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globalvatcompliancebv-my.sharepoint.com/personal/jess_gvc_tax/Documents/JESS/Amazon/SPECIFIC NON-CHINESE/Online Desk S.A/IT/Q3 2020/"/>
    </mc:Choice>
  </mc:AlternateContent>
  <xr:revisionPtr revIDLastSave="0" documentId="8_{77AD9563-9DC5-40E9-9B8A-FDFDA730DDE7}" xr6:coauthVersionLast="45" xr6:coauthVersionMax="45" xr10:uidLastSave="{00000000-0000-0000-0000-000000000000}"/>
  <bookViews>
    <workbookView xWindow="20370" yWindow="-4680" windowWidth="29040" windowHeight="15840" tabRatio="854" xr2:uid="{00000000-000D-0000-FFFF-FFFF00000000}"/>
  </bookViews>
  <sheets>
    <sheet name="SUMMARY" sheetId="11" r:id="rId1"/>
    <sheet name="SALES" sheetId="12" r:id="rId2"/>
    <sheet name="REFUNDS" sheetId="6" r:id="rId3"/>
    <sheet name="NTDS_SUMM" sheetId="16" r:id="rId4"/>
    <sheet name="ACQUISITIONS" sheetId="13" r:id="rId5"/>
    <sheet name="ICO-ICS" sheetId="4" r:id="rId6"/>
    <sheet name="ICS_SUMM" sheetId="8" r:id="rId7"/>
    <sheet name="ICO-ICA" sheetId="3" r:id="rId8"/>
    <sheet name="ICA_SUMM" sheetId="9" r:id="rId9"/>
    <sheet name="ERROR" sheetId="18" state="hidden" r:id="rId10"/>
    <sheet name="RAW" sheetId="17" r:id="rId11"/>
    <sheet name="EXT_ACQUISITIONS" sheetId="19" r:id="rId12"/>
    <sheet name="CUMULATED" sheetId="10" state="hidden" r:id="rId13"/>
    <sheet name="EXT_ICA" sheetId="20" r:id="rId14"/>
    <sheet name="EXT_IMPORTS" sheetId="21" r:id="rId15"/>
  </sheets>
  <definedNames>
    <definedName name="_xlnm._FilterDatabase" localSheetId="7" hidden="1">'ICO-ICA'!$A$1:$BC$113</definedName>
    <definedName name="_xlnm._FilterDatabase" localSheetId="5" hidden="1">'ICO-ICS'!$A$1:$BB$56</definedName>
    <definedName name="_xlnm._FilterDatabase" localSheetId="2" hidden="1">REFUNDS!$A$1:$DS$33</definedName>
    <definedName name="_xlnm._FilterDatabase" localSheetId="1" hidden="1">SALES!$A$1:$ED$1014</definedName>
    <definedName name="_xlnm._FilterDatabase" localSheetId="0" hidden="1">SUMMARY!$A$2:$A$98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1" l="1"/>
  <c r="I35" i="11"/>
  <c r="I24" i="11"/>
  <c r="I23" i="11"/>
  <c r="I22" i="11"/>
  <c r="I20" i="11"/>
  <c r="I19" i="11"/>
  <c r="C24" i="11"/>
  <c r="D104" i="11" l="1" a="1"/>
  <c r="D104" i="11" s="1"/>
  <c r="E95" i="11" l="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D103" i="11" a="1"/>
  <c r="D103" i="11" s="1"/>
  <c r="D105" i="11" s="1"/>
  <c r="G96" i="11" l="1"/>
  <c r="G4" i="11"/>
  <c r="G3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F96" i="11" l="1"/>
  <c r="E96" i="11"/>
  <c r="D96" i="1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570B840B-9D09-4E41-B7D5-CC9994F3C135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228938B9-B535-4ABF-BE27-3B4CECD4BD9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<sst xmlns="http://schemas.openxmlformats.org/spreadsheetml/2006/main" count="88624" uniqueCount="11296">
  <si>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</si>
  <si>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</si>
  <si>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</si>
  <si>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</si>
  <si>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</si>
  <si>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</si>
  <si>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</si>
  <si>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</si>
  <si>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</si>
  <si>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</si>
  <si>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</si>
  <si>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</si>
  <si>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</si>
  <si>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</si>
  <si>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</si>
  <si>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</si>
  <si>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</si>
  <si>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</si>
  <si>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</si>
  <si>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</si>
  <si>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</si>
  <si>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</si>
  <si>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</si>
  <si>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</si>
  <si>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</si>
  <si>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</si>
  <si>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</si>
  <si>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</si>
  <si>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</si>
  <si>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</si>
  <si>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</si>
  <si>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</si>
  <si>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</si>
  <si>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</si>
  <si>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</si>
  <si>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</si>
  <si>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</si>
  <si>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</si>
  <si>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</si>
  <si>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</si>
  <si>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</si>
  <si>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</si>
  <si>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</si>
  <si>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</si>
  <si>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</si>
  <si>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</si>
  <si>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</si>
  <si>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</si>
  <si>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</si>
  <si>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</si>
  <si>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</si>
  <si>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</si>
  <si>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</si>
  <si>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</si>
  <si>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</si>
  <si>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</si>
  <si>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</si>
  <si>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</si>
  <si>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</si>
  <si>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</si>
  <si>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</si>
  <si>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</si>
  <si>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</si>
  <si>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</si>
  <si>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</si>
  <si>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</si>
  <si>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</si>
  <si>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</si>
  <si>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</si>
  <si>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</si>
  <si>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</si>
  <si>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</si>
  <si>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</si>
  <si>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</si>
  <si>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</si>
  <si>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</si>
  <si>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</si>
  <si>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</si>
  <si>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</si>
  <si>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</si>
  <si>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</si>
  <si>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</si>
  <si>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</si>
  <si>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</si>
  <si>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YES</t>
  </si>
  <si>
    <t>Country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</si>
  <si>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</si>
  <si>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</si>
  <si>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</si>
  <si>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</si>
  <si>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</si>
  <si>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</si>
  <si>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</si>
  <si>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</si>
  <si>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</si>
  <si>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</si>
  <si>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</si>
  <si>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</si>
  <si>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</si>
  <si>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</si>
  <si>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</si>
  <si>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</si>
  <si>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</si>
  <si>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</si>
  <si>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</si>
  <si>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</si>
  <si>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</si>
  <si>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</si>
  <si>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</si>
  <si>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</si>
  <si>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</si>
  <si>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</si>
  <si>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</si>
  <si>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</si>
  <si>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</si>
  <si>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</si>
  <si>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</si>
  <si>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</si>
  <si>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</si>
  <si>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</si>
  <si>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</si>
  <si>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</si>
  <si>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</si>
  <si>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</si>
  <si>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</si>
  <si>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</si>
  <si>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</si>
  <si>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</si>
  <si>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</si>
  <si>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</si>
  <si>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</si>
  <si>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</si>
  <si>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</si>
  <si>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</si>
  <si>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</si>
  <si>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</si>
  <si>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</si>
  <si>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</si>
  <si>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</si>
  <si>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</si>
  <si>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</si>
  <si>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</si>
  <si>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</si>
  <si>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</si>
  <si>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</si>
  <si>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</si>
  <si>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</si>
  <si>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</si>
  <si>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</si>
  <si>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</si>
  <si>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</si>
  <si>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</si>
  <si>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</si>
  <si>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</si>
  <si>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</si>
  <si>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</si>
  <si>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</si>
  <si>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</si>
  <si>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</si>
  <si>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</si>
  <si>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</si>
  <si>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</si>
  <si>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</si>
  <si>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</si>
  <si>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</si>
  <si>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</si>
  <si>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</si>
  <si>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</si>
  <si>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</si>
  <si>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</si>
  <si>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</si>
  <si>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</si>
  <si>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</si>
  <si>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</si>
  <si>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</si>
  <si>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</si>
  <si>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</si>
  <si>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</si>
  <si>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</si>
  <si>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</si>
  <si>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</si>
  <si>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</si>
  <si>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</si>
  <si>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</si>
  <si>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</si>
  <si>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</si>
  <si>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</si>
  <si>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</si>
  <si>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</si>
  <si>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</si>
  <si>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</si>
  <si>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</si>
  <si>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</si>
  <si>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INVOICE_AMOUNT_NET</t>
  </si>
  <si>
    <t>INVOICE_AMOUNT_VAT</t>
  </si>
  <si>
    <t>INVOICE_AMOUNT_GROSS</t>
  </si>
  <si>
    <t>Payable VAT Amount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</si>
  <si>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</si>
  <si>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</si>
  <si>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</si>
  <si>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</si>
  <si>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</si>
  <si>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</si>
  <si>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</si>
  <si>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</si>
  <si>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</si>
  <si>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</si>
  <si>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</si>
  <si>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</si>
  <si>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</si>
  <si>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</si>
  <si>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</si>
  <si>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</si>
  <si>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</si>
  <si>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</si>
  <si>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</si>
  <si>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</si>
  <si>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</si>
  <si>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</si>
  <si>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</si>
  <si>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</si>
  <si>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</si>
  <si>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</si>
  <si>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</si>
  <si>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</si>
  <si>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</si>
  <si>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</si>
  <si>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</si>
  <si>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</si>
  <si>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</si>
  <si>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</si>
  <si>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</si>
  <si>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</si>
  <si>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</si>
  <si>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</si>
  <si>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</si>
  <si>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</si>
  <si>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</si>
  <si>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</si>
  <si>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</si>
  <si>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</si>
  <si>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</si>
  <si>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</si>
  <si>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</si>
  <si>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</si>
  <si>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</si>
  <si>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</si>
  <si>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</si>
  <si>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</si>
  <si>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</si>
  <si>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</si>
  <si>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</si>
  <si>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</si>
  <si>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</si>
  <si>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</si>
  <si>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</si>
  <si>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</si>
  <si>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</si>
  <si>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</si>
  <si>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</si>
  <si>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</si>
  <si>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</si>
  <si>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</si>
  <si>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</si>
  <si>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</si>
  <si>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</si>
  <si>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</si>
  <si>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</si>
  <si>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</si>
  <si>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</si>
  <si>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</si>
  <si>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</si>
  <si>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</si>
  <si>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</si>
  <si>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</si>
  <si>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</si>
  <si>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</si>
  <si>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</si>
  <si>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</si>
  <si>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</si>
  <si>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</si>
  <si>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</si>
  <si>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</si>
  <si>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</si>
  <si>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</si>
  <si>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</si>
  <si>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</si>
  <si>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</si>
  <si>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</si>
  <si>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</si>
  <si>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</si>
  <si>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</si>
  <si>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</si>
  <si>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</si>
  <si>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</si>
  <si>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</si>
  <si>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</si>
  <si>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</si>
  <si>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</si>
  <si>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</si>
  <si>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</si>
  <si>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</si>
  <si>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</si>
  <si>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</si>
  <si>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</si>
  <si>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</si>
  <si>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</si>
  <si>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</si>
  <si>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</si>
  <si>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</si>
  <si>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</si>
  <si>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</si>
  <si>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</si>
  <si>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</si>
  <si>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</si>
  <si>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</si>
  <si>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</si>
  <si>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</si>
  <si>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</si>
  <si>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</si>
  <si>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</si>
  <si>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</si>
  <si>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</si>
  <si>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</si>
  <si>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</si>
  <si>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</si>
  <si>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</si>
  <si>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</si>
  <si>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</si>
  <si>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</si>
  <si>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</si>
  <si>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</si>
  <si>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</si>
  <si>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</si>
  <si>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</si>
  <si>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</si>
  <si>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</si>
  <si>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</si>
  <si>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</si>
  <si>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</si>
  <si>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</si>
  <si>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</si>
  <si>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</si>
  <si>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</si>
  <si>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</si>
  <si>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</si>
  <si>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</si>
  <si>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</si>
  <si>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</si>
  <si>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</si>
  <si>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</si>
  <si>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</si>
  <si>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</si>
  <si>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</si>
  <si>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</si>
  <si>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</si>
  <si>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</si>
  <si>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</si>
  <si>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</si>
  <si>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Quarter</t>
  </si>
  <si>
    <t>QUARTERLY TAX DECLARATION</t>
  </si>
  <si>
    <t>TOTAL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</si>
  <si>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</si>
  <si>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</si>
  <si>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</si>
  <si>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</si>
  <si>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INVOICE_DATE</t>
  </si>
  <si>
    <t>INVOICE_NUMBER</t>
  </si>
  <si>
    <t>SPENDING_TYPE</t>
  </si>
  <si>
    <t>INVOICE_AMOUNT_RETENTION</t>
  </si>
  <si>
    <t>Retention</t>
  </si>
  <si>
    <t>LOCAL ACQUISITIONS</t>
  </si>
  <si>
    <t>CONCEPT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</si>
  <si>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</si>
  <si>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</si>
  <si>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</si>
  <si>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</si>
  <si>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</si>
  <si>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</si>
  <si>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</si>
  <si>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</si>
  <si>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</si>
  <si>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</si>
  <si>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</si>
  <si>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IMPORTS</t>
  </si>
  <si>
    <t>SALE_ITEM_PRICE_TOTAL_NET_EUR</t>
  </si>
  <si>
    <t>A01</t>
  </si>
  <si>
    <t>ON LINE DESK SA</t>
  </si>
  <si>
    <t>Calle Ferraz 28, 1 Izq, 28008 Madrid, Spain</t>
  </si>
  <si>
    <t>ES</t>
  </si>
  <si>
    <t>A2SC0NLSYTA68B</t>
  </si>
  <si>
    <t>2020.07</t>
  </si>
  <si>
    <t>AFN</t>
  </si>
  <si>
    <t>amazon.it</t>
  </si>
  <si>
    <t>SALE</t>
  </si>
  <si>
    <t>408-2955984-3629111</t>
  </si>
  <si>
    <t>DCHrJFnKL</t>
  </si>
  <si>
    <t>B2C</t>
  </si>
  <si>
    <t>DISTANCE SALE</t>
  </si>
  <si>
    <t>2020</t>
  </si>
  <si>
    <t>2020.03</t>
  </si>
  <si>
    <t>2020.27</t>
  </si>
  <si>
    <t>WE-01-02-01-01-01-08-42</t>
  </si>
  <si>
    <t>weltenmann Uomo Espadrillas Slip-on Classiche in Cotone con Borsa di Stoffa, Vino, 42 | Handmade in Spain</t>
  </si>
  <si>
    <t>EUR</t>
  </si>
  <si>
    <t>A_GEN_STANDARD</t>
  </si>
  <si>
    <t>S</t>
  </si>
  <si>
    <t>Bad Hersfeld</t>
  </si>
  <si>
    <t>DE</t>
  </si>
  <si>
    <t>36251</t>
  </si>
  <si>
    <t>Vinci</t>
  </si>
  <si>
    <t>IT</t>
  </si>
  <si>
    <t>50059</t>
  </si>
  <si>
    <t>DE322857776</t>
  </si>
  <si>
    <t>IT00231149998</t>
  </si>
  <si>
    <t>RECEIPT-IT-753614555-2020-107</t>
  </si>
  <si>
    <t>https://www.Amazon.it/gp/invoice/download.html?v=urn%3aalx%3adoc%3a9d8cab0f-1f96-4462-8642-ace99a371392%3afd96a540-db96-493d-9977-59351750de21&amp;t=EU_Retail_Forward</t>
  </si>
  <si>
    <t>NO</t>
  </si>
  <si>
    <t>405-2427982-1263547</t>
  </si>
  <si>
    <t>DV8HS8PPQ</t>
  </si>
  <si>
    <t>WE-01-02-01-01-01-08-43</t>
  </si>
  <si>
    <t>weltenmann Uomo Espadrillas Slip-on Classiche in Cotone con Borsa di Stoffa, Vino, 43 | Handmade in Spain</t>
  </si>
  <si>
    <t>SEVREY CEDEX</t>
  </si>
  <si>
    <t>FR</t>
  </si>
  <si>
    <t>71311</t>
  </si>
  <si>
    <t>Foggia</t>
  </si>
  <si>
    <t>71121</t>
  </si>
  <si>
    <t>FR17850992868</t>
  </si>
  <si>
    <t>RECEIPT-IT-753614555-2020-106</t>
  </si>
  <si>
    <t>https://www.Amazon.it/gp/invoice/download.html?v=urn%3aalx%3adoc%3a9d8cab0f-1f96-4462-8642-ace99a371392%3a9e064361-b822-47ce-8301-55aed41a5a5c&amp;t=EU_Retail_Forward</t>
  </si>
  <si>
    <t>WE-01-02-01-01-01-02-43</t>
  </si>
  <si>
    <t>weltenmann Uomo Espadrillas Slip-on Classiche in Cotone con Borsa di Stoffa, Panther, 43 | Handmade in Spain</t>
  </si>
  <si>
    <t>404-9087424-5957100</t>
  </si>
  <si>
    <t>DVRkmPPf7</t>
  </si>
  <si>
    <t>WE-01-02-01-01-01-01-43</t>
  </si>
  <si>
    <t>weltenmann Uomo Espadrillas Slip-on Classiche in Cotone con Borsa di Stoffa, Marine, 43 | Handmade in Spain</t>
  </si>
  <si>
    <t>Agazzano</t>
  </si>
  <si>
    <t>29010</t>
  </si>
  <si>
    <t>RECEIPT-IT-753614555-2020-104</t>
  </si>
  <si>
    <t>https://www.Amazon.it/gp/invoice/download.html?v=urn%3aalx%3adoc%3a9d8cab0f-1f96-4462-8642-ace99a371392%3af6327609-9f97-4049-a594-c36f370c2bb1&amp;t=EU_Retail_Forward</t>
  </si>
  <si>
    <t>404-5195035-9337167</t>
  </si>
  <si>
    <t>DwhdSGPr7</t>
  </si>
  <si>
    <t>WE-01-02-01-01-01-01-44</t>
  </si>
  <si>
    <t>weltenmann Uomo Espadrillas Slip-on Classiche in Cotone con Borsa di Stoffa, Marine, 44 | Handmade in Spain</t>
  </si>
  <si>
    <t>catania</t>
  </si>
  <si>
    <t>95129</t>
  </si>
  <si>
    <t>RECEIPT-IT-753614555-2020-105</t>
  </si>
  <si>
    <t>https://www.Amazon.it/gp/invoice/download.html?v=urn%3aalx%3adoc%3a9d8cab0f-1f96-4462-8642-ace99a371392%3a55b493ae-0a26-40b2-9747-907b4b9c9ca7&amp;t=EU_Retail_Forward</t>
  </si>
  <si>
    <t>406-5893332-0013948</t>
  </si>
  <si>
    <t>DVD0KJnwL</t>
  </si>
  <si>
    <t>Dobroviz</t>
  </si>
  <si>
    <t>CZ</t>
  </si>
  <si>
    <t>25261</t>
  </si>
  <si>
    <t>Napoli</t>
  </si>
  <si>
    <t>80123</t>
  </si>
  <si>
    <t>CZ684824655</t>
  </si>
  <si>
    <t>RECEIPT-IT-753614555-2020-112</t>
  </si>
  <si>
    <t>https://www.Amazon.it/gp/invoice/download.html?v=urn%3aalx%3adoc%3a9d8cab0f-1f96-4462-8642-ace99a371392%3aeed917b0-9fe5-4892-8c36-c0ce29670c06&amp;t=EU_Retail_Forward</t>
  </si>
  <si>
    <t>408-6718824-4481911</t>
  </si>
  <si>
    <t>D11nNnhfr</t>
  </si>
  <si>
    <t>WE-01-02-01-02-01-09-41</t>
  </si>
  <si>
    <t>weltenmann Uomo Espadrillas Slip-on Classiche in Cotone con Strisce con Borsa di Stoffa, Zebra, 41 | Handmade in Spain</t>
  </si>
  <si>
    <t>Palermo</t>
  </si>
  <si>
    <t>90145</t>
  </si>
  <si>
    <t>RECEIPT-IT-753614555-2020-109</t>
  </si>
  <si>
    <t>https://www.Amazon.it/gp/invoice/download.html?v=urn%3aalx%3adoc%3a9d8cab0f-1f96-4462-8642-ace99a371392%3ab1862453-32e6-4026-8548-383efcf31e71&amp;t=EU_Retail_Forward</t>
  </si>
  <si>
    <t>403-3782349-7057106</t>
  </si>
  <si>
    <t>DCCmSwnrL</t>
  </si>
  <si>
    <t>Alessandria</t>
  </si>
  <si>
    <t>15121</t>
  </si>
  <si>
    <t>RECEIPT-IT-753614555-2020-110</t>
  </si>
  <si>
    <t>https://www.Amazon.it/gp/invoice/download.html?v=urn%3aalx%3adoc%3a9d8cab0f-1f96-4462-8642-ace99a371392%3ab9e4f479-4c62-4159-bd6c-c5a1dcc1cecb&amp;t=EU_Retail_Forward</t>
  </si>
  <si>
    <t>402-6791944-3457149</t>
  </si>
  <si>
    <t>DgzjfvPk7</t>
  </si>
  <si>
    <t>WE-01-02-01-01-01-07-42</t>
  </si>
  <si>
    <t>weltenmann Uomo Espadrillas Slip-on Classiche in Cotone con Borsa di Stoffa, Olive, 42 | Handmade in Spain</t>
  </si>
  <si>
    <t>Sora</t>
  </si>
  <si>
    <t>03039</t>
  </si>
  <si>
    <t>RECEIPT-IT-753614555-2020-111</t>
  </si>
  <si>
    <t>https://www.Amazon.it/gp/invoice/download.html?v=urn%3aalx%3adoc%3a9d8cab0f-1f96-4462-8642-ace99a371392%3a8c8cfe54-3f0b-41e4-a5dc-0061c3d5e881&amp;t=EU_Retail_Forward</t>
  </si>
  <si>
    <t>402-6040556-2829950</t>
  </si>
  <si>
    <t>D3LNs3W1M</t>
  </si>
  <si>
    <t>WE-01-02-01-02-01-12-42</t>
  </si>
  <si>
    <t>weltenmann Uomo Espadrillas Slip-on Classiche in Cotone con Strisce con Borsa di Stoffa, Risotto, 42 | Handmade in Spain</t>
  </si>
  <si>
    <t>Lecce</t>
  </si>
  <si>
    <t>73100</t>
  </si>
  <si>
    <t>RECEIPT-IT-753614555-2020-108</t>
  </si>
  <si>
    <t>https://www.Amazon.it/gp/invoice/download.html?v=urn%3aalx%3adoc%3a9d8cab0f-1f96-4462-8642-ace99a371392%3afab16045-e7a1-4349-a3e6-c01152b73c89&amp;t=EU_Retail_Forward</t>
  </si>
  <si>
    <t>408-0041769-2771528</t>
  </si>
  <si>
    <t>DN1fWBntL</t>
  </si>
  <si>
    <t>WE-01-02-01-02-01-12-46</t>
  </si>
  <si>
    <t>weltenmann Uomo Espadrillas Slip-on Classiche in Cotone con Strisce con Borsa di Stoffa, Risotto, 46 | Handmade in Spain</t>
  </si>
  <si>
    <t>Veruno</t>
  </si>
  <si>
    <t>28010</t>
  </si>
  <si>
    <t>RECEIPT-IT-753614555-2020-113</t>
  </si>
  <si>
    <t>https://www.Amazon.it/gp/invoice/download.html?v=urn%3aalx%3adoc%3a9d8cab0f-1f96-4462-8642-ace99a371392%3a2f030d48-c8be-4fb7-ae68-0891122cd4da&amp;t=EU_Retail_Forward</t>
  </si>
  <si>
    <t>171-4099682-2713916</t>
  </si>
  <si>
    <t>D6m055nWL</t>
  </si>
  <si>
    <t>WE-01-02-01-02-01-09-43</t>
  </si>
  <si>
    <t>weltenmann Uomo Espadrillas Slip-on Classiche in Cotone con Strisce con Borsa di Stoffa, Zebra, 43 | Handmade in Spain</t>
  </si>
  <si>
    <t>MONTELIMAR CEDEX</t>
  </si>
  <si>
    <t>26132</t>
  </si>
  <si>
    <t>Avellino</t>
  </si>
  <si>
    <t>83100</t>
  </si>
  <si>
    <t>RECEIPT-IT-753614555-2020-114</t>
  </si>
  <si>
    <t>https://www.Amazon.it/gp/invoice/download.html?v=urn%3aalx%3adoc%3a9d8cab0f-1f96-4462-8642-ace99a371392%3af838a186-b471-43a0-b09c-764c8d5891eb&amp;t=EU_Retail_Forward</t>
  </si>
  <si>
    <t>405-8937985-6161131</t>
  </si>
  <si>
    <t>D1PnyzqD7</t>
  </si>
  <si>
    <t>2020.28</t>
  </si>
  <si>
    <t>WE-01-02-01-02-01-08-43</t>
  </si>
  <si>
    <t>weltenmann Uomo Espadrillas Slip-on Classiche in Cotone con Strisce con Borsa di Stoffa, BarÃ§a, 43 | Handmade in Spain</t>
  </si>
  <si>
    <t>Crema</t>
  </si>
  <si>
    <t>26013</t>
  </si>
  <si>
    <t>RECEIPT-IT-753614555-2020-115</t>
  </si>
  <si>
    <t>https://www.Amazon.it/gp/invoice/download.html?v=urn%3aalx%3adoc%3a9d8cab0f-1f96-4462-8642-ace99a371392%3a7aaa5b83-b4da-4205-b71b-eb4f900d3249&amp;t=EU_Retail_Forward</t>
  </si>
  <si>
    <t>D6lwyHqR7</t>
  </si>
  <si>
    <t>WE-01-02-01-02-01-12-43</t>
  </si>
  <si>
    <t>weltenmann Uomo Espadrillas Slip-on Classiche in Cotone con Strisce con Borsa di Stoffa, Risotto, 43 | Handmade in Spain</t>
  </si>
  <si>
    <t>RECEIPT-IT-753614555-2020-120</t>
  </si>
  <si>
    <t>https://www.Amazon.it/gp/invoice/download.html?v=urn%3aalx%3adoc%3a9d8cab0f-1f96-4462-8642-ace99a371392%3af339dd73-2b11-4270-8c97-c52e52c2fb07&amp;t=EU_Retail_Forward</t>
  </si>
  <si>
    <t>408-1199742-0621134</t>
  </si>
  <si>
    <t>D6w0Rsq0Q</t>
  </si>
  <si>
    <t>WE-01-02-01-01-01-16-45</t>
  </si>
  <si>
    <t>weltenmann Uomo Espadrillas Slip-on Classiche in Cotone con Borsa di Stoffa, Chili, 45 | Handmade in Spain</t>
  </si>
  <si>
    <t>San Fermo della Battaglia</t>
  </si>
  <si>
    <t>22042</t>
  </si>
  <si>
    <t>RECEIPT-IT-753614555-2020-117</t>
  </si>
  <si>
    <t>https://www.Amazon.it/gp/invoice/download.html?v=urn%3aalx%3adoc%3a9d8cab0f-1f96-4462-8642-ace99a371392%3af48e458f-2b08-4e09-88ef-cbcebf300491&amp;t=EU_Retail_Forward</t>
  </si>
  <si>
    <t>407-8893238-9102759</t>
  </si>
  <si>
    <t>D3GKgWKY7</t>
  </si>
  <si>
    <t>WE-01-02-01-01-01-07-43</t>
  </si>
  <si>
    <t>weltenmann Uomo Espadrillas Slip-on Classiche in Cotone con Borsa di Stoffa, Olive, 43 | Handmade in Spain</t>
  </si>
  <si>
    <t>Ladispoli</t>
  </si>
  <si>
    <t>00055</t>
  </si>
  <si>
    <t>RECEIPT-IT-753614555-2020-116</t>
  </si>
  <si>
    <t>https://www.Amazon.it/gp/invoice/download.html?v=urn%3aalx%3adoc%3a9d8cab0f-1f96-4462-8642-ace99a371392%3a142a0f32-99b4-4d1f-b2af-cf663842ff95&amp;t=EU_Retail_Forward</t>
  </si>
  <si>
    <t>402-8593819-1517914</t>
  </si>
  <si>
    <t>Dgkq5m6Kr</t>
  </si>
  <si>
    <t>WE-01-02-01-01-01-01-41</t>
  </si>
  <si>
    <t>weltenmann Uomo Espadrillas Slip-on Classiche in Cotone con Borsa di Stoffa, Marine, 41 | Handmade in Spain</t>
  </si>
  <si>
    <t>siracusa</t>
  </si>
  <si>
    <t>96100</t>
  </si>
  <si>
    <t>RECEIPT-IT-753614555-2020-121</t>
  </si>
  <si>
    <t>https://www.Amazon.it/gp/invoice/download.html?v=urn%3aalx%3adoc%3a9d8cab0f-1f96-4462-8642-ace99a371392%3a2b6736ab-00a1-4c9e-b0a4-0d8b97bbff6c&amp;t=EU_Retail_Forward</t>
  </si>
  <si>
    <t>402-8164959-0846720</t>
  </si>
  <si>
    <t>DXWbRgqMQ</t>
  </si>
  <si>
    <t>Lurago Marinone</t>
  </si>
  <si>
    <t>22070</t>
  </si>
  <si>
    <t>RECEIPT-IT-753614555-2020-119</t>
  </si>
  <si>
    <t>https://www.Amazon.it/gp/invoice/download.html?v=urn%3aalx%3adoc%3a9d8cab0f-1f96-4462-8642-ace99a371392%3a0e62dee3-0988-4ab7-8bfb-21b7c4d63e58&amp;t=EU_Retail_Forward</t>
  </si>
  <si>
    <t>404-2540074-6371532</t>
  </si>
  <si>
    <t>Dg8bkhqCQ</t>
  </si>
  <si>
    <t>WE-01-02-01-01-01-18-45</t>
  </si>
  <si>
    <t>weltenmann Uomo Espadrillas Slip-on Classiche in Cotone con Borsa di Stoffa, Flamingo, 45 | Handmade in Spain</t>
  </si>
  <si>
    <t>Sosnowiec</t>
  </si>
  <si>
    <t>PL</t>
  </si>
  <si>
    <t>41-208</t>
  </si>
  <si>
    <t>Milano</t>
  </si>
  <si>
    <t>20131</t>
  </si>
  <si>
    <t>PL5263266229</t>
  </si>
  <si>
    <t>RECEIPT-IT-753614555-2020-118</t>
  </si>
  <si>
    <t>https://www.Amazon.it/gp/invoice/download.html?v=urn%3aalx%3adoc%3a9d8cab0f-1f96-4462-8642-ace99a371392%3a4bba3076-cde1-4a39-84e3-e09a1b608bbf&amp;t=EU_Retail_Forward</t>
  </si>
  <si>
    <t>406-1412635-7667501</t>
  </si>
  <si>
    <t>D3cNYNpwL</t>
  </si>
  <si>
    <t>WE-01-02-01-02-01-08-42</t>
  </si>
  <si>
    <t>weltenmann Uomo Espadrillas Slip-on Classiche in Cotone con Strisce con Borsa di Stoffa, BarÃ§a, 42 | Handmade in Spain</t>
  </si>
  <si>
    <t>20129</t>
  </si>
  <si>
    <t>RECEIPT-IT-753614555-2020-123</t>
  </si>
  <si>
    <t>https://www.Amazon.it/gp/invoice/download.html?v=urn%3aalx%3adoc%3a9d8cab0f-1f96-4462-8642-ace99a371392%3a10ba1de1-6aea-4e14-823a-6b5135c1dac4&amp;t=EU_Retail_Forward</t>
  </si>
  <si>
    <t>403-3749802-7176318</t>
  </si>
  <si>
    <t>Dch1bVPWr</t>
  </si>
  <si>
    <t>WE-01-02-01-02-01-12-45</t>
  </si>
  <si>
    <t>weltenmann Uomo Espadrillas Slip-on Classiche in Cotone con Strisce con Borsa di Stoffa, Risotto, 45 | Handmade in Spain</t>
  </si>
  <si>
    <t>Roma</t>
  </si>
  <si>
    <t>00165</t>
  </si>
  <si>
    <t>RECEIPT-IT-753614555-2020-122</t>
  </si>
  <si>
    <t>https://www.Amazon.it/gp/invoice/download.html?v=urn%3aalx%3adoc%3a9d8cab0f-1f96-4462-8642-ace99a371392%3a06b4b1dc-d73b-4852-b790-4a49eeedec23&amp;t=EU_Retail_Forward</t>
  </si>
  <si>
    <t>171-7098617-4170709</t>
  </si>
  <si>
    <t>DnrK91qtQ</t>
  </si>
  <si>
    <t>WE-01-02-01-02-01-08-44</t>
  </si>
  <si>
    <t>weltenmann Uomo Espadrillas Slip-on Classiche in Cotone con Strisce con Borsa di Stoffa, BarÃ§a, 44 | Handmade in Spain</t>
  </si>
  <si>
    <t>firenze</t>
  </si>
  <si>
    <t>50132</t>
  </si>
  <si>
    <t>RECEIPT-IT-753614555-2020-124</t>
  </si>
  <si>
    <t>https://www.Amazon.it/gp/invoice/download.html?v=urn%3aalx%3adoc%3a9d8cab0f-1f96-4462-8642-ace99a371392%3aee6ed4f0-d82f-49f8-89bf-9f25e310d8b3&amp;t=EU_Retail_Forward</t>
  </si>
  <si>
    <t>405-4293416-3388306</t>
  </si>
  <si>
    <t>D3y2lc6fr</t>
  </si>
  <si>
    <t>WE-01-02-01-01-01-02-42</t>
  </si>
  <si>
    <t>weltenmann Uomo Espadrillas Slip-on Classiche in Cotone con Borsa di Stoffa, Panther, 42 | Handmade in Spain</t>
  </si>
  <si>
    <t>20122</t>
  </si>
  <si>
    <t>RECEIPT-IT-753614555-2020-125</t>
  </si>
  <si>
    <t>https://www.Amazon.it/gp/invoice/download.html?v=urn%3aalx%3adoc%3a9d8cab0f-1f96-4462-8642-ace99a371392%3a767b8885-f709-4146-8a0d-588e85becbb9&amp;t=EU_Retail_Forward</t>
  </si>
  <si>
    <t>405-7536523-9933165</t>
  </si>
  <si>
    <t>D3G7DmpQL</t>
  </si>
  <si>
    <t>ES-01-02-01-04-01-13-36</t>
  </si>
  <si>
    <t>ESPADELLE Donna Espadrillas Slip-on Classiche in Cotone con Strisce con Borsa di Stoffa, Sailor, 36 | Handmade in Spain</t>
  </si>
  <si>
    <t>Carasco</t>
  </si>
  <si>
    <t>16042</t>
  </si>
  <si>
    <t>RECEIPT-IT-753614555-2020-126</t>
  </si>
  <si>
    <t>https://www.Amazon.it/gp/invoice/download.html?v=urn%3aalx%3adoc%3a9d8cab0f-1f96-4462-8642-ace99a371392%3a0085090b-b763-4cc2-8968-2b08690b6989&amp;t=EU_Retail_Forward</t>
  </si>
  <si>
    <t>403-0038757-4980374</t>
  </si>
  <si>
    <t>Dn1D96Pnr</t>
  </si>
  <si>
    <t>WE-01-02-01-02-01-11-43</t>
  </si>
  <si>
    <t>weltenmann Uomo Espadrillas Slip-on Classiche in Cotone con Strisce con Borsa di Stoffa, Caprese, 43 | Handmade in Spain</t>
  </si>
  <si>
    <t>00127</t>
  </si>
  <si>
    <t>RECEIPT-IT-753614555-2020-127</t>
  </si>
  <si>
    <t>https://www.Amazon.it/gp/invoice/download.html?v=urn%3aalx%3adoc%3a9d8cab0f-1f96-4462-8642-ace99a371392%3a021c30e0-9ddb-48d1-b76d-bc3bb48eaf00&amp;t=EU_Retail_Forward</t>
  </si>
  <si>
    <t>406-3951675-5981921</t>
  </si>
  <si>
    <t>DVGVWV9Hr</t>
  </si>
  <si>
    <t>Verbania</t>
  </si>
  <si>
    <t>28922</t>
  </si>
  <si>
    <t>RECEIPT-IT-753614555-2020-129</t>
  </si>
  <si>
    <t>https://www.Amazon.it/gp/invoice/download.html?v=urn%3aalx%3adoc%3a9d8cab0f-1f96-4462-8642-ace99a371392%3a6a296027-7979-4845-9969-4cd832d27e7e&amp;t=EU_Retail_Forward</t>
  </si>
  <si>
    <t>407-7434643-8506743</t>
  </si>
  <si>
    <t>DJgvtJqs7</t>
  </si>
  <si>
    <t>WE-01-02-01-01-01-15-42</t>
  </si>
  <si>
    <t>weltenmann Uomo Espadrillas Slip-on Classiche in Cotone con Borsa di Stoffa, Sky, 42 | Handmade in Spain</t>
  </si>
  <si>
    <t>00131</t>
  </si>
  <si>
    <t>RECEIPT-IT-753614555-2020-128</t>
  </si>
  <si>
    <t>https://www.Amazon.it/gp/invoice/download.html?v=urn%3aalx%3adoc%3a9d8cab0f-1f96-4462-8642-ace99a371392%3ab13322b1-c559-48e6-afaa-ec510e4fc682&amp;t=EU_Retail_Forward</t>
  </si>
  <si>
    <t>406-1159883-9087519</t>
  </si>
  <si>
    <t>Dn3lff9Jr</t>
  </si>
  <si>
    <t>SAN FELICE</t>
  </si>
  <si>
    <t>20090</t>
  </si>
  <si>
    <t>RECEIPT-IT-753614555-2020-131</t>
  </si>
  <si>
    <t>https://www.Amazon.it/gp/invoice/download.html?v=urn%3aalx%3adoc%3a9d8cab0f-1f96-4462-8642-ace99a371392%3a57271851-75b9-40ab-af0e-bdcc0fcd9b2b&amp;t=EU_Retail_Forward</t>
  </si>
  <si>
    <t>403-8091883-4020351</t>
  </si>
  <si>
    <t>D1cmZ49Hr</t>
  </si>
  <si>
    <t>00137</t>
  </si>
  <si>
    <t>RECEIPT-IT-753614555-2020-132</t>
  </si>
  <si>
    <t>https://www.Amazon.it/gp/invoice/download.html?v=urn%3aalx%3adoc%3a9d8cab0f-1f96-4462-8642-ace99a371392%3a6754ed8b-cc96-4561-9242-3078162bebc8&amp;t=EU_Retail_Forward</t>
  </si>
  <si>
    <t>171-6345415-3119540</t>
  </si>
  <si>
    <t>DXH15H9Mr</t>
  </si>
  <si>
    <t>WE-01-02-01-02-01-12-44</t>
  </si>
  <si>
    <t>weltenmann Uomo Espadrillas Slip-on Classiche in Cotone con Strisce con Borsa di Stoffa, Risotto, 44 | Handmade in Spain</t>
  </si>
  <si>
    <t>grugliasco</t>
  </si>
  <si>
    <t>10095</t>
  </si>
  <si>
    <t>RECEIPT-IT-753614555-2020-130</t>
  </si>
  <si>
    <t>https://www.Amazon.it/gp/invoice/download.html?v=urn%3aalx%3adoc%3a9d8cab0f-1f96-4462-8642-ace99a371392%3a5dfe24ff-ef20-4305-a3b9-24803c381bf6&amp;t=EU_Retail_Forward</t>
  </si>
  <si>
    <t>405-6544588-8206708</t>
  </si>
  <si>
    <t>D3ZJfN9jr</t>
  </si>
  <si>
    <t>WE-01-02-01-01-01-08-44</t>
  </si>
  <si>
    <t>weltenmann Uomo Espadrillas Slip-on Classiche in Cotone con Borsa di Stoffa, Vino, 44 | Handmade in Spain</t>
  </si>
  <si>
    <t>Sandrigo</t>
  </si>
  <si>
    <t>36066</t>
  </si>
  <si>
    <t>RECEIPT-IT-753614555-2020-135</t>
  </si>
  <si>
    <t>https://www.Amazon.it/gp/invoice/download.html?v=urn%3aalx%3adoc%3a9d8cab0f-1f96-4462-8642-ace99a371392%3ab456a4f2-f6fc-4625-9e15-e3291f9f6970&amp;t=EU_Retail_Forward</t>
  </si>
  <si>
    <t>404-6683278-7113149</t>
  </si>
  <si>
    <t>DCj6ldqp7</t>
  </si>
  <si>
    <t>WE-01-02-01-10-30-109-42</t>
  </si>
  <si>
    <t>weltenmann |Â Uomo Espadrillas Slip-on Premium in Pelle Scamosciata, Pebble Beige 42</t>
  </si>
  <si>
    <t>RECEIPT-IT-753614555-2020-133</t>
  </si>
  <si>
    <t>https://www.Amazon.it/gp/invoice/download.html?v=urn%3aalx%3adoc%3a9d8cab0f-1f96-4462-8642-ace99a371392%3a9465c17f-e0c2-4572-9702-4af838d246b0&amp;t=EU_Retail_Forward</t>
  </si>
  <si>
    <t>171-4651176-0201958</t>
  </si>
  <si>
    <t>Dn7pzKPrr</t>
  </si>
  <si>
    <t>WE-01-02-01-01-01-06-42</t>
  </si>
  <si>
    <t>weltenmann Uomo Espadrillas Slip-on Classiche in Cotone con Borsa di Stoffa, Hippo, 42 | Handmade in Spain</t>
  </si>
  <si>
    <t>90143</t>
  </si>
  <si>
    <t>RECEIPT-IT-753614555-2020-134</t>
  </si>
  <si>
    <t>https://www.Amazon.it/gp/invoice/download.html?v=urn%3aalx%3adoc%3a9d8cab0f-1f96-4462-8642-ace99a371392%3a0eb5c4cb-e907-4077-928f-3fbca6a81840&amp;t=EU_Retail_Forward</t>
  </si>
  <si>
    <t>406-5288883-1301919</t>
  </si>
  <si>
    <t>DnjbHbWdr</t>
  </si>
  <si>
    <t>2020.29</t>
  </si>
  <si>
    <t>WE-01-02-01-01-01-08-45</t>
  </si>
  <si>
    <t>weltenmann Uomo Espadrillas Slip-on Classiche in Cotone con Borsa di Stoffa, Vino, 45 | Handmade in Spain</t>
  </si>
  <si>
    <t>Pesaro</t>
  </si>
  <si>
    <t>61121</t>
  </si>
  <si>
    <t>RECEIPT-IT-753614555-2020-141</t>
  </si>
  <si>
    <t>https://www.Amazon.it/gp/invoice/download.html?v=urn%3aalx%3adoc%3a9d8cab0f-1f96-4462-8642-ace99a371392%3ae0911626-a021-434e-a1f5-989a2c42eb5a&amp;t=EU_Retail_Forward</t>
  </si>
  <si>
    <t>406-4783316-7801112</t>
  </si>
  <si>
    <t>Dc4BZTqC7</t>
  </si>
  <si>
    <t>RECEIPT-IT-753614555-2020-136</t>
  </si>
  <si>
    <t>https://www.Amazon.it/gp/invoice/download.html?v=urn%3aalx%3adoc%3a9d8cab0f-1f96-4462-8642-ace99a371392%3af11f498d-a395-4875-8420-9b8b2539b0ea&amp;t=EU_Retail_Forward</t>
  </si>
  <si>
    <t>404-9098142-9292334</t>
  </si>
  <si>
    <t>DnLpFDwvM</t>
  </si>
  <si>
    <t>WE-01-02-01-01-01-08-41</t>
  </si>
  <si>
    <t>weltenmann Uomo Espadrillas Slip-on Classiche in Cotone con Borsa di Stoffa, Vino, 41 | Handmade in Spain</t>
  </si>
  <si>
    <t>Trani</t>
  </si>
  <si>
    <t>76125</t>
  </si>
  <si>
    <t>RECEIPT-IT-753614555-2020-138</t>
  </si>
  <si>
    <t>https://www.Amazon.it/gp/invoice/download.html?v=urn%3aalx%3adoc%3a9d8cab0f-1f96-4462-8642-ace99a371392%3ab9f2243e-b6dd-49cd-bb39-df0da685609c&amp;t=EU_Retail_Forward</t>
  </si>
  <si>
    <t>403-5281492-8304356</t>
  </si>
  <si>
    <t>DcB4vxwvM</t>
  </si>
  <si>
    <t>WE-01-02-01-01-01-15-43</t>
  </si>
  <si>
    <t>weltenmann Uomo Espadrillas Slip-on Classiche in Cotone con Borsa di Stoffa, Sky, 43 | Handmade in Spain</t>
  </si>
  <si>
    <t>cesano maderno</t>
  </si>
  <si>
    <t>20811</t>
  </si>
  <si>
    <t>RECEIPT-IT-753614555-2020-140</t>
  </si>
  <si>
    <t>https://www.Amazon.it/gp/invoice/download.html?v=urn%3aalx%3adoc%3a9d8cab0f-1f96-4462-8642-ace99a371392%3a6794ba32-a443-499e-a49e-3a87b588cfef&amp;t=EU_Retail_Forward</t>
  </si>
  <si>
    <t>403-4983257-4385111</t>
  </si>
  <si>
    <t>DVs0zfWhr</t>
  </si>
  <si>
    <t>Ventotene</t>
  </si>
  <si>
    <t>04031</t>
  </si>
  <si>
    <t>RECEIPT-IT-753614555-2020-137</t>
  </si>
  <si>
    <t>https://www.Amazon.it/gp/invoice/download.html?v=urn%3aalx%3adoc%3a9d8cab0f-1f96-4462-8642-ace99a371392%3a5df29dd7-a09a-43b8-bb42-1548ca057b82&amp;t=EU_Retail_Forward</t>
  </si>
  <si>
    <t>406-0777571-4549127</t>
  </si>
  <si>
    <t>DGgs8Qqh7</t>
  </si>
  <si>
    <t>WE-01-02-01-01-01-04-44</t>
  </si>
  <si>
    <t>weltenmann Uomo Espadrillas Slip-on Classiche in Cotone con Borsa di Stoffa, Camel, 44 | Handmade in Spain</t>
  </si>
  <si>
    <t>OLIOSI</t>
  </si>
  <si>
    <t>37014</t>
  </si>
  <si>
    <t>RECEIPT-IT-753614555-2020-139</t>
  </si>
  <si>
    <t>https://www.Amazon.it/gp/invoice/download.html?v=urn%3aalx%3adoc%3a9d8cab0f-1f96-4462-8642-ace99a371392%3ae940bee9-64dc-4165-b883-b5129ac8b540&amp;t=EU_Retail_Forward</t>
  </si>
  <si>
    <t>amazon.de</t>
  </si>
  <si>
    <t>302-6117108-2679566</t>
  </si>
  <si>
    <t>Dc5KkQnT7</t>
  </si>
  <si>
    <t>LOCAL SALE</t>
  </si>
  <si>
    <t>weltenmann Klassische Herren Slip-on Espadrilles aus Baumwolle mit Schuhbeutel, Olive, 43, Handmade in Spain</t>
  </si>
  <si>
    <t>Castel San Giovanni</t>
  </si>
  <si>
    <t>29015</t>
  </si>
  <si>
    <t>Eisenstadt</t>
  </si>
  <si>
    <t>AT</t>
  </si>
  <si>
    <t>7000</t>
  </si>
  <si>
    <t>RECEIPT-IT-753614555-2020-142</t>
  </si>
  <si>
    <t>https://www.Amazon.de/gp/invoice/download.html?v=urn%3aalx%3adoc%3a9d8cab0f-1f96-4462-8642-ace99a371392%3a7755ea9f-d0fe-451d-b43d-33c9b78291da&amp;t=EU_Retail_Forward</t>
  </si>
  <si>
    <t>407-7519208-6873151</t>
  </si>
  <si>
    <t>DNvV2vWkr</t>
  </si>
  <si>
    <t>WE-01-02-01-20-10-21-46</t>
  </si>
  <si>
    <t>weltenmann |Â Uomo Espadrillas Slip-on Premium in Cotone, Tabaco Beige 46</t>
  </si>
  <si>
    <t>Arona</t>
  </si>
  <si>
    <t>28041</t>
  </si>
  <si>
    <t>RECEIPT-IT-753614555-2020-143</t>
  </si>
  <si>
    <t>https://www.Amazon.it/gp/invoice/download.html?v=urn%3aalx%3adoc%3a9d8cab0f-1f96-4462-8642-ace99a371392%3a0386b5ad-9712-474a-9f3f-a174207145f3&amp;t=EU_Retail_Forward</t>
  </si>
  <si>
    <t>404-4102588-4739501</t>
  </si>
  <si>
    <t>Dw07Wfp3L</t>
  </si>
  <si>
    <t>Torreglia</t>
  </si>
  <si>
    <t>35038</t>
  </si>
  <si>
    <t>RECEIPT-IT-753614555-2020-145</t>
  </si>
  <si>
    <t>https://www.Amazon.it/gp/invoice/download.html?v=urn%3aalx%3adoc%3a9d8cab0f-1f96-4462-8642-ace99a371392%3a6b576c80-14be-449d-b6cf-07de74f65a1d&amp;t=EU_Retail_Forward</t>
  </si>
  <si>
    <t>403-0777674-7691507</t>
  </si>
  <si>
    <t>DNffnnPvr</t>
  </si>
  <si>
    <t>FELTRE</t>
  </si>
  <si>
    <t>32032</t>
  </si>
  <si>
    <t>RECEIPT-IT-753614555-2020-146</t>
  </si>
  <si>
    <t>https://www.Amazon.it/gp/invoice/download.html?v=urn%3aalx%3adoc%3a9d8cab0f-1f96-4462-8642-ace99a371392%3ad654b822-e772-409f-b649-b178807393a6&amp;t=EU_Retail_Forward</t>
  </si>
  <si>
    <t>171-6029928-7520337</t>
  </si>
  <si>
    <t>DVhWJpPvr</t>
  </si>
  <si>
    <t>Manziana</t>
  </si>
  <si>
    <t>00066</t>
  </si>
  <si>
    <t>RECEIPT-IT-753614555-2020-144</t>
  </si>
  <si>
    <t>https://www.Amazon.it/gp/invoice/download.html?v=urn%3aalx%3adoc%3a9d8cab0f-1f96-4462-8642-ace99a371392%3a753caec3-fc5a-4988-bb8e-e58b56922d85&amp;t=EU_Retail_Forward</t>
  </si>
  <si>
    <t>171-0243959-2007536</t>
  </si>
  <si>
    <t>DJBZPHqrQ</t>
  </si>
  <si>
    <t>Citerna</t>
  </si>
  <si>
    <t>06010</t>
  </si>
  <si>
    <t>RECEIPT-IT-753614555-2020-147</t>
  </si>
  <si>
    <t>https://www.Amazon.it/gp/invoice/download.html?v=urn%3aalx%3adoc%3a9d8cab0f-1f96-4462-8642-ace99a371392%3a3ec7a38e-b681-41d1-9c3e-a6ea215101ab&amp;t=EU_Retail_Forward</t>
  </si>
  <si>
    <t>407-4666900-8021109</t>
  </si>
  <si>
    <t>DwGhPMPgr</t>
  </si>
  <si>
    <t>ES-01-02-01-04-01-11-39</t>
  </si>
  <si>
    <t>ESPADELLE Donna Espadrillas Slip-on Classiche in Cotone con Strisce con Borsa di Stoffa, Caprese, 39 | Handmade in Spain</t>
  </si>
  <si>
    <t>Vercelli</t>
  </si>
  <si>
    <t>13100</t>
  </si>
  <si>
    <t>intra verbania</t>
  </si>
  <si>
    <t>28921</t>
  </si>
  <si>
    <t>RECEIPT-IT-753614555-2020-148</t>
  </si>
  <si>
    <t>https://www.Amazon.it/gp/invoice/download.html?v=urn%3aalx%3adoc%3a9d8cab0f-1f96-4462-8642-ace99a371392%3a312c05b1-8f8a-4139-a193-99c29f17d98c&amp;t=EU_Retail_Forward</t>
  </si>
  <si>
    <t>402-3151651-7614742</t>
  </si>
  <si>
    <t>Dg5SkpMGr</t>
  </si>
  <si>
    <t>campli</t>
  </si>
  <si>
    <t>64012</t>
  </si>
  <si>
    <t>RECEIPT-IT-753614555-2020-149</t>
  </si>
  <si>
    <t>https://www.Amazon.it/gp/invoice/download.html?v=urn%3aalx%3adoc%3a9d8cab0f-1f96-4462-8642-ace99a371392%3a285772f1-e84e-466c-82ef-3c713745eb49&amp;t=EU_Retail_Forward</t>
  </si>
  <si>
    <t>407-7266122-5913151</t>
  </si>
  <si>
    <t>DwkcytB2r</t>
  </si>
  <si>
    <t>ROMA</t>
  </si>
  <si>
    <t>00136</t>
  </si>
  <si>
    <t>RECEIPT-IT-753614555-2020-151</t>
  </si>
  <si>
    <t>https://www.Amazon.it/gp/invoice/download.html?v=urn%3aalx%3adoc%3a9d8cab0f-1f96-4462-8642-ace99a371392%3a191fdaca-2f2d-407f-8c80-5fd318415a02&amp;t=EU_Retail_Forward</t>
  </si>
  <si>
    <t>402-2718692-8157128</t>
  </si>
  <si>
    <t>Dcx1yTnp7</t>
  </si>
  <si>
    <t>Merano</t>
  </si>
  <si>
    <t>39012</t>
  </si>
  <si>
    <t>RECEIPT-IT-753614555-2020-150</t>
  </si>
  <si>
    <t>https://www.Amazon.it/gp/invoice/download.html?v=urn%3aalx%3adoc%3a9d8cab0f-1f96-4462-8642-ace99a371392%3a55ec35c9-e13b-47cd-b543-a12a4937151a&amp;t=EU_Retail_Forward</t>
  </si>
  <si>
    <t>306-0345000-0961931</t>
  </si>
  <si>
    <t>Dn1gd1w3M</t>
  </si>
  <si>
    <t>SC-02-02-03-EYS-0005</t>
  </si>
  <si>
    <t>SKIN COMPLIMENTS Bio Wimpernserum &amp; Augenbrauenserum â Hormonfrei &amp; Vegan â Wachstum, StÃ¤rkung &amp; Pflege von Wimpern &amp; Augenbrauen â 5ml â NatÃ¼rliche Kosmetik</t>
  </si>
  <si>
    <t>Barcelona</t>
  </si>
  <si>
    <t>08820</t>
  </si>
  <si>
    <t>SAN LEONARDO IN PASSIRIA</t>
  </si>
  <si>
    <t>39015</t>
  </si>
  <si>
    <t>ESA81405219</t>
  </si>
  <si>
    <t>RECEIPT-IT-753614555-2020-152</t>
  </si>
  <si>
    <t>https://www.Amazon.de/gp/invoice/download.html?v=urn%3aalx%3adoc%3a9d8cab0f-1f96-4462-8642-ace99a371392%3ab0d04ed8-528a-4a56-84f4-c5a57e2ef3a1&amp;t=EU_Retail_Forward</t>
  </si>
  <si>
    <t>407-6601754-4521162</t>
  </si>
  <si>
    <t>DNhLCXPzr</t>
  </si>
  <si>
    <t>Rieti</t>
  </si>
  <si>
    <t>02100</t>
  </si>
  <si>
    <t>RECEIPT-IT-753614555-2020-153</t>
  </si>
  <si>
    <t>https://www.Amazon.it/gp/invoice/download.html?v=urn%3aalx%3adoc%3a9d8cab0f-1f96-4462-8642-ace99a371392%3a32a5ebea-1f4c-41b8-830a-65dd24194d2c&amp;t=EU_Retail_Forward</t>
  </si>
  <si>
    <t>406-5394058-3972338</t>
  </si>
  <si>
    <t>DGrBNvnBQ</t>
  </si>
  <si>
    <t>2020.30</t>
  </si>
  <si>
    <t>Kobern-Gondorf</t>
  </si>
  <si>
    <t>56330</t>
  </si>
  <si>
    <t>morazzone</t>
  </si>
  <si>
    <t>21040</t>
  </si>
  <si>
    <t>RECEIPT-IT-753614555-2020-154</t>
  </si>
  <si>
    <t>https://www.Amazon.it/gp/invoice/download.html?v=urn%3aalx%3adoc%3a9d8cab0f-1f96-4462-8642-ace99a371392%3a1dbab734-8fbc-4e25-a01d-555092a4caa9&amp;t=EU_Retail_Forward</t>
  </si>
  <si>
    <t>405-9663698-7289163</t>
  </si>
  <si>
    <t>D3Wcs7RmL</t>
  </si>
  <si>
    <t>WE-01-02-01-10-30-109-44</t>
  </si>
  <si>
    <t>weltenmann |Â Uomo Espadrillas Slip-on Premium in Pelle Scamosciata, Pebble Beige 44</t>
  </si>
  <si>
    <t>Rheinberg</t>
  </si>
  <si>
    <t>47495</t>
  </si>
  <si>
    <t>80121</t>
  </si>
  <si>
    <t>RECEIPT-IT-753614555-2020-155</t>
  </si>
  <si>
    <t>https://www.Amazon.it/gp/invoice/download.html?v=urn%3aalx%3adoc%3a9d8cab0f-1f96-4462-8642-ace99a371392%3a9b61fa0e-9e17-4b89-ae97-b0fca5de2160&amp;t=EU_Retail_Forward</t>
  </si>
  <si>
    <t>408-7663344-1252353</t>
  </si>
  <si>
    <t>DCjnkvnxQ</t>
  </si>
  <si>
    <t>busalla</t>
  </si>
  <si>
    <t>16012</t>
  </si>
  <si>
    <t>RECEIPT-IT-753614555-2020-156</t>
  </si>
  <si>
    <t>https://www.Amazon.it/gp/invoice/download.html?v=urn%3aalx%3adoc%3a9d8cab0f-1f96-4462-8642-ace99a371392%3a9f562a9a-d732-4c7f-8b7c-77493d2b0d48&amp;t=EU_Retail_Forward</t>
  </si>
  <si>
    <t>WE-01-02-01-10-30-147-43</t>
  </si>
  <si>
    <t>weltenmann |Â Uomo Espadrillas Slip-on Premium in Pelle Scamosciata, Navy Blu 43</t>
  </si>
  <si>
    <t>405-6263356-7442712</t>
  </si>
  <si>
    <t>DwgtbmqZr</t>
  </si>
  <si>
    <t>bitonto</t>
  </si>
  <si>
    <t>70032</t>
  </si>
  <si>
    <t>RECEIPT-IT-753614555-2020-158</t>
  </si>
  <si>
    <t>https://www.Amazon.it/gp/invoice/download.html?v=urn%3aalx%3adoc%3a9d8cab0f-1f96-4462-8642-ace99a371392%3adcfd838b-09d6-49db-8ad3-e0b8d939e3e9&amp;t=EU_Retail_Forward</t>
  </si>
  <si>
    <t>404-7604146-5108369</t>
  </si>
  <si>
    <t>D3Fln5R9L</t>
  </si>
  <si>
    <t>WE-01-02-01-10-30-131-43</t>
  </si>
  <si>
    <t>weltenmann |Â Uomo Espadrillas Slip-on Premium in Pelle Scamosciata, Mousse Kaki 43</t>
  </si>
  <si>
    <t>Civesio ( San Giuliano Milanese)</t>
  </si>
  <si>
    <t>20098</t>
  </si>
  <si>
    <t>RECEIPT-IT-753614555-2020-157</t>
  </si>
  <si>
    <t>https://www.Amazon.it/gp/invoice/download.html?v=urn%3aalx%3adoc%3a9d8cab0f-1f96-4462-8642-ace99a371392%3a9e548699-0b23-4df9-a2e1-4e2fa79cf3e2&amp;t=EU_Retail_Forward</t>
  </si>
  <si>
    <t>406-0795899-6980304</t>
  </si>
  <si>
    <t>D6FHFqqkr</t>
  </si>
  <si>
    <t>00171</t>
  </si>
  <si>
    <t>RECEIPT-IT-753614555-2020-159</t>
  </si>
  <si>
    <t>https://www.Amazon.it/gp/invoice/download.html?v=urn%3aalx%3adoc%3a9d8cab0f-1f96-4462-8642-ace99a371392%3ad7909403-5327-4bf7-91d7-bff51b85445e&amp;t=EU_Retail_Forward</t>
  </si>
  <si>
    <t>402-6378913-6949914</t>
  </si>
  <si>
    <t>DcRh2nnVQ</t>
  </si>
  <si>
    <t>WE-01-02-01-01-01-16-42</t>
  </si>
  <si>
    <t>weltenmann Uomo Espadrillas Slip-on Classiche in Cotone con Borsa di Stoffa, Chili, 42 | Handmade in Spain</t>
  </si>
  <si>
    <t>Bologna</t>
  </si>
  <si>
    <t>40133</t>
  </si>
  <si>
    <t>RECEIPT-IT-753614555-2020-160</t>
  </si>
  <si>
    <t>https://www.Amazon.it/gp/invoice/download.html?v=urn%3aalx%3adoc%3a9d8cab0f-1f96-4462-8642-ace99a371392%3a6ae41c72-e683-480d-86b3-23296227ebd7&amp;t=EU_Retail_Forward</t>
  </si>
  <si>
    <t>407-5512925-6061940</t>
  </si>
  <si>
    <t>DCJPM8njQ</t>
  </si>
  <si>
    <t>2020.31</t>
  </si>
  <si>
    <t>Monza</t>
  </si>
  <si>
    <t>20900</t>
  </si>
  <si>
    <t>RECEIPT-IT-753614555-2020-165</t>
  </si>
  <si>
    <t>https://www.Amazon.it/gp/invoice/download.html?v=urn%3aalx%3adoc%3a9d8cab0f-1f96-4462-8642-ace99a371392%3ad580dea4-6ddb-4f81-a54e-ae382238762d&amp;t=EU_Retail_Forward</t>
  </si>
  <si>
    <t>405-9470621-8334721</t>
  </si>
  <si>
    <t>DJZnXYFmr</t>
  </si>
  <si>
    <t>Taranto</t>
  </si>
  <si>
    <t>74121</t>
  </si>
  <si>
    <t>RECEIPT-IT-753614555-2020-163</t>
  </si>
  <si>
    <t>https://www.Amazon.it/gp/invoice/download.html?v=urn%3aalx%3adoc%3a9d8cab0f-1f96-4462-8642-ace99a371392%3a5a5814d9-8c3b-41bd-8c36-5ec5f88094b0&amp;t=EU_Retail_Forward</t>
  </si>
  <si>
    <t>405-1736341-9136315</t>
  </si>
  <si>
    <t>DC09KVRRL</t>
  </si>
  <si>
    <t>WE-01-02-01-01-01-04-45</t>
  </si>
  <si>
    <t>weltenmann Uomo Espadrillas Slip-on Classiche in Cotone con Borsa di Stoffa, Camel, 45 | Handmade in Spain</t>
  </si>
  <si>
    <t>Adro</t>
  </si>
  <si>
    <t>25030</t>
  </si>
  <si>
    <t>RECEIPT-IT-753614555-2020-164</t>
  </si>
  <si>
    <t>https://www.Amazon.it/gp/invoice/download.html?v=urn%3aalx%3adoc%3a9d8cab0f-1f96-4462-8642-ace99a371392%3ade9afc3b-0b9e-45c1-a9b9-20b8e68ffd02&amp;t=EU_Retail_Forward</t>
  </si>
  <si>
    <t>403-2391060-5113955</t>
  </si>
  <si>
    <t>DnP1SxFFr</t>
  </si>
  <si>
    <t>RECEIPT-IT-753614555-2020-161</t>
  </si>
  <si>
    <t>https://www.Amazon.it/gp/invoice/download.html?v=urn%3aalx%3adoc%3a9d8cab0f-1f96-4462-8642-ace99a371392%3abee8d01a-1ec4-4760-8750-7dd7a3edebd9&amp;t=EU_Retail_Forward</t>
  </si>
  <si>
    <t>403-1323687-5920341</t>
  </si>
  <si>
    <t>DCPCSxFFr</t>
  </si>
  <si>
    <t>RECEIPT-IT-753614555-2020-162</t>
  </si>
  <si>
    <t>https://www.Amazon.it/gp/invoice/download.html?v=urn%3aalx%3adoc%3a9d8cab0f-1f96-4462-8642-ace99a371392%3ad37dc188-5dd8-4d77-8cee-6277a9bc75de&amp;t=EU_Retail_Forward</t>
  </si>
  <si>
    <t>406-8927281-5869132</t>
  </si>
  <si>
    <t>DcRgRHxTL</t>
  </si>
  <si>
    <t>Sady</t>
  </si>
  <si>
    <t>62-080</t>
  </si>
  <si>
    <t>Legnano</t>
  </si>
  <si>
    <t>20025</t>
  </si>
  <si>
    <t>RECEIPT-IT-753614555-2020-166</t>
  </si>
  <si>
    <t>https://www.Amazon.it/gp/invoice/download.html?v=urn%3aalx%3adoc%3a9d8cab0f-1f96-4462-8642-ace99a371392%3aaf4b2d5c-9c75-4268-a577-cf17cb4c0301&amp;t=EU_Retail_Forward</t>
  </si>
  <si>
    <t>407-7768823-9617101</t>
  </si>
  <si>
    <t>DN5mNZyGr</t>
  </si>
  <si>
    <t>20121</t>
  </si>
  <si>
    <t>RECEIPT-IT-753614555-2020-172</t>
  </si>
  <si>
    <t>https://www.Amazon.it/gp/invoice/download.html?v=urn%3aalx%3adoc%3a9d8cab0f-1f96-4462-8642-ace99a371392%3a83366c5c-c4ad-4b0b-b7fa-2787d4b79937&amp;t=EU_Retail_Forward</t>
  </si>
  <si>
    <t>405-6520590-3089938</t>
  </si>
  <si>
    <t>D30qJjq0r</t>
  </si>
  <si>
    <t>ASTRIO</t>
  </si>
  <si>
    <t>25043</t>
  </si>
  <si>
    <t>RECEIPT-IT-753614555-2020-167</t>
  </si>
  <si>
    <t>https://www.Amazon.it/gp/invoice/download.html?v=urn%3aalx%3adoc%3a9d8cab0f-1f96-4462-8642-ace99a371392%3aa1d7e188-0754-4899-a92b-a3d1cfeab436&amp;t=EU_Retail_Forward</t>
  </si>
  <si>
    <t>WE-01-02-01-01-01-06-41</t>
  </si>
  <si>
    <t>weltenmann Uomo Espadrillas Slip-on Classiche in Cotone con Borsa di Stoffa, Hippo, 41 | Handmade in Spain</t>
  </si>
  <si>
    <t>402-8877474-6592312</t>
  </si>
  <si>
    <t>DcbgkrxbL</t>
  </si>
  <si>
    <t>00187</t>
  </si>
  <si>
    <t>RECEIPT-IT-753614555-2020-169</t>
  </si>
  <si>
    <t>https://www.Amazon.it/gp/invoice/download.html?v=urn%3aalx%3adoc%3a9d8cab0f-1f96-4462-8642-ace99a371392%3acf4ee8d4-8aba-4722-9f6a-3a9ccfd155b1&amp;t=EU_Retail_Forward</t>
  </si>
  <si>
    <t>402-7216193-6710768</t>
  </si>
  <si>
    <t>DnDyvmp27</t>
  </si>
  <si>
    <t>WE-01-02-01-01-01-04-42</t>
  </si>
  <si>
    <t>weltenmann Uomo Espadrillas Slip-on Classiche in Cotone con Borsa di Stoffa, Camel, 42 | Handmade in Spain</t>
  </si>
  <si>
    <t>civita castellana</t>
  </si>
  <si>
    <t>01033</t>
  </si>
  <si>
    <t>RECEIPT-IT-753614555-2020-171</t>
  </si>
  <si>
    <t>https://www.Amazon.it/gp/invoice/download.html?v=urn%3aalx%3adoc%3a9d8cab0f-1f96-4462-8642-ace99a371392%3ae534b56c-fb59-4988-b3c4-406c0920a521&amp;t=EU_Retail_Forward</t>
  </si>
  <si>
    <t>171-4310131-3895528</t>
  </si>
  <si>
    <t>D156Mqqjr</t>
  </si>
  <si>
    <t>roma</t>
  </si>
  <si>
    <t>00153</t>
  </si>
  <si>
    <t>RECEIPT-IT-753614555-2020-168</t>
  </si>
  <si>
    <t>https://www.Amazon.it/gp/invoice/download.html?v=urn%3aalx%3adoc%3a9d8cab0f-1f96-4462-8642-ace99a371392%3a8ccb03a7-d99f-4ecb-b161-45f8e5bce37b&amp;t=EU_Retail_Forward</t>
  </si>
  <si>
    <t>171-2102351-1178750</t>
  </si>
  <si>
    <t>D1P0JDq5r</t>
  </si>
  <si>
    <t>Vignola</t>
  </si>
  <si>
    <t>41058</t>
  </si>
  <si>
    <t>RECEIPT-IT-753614555-2020-170</t>
  </si>
  <si>
    <t>https://www.Amazon.it/gp/invoice/download.html?v=urn%3aalx%3adoc%3a9d8cab0f-1f96-4462-8642-ace99a371392%3af9218d9d-137f-448f-b0ba-38b2d1f5e64a&amp;t=EU_Retail_Forward</t>
  </si>
  <si>
    <t>403-9665049-1420330</t>
  </si>
  <si>
    <t>D6jvVrykr</t>
  </si>
  <si>
    <t>WE-01-02-01-02-01-09-42</t>
  </si>
  <si>
    <t>weltenmann Uomo Espadrillas Slip-on Classiche in Cotone con Strisce con Borsa di Stoffa, Zebra, 42 | Handmade in Spain</t>
  </si>
  <si>
    <t>FIGLINE E INCISA VALDARNO</t>
  </si>
  <si>
    <t>50063</t>
  </si>
  <si>
    <t>RECEIPT-IT-753614555-2020-176</t>
  </si>
  <si>
    <t>https://www.Amazon.it/gp/invoice/download.html?v=urn%3aalx%3adoc%3a9d8cab0f-1f96-4462-8642-ace99a371392%3a76cfd6a0-797d-434d-a757-55ae055bc575&amp;t=EU_Retail_Forward</t>
  </si>
  <si>
    <t>406-6892177-0005947</t>
  </si>
  <si>
    <t>DV0GvSyYr</t>
  </si>
  <si>
    <t>RECEIPT-IT-753614555-2020-173</t>
  </si>
  <si>
    <t>https://www.Amazon.it/gp/invoice/download.html?v=urn%3aalx%3adoc%3a9d8cab0f-1f96-4462-8642-ace99a371392%3a33646fcf-edee-49e0-b4b8-ee9f130a4bdf&amp;t=EU_Retail_Forward</t>
  </si>
  <si>
    <t>404-5497953-8620359</t>
  </si>
  <si>
    <t>DGTqwPxhL</t>
  </si>
  <si>
    <t>Caselle Torinese</t>
  </si>
  <si>
    <t>10072</t>
  </si>
  <si>
    <t>RECEIPT-IT-753614555-2020-175</t>
  </si>
  <si>
    <t>https://www.Amazon.it/gp/invoice/download.html?v=urn%3aalx%3adoc%3a9d8cab0f-1f96-4462-8642-ace99a371392%3adecd7848-d7ca-44f8-b0c1-3b66829cc59c&amp;t=EU_Retail_Forward</t>
  </si>
  <si>
    <t>404-5744439-5546762</t>
  </si>
  <si>
    <t>DnTxTFnLQ</t>
  </si>
  <si>
    <t>Isola Vicentina</t>
  </si>
  <si>
    <t>36033</t>
  </si>
  <si>
    <t>RECEIPT-IT-753614555-2020-174</t>
  </si>
  <si>
    <t>https://www.Amazon.it/gp/invoice/download.html?v=urn%3aalx%3adoc%3a9d8cab0f-1f96-4462-8642-ace99a371392%3a4b9435f9-2ee8-401c-8755-67853e1ecdd8&amp;t=EU_Retail_Forward</t>
  </si>
  <si>
    <t>407-4704155-5165945</t>
  </si>
  <si>
    <t>D6W3thqyr</t>
  </si>
  <si>
    <t>WE-01-02-01-10-30-109-45</t>
  </si>
  <si>
    <t>weltenmann |Â Uomo Espadrillas Slip-on Premium in Pelle Scamosciata, Pebble Beige 45</t>
  </si>
  <si>
    <t>00143</t>
  </si>
  <si>
    <t>RECEIPT-IT-753614555-2020-178</t>
  </si>
  <si>
    <t>https://www.Amazon.it/gp/invoice/download.html?v=urn%3aalx%3adoc%3a9d8cab0f-1f96-4462-8642-ace99a371392%3a6cfc84f8-f146-4111-afca-e1e8fccf7cf3&amp;t=EU_Retail_Forward</t>
  </si>
  <si>
    <t>406-5243292-8221939</t>
  </si>
  <si>
    <t>DNmV1Dpv7</t>
  </si>
  <si>
    <t>Garbagnate</t>
  </si>
  <si>
    <t>20024</t>
  </si>
  <si>
    <t>RECEIPT-IT-753614555-2020-177</t>
  </si>
  <si>
    <t>https://www.Amazon.it/gp/invoice/download.html?v=urn%3aalx%3adoc%3a9d8cab0f-1f96-4462-8642-ace99a371392%3ac739497e-d565-4d46-8819-be2b1f9bc7e7&amp;t=EU_Retail_Forward</t>
  </si>
  <si>
    <t>405-7876011-2623544</t>
  </si>
  <si>
    <t>DcJDDnxrL</t>
  </si>
  <si>
    <t>granarolo dell'emilia</t>
  </si>
  <si>
    <t>40057</t>
  </si>
  <si>
    <t>RECEIPT-IT-753614555-2020-180</t>
  </si>
  <si>
    <t>https://www.Amazon.it/gp/invoice/download.html?v=urn%3aalx%3adoc%3a9d8cab0f-1f96-4462-8642-ace99a371392%3aff50ca51-e2fa-4d0b-9d8b-b8e2a01aa40f&amp;t=EU_Retail_Forward</t>
  </si>
  <si>
    <t>404-6239893-4157121</t>
  </si>
  <si>
    <t>Dw7qxWpl7</t>
  </si>
  <si>
    <t>MORTARA</t>
  </si>
  <si>
    <t>27036</t>
  </si>
  <si>
    <t>RECEIPT-IT-753614555-2020-179</t>
  </si>
  <si>
    <t>https://www.Amazon.it/gp/invoice/download.html?v=urn%3aalx%3adoc%3a9d8cab0f-1f96-4462-8642-ace99a371392%3a33e07e8f-16cc-4dd9-8d3a-bbacfc75e7e6&amp;t=EU_Retail_Forward</t>
  </si>
  <si>
    <t>406-4248107-2277102</t>
  </si>
  <si>
    <t>DgtjmKy2r</t>
  </si>
  <si>
    <t>00135</t>
  </si>
  <si>
    <t>RECEIPT-IT-753614555-2020-182</t>
  </si>
  <si>
    <t>https://www.Amazon.it/gp/invoice/download.html?v=urn%3aalx%3adoc%3a9d8cab0f-1f96-4462-8642-ace99a371392%3a19ed052e-f6a4-41f4-842b-68e0c27e68d0&amp;t=EU_Retail_Forward</t>
  </si>
  <si>
    <t>171-6145728-7937118</t>
  </si>
  <si>
    <t>Dn9zPcpn7</t>
  </si>
  <si>
    <t>Pisa</t>
  </si>
  <si>
    <t>56125</t>
  </si>
  <si>
    <t>RECEIPT-IT-753614555-2020-181</t>
  </si>
  <si>
    <t>https://www.Amazon.it/gp/invoice/download.html?v=urn%3aalx%3adoc%3a9d8cab0f-1f96-4462-8642-ace99a371392%3a9756f34b-6b83-4826-b2f2-a72e3b927975&amp;t=EU_Retail_Forward</t>
  </si>
  <si>
    <t>2020.08</t>
  </si>
  <si>
    <t>171-2178741-2561128</t>
  </si>
  <si>
    <t>DGHKmfnMQ</t>
  </si>
  <si>
    <t>RECEIPT-IT-753614555-2020-183</t>
  </si>
  <si>
    <t>https://www.Amazon.it/gp/invoice/download.html?v=urn%3aalx%3adoc%3a9d8cab0f-1f96-4462-8642-ace99a371392%3a646d6a1b-5671-42ed-b112-2754e43514b1&amp;t=EU_Retail_Forward</t>
  </si>
  <si>
    <t>407-6935935-5165102</t>
  </si>
  <si>
    <t>D3Sq13xdL</t>
  </si>
  <si>
    <t>2020.32</t>
  </si>
  <si>
    <t>WE-01-02-01-10-30-109-43</t>
  </si>
  <si>
    <t>weltenmann |Â Uomo Espadrillas Slip-on Premium in Pelle Scamosciata, Pebble Beige 43</t>
  </si>
  <si>
    <t>00151</t>
  </si>
  <si>
    <t>RECEIPT-IT-753614555-2020-184</t>
  </si>
  <si>
    <t>https://www.Amazon.it/gp/invoice/download.html?v=urn%3aalx%3adoc%3a9d8cab0f-1f96-4462-8642-ace99a371392%3a90330eda-7e6b-4eee-bf4e-a9379ddb02d1&amp;t=EU_Retail_Forward</t>
  </si>
  <si>
    <t>403-4384389-5170709</t>
  </si>
  <si>
    <t>DVtfm3pQ7</t>
  </si>
  <si>
    <t>WE-01-02-01-10-30-131-42</t>
  </si>
  <si>
    <t>weltenmann |Â Uomo Espadrillas Slip-on Premium in Pelle Scamosciata, Mousse Kaki 42</t>
  </si>
  <si>
    <t>Mazzarino</t>
  </si>
  <si>
    <t>93013</t>
  </si>
  <si>
    <t>RECEIPT-IT-753614555-2020-186</t>
  </si>
  <si>
    <t>https://www.Amazon.it/gp/invoice/download.html?v=urn%3aalx%3adoc%3a9d8cab0f-1f96-4462-8642-ace99a371392%3aef81efa6-c835-40e8-8e48-c16c3f588b0f&amp;t=EU_Retail_Forward</t>
  </si>
  <si>
    <t>408-1255154-7366719</t>
  </si>
  <si>
    <t>DcjNHp4yr</t>
  </si>
  <si>
    <t>SC-02-02-03-HYS-0100</t>
  </si>
  <si>
    <t>OFFERTA DI LANCIO â Siero all'acido ialuronico bio â Altamente concentrato e vegano â Gel idratante anti-etÃ  all'Aloe Vera â Bottiglia di vetro opale 100ml â Cosmetici naturali â Made in Germany</t>
  </si>
  <si>
    <t>Rottofreno</t>
  </si>
  <si>
    <t>RECEIPT-IT-753614555-2020-187</t>
  </si>
  <si>
    <t>https://www.Amazon.it/gp/invoice/download.html?v=urn%3aalx%3adoc%3a9d8cab0f-1f96-4462-8642-ace99a371392%3a45e2b947-e142-4a88-b925-b1816a256c3b&amp;t=EU_Retail_Forward</t>
  </si>
  <si>
    <t>404-7090138-3617925</t>
  </si>
  <si>
    <t>DgM7XXp37</t>
  </si>
  <si>
    <t>20149</t>
  </si>
  <si>
    <t>RECEIPT-IT-753614555-2020-189</t>
  </si>
  <si>
    <t>https://www.Amazon.it/gp/invoice/download.html?v=urn%3aalx%3adoc%3a9d8cab0f-1f96-4462-8642-ace99a371392%3aae4dad17-e443-47cf-bf6f-06171e5aefb4&amp;t=EU_Retail_Forward</t>
  </si>
  <si>
    <t>403-9629411-7167500</t>
  </si>
  <si>
    <t>DwPSrlxNL</t>
  </si>
  <si>
    <t>Gaeta</t>
  </si>
  <si>
    <t>04024</t>
  </si>
  <si>
    <t>RECEIPT-IT-753614555-2020-188</t>
  </si>
  <si>
    <t>https://www.Amazon.it/gp/invoice/download.html?v=urn%3aalx%3adoc%3a9d8cab0f-1f96-4462-8642-ace99a371392%3a24e4fc54-72e3-474b-a886-70e91edb927e&amp;t=EU_Retail_Forward</t>
  </si>
  <si>
    <t>402-7214695-8733934</t>
  </si>
  <si>
    <t>DN9CgRnJQ</t>
  </si>
  <si>
    <t>Rivanazzano Terme</t>
  </si>
  <si>
    <t>27055</t>
  </si>
  <si>
    <t>RECEIPT-IT-753614555-2020-185</t>
  </si>
  <si>
    <t>https://www.Amazon.it/gp/invoice/download.html?v=urn%3aalx%3adoc%3a9d8cab0f-1f96-4462-8642-ace99a371392%3a9c467ac6-ed66-4939-9682-86e262911bc4&amp;t=EU_Retail_Forward</t>
  </si>
  <si>
    <t>403-6892175-2457958</t>
  </si>
  <si>
    <t>D3mj5mpg7</t>
  </si>
  <si>
    <t>rocca priora</t>
  </si>
  <si>
    <t>00079</t>
  </si>
  <si>
    <t>RECEIPT-IT-753614555-2020-190</t>
  </si>
  <si>
    <t>https://www.Amazon.it/gp/invoice/download.html?v=urn%3aalx%3adoc%3a9d8cab0f-1f96-4462-8642-ace99a371392%3ae9ba1756-5f54-4588-b603-e0f235d87fca&amp;t=EU_Retail_Forward</t>
  </si>
  <si>
    <t>402-4008574-6587557</t>
  </si>
  <si>
    <t>D30gB64Wr</t>
  </si>
  <si>
    <t>WE-01-02-01-01-01-04-43</t>
  </si>
  <si>
    <t>weltenmann Uomo Espadrillas Slip-on Classiche in Cotone con Borsa di Stoffa, Camel, 43 | Handmade in Spain</t>
  </si>
  <si>
    <t>san giustino</t>
  </si>
  <si>
    <t>06016</t>
  </si>
  <si>
    <t>RECEIPT-IT-753614555-2020-191</t>
  </si>
  <si>
    <t>https://www.Amazon.it/gp/invoice/download.html?v=urn%3aalx%3adoc%3a9d8cab0f-1f96-4462-8642-ace99a371392%3aa0b0f129-b115-4e8d-ab10-4307a3bc6af0&amp;t=EU_Retail_Forward</t>
  </si>
  <si>
    <t>404-2898243-0935524</t>
  </si>
  <si>
    <t>Dgk1ZCqXr</t>
  </si>
  <si>
    <t>Rezzato</t>
  </si>
  <si>
    <t>25086</t>
  </si>
  <si>
    <t>RECEIPT-IT-753614555-2020-193</t>
  </si>
  <si>
    <t>https://www.Amazon.it/gp/invoice/download.html?v=urn%3aalx%3adoc%3a9d8cab0f-1f96-4462-8642-ace99a371392%3aa84b4146-cb7f-4507-aa33-41339e74c7a7&amp;t=EU_Retail_Forward</t>
  </si>
  <si>
    <t>402-7111168-7071518</t>
  </si>
  <si>
    <t>DwGBdDxyL</t>
  </si>
  <si>
    <t>WE-01-02-01-01-01-18-43</t>
  </si>
  <si>
    <t>weltenmann Uomo Espadrillas Slip-on Classiche in Cotone con Borsa di Stoffa, Flamingo, 43 | Handmade in Spain</t>
  </si>
  <si>
    <t>PINARELLA</t>
  </si>
  <si>
    <t>48015</t>
  </si>
  <si>
    <t>RECEIPT-IT-753614555-2020-192</t>
  </si>
  <si>
    <t>https://www.Amazon.it/gp/invoice/download.html?v=urn%3aalx%3adoc%3a9d8cab0f-1f96-4462-8642-ace99a371392%3a92693990-d36a-43d7-88e4-384662bddfc0&amp;t=EU_Retail_Forward</t>
  </si>
  <si>
    <t>171-5376273-1417959</t>
  </si>
  <si>
    <t>DNNLNNp5Q</t>
  </si>
  <si>
    <t>RECEIPT-IT-753614555-2020-194</t>
  </si>
  <si>
    <t>https://www.Amazon.it/gp/invoice/download.html?v=urn%3aalx%3adoc%3a9d8cab0f-1f96-4462-8642-ace99a371392%3a0e2187ec-7a08-4e73-b7ad-f7de0bed104f&amp;t=EU_Retail_Forward</t>
  </si>
  <si>
    <t>171-4539244-8149158</t>
  </si>
  <si>
    <t>DN3F0hxQL</t>
  </si>
  <si>
    <t>ES-01-02-01-04-01-09-39</t>
  </si>
  <si>
    <t>ESPADELLE Donna Espadrillas Slip-on Classiche in Cotone con Strisce con Borsa di Stoffa, Zebra, 39 | Handmade in Spain</t>
  </si>
  <si>
    <t>Segrate</t>
  </si>
  <si>
    <t>RECEIPT-IT-753614555-2020-195</t>
  </si>
  <si>
    <t>https://www.Amazon.it/gp/invoice/download.html?v=urn%3aalx%3adoc%3a9d8cab0f-1f96-4462-8642-ace99a371392%3a08cfa34f-9303-43ab-9d5d-4a91cad95d6c&amp;t=EU_Retail_Forward</t>
  </si>
  <si>
    <t>402-8330271-5990743</t>
  </si>
  <si>
    <t>Dn6T9XRm7</t>
  </si>
  <si>
    <t>WE-01-02-01-01-01-18-44</t>
  </si>
  <si>
    <t>weltenmann Uomo Espadrillas Slip-on Classiche in Cotone con Borsa di Stoffa, Flamingo, 44 | Handmade in Spain</t>
  </si>
  <si>
    <t>Agerola</t>
  </si>
  <si>
    <t>80051</t>
  </si>
  <si>
    <t>RECEIPT-IT-753614555-2020-197</t>
  </si>
  <si>
    <t>https://www.Amazon.it/gp/invoice/download.html?v=urn%3aalx%3adoc%3a9d8cab0f-1f96-4462-8642-ace99a371392%3aa4ef69b7-5709-4695-a76d-d8a9b8257446&amp;t=EU_Retail_Forward</t>
  </si>
  <si>
    <t>405-7036121-4452354</t>
  </si>
  <si>
    <t>Dw4TdgZGM</t>
  </si>
  <si>
    <t>RECEIPT-IT-753614555-2020-198</t>
  </si>
  <si>
    <t>https://www.Amazon.it/gp/invoice/download.html?v=urn%3aalx%3adoc%3a9d8cab0f-1f96-4462-8642-ace99a371392%3a3a36b291-063a-4f0e-a8c7-ffadf9830fb3&amp;t=EU_Retail_Forward</t>
  </si>
  <si>
    <t>171-8218440-3170755</t>
  </si>
  <si>
    <t>DJZCLw44r</t>
  </si>
  <si>
    <t>WE-01-02-01-02-01-13-42</t>
  </si>
  <si>
    <t>weltenmann Uomo Espadrillas Slip-on Classiche in Cotone con Strisce con Borsa di Stoffa, Sailor, 42 | Handmade in Spain</t>
  </si>
  <si>
    <t>Como</t>
  </si>
  <si>
    <t>22100</t>
  </si>
  <si>
    <t>RECEIPT-IT-753614555-2020-196</t>
  </si>
  <si>
    <t>https://www.Amazon.it/gp/invoice/download.html?v=urn%3aalx%3adoc%3a9d8cab0f-1f96-4462-8642-ace99a371392%3addc49de6-d134-4b30-b2e9-bb22d262a17e&amp;t=EU_Retail_Forward</t>
  </si>
  <si>
    <t>405-5920262-0630729</t>
  </si>
  <si>
    <t>Dn4byDpFQ</t>
  </si>
  <si>
    <t>Mugnano di Napoli</t>
  </si>
  <si>
    <t>80018</t>
  </si>
  <si>
    <t>RECEIPT-IT-753614555-2020-199</t>
  </si>
  <si>
    <t>https://www.Amazon.it/gp/invoice/download.html?v=urn%3aalx%3adoc%3a9d8cab0f-1f96-4462-8642-ace99a371392%3a68f01849-843c-4d2e-b7e9-1534627a1437&amp;t=EU_Retail_Forward</t>
  </si>
  <si>
    <t>407-0959669-7869938</t>
  </si>
  <si>
    <t>DVrrmCZXM</t>
  </si>
  <si>
    <t>00197</t>
  </si>
  <si>
    <t>RECEIPT-IT-753614555-2020-201</t>
  </si>
  <si>
    <t>https://www.Amazon.it/gp/invoice/download.html?v=urn%3aalx%3adoc%3a9d8cab0f-1f96-4462-8642-ace99a371392%3a6d2ef55c-858c-4291-b345-d6229eb74c62&amp;t=EU_Retail_Forward</t>
  </si>
  <si>
    <t>DCzZ52xFL</t>
  </si>
  <si>
    <t>RECEIPT-IT-753614555-2020-200</t>
  </si>
  <si>
    <t>https://www.Amazon.it/gp/invoice/download.html?v=urn%3aalx%3adoc%3a9d8cab0f-1f96-4462-8642-ace99a371392%3a869ab30c-aab1-45f7-aaeb-a5b11670d786&amp;t=EU_Retail_Forward</t>
  </si>
  <si>
    <t>404-8148516-9057951</t>
  </si>
  <si>
    <t>D6dCNPJML</t>
  </si>
  <si>
    <t>2020.33</t>
  </si>
  <si>
    <t>ES-01-02-01-03-01-01-38</t>
  </si>
  <si>
    <t>ESPADELLE Donna Espadrillas Slip-on Classiche in Cotone con Borsa di Stoffa, Marine, 38 | Handmade in Spain</t>
  </si>
  <si>
    <t>Padova</t>
  </si>
  <si>
    <t>35134</t>
  </si>
  <si>
    <t>RECEIPT-IT-753614555-2020-202</t>
  </si>
  <si>
    <t>https://www.Amazon.it/gp/invoice/download.html?v=urn%3aalx%3adoc%3a9d8cab0f-1f96-4462-8642-ace99a371392%3a3db4d464-9375-4f46-a556-317a8548b243&amp;t=EU_Retail_Forward</t>
  </si>
  <si>
    <t>404-0024183-5721132</t>
  </si>
  <si>
    <t>DJ659hRT7</t>
  </si>
  <si>
    <t>Ascea</t>
  </si>
  <si>
    <t>84046</t>
  </si>
  <si>
    <t>RECEIPT-IT-753614555-2020-204</t>
  </si>
  <si>
    <t>https://www.Amazon.it/gp/invoice/download.html?v=urn%3aalx%3adoc%3a9d8cab0f-1f96-4462-8642-ace99a371392%3a82b80657-5835-4fed-843e-cc15e8d65d33&amp;t=EU_Retail_Forward</t>
  </si>
  <si>
    <t>403-6154869-2077158</t>
  </si>
  <si>
    <t>D1K9py48r</t>
  </si>
  <si>
    <t>WE-01-02-01-02-01-08-45</t>
  </si>
  <si>
    <t>weltenmann Uomo Espadrillas Slip-on Classiche in Cotone con Strisce con Borsa di Stoffa, BarÃ§a, 45 | Handmade in Spain</t>
  </si>
  <si>
    <t>MILANO</t>
  </si>
  <si>
    <t>20123</t>
  </si>
  <si>
    <t>RECEIPT-IT-753614555-2020-203</t>
  </si>
  <si>
    <t>https://www.Amazon.it/gp/invoice/download.html?v=urn%3aalx%3adoc%3a9d8cab0f-1f96-4462-8642-ace99a371392%3a2230673f-a87d-4beb-8a1f-aef0fd982838&amp;t=EU_Retail_Forward</t>
  </si>
  <si>
    <t>403-0272137-0631508</t>
  </si>
  <si>
    <t>D3fSMvp6Q</t>
  </si>
  <si>
    <t>Manfredonia</t>
  </si>
  <si>
    <t>71043</t>
  </si>
  <si>
    <t>RECEIPT-IT-753614555-2020-205</t>
  </si>
  <si>
    <t>https://www.Amazon.it/gp/invoice/download.html?v=urn%3aalx%3adoc%3a9d8cab0f-1f96-4462-8642-ace99a371392%3aa3adef26-b805-4af8-8388-f1e2c62402cd&amp;t=EU_Retail_Forward</t>
  </si>
  <si>
    <t>407-0069319-3115523</t>
  </si>
  <si>
    <t>Dg8pHPJ2L</t>
  </si>
  <si>
    <t>Firenze</t>
  </si>
  <si>
    <t>50123</t>
  </si>
  <si>
    <t>RECEIPT-IT-753614555-2020-206</t>
  </si>
  <si>
    <t>https://www.Amazon.it/gp/invoice/download.html?v=urn%3aalx%3adoc%3a9d8cab0f-1f96-4462-8642-ace99a371392%3ac9488904-10cf-4916-9720-ad21b748fbac&amp;t=EU_Retail_Forward</t>
  </si>
  <si>
    <t>408-3837999-3470744</t>
  </si>
  <si>
    <t>D1fwJCNnr</t>
  </si>
  <si>
    <t>RECEIPT-IT-753614555-2020-208</t>
  </si>
  <si>
    <t>https://www.Amazon.it/gp/invoice/download.html?v=urn%3aalx%3adoc%3a9d8cab0f-1f96-4462-8642-ace99a371392%3ada5d32e8-b8d1-4daf-817a-fad69bebefa7&amp;t=EU_Retail_Forward</t>
  </si>
  <si>
    <t>403-5533506-8830706</t>
  </si>
  <si>
    <t>DCjCJMNMr</t>
  </si>
  <si>
    <t>80147</t>
  </si>
  <si>
    <t>RECEIPT-IT-753614555-2020-207</t>
  </si>
  <si>
    <t>https://www.Amazon.it/gp/invoice/download.html?v=urn%3aalx%3adoc%3a9d8cab0f-1f96-4462-8642-ace99a371392%3ae17192fb-1e61-46e9-9574-f558b288fda5&amp;t=EU_Retail_Forward</t>
  </si>
  <si>
    <t>402-5808475-0066759</t>
  </si>
  <si>
    <t>DGlttdN4r</t>
  </si>
  <si>
    <t>RECEIPT-IT-753614555-2020-209</t>
  </si>
  <si>
    <t>https://www.Amazon.it/gp/invoice/download.html?v=urn%3aalx%3adoc%3a9d8cab0f-1f96-4462-8642-ace99a371392%3ae8a2c4ae-9691-4e84-bc7a-b0c48430290d&amp;t=EU_Retail_Forward</t>
  </si>
  <si>
    <t>407-1364003-4547530</t>
  </si>
  <si>
    <t>D6gmxFNdr</t>
  </si>
  <si>
    <t>RECEIPT-IT-753614555-2020-210</t>
  </si>
  <si>
    <t>https://www.Amazon.it/gp/invoice/download.html?v=urn%3aalx%3adoc%3a9d8cab0f-1f96-4462-8642-ace99a371392%3a0f8fae5c-837a-43b7-a948-b7395a92eea4&amp;t=EU_Retail_Forward</t>
  </si>
  <si>
    <t>171-5974014-1596352</t>
  </si>
  <si>
    <t>DXptGGJZL</t>
  </si>
  <si>
    <t>2020.34</t>
  </si>
  <si>
    <t>PONTECAGNANO FAIANO</t>
  </si>
  <si>
    <t>84098</t>
  </si>
  <si>
    <t>RECEIPT-IT-753614555-2020-211</t>
  </si>
  <si>
    <t>https://www.Amazon.it/gp/invoice/download.html?v=urn%3aalx%3adoc%3a9d8cab0f-1f96-4462-8642-ace99a371392%3a25ed8546-c80a-435c-b6a1-9aadc2d9599c&amp;t=EU_Retail_Forward</t>
  </si>
  <si>
    <t>171-4785306-2504321</t>
  </si>
  <si>
    <t>D1CFqvJyL</t>
  </si>
  <si>
    <t>20138</t>
  </si>
  <si>
    <t>INV-IT-753614555-2020-2</t>
  </si>
  <si>
    <t>https://www.Amazon.it/gp/invoice/download.html?v=urn%3aalx%3adoc%3a9d8cab0f-1f96-4462-8642-ace99a371392%3ab7f479ff-139e-45b1-a9ae-ce5540082a25&amp;t=EU_Retail_Forward</t>
  </si>
  <si>
    <t>405-1904594-7596363</t>
  </si>
  <si>
    <t>DcxNNsrqL</t>
  </si>
  <si>
    <t>WE-01-02-01-10-30-147-44</t>
  </si>
  <si>
    <t>weltenmann |Â Uomo Espadrillas Slip-on Premium in Pelle Scamosciata, Navy Blu 44</t>
  </si>
  <si>
    <t>RECEIPT-IT-753614555-2020-212</t>
  </si>
  <si>
    <t>https://www.Amazon.it/gp/invoice/download.html?v=urn%3aalx%3adoc%3a9d8cab0f-1f96-4462-8642-ace99a371392%3af9a8fa9b-ae53-4c0b-aafc-94937a88f183&amp;t=EU_Retail_Forward</t>
  </si>
  <si>
    <t>404-8254797-1912314</t>
  </si>
  <si>
    <t>Dgl7bdRHQ</t>
  </si>
  <si>
    <t>WE-01-02-01-01-01-07-45</t>
  </si>
  <si>
    <t>weltenmann Uomo Espadrillas Slip-on Classiche in Cotone con Borsa di Stoffa, Olive, 45 | Handmade in Spain</t>
  </si>
  <si>
    <t>TARANTO</t>
  </si>
  <si>
    <t>74122</t>
  </si>
  <si>
    <t>RECEIPT-IT-753614555-2020-213</t>
  </si>
  <si>
    <t>https://www.Amazon.it/gp/invoice/download.html?v=urn%3aalx%3adoc%3a9d8cab0f-1f96-4462-8642-ace99a371392%3a23acd539-f9b2-4928-b566-5dd32aef25b0&amp;t=EU_Retail_Forward</t>
  </si>
  <si>
    <t>407-9535484-8821100</t>
  </si>
  <si>
    <t>DcxgbGpzr</t>
  </si>
  <si>
    <t>ES-01-02-01-04-01-13-38</t>
  </si>
  <si>
    <t>ESPADELLE Donna Espadrillas Slip-on Classiche in Cotone con Strisce con Borsa di Stoffa, Sailor, 38 | Handmade in Spain</t>
  </si>
  <si>
    <t>Cagli</t>
  </si>
  <si>
    <t>61043</t>
  </si>
  <si>
    <t>RECEIPT-IT-753614555-2020-214</t>
  </si>
  <si>
    <t>https://www.Amazon.it/gp/invoice/download.html?v=urn%3aalx%3adoc%3a9d8cab0f-1f96-4462-8642-ace99a371392%3a1222272d-85b8-4fff-afc4-ff09fd061418&amp;t=EU_Retail_Forward</t>
  </si>
  <si>
    <t>408-4316396-9706745</t>
  </si>
  <si>
    <t>Dw0j4Lpbr</t>
  </si>
  <si>
    <t>Formia</t>
  </si>
  <si>
    <t>04023</t>
  </si>
  <si>
    <t>RECEIPT-IT-753614555-2020-216</t>
  </si>
  <si>
    <t>https://www.Amazon.it/gp/invoice/download.html?v=urn%3aalx%3adoc%3a9d8cab0f-1f96-4462-8642-ace99a371392%3a85be22f6-5ad8-4438-8cf6-6df244bcceb4&amp;t=EU_Retail_Forward</t>
  </si>
  <si>
    <t>403-4960923-1125916</t>
  </si>
  <si>
    <t>DncJZk5Dr</t>
  </si>
  <si>
    <t>masera</t>
  </si>
  <si>
    <t>28855</t>
  </si>
  <si>
    <t>RECEIPT-IT-753614555-2020-215</t>
  </si>
  <si>
    <t>https://www.Amazon.it/gp/invoice/download.html?v=urn%3aalx%3adoc%3a9d8cab0f-1f96-4462-8642-ace99a371392%3a0003c6ea-4197-4639-8dc1-e05ed98284f3&amp;t=EU_Retail_Forward</t>
  </si>
  <si>
    <t>405-4550799-4167537</t>
  </si>
  <si>
    <t>DVY0N5Ssr</t>
  </si>
  <si>
    <t>2020.35</t>
  </si>
  <si>
    <t>RECEIPT-IT-753614555-2020-217</t>
  </si>
  <si>
    <t>https://www.Amazon.it/gp/invoice/download.html?v=urn%3aalx%3adoc%3a9d8cab0f-1f96-4462-8642-ace99a371392%3a878082d7-63ed-4334-b122-d6687c6f8b04&amp;t=EU_Retail_Forward</t>
  </si>
  <si>
    <t>405-0725661-6112300</t>
  </si>
  <si>
    <t>DNjrMkRFQ</t>
  </si>
  <si>
    <t>San Fernando de Henares</t>
  </si>
  <si>
    <t>28830</t>
  </si>
  <si>
    <t>RECEIPT-IT-753614555-2020-218</t>
  </si>
  <si>
    <t>https://www.Amazon.it/gp/invoice/download.html?v=urn%3aalx%3adoc%3a9d8cab0f-1f96-4462-8642-ace99a371392%3a32cc4176-1bec-4283-9301-5f4caf4e68f0&amp;t=EU_Retail_Forward</t>
  </si>
  <si>
    <t>Dg12M4RqQ</t>
  </si>
  <si>
    <t>RECEIPT-IT-753614555-2020-220</t>
  </si>
  <si>
    <t>https://www.Amazon.it/gp/invoice/download.html?v=urn%3aalx%3adoc%3a9d8cab0f-1f96-4462-8642-ace99a371392%3ad9fa8553-a4e1-4c88-969d-2dda2c3382c2&amp;t=EU_Retail_Forward</t>
  </si>
  <si>
    <t>171-8254312-1952347</t>
  </si>
  <si>
    <t>DCcG24tVM</t>
  </si>
  <si>
    <t>Poggibonsi</t>
  </si>
  <si>
    <t>53036</t>
  </si>
  <si>
    <t>RECEIPT-IT-753614555-2020-219</t>
  </si>
  <si>
    <t>https://www.Amazon.it/gp/invoice/download.html?v=urn%3aalx%3adoc%3a9d8cab0f-1f96-4462-8642-ace99a371392%3acd4da347-ab6e-473c-bf31-931e46857a84&amp;t=EU_Retail_Forward</t>
  </si>
  <si>
    <t>2020.09</t>
  </si>
  <si>
    <t>402-6061756-0908337</t>
  </si>
  <si>
    <t>DN9CskdQL</t>
  </si>
  <si>
    <t>2020.36</t>
  </si>
  <si>
    <t>WE-01-02-01-01-01-07-41</t>
  </si>
  <si>
    <t>weltenmann Uomo Espadrillas Slip-on Classiche in Cotone con Borsa di Stoffa, Olive, 41 | Handmade in Spain</t>
  </si>
  <si>
    <t>Bobbio</t>
  </si>
  <si>
    <t>29022</t>
  </si>
  <si>
    <t>RECEIPT-IT-753614555-2020-221</t>
  </si>
  <si>
    <t>https://www.Amazon.it/gp/invoice/download.html?v=urn%3aalx%3adoc%3a9d8cab0f-1f96-4462-8642-ace99a371392%3a1bc176a4-18bd-4357-8da6-1ef4ab67715b&amp;t=EU_Retail_Forward</t>
  </si>
  <si>
    <t>171-1644136-3485968</t>
  </si>
  <si>
    <t>D1tnHCRDr</t>
  </si>
  <si>
    <t>Crymlyn Burrows</t>
  </si>
  <si>
    <t>GB</t>
  </si>
  <si>
    <t>SA18QX</t>
  </si>
  <si>
    <t>GB321836613</t>
  </si>
  <si>
    <t>RECEIPT-IT-753614555-2020-222</t>
  </si>
  <si>
    <t>https://www.Amazon.it/gp/invoice/download.html?v=urn%3aalx%3adoc%3a9d8cab0f-1f96-4462-8642-ace99a371392%3a737cd62b-f0e4-4897-b53d-495beca26425&amp;t=EU_Retail_Forward</t>
  </si>
  <si>
    <t>404-1920650-0856339</t>
  </si>
  <si>
    <t>Dc0ljlXWr</t>
  </si>
  <si>
    <t>2020.37</t>
  </si>
  <si>
    <t>Saltrio</t>
  </si>
  <si>
    <t>21050</t>
  </si>
  <si>
    <t>RECEIPT-IT-753614555-2020-223</t>
  </si>
  <si>
    <t>https://www.Amazon.it/gp/invoice/download.html?v=urn%3aalx%3adoc%3a9d8cab0f-1f96-4462-8642-ace99a371392%3ab22c6397-e77a-4fa6-b16d-ee0b4891b685&amp;t=EU_Retail_Forward</t>
  </si>
  <si>
    <t>405-1181761-6997913</t>
  </si>
  <si>
    <t>DgppRbs4L</t>
  </si>
  <si>
    <t>ES-01-02-01-03-01-01-40</t>
  </si>
  <si>
    <t>ESPADELLE Donna Espadrillas Slip-on Classiche in Cotone con Borsa di Stoffa, Marine, 40 | Handmade in Spain</t>
  </si>
  <si>
    <t>00186</t>
  </si>
  <si>
    <t>RECEIPT-IT-753614555-2020-224</t>
  </si>
  <si>
    <t>https://www.Amazon.it/gp/invoice/download.html?v=urn%3aalx%3adoc%3a9d8cab0f-1f96-4462-8642-ace99a371392%3acae25c16-c4ca-4959-927c-8f78d069e05a&amp;t=EU_Retail_Forward</t>
  </si>
  <si>
    <t>406-2549479-1389929</t>
  </si>
  <si>
    <t>Dn77rwr67</t>
  </si>
  <si>
    <t>B2B</t>
  </si>
  <si>
    <t>LOCAL SALES REVERSE CHARGE</t>
  </si>
  <si>
    <t>OFFERTA DI LANCIO - Siero all\'acido ialuronico bio - Altamente concentrato e vegano - Gel idratante anti-et\340 all\'Aloe Vera - Bottiglia di vetro opale</t>
  </si>
  <si>
    <t>Torrazza Piemonte</t>
  </si>
  <si>
    <t>10037</t>
  </si>
  <si>
    <t>Valdisotto</t>
  </si>
  <si>
    <t>23030</t>
  </si>
  <si>
    <t>12252540153</t>
  </si>
  <si>
    <t>INV-IT-753614555-2020-3</t>
  </si>
  <si>
    <t>https://www.Amazon.it/gp/invoice/download.html?v=urn%3aalx%3adoc%3a9d8cab0f-1f96-4462-8642-ace99a371392%3ad6f22269-6c59-4ea7-9db3-12df4969f694&amp;t=EU_Retail_Forward</t>
  </si>
  <si>
    <t>Silvia Fagioli</t>
  </si>
  <si>
    <t>406-7457287-9538750</t>
  </si>
  <si>
    <t>DVh33Prx7</t>
  </si>
  <si>
    <t>2020.38</t>
  </si>
  <si>
    <t>weltenmann |\240Uomo Espadrillas Slip-on Premium in Pelle Scamosciata, Mousse Kaki 43</t>
  </si>
  <si>
    <t>Viterbo</t>
  </si>
  <si>
    <t>01100</t>
  </si>
  <si>
    <t>RECEIPT-IT-753614555-2020-225</t>
  </si>
  <si>
    <t>https://www.Amazon.it/gp/invoice/download.html?v=urn%3aalx%3adoc%3a9d8cab0f-1f96-4462-8642-ace99a371392%3a57415727-7928-4384-b4b7-b316d7b3dac2&amp;t=EU_Retail_Forward</t>
  </si>
  <si>
    <t>404-2262840-7416353</t>
  </si>
  <si>
    <t>DCTZXYK6r</t>
  </si>
  <si>
    <t>BRESSO</t>
  </si>
  <si>
    <t>20091</t>
  </si>
  <si>
    <t>RECEIPT-IT-753614555-2020-227</t>
  </si>
  <si>
    <t>https://www.Amazon.it/gp/invoice/download.html?v=urn%3aalx%3adoc%3a9d8cab0f-1f96-4462-8642-ace99a371392%3a34037e23-106c-4647-b1d3-c00e9f0683e3&amp;t=EU_Retail_Forward</t>
  </si>
  <si>
    <t>303-9768183-4005168</t>
  </si>
  <si>
    <t>Dgm4dGRRr</t>
  </si>
  <si>
    <t>ES-01-02-01-03-01-16-38</t>
  </si>
  <si>
    <t>ESPADELLE Klassische Damen Slip-on Espadrilles aus Baumwolle mit Schuhbeutel, Chili, 38, Handmade in Spain</t>
  </si>
  <si>
    <t>NEUMARKT</t>
  </si>
  <si>
    <t>39044</t>
  </si>
  <si>
    <t>RECEIPT-IT-753614555-2020-226</t>
  </si>
  <si>
    <t>https://www.Amazon.de/gp/invoice/download.html?v=urn%3aalx%3adoc%3a9d8cab0f-1f96-4462-8642-ace99a371392%3a801e4f63-2515-4531-864a-1b101efbcc41&amp;t=EU_Retail_Forward</t>
  </si>
  <si>
    <t>DVrCrks6L</t>
  </si>
  <si>
    <t>WE-01-02-01-10-30-131-41</t>
  </si>
  <si>
    <t>weltenmann |\240Uomo Espadrillas Slip-on Premium in Pelle Scamosciata, Mousse Kaki 41</t>
  </si>
  <si>
    <t>RECEIPT-IT-753614555-2020-228</t>
  </si>
  <si>
    <t>https://www.Amazon.it/gp/invoice/download.html?v=urn%3aalx%3adoc%3a9d8cab0f-1f96-4462-8642-ace99a371392%3af5de9558-f262-466a-b647-032c562eb7d7&amp;t=EU_Retail_Forward</t>
  </si>
  <si>
    <t>402-8240805-8616333</t>
  </si>
  <si>
    <t>D35xmwPP1</t>
  </si>
  <si>
    <t>2020.39</t>
  </si>
  <si>
    <t>VILLASANTA</t>
  </si>
  <si>
    <t>20852</t>
  </si>
  <si>
    <t>RECEIPT-IT-753614555-2020-230</t>
  </si>
  <si>
    <t>https://www.Amazon.it/gp/invoice/download.html?v=urn%3aalx%3adoc%3a9d8cab0f-1f96-4462-8642-ace99a371392%3a9a48d43f-dbcd-4a87-bcad-28271e390d91&amp;t=EU_Retail_Forward</t>
  </si>
  <si>
    <t>403-4625821-1177152</t>
  </si>
  <si>
    <t>DVw6mmP51</t>
  </si>
  <si>
    <t>Castellammare di Stabia</t>
  </si>
  <si>
    <t>80053</t>
  </si>
  <si>
    <t>RECEIPT-IT-753614555-2020-229</t>
  </si>
  <si>
    <t>https://www.Amazon.it/gp/invoice/download.html?v=urn%3aalx%3adoc%3a9d8cab0f-1f96-4462-8642-ace99a371392%3a706e7343-698b-4793-ad55-ebe9aa0d9c61&amp;t=EU_Retail_Forward</t>
  </si>
  <si>
    <t>171-3135210-5249103</t>
  </si>
  <si>
    <t>D1bFDQ2MM</t>
  </si>
  <si>
    <t>00196</t>
  </si>
  <si>
    <t>RECEIPT-IT-753614555-2020-231</t>
  </si>
  <si>
    <t>https://www.Amazon.it/gp/invoice/download.html?v=urn%3aalx%3adoc%3a9d8cab0f-1f96-4462-8642-ace99a371392%3a759e35c7-8f98-4671-85bd-a813963bec05&amp;t=EU_Retail_Forward</t>
  </si>
  <si>
    <t>303-7129006-7351533</t>
  </si>
  <si>
    <t>D1H08x67r</t>
  </si>
  <si>
    <t>NON-TAXABLE DISTANCE SALE</t>
  </si>
  <si>
    <t>ES-01-02-01-03-01-07-37</t>
  </si>
  <si>
    <t>ESPADELLE Klassische Damen Slip-on Espadrilles aus Baumwolle mit Schuhbeutel, Olive, 37, Handmade in Spain</t>
  </si>
  <si>
    <t>Berlin</t>
  </si>
  <si>
    <t>10117</t>
  </si>
  <si>
    <t>INV-DE-753614555-2020-1614</t>
  </si>
  <si>
    <t>https://www.Amazon.de/gp/invoice/download.html?v=urn%3aalx%3adoc%3a9d8cab0f-1f96-4462-8642-ace99a371392%3aadd782a2-08a4-440a-bff6-4ffa30ce2f6b&amp;t=EU_Retail_Forward</t>
  </si>
  <si>
    <t>306-0068034-7409113</t>
  </si>
  <si>
    <t>D6sY2dycr</t>
  </si>
  <si>
    <t>SKIN COMPLIMENTS Bio HyaluronsÃ¤ure Serum â Hochkonzentriert &amp; Vegan â Anti Aging Feuchtigkeitspflege mit Aloe Vera â Opalglasflasche 100ml â NatÃ¼rliche Kosmetik</t>
  </si>
  <si>
    <t>Passo Corese</t>
  </si>
  <si>
    <t>02032</t>
  </si>
  <si>
    <t>Raschau-Markersbach</t>
  </si>
  <si>
    <t>08352</t>
  </si>
  <si>
    <t>INV-DE-753614555-2020-1949</t>
  </si>
  <si>
    <t>https://www.Amazon.de/gp/invoice/download.html?v=urn%3aalx%3adoc%3a9d8cab0f-1f96-4462-8642-ace99a371392%3af7cdefa1-cd33-44f0-9ad0-242f8a4edfaf&amp;t=EU_Retail_Forward</t>
  </si>
  <si>
    <t>028-7422090-3627568</t>
  </si>
  <si>
    <t>DwKsZZnlQ</t>
  </si>
  <si>
    <t>ES-01-02-01-03-01-14-38</t>
  </si>
  <si>
    <t>ESPADELLE Klassische Damen Slip-on Espadrilles aus Baumwolle mit Schuhbeutel, Blueberry, 38, Handmade in Spain</t>
  </si>
  <si>
    <t>Salzburg</t>
  </si>
  <si>
    <t>56479</t>
  </si>
  <si>
    <t>INV-DE-753614555-2020-2017</t>
  </si>
  <si>
    <t>https://www.Amazon.de/gp/invoice/download.html?v=urn%3aalx%3adoc%3a9d8cab0f-1f96-4462-8642-ace99a371392%3ab43da182-87fb-4744-9a0d-f23472396b52&amp;t=EU_Retail_Forward</t>
  </si>
  <si>
    <t>028-3764937-0971529</t>
  </si>
  <si>
    <t>DCKRZZnlQ</t>
  </si>
  <si>
    <t>INV-DE-753614555-2020-2018</t>
  </si>
  <si>
    <t>https://www.Amazon.de/gp/invoice/download.html?v=urn%3aalx%3adoc%3a9d8cab0f-1f96-4462-8642-ace99a371392%3a65151dc2-0a73-4f38-b89e-7023e9e1fd98&amp;t=EU_Retail_Forward</t>
  </si>
  <si>
    <t>amazon.es</t>
  </si>
  <si>
    <t>404-0932258-0935502</t>
  </si>
  <si>
    <t>DGStVyWyr</t>
  </si>
  <si>
    <t>ES-01-02-01-03-01-08-38</t>
  </si>
  <si>
    <t>ESPADELLE Alpargatas Slip-on ClÃ¡sicas para Mujer en AlgodÃ³n con Bolsa de AlgodÃ³n, Vino, 38 | Handmade in Spain</t>
  </si>
  <si>
    <t>Santo Angel</t>
  </si>
  <si>
    <t>30151</t>
  </si>
  <si>
    <t>SIM-INV-ES-753614555-2020-90</t>
  </si>
  <si>
    <t>https://www.Amazon.es/gp/invoice/download.html?v=urn%3aalx%3adoc%3a9d8cab0f-1f96-4462-8642-ace99a371392%3a56cca8cd-800c-4842-b4e2-bc6e69f35c79&amp;t=EU_Retail_Forward</t>
  </si>
  <si>
    <t>408-8564495-6340347</t>
  </si>
  <si>
    <t>DVcLZlnp7</t>
  </si>
  <si>
    <t>ESPADELLE Alpargatas Slip-on ClÃ¡sicas para Mujer en AlgodÃ³n con Bolsa de AlgodÃ³n, Olive, 37 | Handmade in Spain</t>
  </si>
  <si>
    <t>Belorado</t>
  </si>
  <si>
    <t>09250</t>
  </si>
  <si>
    <t>SIM-INV-ES-753614555-2020-94</t>
  </si>
  <si>
    <t>https://www.Amazon.es/gp/invoice/download.html?v=urn%3aalx%3adoc%3a9d8cab0f-1f96-4462-8642-ace99a371392%3a095fdec2-8001-4046-bfc1-7e99c4a3a3f2&amp;t=EU_Retail_Forward</t>
  </si>
  <si>
    <t>amazon.fr</t>
  </si>
  <si>
    <t>408-2181145-7873967</t>
  </si>
  <si>
    <t>DGXjqfqhr</t>
  </si>
  <si>
    <t>OFFRE DE LANCEMENT â SÃ©rum pour cils et sourcils bio â Sans hormones et vegan â Croissance, renforcement et soin des cils et sourcils â 5ml â CosmÃ©tique naturelle â Made in Germany</t>
  </si>
  <si>
    <t>Chassagny</t>
  </si>
  <si>
    <t>69700</t>
  </si>
  <si>
    <t>INV-FR-753614555-2020-495</t>
  </si>
  <si>
    <t>https://www.Amazon.fr/gp/invoice/download.html?v=urn%3aalx%3adoc%3a9d8cab0f-1f96-4462-8642-ace99a371392%3a88218b10-fc23-4aa2-801f-b79c706ec8c2&amp;t=EU_Retail_Forward</t>
  </si>
  <si>
    <t>amazon.co.uk</t>
  </si>
  <si>
    <t>205-2504937-1458728</t>
  </si>
  <si>
    <t>D686LpR1L</t>
  </si>
  <si>
    <t>ES-01-02-01-03-01-18-36</t>
  </si>
  <si>
    <t>ESPADELLE Classic Women Cotton Slip-on Espadrilles with Cotton Bag, Flamingo, 4, Handmade in Spain</t>
  </si>
  <si>
    <t>GBP</t>
  </si>
  <si>
    <t>North Crawley</t>
  </si>
  <si>
    <t>MK16 9LZ</t>
  </si>
  <si>
    <t>INV-GB-753614555-2020-41</t>
  </si>
  <si>
    <t>https://www.Amazon.co.uk/gp/invoice/download.html?v=urn%3aalx%3adoc%3a9d8cab0f-1f96-4462-8642-ace99a371392%3a9c46bc05-e2fc-4333-b847-4acef44fa04b&amp;t=EU_Retail_Forward</t>
  </si>
  <si>
    <t>REFUND_ITEM_PRICE_TOTAL_NET_EUR</t>
  </si>
  <si>
    <t>REFUND</t>
  </si>
  <si>
    <t>405-8531764-4651536</t>
  </si>
  <si>
    <t>amzn1:crow:Fs2cvOqKS7eytDwyaYsn9A</t>
  </si>
  <si>
    <t>Darfo boario terme</t>
  </si>
  <si>
    <t>25047</t>
  </si>
  <si>
    <t>amzn1:crow:XBC7Wq5HSpe3A0yuMxWcMA</t>
  </si>
  <si>
    <t>405-3234000-5478768</t>
  </si>
  <si>
    <t>amzn1:crow:C3Syq0+fRNu8XT6nQprwPg</t>
  </si>
  <si>
    <t>amzn1:crow:vRBjZ5LrTYGImNRpAdrV5Q</t>
  </si>
  <si>
    <t>amzn1:crow:y5xfZxL3RHmMZyEuutXgLg</t>
  </si>
  <si>
    <t>amzn1:crow:XOWB2aFKTTSGDzHd1Z0uaw</t>
  </si>
  <si>
    <t>amzn1:crow:aGckqeJVS4O32JL5g7bu9A</t>
  </si>
  <si>
    <t>406-7120963-0965100</t>
  </si>
  <si>
    <t>amzn1:crow:DujdA81HTvCCUPyM7O1yUA</t>
  </si>
  <si>
    <t>90133</t>
  </si>
  <si>
    <t>amzn1:crow:h/8jXpaiT6yNN961BjUqZA</t>
  </si>
  <si>
    <t>WE-01-02-01-01-01-17-43</t>
  </si>
  <si>
    <t>weltenmann Uomo Espadrillas Slip-on Classiche in Cotone con Borsa di Stoffa, Feta, 43 | Handmade in Spain</t>
  </si>
  <si>
    <t>amzn1:crow:nLnrkSNAQaubW7bAoVTaPA</t>
  </si>
  <si>
    <t>amzn1:crow:4C+wEq31So62+Vc8oAI/TA</t>
  </si>
  <si>
    <t>amzn1:crow:gxphMT5hS2azGBhbS1GEhA</t>
  </si>
  <si>
    <t>amzn1:crow:4YrFQOAbROiNzO5L4FSJ+A</t>
  </si>
  <si>
    <t>amzn1:crow:oDoDkvMBTUGScW//0GI6zA</t>
  </si>
  <si>
    <t>amzn1:crow:aDYVSrN8TK+/BHvLfMVnCw</t>
  </si>
  <si>
    <t>amzn1:crow:kGD4QuEtRIeZV3tARPaURQ</t>
  </si>
  <si>
    <t>amzn1:crow:wU0CcZwbTg2kQzgLXbewcQ</t>
  </si>
  <si>
    <t>amzn1:crow:h8Gy6nJfR3O44ssvq43IgQ</t>
  </si>
  <si>
    <t>amzn1:crow:GL4MF6szSJCrQIUWfZf56A</t>
  </si>
  <si>
    <t>amzn1:crow:1dkk5JV2SrOEIBtxJ+B97Q</t>
  </si>
  <si>
    <t>amzn1:crow:m4VDD56+TrWKH/K5CzIeWw</t>
  </si>
  <si>
    <t>amzn1:crow:lEl8kjedQ/ObVktBuqRi3g</t>
  </si>
  <si>
    <t>amzn1:crow:UYRLFWYxQWWfP08gbUu9pQ</t>
  </si>
  <si>
    <t>amzn1:crow:4GSEsn7ISvCQXT8wfNv5gw</t>
  </si>
  <si>
    <t>amzn1:crow:99HNRUlRRVWo2UHHvC5DuA</t>
  </si>
  <si>
    <t>CN-DE-753614555-2020-369</t>
  </si>
  <si>
    <t>https://www.Amazon.de/gp/invoice/download.html?v=urn%3aalx%3adoc%3a9d8cab0f-1f96-4462-8642-ace99a371392%3aaf248bcd-c441-4324-a2b5-a90898f951bd&amp;t=EU_Retail_Reversal</t>
  </si>
  <si>
    <t>amzn1:crow:pjtrX0QIRNm2pcEb4GAYNQ</t>
  </si>
  <si>
    <t>CN-DE-753614555-2020-370</t>
  </si>
  <si>
    <t>https://www.Amazon.de/gp/invoice/download.html?v=urn%3aalx%3adoc%3a9d8cab0f-1f96-4462-8642-ace99a371392%3aa32cd18e-9155-41df-b757-08a9e009a776&amp;t=EU_Retail_Reversal</t>
  </si>
  <si>
    <t>305-4077978-1209149</t>
  </si>
  <si>
    <t>amzn1:crow:jMPCwRQpR02uGnG4Zg+ybA</t>
  </si>
  <si>
    <t>ES-01-02-01-03-01-14-41</t>
  </si>
  <si>
    <t>ESPADELLE Klassische Damen Slip-on Espadrilles aus Baumwolle mit Schuhbeutel, Blueberry, 41, Handmade in Spain</t>
  </si>
  <si>
    <t>Wardenburg</t>
  </si>
  <si>
    <t>26203</t>
  </si>
  <si>
    <t>CN-DE-753614555-2020-273</t>
  </si>
  <si>
    <t>https://www.Amazon.de/gp/invoice/download.html?v=urn%3aalx%3adoc%3a9d8cab0f-1f96-4462-8642-ace99a371392%3ad5587c3a-5761-4920-a690-4eb92e243674&amp;t=EU_Retail_Reversal</t>
  </si>
  <si>
    <t>amzn1:crow:nRP1WgckR7CpAJzW1hKKqA</t>
  </si>
  <si>
    <t>SIM-CN-ES-753614555-2020-12</t>
  </si>
  <si>
    <t>https://www.Amazon.es/gp/invoice/download.html?v=urn%3aalx%3adoc%3a9d8cab0f-1f96-4462-8642-ace99a371392%3a514fda43-e4d9-4d33-839d-e0262d397f27&amp;t=EU_Retail_Reversal</t>
  </si>
  <si>
    <t>amzn1:crow:b0NpVBMBTSKsEErqf4X94w</t>
  </si>
  <si>
    <t>ESPADELLE Klassisk dam Slip-on esspadrilles av bomull med skovÃ¤ska, 36â41, handgjord i Spanien, - flamingo -  36 EU</t>
  </si>
  <si>
    <t>CN-GB-753614555-2020-10</t>
  </si>
  <si>
    <t>https://www.Amazon.co.uk/gp/invoice/download.html?v=urn%3aalx%3adoc%3a9d8cab0f-1f96-4462-8642-ace99a371392%3a472ae0ee-5cc7-42a8-80a0-309abfd0b6be&amp;t=EU_Retail_Reversal</t>
  </si>
  <si>
    <t>SALES</t>
  </si>
  <si>
    <t>REFUNDS</t>
  </si>
  <si>
    <t>N/A</t>
  </si>
  <si>
    <t>FC_TRANSFER</t>
  </si>
  <si>
    <t>4638810551</t>
  </si>
  <si>
    <t>INTRA-COMMUNITY ACQUISITION</t>
  </si>
  <si>
    <t>Germany</t>
  </si>
  <si>
    <t>TRANSPORT_BY_ROAD</t>
  </si>
  <si>
    <t>XXX</t>
  </si>
  <si>
    <t>4744448608</t>
  </si>
  <si>
    <t>ESPADELLE Klassische Gestreifte Damen Slip-on Espadrilles aus Baumwolle mit Schuhbeutel, Caprese, 39, Handmade in Spain</t>
  </si>
  <si>
    <t>Spain</t>
  </si>
  <si>
    <t>SEVREY</t>
  </si>
  <si>
    <t>71 100</t>
  </si>
  <si>
    <t>4791160858</t>
  </si>
  <si>
    <t>Bielany Wroclawskie</t>
  </si>
  <si>
    <t>55-040</t>
  </si>
  <si>
    <t>4643310551</t>
  </si>
  <si>
    <t>Okmiany</t>
  </si>
  <si>
    <t>59-225</t>
  </si>
  <si>
    <t>4793269858</t>
  </si>
  <si>
    <t>2020-JUL</t>
  </si>
  <si>
    <t>408-6178021-0651529</t>
  </si>
  <si>
    <t>Dw7BVXxML</t>
  </si>
  <si>
    <t>30-07-2020</t>
  </si>
  <si>
    <t>31-07-2020</t>
  </si>
  <si>
    <t>WE-01-02-01-02-01-08-46</t>
  </si>
  <si>
    <t>B07DC9M11Q</t>
  </si>
  <si>
    <t>weltenmann Espadrilles Slip-on Classiques pour Homme en Coton Ã  Rayures avec Sac en Tissu, BarÃ§a, 46 | Handmade in Spain</t>
  </si>
  <si>
    <t>Gujan mestras</t>
  </si>
  <si>
    <t>33470</t>
  </si>
  <si>
    <t>CONSIGNMENT_BY_POST</t>
  </si>
  <si>
    <t>DAP</t>
  </si>
  <si>
    <t>FRANCE</t>
  </si>
  <si>
    <t>INV-FR-753614555-2020-463</t>
  </si>
  <si>
    <t>https://www.Amazon.fr/gp/invoice/download.html?v=urn%3aalx%3adoc%3a9d8cab0f-1f96-4462-8642-ace99a371392%3a2c47b905-9ffa-4967-9730-296ccdb4d7a1&amp;t=EU_Retail_Forward</t>
  </si>
  <si>
    <t>B07DG3DF8X</t>
  </si>
  <si>
    <t>ITALY</t>
  </si>
  <si>
    <t>404-6700223-7919535</t>
  </si>
  <si>
    <t>D6ZnmjnDQ</t>
  </si>
  <si>
    <t>WE-01-02-01-01-01-06-45</t>
  </si>
  <si>
    <t>B07DFN8P6Z</t>
  </si>
  <si>
    <t>weltenmann Espadrilles Slip-on Classiques pour Homme en Coton avec Sac en Tissu, Hippo, 45 | Handmade in Spain</t>
  </si>
  <si>
    <t>Levallois Perret</t>
  </si>
  <si>
    <t>92300</t>
  </si>
  <si>
    <t>INV-FR-753614555-2020-465</t>
  </si>
  <si>
    <t>https://www.Amazon.fr/gp/invoice/download.html?v=urn%3aalx%3adoc%3a9d8cab0f-1f96-4462-8642-ace99a371392%3ac7a5da02-06e6-48e3-9f23-46b342898c59&amp;t=EU_Retail_Forward</t>
  </si>
  <si>
    <t>402-2360364-8659511</t>
  </si>
  <si>
    <t>D3YTGbyQr</t>
  </si>
  <si>
    <t>WE-01-02-01-01-01-06-46</t>
  </si>
  <si>
    <t>B07DFKKFDY</t>
  </si>
  <si>
    <t>weltenmann Espadrilles Slip-on Classiques pour Homme en Coton avec Sac en Tissu, Hippo, 46 | Handmade in Spain</t>
  </si>
  <si>
    <t>St Genis Pouilly</t>
  </si>
  <si>
    <t>01630</t>
  </si>
  <si>
    <t>INV-FR-753614555-2020-462</t>
  </si>
  <si>
    <t>https://www.Amazon.fr/gp/invoice/download.html?v=urn%3aalx%3adoc%3a9d8cab0f-1f96-4462-8642-ace99a371392%3abe22eb56-e13b-4e66-9d16-73131248c6f5&amp;t=EU_Retail_Forward</t>
  </si>
  <si>
    <t>305-7087936-7025957</t>
  </si>
  <si>
    <t>DNH50RqXr</t>
  </si>
  <si>
    <t>ES-01-02-01-03-01-08-37</t>
  </si>
  <si>
    <t>B07NYBM5GB</t>
  </si>
  <si>
    <t>ESPADELLE Klassische Damen Slip-on Espadrilles aus Baumwolle mit Schuhbeutel, Vino, 37, Handmade in Spain</t>
  </si>
  <si>
    <t>MÃ¼nchen</t>
  </si>
  <si>
    <t>80995</t>
  </si>
  <si>
    <t>GERMANY</t>
  </si>
  <si>
    <t>INV-DE-753614555-2020-1979</t>
  </si>
  <si>
    <t>https://www.Amazon.de/gp/invoice/download.html?v=urn%3aalx%3adoc%3a9d8cab0f-1f96-4462-8642-ace99a371392%3acc3ced1b-0bea-4af4-8017-6defeec79ffb&amp;t=EU_Retail_Forward</t>
  </si>
  <si>
    <t>305-6931522-4359543</t>
  </si>
  <si>
    <t>Dnf2nGytr</t>
  </si>
  <si>
    <t>B07DFKJ68H</t>
  </si>
  <si>
    <t>weltenmann Klassische Herren Slip-on Espadrilles aus Baumwolle mit Schuhbeutel, Olive, 45, Handmade in Spain</t>
  </si>
  <si>
    <t>Ingolstadt</t>
  </si>
  <si>
    <t>85051</t>
  </si>
  <si>
    <t>INV-DE-753614555-2020-1977</t>
  </si>
  <si>
    <t>https://www.Amazon.de/gp/invoice/download.html?v=urn%3aalx%3adoc%3a9d8cab0f-1f96-4462-8642-ace99a371392%3aaff5d42d-a2c3-4881-9dcf-73502ecc1591&amp;t=EU_Retail_Forward</t>
  </si>
  <si>
    <t>WE-01-02-01-02-01-09-46</t>
  </si>
  <si>
    <t>B07DCBL2NS</t>
  </si>
  <si>
    <t>weltenmann Klassische Gestreifte Herren Slip-on Espadrilles aus Baumwolle mit Schuhbeutel, Zebra, 46, Handmade in Spain</t>
  </si>
  <si>
    <t>304-4285553-5438732</t>
  </si>
  <si>
    <t>DC2HV5ZtM</t>
  </si>
  <si>
    <t>B07SMZPJTF</t>
  </si>
  <si>
    <t>Hamm</t>
  </si>
  <si>
    <t>59069</t>
  </si>
  <si>
    <t>INV-DE-753614555-2020-1980</t>
  </si>
  <si>
    <t>https://www.Amazon.de/gp/invoice/download.html?v=urn%3aalx%3adoc%3a9d8cab0f-1f96-4462-8642-ace99a371392%3ad296a502-d977-4fad-974f-dbc01fbae660&amp;t=EU_Retail_Forward</t>
  </si>
  <si>
    <t>304-1575666-4069150</t>
  </si>
  <si>
    <t>DGLNG2qcr</t>
  </si>
  <si>
    <t>29-07-2020</t>
  </si>
  <si>
    <t>weltenmann Klassische Herren Slip-on Espadrilles aus Baumwolle mit Schuhbeutel, Hippo, 45, Handmade in Spain</t>
  </si>
  <si>
    <t>Legau</t>
  </si>
  <si>
    <t>87764</t>
  </si>
  <si>
    <t>INV-DE-753614555-2020-1976</t>
  </si>
  <si>
    <t>https://www.Amazon.de/gp/invoice/download.html?v=urn%3aalx%3adoc%3a9d8cab0f-1f96-4462-8642-ace99a371392%3ab4c1db72-2511-4ba4-8ca0-e2c6dfb7459c&amp;t=EU_Retail_Forward</t>
  </si>
  <si>
    <t>WE-01-02-01-01-01-06-44</t>
  </si>
  <si>
    <t>B07DFJMVF8</t>
  </si>
  <si>
    <t>weltenmann Klassische Herren Slip-on Espadrilles aus Baumwolle mit Schuhbeutel, Hippo, 44, Handmade in Spain</t>
  </si>
  <si>
    <t>303-0513420-9335500</t>
  </si>
  <si>
    <t>DGwtFmxPL</t>
  </si>
  <si>
    <t>Hannover</t>
  </si>
  <si>
    <t>30419</t>
  </si>
  <si>
    <t>INV-DE-753614555-2020-1978</t>
  </si>
  <si>
    <t>https://www.Amazon.de/gp/invoice/download.html?v=urn%3aalx%3adoc%3a9d8cab0f-1f96-4462-8642-ace99a371392%3ad04e0dba-a196-42d6-ad02-b631f17ad834&amp;t=EU_Retail_Forward</t>
  </si>
  <si>
    <t>302-9681836-0369937</t>
  </si>
  <si>
    <t>DNk92TZFM</t>
  </si>
  <si>
    <t>B07SMXNBZT</t>
  </si>
  <si>
    <t>Winsen an der Luhe</t>
  </si>
  <si>
    <t>21423</t>
  </si>
  <si>
    <t>FÃ¼rstenberg</t>
  </si>
  <si>
    <t>16798</t>
  </si>
  <si>
    <t>INV-DE-753614555-2020-1981</t>
  </si>
  <si>
    <t>https://www.Amazon.de/gp/invoice/download.html?v=urn%3aalx%3adoc%3a9d8cab0f-1f96-4462-8642-ace99a371392%3a137ad77f-7248-45d1-9181-c596fe16ff6d&amp;t=EU_Retail_Forward</t>
  </si>
  <si>
    <t>302-5759680-3130766</t>
  </si>
  <si>
    <t>DJlkndpv7</t>
  </si>
  <si>
    <t>Wien</t>
  </si>
  <si>
    <t>A-1180</t>
  </si>
  <si>
    <t>POLAND</t>
  </si>
  <si>
    <t>INV-PL-753614555-2020-185</t>
  </si>
  <si>
    <t>15.6</t>
  </si>
  <si>
    <t>PLN</t>
  </si>
  <si>
    <t>28-07-2020</t>
  </si>
  <si>
    <t>https://www.Amazon.de/gp/invoice/download.html?v=urn%3aalx%3adoc%3a9d8cab0f-1f96-4462-8642-ace99a371392%3a29f85b1d-fcfe-4d90-b7a0-56d7eb167f93&amp;t=EU_Retail_Forward</t>
  </si>
  <si>
    <t>B07DFHMLGZ</t>
  </si>
  <si>
    <t>171-2702305-9266705</t>
  </si>
  <si>
    <t>D14Zncpf7</t>
  </si>
  <si>
    <t>B07DG23XRC</t>
  </si>
  <si>
    <t>weltenmann Espadrilles Slip-on Classiques pour Homme en Coton avec Sac en Tissu, Vino, 41 | Handmade in Spain</t>
  </si>
  <si>
    <t>NIBELLE</t>
  </si>
  <si>
    <t>45340</t>
  </si>
  <si>
    <t>INV-FR-753614555-2020-464</t>
  </si>
  <si>
    <t>https://www.Amazon.fr/gp/invoice/download.html?v=urn%3aalx%3adoc%3a9d8cab0f-1f96-4462-8642-ace99a371392%3a11a160f1-73c3-451b-a941-4a5235c9967f&amp;t=EU_Retail_Forward</t>
  </si>
  <si>
    <t>RETURN</t>
  </si>
  <si>
    <t>028-5470834-7044321</t>
  </si>
  <si>
    <t>A3FU1DJHW6W8J5</t>
  </si>
  <si>
    <t>B07DFN21JC</t>
  </si>
  <si>
    <t>weltenmann Klassische Herren Slip-on Espadrilles aus Baumwolle mit Schuhbeutel, Marine, 43, Handmade in Spain</t>
  </si>
  <si>
    <t>ECHING</t>
  </si>
  <si>
    <t>84174</t>
  </si>
  <si>
    <t>306-2625588-5524341</t>
  </si>
  <si>
    <t>amzn1:crow:LFufqbapTWKGm84FA/b+tw</t>
  </si>
  <si>
    <t>ES-01-02-01-03-01-23-40</t>
  </si>
  <si>
    <t>B07P2DQ9X8</t>
  </si>
  <si>
    <t>ESPADELLE Klassische Damen Slip-on Espadrilles aus Baumwolle mit Schuhbeutel, Papaya, 40, Handmade in Spain</t>
  </si>
  <si>
    <t>Tiefenbronn</t>
  </si>
  <si>
    <t>75233</t>
  </si>
  <si>
    <t>CN-DE-753614555-2020-282</t>
  </si>
  <si>
    <t>https://www.Amazon.de/gp/invoice/download.html?v=urn%3aalx%3adoc%3a9d8cab0f-1f96-4462-8642-ace99a371392%3a84ef6453-b74f-41b9-9c7d-65869ca0181d&amp;t=EU_Retail_Reversal</t>
  </si>
  <si>
    <t>305-6036193-9325956</t>
  </si>
  <si>
    <t>amzn1:crow:EHbgh3/JQiGRxK/Z5otImQ</t>
  </si>
  <si>
    <t>20-07-2020</t>
  </si>
  <si>
    <t>WE-01-02-01-01-01-07-44</t>
  </si>
  <si>
    <t>B07DFL3FDT</t>
  </si>
  <si>
    <t>weltenmann Klassische Herren Slip-on Espadrilles aus Baumwolle mit Schuhbeutel, Olive, 44, Handmade in Spain</t>
  </si>
  <si>
    <t>Karlsruhe</t>
  </si>
  <si>
    <t>76149</t>
  </si>
  <si>
    <t>CN-DE-753614555-2020-276</t>
  </si>
  <si>
    <t>https://www.Amazon.de/gp/invoice/download.html?v=urn%3aalx%3adoc%3a9d8cab0f-1f96-4462-8642-ace99a371392%3a73ab0b37-6ba1-485a-bdfb-25caede3ffc4&amp;t=EU_Retail_Reversal</t>
  </si>
  <si>
    <t>305-3291013-1529915</t>
  </si>
  <si>
    <t>amzn1:crow:aSLLi3fFRkKEr/YZLNmn8g</t>
  </si>
  <si>
    <t>24-07-2020</t>
  </si>
  <si>
    <t>WE-01-02-01-10-30-131-46</t>
  </si>
  <si>
    <t>B07DFJM5LJ</t>
  </si>
  <si>
    <t>weltenmann Premium Herren Slip-on Espadrilles aus Wildleder mit Schuhbeutel, Sahara, 46, Handmade in Spain</t>
  </si>
  <si>
    <t>Brunn am Gebirge</t>
  </si>
  <si>
    <t>2345</t>
  </si>
  <si>
    <t>CN-PL-753614555-2020-27</t>
  </si>
  <si>
    <t>-86.65</t>
  </si>
  <si>
    <t>22-07-2020</t>
  </si>
  <si>
    <t>https://www.Amazon.de/gp/invoice/download.html?v=urn%3aalx%3adoc%3a9d8cab0f-1f96-4462-8642-ace99a371392%3ad68fc430-c27e-4e9d-ad47-93fb222f8039&amp;t=EU_Retail_Reversal</t>
  </si>
  <si>
    <t>304-9900953-4496350</t>
  </si>
  <si>
    <t>amzn1:crow:1XTKluEbRfugTxEogahkvw</t>
  </si>
  <si>
    <t>WE-01-02-01-01-01-02-44</t>
  </si>
  <si>
    <t>B07DG3T61N</t>
  </si>
  <si>
    <t>weltenmann Klassische Herren Slip-on Espadrilles aus Baumwolle mit Schuhbeutel, Panther, 44, Handmade in Spain</t>
  </si>
  <si>
    <t>Eggenfelden</t>
  </si>
  <si>
    <t>84307</t>
  </si>
  <si>
    <t>CN-DE-753614555-2020-279</t>
  </si>
  <si>
    <t>https://www.Amazon.de/gp/invoice/download.html?v=urn%3aalx%3adoc%3a9d8cab0f-1f96-4462-8642-ace99a371392%3a9c6beadc-858e-483f-9ab3-c53c67c90e52&amp;t=EU_Retail_Reversal</t>
  </si>
  <si>
    <t>304-0134579-6954773</t>
  </si>
  <si>
    <t>amzn1:crow:1methf8DSKmC8ICrM//QZw</t>
  </si>
  <si>
    <t>B07NZ7XY5R</t>
  </si>
  <si>
    <t>ESPADELLE Klassische Gestreifte Damen Slip-on Espadrilles aus Baumwolle mit Schuhbeutel, Zebra, 39, Handmade in Spain</t>
  </si>
  <si>
    <t>Putzbrunn</t>
  </si>
  <si>
    <t>85640</t>
  </si>
  <si>
    <t>CN-DE-753614555-2020-278</t>
  </si>
  <si>
    <t>https://www.Amazon.de/gp/invoice/download.html?v=urn%3aalx%3adoc%3a9d8cab0f-1f96-4462-8642-ace99a371392%3a146228df-9594-403f-b6e7-0507277e2697&amp;t=EU_Retail_Reversal</t>
  </si>
  <si>
    <t>303-8457505-7461929</t>
  </si>
  <si>
    <t>amzn1:crow:DOaox/tgQDaOjk0PprXW+A</t>
  </si>
  <si>
    <t>06-07-2020</t>
  </si>
  <si>
    <t>B07DC7ZG57</t>
  </si>
  <si>
    <t>weltenmann Klassische Gestreifte Herren Slip-on Espadrilles aus Baumwolle mit Schuhbeutel, Zebra, 42, Handmade in Spain</t>
  </si>
  <si>
    <t>Dresden</t>
  </si>
  <si>
    <t>01099</t>
  </si>
  <si>
    <t>CN-DE-753614555-2020-280</t>
  </si>
  <si>
    <t>https://www.Amazon.de/gp/invoice/download.html?v=urn%3aalx%3adoc%3a9d8cab0f-1f96-4462-8642-ace99a371392%3a2e9c265e-64ff-4ae9-aa17-ddc317dd738f&amp;t=EU_Retail_Reversal</t>
  </si>
  <si>
    <t>303-0052227-0166742</t>
  </si>
  <si>
    <t>amzn1:crow:BquCs32+SS+7wxR5Fp7U7w</t>
  </si>
  <si>
    <t>21-07-2020</t>
  </si>
  <si>
    <t>ES-01-02-01-03-01-22-38</t>
  </si>
  <si>
    <t>B07NZ8SJ1G</t>
  </si>
  <si>
    <t>ESPADELLE Klassische Damen Slip-on Espadrilles aus Baumwolle mit Schuhbeutel, Mint, 38, Handmade in Spain</t>
  </si>
  <si>
    <t>Ostfildern</t>
  </si>
  <si>
    <t>73760</t>
  </si>
  <si>
    <t>CN-DE-753614555-2020-277</t>
  </si>
  <si>
    <t>https://www.Amazon.de/gp/invoice/download.html?v=urn%3aalx%3adoc%3a9d8cab0f-1f96-4462-8642-ace99a371392%3aa5581c59-44ba-4f72-bf1b-85cfc010a537&amp;t=EU_Retail_Reversal</t>
  </si>
  <si>
    <t>171-0720723-1239517</t>
  </si>
  <si>
    <t>amzn1:crow:Ef/rvtzrR3qDRCsbB5Ovnw</t>
  </si>
  <si>
    <t>27-07-2020</t>
  </si>
  <si>
    <t>WE-01-02-01-02-01-09-44</t>
  </si>
  <si>
    <t>B07DC9K4KV</t>
  </si>
  <si>
    <t>weltenmann Espadrilles Slip-on Classiques pour Homme en Coton Ã  Rayures avec Sac en Tissu, Zebra, 44 | Handmade in Spain</t>
  </si>
  <si>
    <t>LAUWIN PLANQUE CEDEX</t>
  </si>
  <si>
    <t>59353</t>
  </si>
  <si>
    <t>Blois</t>
  </si>
  <si>
    <t>41000</t>
  </si>
  <si>
    <t>CN-FR-753614555-2020-44</t>
  </si>
  <si>
    <t>https://www.Amazon.fr/gp/invoice/download.html?v=urn%3aalx%3adoc%3a9d8cab0f-1f96-4462-8642-ace99a371392%3a48ae24dc-7354-4393-9cd6-71755b60f9a0&amp;t=EU_Retail_Reversal</t>
  </si>
  <si>
    <t>028-0216927-0171574</t>
  </si>
  <si>
    <t>amzn1:crow:QVCeMjduSLi8qlVfSHSj2Q</t>
  </si>
  <si>
    <t>23-07-2020</t>
  </si>
  <si>
    <t>DÃ¼sseldorf</t>
  </si>
  <si>
    <t>40235</t>
  </si>
  <si>
    <t>CN-DE-753614555-2020-281</t>
  </si>
  <si>
    <t>https://www.Amazon.de/gp/invoice/download.html?v=urn%3aalx%3adoc%3a9d8cab0f-1f96-4462-8642-ace99a371392%3acdda9af6-a9e0-489e-b743-2f761b22f1fa&amp;t=EU_Retail_Reversal</t>
  </si>
  <si>
    <t>4830091621</t>
  </si>
  <si>
    <t>Sered</t>
  </si>
  <si>
    <t>SK</t>
  </si>
  <si>
    <t>92601</t>
  </si>
  <si>
    <t>408-3524125-5913943</t>
  </si>
  <si>
    <t>Dwjsy0ZpM</t>
  </si>
  <si>
    <t>Le blanc mesnil</t>
  </si>
  <si>
    <t>93150</t>
  </si>
  <si>
    <t>INV-FR-753614555-2020-452</t>
  </si>
  <si>
    <t>https://www.Amazon.fr/gp/invoice/download.html?v=urn%3aalx%3adoc%3a9d8cab0f-1f96-4462-8642-ace99a371392%3ae0e78b48-a413-46e6-a5a8-e21956451cff&amp;t=EU_Retail_Forward</t>
  </si>
  <si>
    <t>B07DFH5W9V</t>
  </si>
  <si>
    <t>407-2758589-3729142</t>
  </si>
  <si>
    <t>DgWynXyyr</t>
  </si>
  <si>
    <t>Bolton</t>
  </si>
  <si>
    <t>BL5 1BT</t>
  </si>
  <si>
    <t>CondÃ© ste Libiaire</t>
  </si>
  <si>
    <t>77450</t>
  </si>
  <si>
    <t>INV-FR-753614555-2020-454</t>
  </si>
  <si>
    <t>https://www.Amazon.fr/gp/invoice/download.html?v=urn%3aalx%3adoc%3a9d8cab0f-1f96-4462-8642-ace99a371392%3a19e72a86-f7d4-4f50-a0b4-9c4ce82f7bff&amp;t=EU_Retail_Forward</t>
  </si>
  <si>
    <t>amazon.nl</t>
  </si>
  <si>
    <t>406-9433410-5745913</t>
  </si>
  <si>
    <t>DJF3J8yZr</t>
  </si>
  <si>
    <t>B07DG34LYN</t>
  </si>
  <si>
    <t>weltenmann Classic Men Cotton Slip-on Espadrilles with Cotton Bag, Panther, 9, Handmade in Spain</t>
  </si>
  <si>
    <t>Waalwijk</t>
  </si>
  <si>
    <t>NL</t>
  </si>
  <si>
    <t>5144ZR</t>
  </si>
  <si>
    <t>INV-FR-753614555-2020-453</t>
  </si>
  <si>
    <t>https://www.Amazon.nl/gp/invoice/download.html?v=urn%3aalx%3adoc%3a9d8cab0f-1f96-4462-8642-ace99a371392%3aa7edb7cb-8603-48e8-a723-43317c38ea2e&amp;t=EU_Retail_Forward</t>
  </si>
  <si>
    <t>B07DFNJLN8</t>
  </si>
  <si>
    <t>405-9021920-1689931</t>
  </si>
  <si>
    <t>DGqyHGxLL</t>
  </si>
  <si>
    <t>Garons</t>
  </si>
  <si>
    <t>30128</t>
  </si>
  <si>
    <t>INV-FR-753614555-2020-455</t>
  </si>
  <si>
    <t>https://www.Amazon.fr/gp/invoice/download.html?v=urn%3aalx%3adoc%3a9d8cab0f-1f96-4462-8642-ace99a371392%3a3d34a6ea-b5c1-41de-9f3c-686428bdc574&amp;t=EU_Retail_Forward</t>
  </si>
  <si>
    <t>B07DFPQHXX</t>
  </si>
  <si>
    <t>402-7879588-2210763</t>
  </si>
  <si>
    <t>DXGsYGZXM</t>
  </si>
  <si>
    <t>La Seyne sur mer</t>
  </si>
  <si>
    <t>83500</t>
  </si>
  <si>
    <t>INV-FR-753614555-2020-460</t>
  </si>
  <si>
    <t>https://www.Amazon.fr/gp/invoice/download.html?v=urn%3aalx%3adoc%3a9d8cab0f-1f96-4462-8642-ace99a371392%3a61aa1b1b-422b-4295-9ada-ff94729a2e28&amp;t=EU_Retail_Forward</t>
  </si>
  <si>
    <t>402-0317532-8204319</t>
  </si>
  <si>
    <t>DNFf1YqMr</t>
  </si>
  <si>
    <t>WE-01-02-01-01-01-15-41</t>
  </si>
  <si>
    <t>B07P1CLM5B</t>
  </si>
  <si>
    <t>WELTENMANN Alpargatas Slip-on ClÃ¡sicas para Hombre en AlgodÃ³n con Bolsa de AlgodÃ³n, Sky, 41 | Handmade in Spain</t>
  </si>
  <si>
    <t>Las Navas del Marques</t>
  </si>
  <si>
    <t>05230</t>
  </si>
  <si>
    <t>SPAIN</t>
  </si>
  <si>
    <t>SIM-INV-ES-753614555-2020-101</t>
  </si>
  <si>
    <t>https://www.Amazon.es/gp/invoice/download.html?v=urn%3aalx%3adoc%3a9d8cab0f-1f96-4462-8642-ace99a371392%3af79a0232-ba4b-4170-b29e-82e91d22650e&amp;t=EU_Retail_Forward</t>
  </si>
  <si>
    <t>306-0036270-7352314</t>
  </si>
  <si>
    <t>DGc2dQqRr</t>
  </si>
  <si>
    <t>B07DFK62KG</t>
  </si>
  <si>
    <t>weltenmann Klassische Herren Slip-on Espadrilles aus Baumwolle mit Schuhbeutel, Hippo, 41, Handmade in Spain</t>
  </si>
  <si>
    <t>Frankfurt am Main</t>
  </si>
  <si>
    <t>60385</t>
  </si>
  <si>
    <t>INV-DE-753614555-2020-1972</t>
  </si>
  <si>
    <t>https://www.Amazon.de/gp/invoice/download.html?v=urn%3aalx%3adoc%3a9d8cab0f-1f96-4462-8642-ace99a371392%3abc7d70b5-463f-4543-885c-fb99e20430bc&amp;t=EU_Retail_Forward</t>
  </si>
  <si>
    <t>305-9612006-8018719</t>
  </si>
  <si>
    <t>D1VYFpx0L</t>
  </si>
  <si>
    <t>Frankenthal (Pfalz)</t>
  </si>
  <si>
    <t>67227</t>
  </si>
  <si>
    <t>40477</t>
  </si>
  <si>
    <t>INV-DE-753614555-2020-1974</t>
  </si>
  <si>
    <t>https://www.Amazon.de/gp/invoice/download.html?v=urn%3aalx%3adoc%3a9d8cab0f-1f96-4462-8642-ace99a371392%3ad69267db-e72e-4a45-998d-188134c9dadf&amp;t=EU_Retail_Forward</t>
  </si>
  <si>
    <t>305-5384436-9528300</t>
  </si>
  <si>
    <t>DCKRPsqFr</t>
  </si>
  <si>
    <t>Jenbach</t>
  </si>
  <si>
    <t>6200</t>
  </si>
  <si>
    <t>INV-PL-753614555-2020-184</t>
  </si>
  <si>
    <t>15.55</t>
  </si>
  <si>
    <t>https://www.Amazon.de/gp/invoice/download.html?v=urn%3aalx%3adoc%3a9d8cab0f-1f96-4462-8642-ace99a371392%3ac0faef9d-47de-4805-80a3-4c673253c79b&amp;t=EU_Retail_Forward</t>
  </si>
  <si>
    <t>305-5355168-1211539</t>
  </si>
  <si>
    <t>DwnDG1qxr</t>
  </si>
  <si>
    <t>ES-01-02-01-03-01-15-38</t>
  </si>
  <si>
    <t>B07NZ8W1DF</t>
  </si>
  <si>
    <t>ESPADELLE Klassische Damen Slip-on Espadrilles aus Baumwolle mit Schuhbeutel, Sky, 38, Handmade in Spain</t>
  </si>
  <si>
    <t>Themar</t>
  </si>
  <si>
    <t>98660</t>
  </si>
  <si>
    <t>INV-DE-753614555-2020-1968</t>
  </si>
  <si>
    <t>https://www.Amazon.de/gp/invoice/download.html?v=urn%3aalx%3adoc%3a9d8cab0f-1f96-4462-8642-ace99a371392%3a99494669-af2f-40a5-836b-8e2c252cf0fd&amp;t=EU_Retail_Forward</t>
  </si>
  <si>
    <t>304-9635002-5602702</t>
  </si>
  <si>
    <t>DVq9yGZxM</t>
  </si>
  <si>
    <t>B07NYBDR9W</t>
  </si>
  <si>
    <t>weltenmann Klassische Gestreifte Herren Slip-on Espadrilles aus Baumwolle mit Schuhbeutel, Caprese, 43, Handmade in Spain</t>
  </si>
  <si>
    <t>Maulburg</t>
  </si>
  <si>
    <t>79689</t>
  </si>
  <si>
    <t>INV-DE-753614555-2020-1970</t>
  </si>
  <si>
    <t>https://www.Amazon.de/gp/invoice/download.html?v=urn%3aalx%3adoc%3a9d8cab0f-1f96-4462-8642-ace99a371392%3a6b22242c-5e58-46e6-93fa-0d3bdab33026&amp;t=EU_Retail_Forward</t>
  </si>
  <si>
    <t>304-2427316-3381148</t>
  </si>
  <si>
    <t>DXZcBlZ9M</t>
  </si>
  <si>
    <t>B07DG2LG5F</t>
  </si>
  <si>
    <t>weltenmann Klassische Herren Slip-on Espadrilles aus Baumwolle mit Schuhbeutel, Vino, 44, Handmade in Spain</t>
  </si>
  <si>
    <t>Neunkirchen</t>
  </si>
  <si>
    <t>66538</t>
  </si>
  <si>
    <t>INV-DE-753614555-2020-1965</t>
  </si>
  <si>
    <t>https://www.Amazon.de/gp/invoice/download.html?v=urn%3aalx%3adoc%3a9d8cab0f-1f96-4462-8642-ace99a371392%3a59ba88ed-a2d9-4904-a245-8398fe082acc&amp;t=EU_Retail_Forward</t>
  </si>
  <si>
    <t>303-3506484-3006705</t>
  </si>
  <si>
    <t>D6kHrjybr</t>
  </si>
  <si>
    <t>B07DFHX3K7</t>
  </si>
  <si>
    <t>weltenmann Klassische Herren Slip-on Espadrilles aus Baumwolle mit Schuhbeutel, Hippo, 42, Handmade in Spain</t>
  </si>
  <si>
    <t>Kraichtal</t>
  </si>
  <si>
    <t>76703</t>
  </si>
  <si>
    <t>INV-DE-753614555-2020-1964</t>
  </si>
  <si>
    <t>https://www.Amazon.de/gp/invoice/download.html?v=urn%3aalx%3adoc%3a9d8cab0f-1f96-4462-8642-ace99a371392%3a2b2511c5-a991-4bbc-b302-9f99d7483b2f&amp;t=EU_Retail_Forward</t>
  </si>
  <si>
    <t>302-9077010-1407530</t>
  </si>
  <si>
    <t>Dcfj8fn87</t>
  </si>
  <si>
    <t>Bad Driburg</t>
  </si>
  <si>
    <t>33014</t>
  </si>
  <si>
    <t>INV-DE-753614555-2020-1967</t>
  </si>
  <si>
    <t>https://www.Amazon.de/gp/invoice/download.html?v=urn%3aalx%3adoc%3a9d8cab0f-1f96-4462-8642-ace99a371392%3a02829be3-c844-4f73-b48e-aeab06acc25d&amp;t=EU_Retail_Forward</t>
  </si>
  <si>
    <t>302-8463891-0200339</t>
  </si>
  <si>
    <t>Dn5sxGpr7</t>
  </si>
  <si>
    <t>WE-01-02-01-20-10-20-41</t>
  </si>
  <si>
    <t>B07DFHZ8WM</t>
  </si>
  <si>
    <t>weltenmann |Â Premium Herren Slip-on Espadrilles in Baumwolle, Marino blau 41</t>
  </si>
  <si>
    <t>Eschweiler</t>
  </si>
  <si>
    <t>52249</t>
  </si>
  <si>
    <t>INV-DE-753614555-2020-1971</t>
  </si>
  <si>
    <t>https://www.Amazon.de/gp/invoice/download.html?v=urn%3aalx%3adoc%3a9d8cab0f-1f96-4462-8642-ace99a371392%3a0b593c35-aed5-4386-a2e0-38c4355eca1d&amp;t=EU_Retail_Forward</t>
  </si>
  <si>
    <t>302-5317332-3115530</t>
  </si>
  <si>
    <t>DXqqxvyRr</t>
  </si>
  <si>
    <t>Breitenwaida</t>
  </si>
  <si>
    <t>2014</t>
  </si>
  <si>
    <t>INV-FR-753614555-2020-458</t>
  </si>
  <si>
    <t>https://www.Amazon.de/gp/invoice/download.html?v=urn%3aalx%3adoc%3a9d8cab0f-1f96-4462-8642-ace99a371392%3a7b83c075-57bc-43f0-aeb4-6c8dd10f4505&amp;t=EU_Retail_Forward</t>
  </si>
  <si>
    <t>171-9967016-4222709</t>
  </si>
  <si>
    <t>DCTnxMy2r</t>
  </si>
  <si>
    <t>WE-01-02-01-01-01-04-41</t>
  </si>
  <si>
    <t>B07DFKCKHV</t>
  </si>
  <si>
    <t>weltenmann Espadrilles Slip-on Classiques pour Homme en Coton avec Sac en Tissu, Camel, 41 | Handmade in Spain</t>
  </si>
  <si>
    <t>MONTIGNY LE BRETONNEUX</t>
  </si>
  <si>
    <t>78180</t>
  </si>
  <si>
    <t>INV-FR-753614555-2020-456</t>
  </si>
  <si>
    <t>https://www.Amazon.fr/gp/invoice/download.html?v=urn%3aalx%3adoc%3a9d8cab0f-1f96-4462-8642-ace99a371392%3a0cc4306a-3496-4f93-9b30-a0d1c43b3079&amp;t=EU_Retail_Forward</t>
  </si>
  <si>
    <t>171-8240544-4043541</t>
  </si>
  <si>
    <t>DVJ5ygZgM</t>
  </si>
  <si>
    <t>WE-01-02-01-01-01-01-46</t>
  </si>
  <si>
    <t>B07DFNRLG6</t>
  </si>
  <si>
    <t>weltenmann Espadrilles Slip-on Classiques pour Homme en Coton avec Sac en Tissu, Marine, 46 | Handmade in Spain</t>
  </si>
  <si>
    <t>LYON</t>
  </si>
  <si>
    <t>69002</t>
  </si>
  <si>
    <t>INV-FR-753614555-2020-461</t>
  </si>
  <si>
    <t>https://www.Amazon.fr/gp/invoice/download.html?v=urn%3aalx%3adoc%3a9d8cab0f-1f96-4462-8642-ace99a371392%3a02132b42-c7d5-4fe5-80d3-fad109a854a6&amp;t=EU_Retail_Forward</t>
  </si>
  <si>
    <t>028-4934271-4373120</t>
  </si>
  <si>
    <t>D3VsKDR1L</t>
  </si>
  <si>
    <t>B07DG2QPT2</t>
  </si>
  <si>
    <t>weltenmann Klassische Herren Slip-on Espadrilles aus Baumwolle mit Schuhbeutel, Panther, 42, Handmade in Spain</t>
  </si>
  <si>
    <t>Eurasburg</t>
  </si>
  <si>
    <t>82547</t>
  </si>
  <si>
    <t>INV-DE-753614555-2020-1966</t>
  </si>
  <si>
    <t>https://www.Amazon.de/gp/invoice/download.html?v=urn%3aalx%3adoc%3a9d8cab0f-1f96-4462-8642-ace99a371392%3a862947e6-0a3d-48ff-b103-cd2946468efe&amp;t=EU_Retail_Forward</t>
  </si>
  <si>
    <t>028-2676797-5453913</t>
  </si>
  <si>
    <t>DnycYfZPM</t>
  </si>
  <si>
    <t>meerbusch</t>
  </si>
  <si>
    <t>40668</t>
  </si>
  <si>
    <t>INV-DE-753614555-2020-1973</t>
  </si>
  <si>
    <t>https://www.Amazon.de/gp/invoice/download.html?v=urn%3aalx%3adoc%3a9d8cab0f-1f96-4462-8642-ace99a371392%3a012302b2-1d76-4173-9538-a31326f673de&amp;t=EU_Retail_Forward</t>
  </si>
  <si>
    <t>028-2450109-3775520</t>
  </si>
  <si>
    <t>DXnJnjyCr</t>
  </si>
  <si>
    <t>WE-01-02-01-01-01-08-46</t>
  </si>
  <si>
    <t>B07DG28TJP</t>
  </si>
  <si>
    <t>weltenmann Klassische Herren Slip-on Espadrilles aus Baumwolle mit Schuhbeutel, Vino, 46, Handmade in Spain</t>
  </si>
  <si>
    <t>1220</t>
  </si>
  <si>
    <t>INV-FR-753614555-2020-459</t>
  </si>
  <si>
    <t>https://www.Amazon.de/gp/invoice/download.html?v=urn%3aalx%3adoc%3a9d8cab0f-1f96-4462-8642-ace99a371392%3ac041954f-edfc-4f1f-af49-cce82102f3cb&amp;t=EU_Retail_Forward</t>
  </si>
  <si>
    <t>weltenmann Klassische Herren Slip-on Espadrilles aus Baumwolle mit Schuhbeutel, Hippo, 46, Handmade in Spain</t>
  </si>
  <si>
    <t>DJVmxJp67</t>
  </si>
  <si>
    <t>WE-01-02-01-01-01-04-46</t>
  </si>
  <si>
    <t>B07DFKL9LM</t>
  </si>
  <si>
    <t>weltenmann Klassische Herren Slip-on Espadrilles aus Baumwolle mit Schuhbeutel, Camel, 46, Handmade in Spain</t>
  </si>
  <si>
    <t>INV-DE-753614555-2020-1975</t>
  </si>
  <si>
    <t>https://www.Amazon.de/gp/invoice/download.html?v=urn%3aalx%3adoc%3a9d8cab0f-1f96-4462-8642-ace99a371392%3aa653aaed-3528-4343-a8d9-badbef237cb2&amp;t=EU_Retail_Forward</t>
  </si>
  <si>
    <t>028-2092198-9365168</t>
  </si>
  <si>
    <t>D1n9njyCr</t>
  </si>
  <si>
    <t>weltenmann Klassische Gestreifte Herren Slip-on Espadrilles aus Baumwolle mit Schuhbeutel, BarÃ§a, 46, Handmade in Spain</t>
  </si>
  <si>
    <t>INV-FR-753614555-2020-457</t>
  </si>
  <si>
    <t>https://www.Amazon.de/gp/invoice/download.html?v=urn%3aalx%3adoc%3a9d8cab0f-1f96-4462-8642-ace99a371392%3ab6532518-62c8-4553-8888-c328022a9ea6&amp;t=EU_Retail_Forward</t>
  </si>
  <si>
    <t>028-0858433-3880320</t>
  </si>
  <si>
    <t>DCm6Pbqpr</t>
  </si>
  <si>
    <t>40233</t>
  </si>
  <si>
    <t>INV-DE-753614555-2020-1969</t>
  </si>
  <si>
    <t>https://www.Amazon.de/gp/invoice/download.html?v=urn%3aalx%3adoc%3a9d8cab0f-1f96-4462-8642-ace99a371392%3a3762567d-0671-44ac-a266-6c8a4838c4ea&amp;t=EU_Retail_Forward</t>
  </si>
  <si>
    <t>AB93HEJK5UVE2</t>
  </si>
  <si>
    <t>CIVESIO ( SAN GIULIANO MILANESE)</t>
  </si>
  <si>
    <t>A518ZCALPFRYN</t>
  </si>
  <si>
    <t>305-9453090-4589924</t>
  </si>
  <si>
    <t>A33ED9GQJFALAI</t>
  </si>
  <si>
    <t>BEHAMBERG</t>
  </si>
  <si>
    <t>4441</t>
  </si>
  <si>
    <t>A18HCE9SHYL745</t>
  </si>
  <si>
    <t>KARLSRUHE</t>
  </si>
  <si>
    <t>A2LDV0PZU3OLVP</t>
  </si>
  <si>
    <t>B07P2HBGTX</t>
  </si>
  <si>
    <t>WARDENBURG</t>
  </si>
  <si>
    <t>A2TZ0B6GJ70AT4</t>
  </si>
  <si>
    <t>OSTFILDERN</t>
  </si>
  <si>
    <t>302-6280756-8854725</t>
  </si>
  <si>
    <t>AHZ2WD539ELN5</t>
  </si>
  <si>
    <t>STUTTGART</t>
  </si>
  <si>
    <t>70329</t>
  </si>
  <si>
    <t>028-8024227-5113133</t>
  </si>
  <si>
    <t>AAQ3BZPK40YUH</t>
  </si>
  <si>
    <t>weltenmann Klassische Herren Slip-on Espadrilles aus Baumwolle mit Schuhbeutel, Panther, 43, Handmade in Spain</t>
  </si>
  <si>
    <t>DÃSSELDORF</t>
  </si>
  <si>
    <t>028-0013301-1456360</t>
  </si>
  <si>
    <t>A228U9QM7DNW0V</t>
  </si>
  <si>
    <t>B07P1BYVQ9</t>
  </si>
  <si>
    <t>ESPADELLE Klassische Gestreifte Damen Slip-on Espadrilles aus Baumwolle mit Schuhbeutel, Sailor, 36, Handmade in Spain</t>
  </si>
  <si>
    <t>KERPEN</t>
  </si>
  <si>
    <t>50170</t>
  </si>
  <si>
    <t>407-3279317-5132341</t>
  </si>
  <si>
    <t>amzn1:crow:Qcm/2Vq1SRaB4JHtNriUVA</t>
  </si>
  <si>
    <t>WELTENMANN Alpargatas Slip-on ClÃ¡sicas para Hombre en AlgodÃ³n con Bolsa de AlgodÃ³n, Vino, 41 | Handmade in Spain</t>
  </si>
  <si>
    <t>BAKIO</t>
  </si>
  <si>
    <t>48130</t>
  </si>
  <si>
    <t>SIM-CN-ES-753614555-2020-13</t>
  </si>
  <si>
    <t>https://www.Amazon.es/gp/invoice/download.html?v=urn%3aalx%3adoc%3a9d8cab0f-1f96-4462-8642-ace99a371392%3af92137d0-13a9-4048-b535-3db1c8b1ad6e&amp;t=EU_Retail_Reversal</t>
  </si>
  <si>
    <t>306-5946189-9439532</t>
  </si>
  <si>
    <t>amzn1:crow:fWBUPc3XTv+v5DUjpHfFXQ</t>
  </si>
  <si>
    <t>LÃ¼neburg</t>
  </si>
  <si>
    <t>21337</t>
  </si>
  <si>
    <t>CN-DE-753614555-2020-274</t>
  </si>
  <si>
    <t>https://www.Amazon.de/gp/invoice/download.html?v=urn%3aalx%3adoc%3a9d8cab0f-1f96-4462-8642-ace99a371392%3adf0a5ad0-72ee-4965-bcd5-1cdbef04746a&amp;t=EU_Retail_Reversal</t>
  </si>
  <si>
    <t>23-06-2020</t>
  </si>
  <si>
    <t>305-1752883-5451534</t>
  </si>
  <si>
    <t>amzn1:crow:M5NqcJUXTz+SePFfDH7hVg</t>
  </si>
  <si>
    <t>05-07-2020</t>
  </si>
  <si>
    <t>B07P1BB5R1</t>
  </si>
  <si>
    <t>weltenmann Klassische Herren Slip-on Espadrilles aus Baumwolle mit Schuhbeutel, Flamingo, 43, Handmade in Spain</t>
  </si>
  <si>
    <t>Mietingen</t>
  </si>
  <si>
    <t>88487</t>
  </si>
  <si>
    <t>CN-DE-753614555-2020-275</t>
  </si>
  <si>
    <t>https://www.Amazon.de/gp/invoice/download.html?v=urn%3aalx%3adoc%3a9d8cab0f-1f96-4462-8642-ace99a371392%3a3a3036bf-6dd0-4638-85e4-0671c71a2622&amp;t=EU_Retail_Reversal</t>
  </si>
  <si>
    <t>B07DFLD1P9</t>
  </si>
  <si>
    <t>weltenmann Klassische Herren Slip-on Espadrilles aus Baumwolle mit Schuhbeutel, Camel, 43, Handmade in Spain</t>
  </si>
  <si>
    <t>302-3031283-0342754</t>
  </si>
  <si>
    <t>amzn1:crow:mIycOJeOSUCCffhFZD1tXQ</t>
  </si>
  <si>
    <t>81477</t>
  </si>
  <si>
    <t>CN-DE-753614555-2020-272</t>
  </si>
  <si>
    <t>https://www.Amazon.de/gp/invoice/download.html?v=urn%3aalx%3adoc%3a9d8cab0f-1f96-4462-8642-ace99a371392%3add29a1be-5de7-4bc8-a774-f1f9f320ef2c&amp;t=EU_Retail_Reversal</t>
  </si>
  <si>
    <t>171-5983315-1825123</t>
  </si>
  <si>
    <t>amzn1:crow:PBLpMOMtTny4XgQxHCbiIA</t>
  </si>
  <si>
    <t>weltenmann Espadrilles Slip-on Classiques pour Homme en Coton avec Sac en Tissu, Panther, 42 | Handmade in Spain</t>
  </si>
  <si>
    <t>Gerstheim</t>
  </si>
  <si>
    <t>67150</t>
  </si>
  <si>
    <t>CN-FR-753614555-2020-43</t>
  </si>
  <si>
    <t>https://www.Amazon.fr/gp/invoice/download.html?v=urn%3aalx%3adoc%3a9d8cab0f-1f96-4462-8642-ace99a371392%3a0b53c1e8-fcbe-402b-82b7-cc4516570d76&amp;t=EU_Retail_Reversal</t>
  </si>
  <si>
    <t>4826552053</t>
  </si>
  <si>
    <t>SARAN CEDEX</t>
  </si>
  <si>
    <t>45772</t>
  </si>
  <si>
    <t>408-3346335-1472302</t>
  </si>
  <si>
    <t>DVynBRxjL</t>
  </si>
  <si>
    <t>WELTENMANN Alpargatas Slip-on ClÃ¡sicas para Hombre en AlgodÃ³n con Bolsa de AlgodÃ³n, Flamingo, 43 | Handmade in Spain</t>
  </si>
  <si>
    <t>MÃ¡laga</t>
  </si>
  <si>
    <t>29013</t>
  </si>
  <si>
    <t>SIM-INV-ES-753614555-2020-100</t>
  </si>
  <si>
    <t>https://www.Amazon.es/gp/invoice/download.html?v=urn%3aalx%3adoc%3a9d8cab0f-1f96-4462-8642-ace99a371392%3a425451fd-7465-48ab-be85-d66ade50b454&amp;t=EU_Retail_Forward</t>
  </si>
  <si>
    <t>407-3723706-7918715</t>
  </si>
  <si>
    <t>D63CGWn7Q</t>
  </si>
  <si>
    <t>weltenmann Espadrilles Slip-on Classiques pour Homme en Coton avec Sac en Tissu, Hippo, 42 | Handmade in Spain</t>
  </si>
  <si>
    <t>Deuil-la-Barre</t>
  </si>
  <si>
    <t>95170</t>
  </si>
  <si>
    <t>INV-FR-753614555-2020-450</t>
  </si>
  <si>
    <t>https://www.Amazon.fr/gp/invoice/download.html?v=urn%3aalx%3adoc%3a9d8cab0f-1f96-4462-8642-ace99a371392%3a4a4b01e3-30c7-4945-b25f-f16f43ad3693&amp;t=EU_Retail_Forward</t>
  </si>
  <si>
    <t>406-5627351-7062703</t>
  </si>
  <si>
    <t>DN8MQ9yXr</t>
  </si>
  <si>
    <t>B07DG33T5H</t>
  </si>
  <si>
    <t>WELTENMANN Alpargatas Slip-on ClÃ¡sicas para Hombre en AlgodÃ³n con Bolsa de AlgodÃ³n, Vino, 42 | Handmade in Spain</t>
  </si>
  <si>
    <t>MADRID</t>
  </si>
  <si>
    <t>28006</t>
  </si>
  <si>
    <t>SIM-INV-ES-753614555-2020-98</t>
  </si>
  <si>
    <t>https://www.Amazon.es/gp/invoice/download.html?v=urn%3aalx%3adoc%3a9d8cab0f-1f96-4462-8642-ace99a371392%3a9fcb0f9f-a2c9-4fe1-804d-147da8c7a3f5&amp;t=EU_Retail_Forward</t>
  </si>
  <si>
    <t>406-3011747-4277138</t>
  </si>
  <si>
    <t>Dg84Q9yXr</t>
  </si>
  <si>
    <t>WELTENMANN Alpargatas Slip-on ClÃ¡sicas para Hombre en AlgodÃ³n con Bolsa de AlgodÃ³n, Camel, 42 | Handmade in Spain</t>
  </si>
  <si>
    <t>SIM-INV-ES-753614555-2020-97</t>
  </si>
  <si>
    <t>https://www.Amazon.es/gp/invoice/download.html?v=urn%3aalx%3adoc%3a9d8cab0f-1f96-4462-8642-ace99a371392%3a629df805-7c7f-4d9a-b7e8-3d23d04d7eb3&amp;t=EU_Retail_Forward</t>
  </si>
  <si>
    <t>404-8184384-7314704</t>
  </si>
  <si>
    <t>D3zz1qy0r</t>
  </si>
  <si>
    <t>weltenmann Espadrilles Slip-on Classiques pour Homme en Coton avec Sac en Tissu, Vino, 43 | Handmade in Spain</t>
  </si>
  <si>
    <t>San Martino Di Lota</t>
  </si>
  <si>
    <t>20200</t>
  </si>
  <si>
    <t>INV-FR-753614555-2020-451</t>
  </si>
  <si>
    <t>https://www.Amazon.fr/gp/invoice/download.html?v=urn%3aalx%3adoc%3a9d8cab0f-1f96-4462-8642-ace99a371392%3a729e70c1-af4a-4a79-bee0-acf3f76e56b3&amp;t=EU_Retail_Forward</t>
  </si>
  <si>
    <t>B07DFKCKHT</t>
  </si>
  <si>
    <t>weltenmann Espadrilles Slip-on Classiques pour Homme en Coton avec Sac en Tissu, Olive, 43 | Handmade in Spain</t>
  </si>
  <si>
    <t>403-8432118-4387568</t>
  </si>
  <si>
    <t>D3zctln5Q</t>
  </si>
  <si>
    <t>weltenmann Espadrilles Slip-on Classiques pour Homme en Coton avec Sac en Tissu, Vino, 42 | Handmade in Spain</t>
  </si>
  <si>
    <t>MARCILLY EN VILLETTE</t>
  </si>
  <si>
    <t>45240</t>
  </si>
  <si>
    <t>INV-FR-753614555-2020-448</t>
  </si>
  <si>
    <t>https://www.Amazon.fr/gp/invoice/download.html?v=urn%3aalx%3adoc%3a9d8cab0f-1f96-4462-8642-ace99a371392%3aef24303b-2eaa-421f-b363-4162f927ae95&amp;t=EU_Retail_Forward</t>
  </si>
  <si>
    <t>weltenmann Espadrilles Slip-on Classiques pour Homme en Coton avec Sac en Tissu, Olive, 42 | Handmade in Spain</t>
  </si>
  <si>
    <t>403-5867730-4092335</t>
  </si>
  <si>
    <t>DJjFB4xwL</t>
  </si>
  <si>
    <t>WE-01-02-01-01-01-18-46</t>
  </si>
  <si>
    <t>B07NZ8FJRH</t>
  </si>
  <si>
    <t>weltenmann Espadrilles Slip-on Classiques pour Homme en Coton avec Sac en Tissu, Flamingo, 46 | Handmade in Spain</t>
  </si>
  <si>
    <t>Paris</t>
  </si>
  <si>
    <t>75006</t>
  </si>
  <si>
    <t>INV-FR-753614555-2020-449</t>
  </si>
  <si>
    <t>https://www.Amazon.fr/gp/invoice/download.html?v=urn%3aalx%3adoc%3a9d8cab0f-1f96-4462-8642-ace99a371392%3aabb326ae-aad2-4de8-b968-1fcdf080ddfd&amp;t=EU_Retail_Forward</t>
  </si>
  <si>
    <t>DVJFT6qBr</t>
  </si>
  <si>
    <t>INV-DE-753614555-2020-1956</t>
  </si>
  <si>
    <t>https://www.Amazon.de/gp/invoice/download.html?v=urn%3aalx%3adoc%3a9d8cab0f-1f96-4462-8642-ace99a371392%3a48eed02a-31fb-4c1e-8f9f-a1807767a996&amp;t=EU_Retail_Forward</t>
  </si>
  <si>
    <t>306-0340769-0733955</t>
  </si>
  <si>
    <t>DcXbLbyXr</t>
  </si>
  <si>
    <t>WE-01-02-01-10-30-115-43</t>
  </si>
  <si>
    <t>B07DFHRSYB</t>
  </si>
  <si>
    <t>weltenmann Premium Herren Slip-on Espadrilles aus Wildleder mit Schuhbeutel, Kiel, 43, Handmade in Spain</t>
  </si>
  <si>
    <t>14197</t>
  </si>
  <si>
    <t>INV-DE-753614555-2020-1963</t>
  </si>
  <si>
    <t>https://www.Amazon.de/gp/invoice/download.html?v=urn%3aalx%3adoc%3a9d8cab0f-1f96-4462-8642-ace99a371392%3a9a64a82a-01c5-4953-9cb8-d44b699d4ba2&amp;t=EU_Retail_Forward</t>
  </si>
  <si>
    <t>305-8380034-8985100</t>
  </si>
  <si>
    <t>DXpqnRq5r</t>
  </si>
  <si>
    <t>Gliwice</t>
  </si>
  <si>
    <t>44-141</t>
  </si>
  <si>
    <t>Annaberg-Buchholz</t>
  </si>
  <si>
    <t>09456</t>
  </si>
  <si>
    <t>INV-DE-753614555-2020-1958</t>
  </si>
  <si>
    <t>https://www.Amazon.de/gp/invoice/download.html?v=urn%3aalx%3adoc%3a9d8cab0f-1f96-4462-8642-ace99a371392%3ab0c768dd-0169-4d30-a118-039f4c9984e9&amp;t=EU_Retail_Forward</t>
  </si>
  <si>
    <t>305-3038062-3132320</t>
  </si>
  <si>
    <t>DJn8tYqQr</t>
  </si>
  <si>
    <t>Calw</t>
  </si>
  <si>
    <t>75365</t>
  </si>
  <si>
    <t>INV-DE-753614555-2020-1962</t>
  </si>
  <si>
    <t>https://www.Amazon.de/gp/invoice/download.html?v=urn%3aalx%3adoc%3a9d8cab0f-1f96-4462-8642-ace99a371392%3aa6cea7db-7144-4799-90c9-5d50473c55ed&amp;t=EU_Retail_Forward</t>
  </si>
  <si>
    <t>304-5886804-8843524</t>
  </si>
  <si>
    <t>Dg0yYyZVM</t>
  </si>
  <si>
    <t>weiÃenstadt</t>
  </si>
  <si>
    <t>95163</t>
  </si>
  <si>
    <t>INV-DE-753614555-2020-1959</t>
  </si>
  <si>
    <t>https://www.Amazon.de/gp/invoice/download.html?v=urn%3aalx%3adoc%3a9d8cab0f-1f96-4462-8642-ace99a371392%3a22133e06-4739-482b-ac3b-7a0fa82ebb9e&amp;t=EU_Retail_Forward</t>
  </si>
  <si>
    <t>303-7770035-8337917</t>
  </si>
  <si>
    <t>D6rWwhx5L</t>
  </si>
  <si>
    <t>76131</t>
  </si>
  <si>
    <t>INV-DE-753614555-2020-1961</t>
  </si>
  <si>
    <t>https://www.Amazon.de/gp/invoice/download.html?v=urn%3aalx%3adoc%3a9d8cab0f-1f96-4462-8642-ace99a371392%3a00a3a042-84c7-4a6a-9c1e-94f4f1e1282a&amp;t=EU_Retail_Forward</t>
  </si>
  <si>
    <t>303-5773737-3272316</t>
  </si>
  <si>
    <t>D3My9vZjM</t>
  </si>
  <si>
    <t>Bochum</t>
  </si>
  <si>
    <t>44807</t>
  </si>
  <si>
    <t>INV-DE-753614555-2020-1955</t>
  </si>
  <si>
    <t>https://www.Amazon.de/gp/invoice/download.html?v=urn%3aalx%3adoc%3a9d8cab0f-1f96-4462-8642-ace99a371392%3a2c43104e-813c-485a-8f8b-c0cc1a188319&amp;t=EU_Retail_Forward</t>
  </si>
  <si>
    <t>303-5341993-2579530</t>
  </si>
  <si>
    <t>D6vrPMqZr</t>
  </si>
  <si>
    <t>Laupheim</t>
  </si>
  <si>
    <t>88471</t>
  </si>
  <si>
    <t>INV-DE-753614555-2020-1960</t>
  </si>
  <si>
    <t>https://www.Amazon.de/gp/invoice/download.html?v=urn%3aalx%3adoc%3a9d8cab0f-1f96-4462-8642-ace99a371392%3af39c5994-cc9c-413b-9ad6-fcd47c600bf3&amp;t=EU_Retail_Forward</t>
  </si>
  <si>
    <t>171-1734111-7758750</t>
  </si>
  <si>
    <t>DN3vH1xjL</t>
  </si>
  <si>
    <t>WELTENMANN Alpargatas Slip-on ClÃ¡sicas para Hombre en AlgodÃ³n con Bolsa de AlgodÃ³n, Vino, 43 | Handmade in Spain</t>
  </si>
  <si>
    <t>BASAURI</t>
  </si>
  <si>
    <t>48970</t>
  </si>
  <si>
    <t>SIM-INV-ES-753614555-2020-99</t>
  </si>
  <si>
    <t>https://www.Amazon.es/gp/invoice/download.html?v=urn%3aalx%3adoc%3a9d8cab0f-1f96-4462-8642-ace99a371392%3ae19590e5-727a-4268-8524-285f4a9c34a7&amp;t=EU_Retail_Forward</t>
  </si>
  <si>
    <t>028-6325587-1154743</t>
  </si>
  <si>
    <t>DwrgrRpn7</t>
  </si>
  <si>
    <t>WE-01-02-01-10-30-109-41</t>
  </si>
  <si>
    <t>B07DFH54JT</t>
  </si>
  <si>
    <t>weltenmann Premium Herren Slip-on Espadrilles aus Wildleder mit Schuhbeutel, Pebble, 41, Handmade in Spain</t>
  </si>
  <si>
    <t>Panketal</t>
  </si>
  <si>
    <t>16341</t>
  </si>
  <si>
    <t>INV-DE-753614555-2020-1957</t>
  </si>
  <si>
    <t>https://www.Amazon.de/gp/invoice/download.html?v=urn%3aalx%3adoc%3a9d8cab0f-1f96-4462-8642-ace99a371392%3aa7678f75-2c7d-47b9-b83e-db301731059c&amp;t=EU_Retail_Forward</t>
  </si>
  <si>
    <t>408-8034138-8123528</t>
  </si>
  <si>
    <t>AMKHLPDVHIYHN</t>
  </si>
  <si>
    <t>METZ</t>
  </si>
  <si>
    <t>57000</t>
  </si>
  <si>
    <t>A26CSJ7E4HO8I6</t>
  </si>
  <si>
    <t>B07P1DG5NG</t>
  </si>
  <si>
    <t>PALERMO</t>
  </si>
  <si>
    <t>B07P1CWPKR</t>
  </si>
  <si>
    <t>306-0212091-7583555</t>
  </si>
  <si>
    <t>A38SUM4KUO9CC</t>
  </si>
  <si>
    <t>BAD ENDORF</t>
  </si>
  <si>
    <t>83093</t>
  </si>
  <si>
    <t>304-8100915-9639539</t>
  </si>
  <si>
    <t>A14U3Y5Z49ON5E</t>
  </si>
  <si>
    <t>Not Available</t>
  </si>
  <si>
    <t>B07P1CT694</t>
  </si>
  <si>
    <t>weltenmann Klassische Herren Slip-on Espadrilles aus Baumwolle mit Schuhbeutel, Blueberry, 42, Handmade in Spain</t>
  </si>
  <si>
    <t>LA HULPE</t>
  </si>
  <si>
    <t>BE</t>
  </si>
  <si>
    <t>1310</t>
  </si>
  <si>
    <t>304-3205114-5722710</t>
  </si>
  <si>
    <t>A1MSAM22HN25UQ</t>
  </si>
  <si>
    <t>BAD HINDELANG</t>
  </si>
  <si>
    <t>87541</t>
  </si>
  <si>
    <t>407-9156240-0544330</t>
  </si>
  <si>
    <t>amzn1:crow:A5fi0ksqQKaIJj4vZn+9jA</t>
  </si>
  <si>
    <t>14-07-2020</t>
  </si>
  <si>
    <t>Neuilly sur Marne</t>
  </si>
  <si>
    <t>93330</t>
  </si>
  <si>
    <t>CN-FR-753614555-2020-42</t>
  </si>
  <si>
    <t>https://www.Amazon.fr/gp/invoice/download.html?v=urn%3aalx%3adoc%3a9d8cab0f-1f96-4462-8642-ace99a371392%3a2a651b5e-a85a-4cd3-b8a9-ce7c95658528&amp;t=EU_Retail_Reversal</t>
  </si>
  <si>
    <t>amzn1:crow:FfNkkqekSrOsnTomwaoKQA</t>
  </si>
  <si>
    <t>21-05-2020</t>
  </si>
  <si>
    <t>La Hulpe</t>
  </si>
  <si>
    <t>CN-PL-753614555-2020-26</t>
  </si>
  <si>
    <t>-25.08</t>
  </si>
  <si>
    <t>19-05-2020</t>
  </si>
  <si>
    <t>https://www.Amazon.de/gp/invoice/download.html?v=urn%3aalx%3adoc%3a9d8cab0f-1f96-4462-8642-ace99a371392%3a5a7d6ac6-e459-4815-bd24-d902492d5132&amp;t=EU_Retail_Reversal</t>
  </si>
  <si>
    <t>4831158067</t>
  </si>
  <si>
    <t>weltenmann Klassische Herren Slip-on Espadrilles aus Baumwolle mit Schuhbeutel, Marine, 46, Handmade in Spain</t>
  </si>
  <si>
    <t>4830572067</t>
  </si>
  <si>
    <t>26-07-2020</t>
  </si>
  <si>
    <t>4748866045</t>
  </si>
  <si>
    <t>Leipzig</t>
  </si>
  <si>
    <t>04347</t>
  </si>
  <si>
    <t>408-7307893-5294724</t>
  </si>
  <si>
    <t>DVyv3JqRr</t>
  </si>
  <si>
    <t>weltenmann Espadrilles Slip-on Classiques pour Homme en Coton avec Sac en Tissu, Marine, 43 | Handmade in Spain</t>
  </si>
  <si>
    <t>VERSAILLES</t>
  </si>
  <si>
    <t>78000</t>
  </si>
  <si>
    <t>INV-FR-753614555-2020-443</t>
  </si>
  <si>
    <t>https://www.Amazon.fr/gp/invoice/download.html?v=urn%3aalx%3adoc%3a9d8cab0f-1f96-4462-8642-ace99a371392%3aaad7df67-c9db-4c6a-aa8f-3a1cfe2719b5&amp;t=EU_Retail_Forward</t>
  </si>
  <si>
    <t>406-6200399-9733926</t>
  </si>
  <si>
    <t>DXrb3kq3r</t>
  </si>
  <si>
    <t>Bruxelles</t>
  </si>
  <si>
    <t>1030</t>
  </si>
  <si>
    <t>INV-DE-753614555-2020-1948</t>
  </si>
  <si>
    <t>https://www.Amazon.fr/gp/invoice/download.html?v=urn%3aalx%3adoc%3a9d8cab0f-1f96-4462-8642-ace99a371392%3a479da768-8c78-437e-aaca-496d55c461ce&amp;t=EU_Retail_Forward</t>
  </si>
  <si>
    <t>406-1853979-3797903</t>
  </si>
  <si>
    <t>D608xLnLQ</t>
  </si>
  <si>
    <t>OFFRE DE LANCEMENT â SÃ©rum Ã  l'acide hyaluronique â Hautement concentrÃ© et vegan â Gel hydratant anti-Ã¢ge Ã  l'Aloe Vera â Flacon en verre opale 100ml â CosmÃ©tique naturelle â Made in Germany</t>
  </si>
  <si>
    <t>Monchengladbach</t>
  </si>
  <si>
    <t>41179</t>
  </si>
  <si>
    <t>SOHIER</t>
  </si>
  <si>
    <t>6920</t>
  </si>
  <si>
    <t>INV-DE-753614555-2020-1953</t>
  </si>
  <si>
    <t>https://www.Amazon.fr/gp/invoice/download.html?v=urn%3aalx%3adoc%3a9d8cab0f-1f96-4462-8642-ace99a371392%3aa41e4639-7fd4-4464-9e08-0d2a24df9d9d&amp;t=EU_Retail_Forward</t>
  </si>
  <si>
    <t>406-1028753-6454706</t>
  </si>
  <si>
    <t>D1w8ThnxQ</t>
  </si>
  <si>
    <t>Marseille</t>
  </si>
  <si>
    <t>13010</t>
  </si>
  <si>
    <t>INV-FR-753614555-2020-442</t>
  </si>
  <si>
    <t>https://www.Amazon.fr/gp/invoice/download.html?v=urn%3aalx%3adoc%3a9d8cab0f-1f96-4462-8642-ace99a371392%3a2435f391-2422-40bc-943c-336f3b2a62b9&amp;t=EU_Retail_Forward</t>
  </si>
  <si>
    <t>403-3754982-9473944</t>
  </si>
  <si>
    <t>DwTq3yq4r</t>
  </si>
  <si>
    <t>75017</t>
  </si>
  <si>
    <t>INV-FR-753614555-2020-444</t>
  </si>
  <si>
    <t>https://www.Amazon.fr/gp/invoice/download.html?v=urn%3aalx%3adoc%3a9d8cab0f-1f96-4462-8642-ace99a371392%3a9d0fe3ed-b40c-4f82-9f65-a8c0001d9c4f&amp;t=EU_Retail_Forward</t>
  </si>
  <si>
    <t>402-2324291-5045955</t>
  </si>
  <si>
    <t>DGHdyhyJr</t>
  </si>
  <si>
    <t>weltenmann Espadrilles Slip-on Classiques pour Homme en Coton avec Sac en Tissu, Panther, 44 | Handmade in Spain</t>
  </si>
  <si>
    <t>Boulogne billancourt</t>
  </si>
  <si>
    <t>92100</t>
  </si>
  <si>
    <t>INV-FR-753614555-2020-441</t>
  </si>
  <si>
    <t>https://www.Amazon.fr/gp/invoice/download.html?v=urn%3aalx%3adoc%3a9d8cab0f-1f96-4462-8642-ace99a371392%3af62b5f1f-dec2-4722-b550-2039db9e2a8c&amp;t=EU_Retail_Forward</t>
  </si>
  <si>
    <t>306-4990484-2433130</t>
  </si>
  <si>
    <t>D34zV1yvr</t>
  </si>
  <si>
    <t>WE-01-02-01-01-01-02-46</t>
  </si>
  <si>
    <t>B07DG2Y8SR</t>
  </si>
  <si>
    <t>weltenmann Klassische Herren Slip-on Espadrilles aus Baumwolle mit Schuhbeutel, Panther, 46, Handmade in Spain</t>
  </si>
  <si>
    <t>Bad Oldesloe</t>
  </si>
  <si>
    <t>23843</t>
  </si>
  <si>
    <t>INV-DE-753614555-2020-1951</t>
  </si>
  <si>
    <t>https://www.Amazon.de/gp/invoice/download.html?v=urn%3aalx%3adoc%3a9d8cab0f-1f96-4462-8642-ace99a371392%3a4fc1dcc0-3c06-4c46-b905-59bad10fc7ac&amp;t=EU_Retail_Forward</t>
  </si>
  <si>
    <t>305-9998527-3253139</t>
  </si>
  <si>
    <t>DczzFGypr</t>
  </si>
  <si>
    <t>SCHWANDORF</t>
  </si>
  <si>
    <t>92421</t>
  </si>
  <si>
    <t>INV-DE-753614555-2020-1950</t>
  </si>
  <si>
    <t>https://www.Amazon.de/gp/invoice/download.html?v=urn%3aalx%3adoc%3a9d8cab0f-1f96-4462-8642-ace99a371392%3a6cb133de-354b-4ec7-b929-87492a4ab1a5&amp;t=EU_Retail_Forward</t>
  </si>
  <si>
    <t>305-8462180-1406741</t>
  </si>
  <si>
    <t>DwKphmF7r</t>
  </si>
  <si>
    <t>Detmold</t>
  </si>
  <si>
    <t>32756</t>
  </si>
  <si>
    <t>INV-DE-753614555-2020-1942</t>
  </si>
  <si>
    <t>https://www.Amazon.de/gp/invoice/download.html?v=urn%3aalx%3adoc%3a9d8cab0f-1f96-4462-8642-ace99a371392%3a6528f61a-350e-4750-92c2-06c5e19887c1&amp;t=EU_Retail_Forward</t>
  </si>
  <si>
    <t>305-5468838-1375553</t>
  </si>
  <si>
    <t>Dg94Bwywr</t>
  </si>
  <si>
    <t>Marzling</t>
  </si>
  <si>
    <t>85417</t>
  </si>
  <si>
    <t>INV-DE-753614555-2020-1954</t>
  </si>
  <si>
    <t>https://www.Amazon.de/gp/invoice/download.html?v=urn%3aalx%3adoc%3a9d8cab0f-1f96-4462-8642-ace99a371392%3a97922236-f5b1-4a27-9d4a-a7324663e4f9&amp;t=EU_Retail_Forward</t>
  </si>
  <si>
    <t>304-6315122-2727517</t>
  </si>
  <si>
    <t>D1WkT4nWQ</t>
  </si>
  <si>
    <t>Tilbury</t>
  </si>
  <si>
    <t>RM18 7AN</t>
  </si>
  <si>
    <t>Neckarsulm</t>
  </si>
  <si>
    <t>74172</t>
  </si>
  <si>
    <t>INV-DE-753614555-2020-1947</t>
  </si>
  <si>
    <t>https://www.Amazon.de/gp/invoice/download.html?v=urn%3aalx%3adoc%3a9d8cab0f-1f96-4462-8642-ace99a371392%3a32dcc4be-74ee-4d46-8705-73d793cd8e1c&amp;t=EU_Retail_Forward</t>
  </si>
  <si>
    <t>304-3947244-9622762</t>
  </si>
  <si>
    <t>DGKSnwnnQ</t>
  </si>
  <si>
    <t>Halle</t>
  </si>
  <si>
    <t>06108</t>
  </si>
  <si>
    <t>INV-DE-753614555-2020-1943</t>
  </si>
  <si>
    <t>https://www.Amazon.de/gp/invoice/download.html?v=urn%3aalx%3adoc%3a9d8cab0f-1f96-4462-8642-ace99a371392%3a4b2925b0-3067-4e2d-8fab-694d8874efb2&amp;t=EU_Retail_Forward</t>
  </si>
  <si>
    <t>302-0514341-3003565</t>
  </si>
  <si>
    <t>DGVz18qrr</t>
  </si>
  <si>
    <t>Feldkirch</t>
  </si>
  <si>
    <t>6800</t>
  </si>
  <si>
    <t>INV-PL-753614555-2020-183</t>
  </si>
  <si>
    <t>https://www.Amazon.de/gp/invoice/download.html?v=urn%3aalx%3adoc%3a9d8cab0f-1f96-4462-8642-ace99a371392%3a4cbcfdea-6920-4261-b6eb-f7060903862f&amp;t=EU_Retail_Forward</t>
  </si>
  <si>
    <t>171-8914421-9943523</t>
  </si>
  <si>
    <t>DXdj3SnWQ</t>
  </si>
  <si>
    <t>B07DFLHS59</t>
  </si>
  <si>
    <t>weltenmann Espadrilles Slip-on Classiques pour Homme en Coton avec Sac en Tissu, Marine, 44 | Handmade in Spain</t>
  </si>
  <si>
    <t>Sainte-Bazeille</t>
  </si>
  <si>
    <t>47200</t>
  </si>
  <si>
    <t>INV-FR-753614555-2020-445</t>
  </si>
  <si>
    <t>https://www.Amazon.fr/gp/invoice/download.html?v=urn%3aalx%3adoc%3a9d8cab0f-1f96-4462-8642-ace99a371392%3a97b24ed2-8917-4574-b9f1-17a394b4b167&amp;t=EU_Retail_Forward</t>
  </si>
  <si>
    <t>171-5666889-7706702</t>
  </si>
  <si>
    <t>D6454pydr</t>
  </si>
  <si>
    <t>Le Breuil</t>
  </si>
  <si>
    <t>71670</t>
  </si>
  <si>
    <t>INV-FR-753614555-2020-446</t>
  </si>
  <si>
    <t>https://www.Amazon.fr/gp/invoice/download.html?v=urn%3aalx%3adoc%3a9d8cab0f-1f96-4462-8642-ace99a371392%3ad067930c-1a0e-4af2-b7ed-481b89f1d23a&amp;t=EU_Retail_Forward</t>
  </si>
  <si>
    <t>B07NYBF1DQ</t>
  </si>
  <si>
    <t>D1XZMqqkr</t>
  </si>
  <si>
    <t>INV-FR-753614555-2020-447</t>
  </si>
  <si>
    <t>https://www.Amazon.fr/gp/invoice/download.html?v=urn%3aalx%3adoc%3a9d8cab0f-1f96-4462-8642-ace99a371392%3aca11972d-9f95-43cc-9d96-c3213756673a&amp;t=EU_Retail_Forward</t>
  </si>
  <si>
    <t>028-8826900-4889921</t>
  </si>
  <si>
    <t>DVFMYxywr</t>
  </si>
  <si>
    <t>Duisburg</t>
  </si>
  <si>
    <t>47249</t>
  </si>
  <si>
    <t>INV-DE-753614555-2020-1952</t>
  </si>
  <si>
    <t>https://www.Amazon.de/gp/invoice/download.html?v=urn%3aalx%3adoc%3a9d8cab0f-1f96-4462-8642-ace99a371392%3a7f90611b-df2b-4fbb-aa44-9efd01a5f039&amp;t=EU_Retail_Forward</t>
  </si>
  <si>
    <t>028-8059910-1705902</t>
  </si>
  <si>
    <t>DNJGTnnvQ</t>
  </si>
  <si>
    <t>Wiesbaden</t>
  </si>
  <si>
    <t>65193</t>
  </si>
  <si>
    <t>INV-DE-753614555-2020-1944</t>
  </si>
  <si>
    <t>https://www.Amazon.de/gp/invoice/download.html?v=urn%3aalx%3adoc%3a9d8cab0f-1f96-4462-8642-ace99a371392%3a8c67202d-c400-455b-ac0e-6880dc6f6261&amp;t=EU_Retail_Forward</t>
  </si>
  <si>
    <t>028-4925669-8239500</t>
  </si>
  <si>
    <t>DNg9Jgq1r</t>
  </si>
  <si>
    <t>WE-01-02-01-01-01-06-43</t>
  </si>
  <si>
    <t>B07DFKLVV8</t>
  </si>
  <si>
    <t>weltenmann Klassische Herren Slip-on Espadrilles aus Baumwolle mit Schuhbeutel, Hippo, 43, Handmade in Spain</t>
  </si>
  <si>
    <t>Frankfurt Am Main</t>
  </si>
  <si>
    <t>60316</t>
  </si>
  <si>
    <t>INV-DE-753614555-2020-1945</t>
  </si>
  <si>
    <t>https://www.Amazon.de/gp/invoice/download.html?v=urn%3aalx%3adoc%3a9d8cab0f-1f96-4462-8642-ace99a371392%3ab909d969-5abf-4dfb-81ce-aed3598dbf6a&amp;t=EU_Retail_Forward</t>
  </si>
  <si>
    <t>B07DC9ZBG5</t>
  </si>
  <si>
    <t>weltenmann Klassische Gestreifte Herren Slip-on Espadrilles aus Baumwolle mit Schuhbeutel, Zebra, 43, Handmade in Spain</t>
  </si>
  <si>
    <t>028-1635504-7401105</t>
  </si>
  <si>
    <t>DwNchtRjL</t>
  </si>
  <si>
    <t>Kassel</t>
  </si>
  <si>
    <t>34125</t>
  </si>
  <si>
    <t>INV-DE-753614555-2020-1946</t>
  </si>
  <si>
    <t>https://www.Amazon.de/gp/invoice/download.html?v=urn%3aalx%3adoc%3a9d8cab0f-1f96-4462-8642-ace99a371392%3aa8a331ca-0773-4f25-a462-5cc0bb1d69cf&amp;t=EU_Retail_Forward</t>
  </si>
  <si>
    <t>306-5484764-7876329</t>
  </si>
  <si>
    <t>A3DRGHTXF18PSL</t>
  </si>
  <si>
    <t>B07NYBDM3Y</t>
  </si>
  <si>
    <t>weltenmann Klassische Gestreifte Herren Slip-on Espadrilles aus Baumwolle mit Schuhbeutel, Risotto, 43, Handmade in Spain</t>
  </si>
  <si>
    <t>BUTZBACH</t>
  </si>
  <si>
    <t>35510</t>
  </si>
  <si>
    <t>406-7738506-0337123</t>
  </si>
  <si>
    <t>amzn1:crow:zQCcoYQ7SSevybS737GbNQ</t>
  </si>
  <si>
    <t>CN-FR-753614555-2020-40</t>
  </si>
  <si>
    <t>https://www.Amazon.fr/gp/invoice/download.html?v=urn%3aalx%3adoc%3a9d8cab0f-1f96-4462-8642-ace99a371392%3afd7b2aed-748d-459a-8d26-0507cb2d023b&amp;t=EU_Retail_Reversal</t>
  </si>
  <si>
    <t>304-4400212-6241904</t>
  </si>
  <si>
    <t>amzn1:crow:XRzaqOMbQ7mvMYsJiON8Ag</t>
  </si>
  <si>
    <t>17-07-2020</t>
  </si>
  <si>
    <t>weltenmann Klassische Herren Slip-on Espadrilles aus Baumwolle mit Schuhbeutel, Marine, 44, Handmade in Spain</t>
  </si>
  <si>
    <t>ulm</t>
  </si>
  <si>
    <t>89075</t>
  </si>
  <si>
    <t>CN-DE-753614555-2020-270</t>
  </si>
  <si>
    <t>https://www.Amazon.de/gp/invoice/download.html?v=urn%3aalx%3adoc%3a9d8cab0f-1f96-4462-8642-ace99a371392%3a9a8b2b3f-d7de-4b8f-80f3-12819bfc92d2&amp;t=EU_Retail_Reversal</t>
  </si>
  <si>
    <t>amzn1:crow:Ux4HIeVyRoaTLw+fFXl55A</t>
  </si>
  <si>
    <t>CN-DE-753614555-2020-271</t>
  </si>
  <si>
    <t>https://www.Amazon.de/gp/invoice/download.html?v=urn%3aalx%3adoc%3a9d8cab0f-1f96-4462-8642-ace99a371392%3aa5c37afb-4342-41aa-b9bb-234ec9418cd7&amp;t=EU_Retail_Reversal</t>
  </si>
  <si>
    <t>304-2023441-0026751</t>
  </si>
  <si>
    <t>amzn1:crow:VBtefzhoSgmphOnXCUe+mg</t>
  </si>
  <si>
    <t>ES-01-02-01-04-01-09-38</t>
  </si>
  <si>
    <t>B07P2FQPR5</t>
  </si>
  <si>
    <t>ESPADELLE Klassische Gestreifte Damen Slip-on Espadrilles aus Baumwolle mit Schuhbeutel, Zebra, 38, Handmade in Spain</t>
  </si>
  <si>
    <t>BrÃ©tigny sur Orge</t>
  </si>
  <si>
    <t>91220</t>
  </si>
  <si>
    <t>St. Peter am Wimberg</t>
  </si>
  <si>
    <t>4171</t>
  </si>
  <si>
    <t>CN-FR-753614555-2020-39</t>
  </si>
  <si>
    <t>https://www.Amazon.de/gp/invoice/download.html?v=urn%3aalx%3adoc%3a9d8cab0f-1f96-4462-8642-ace99a371392%3a978d7f3f-04b7-4137-8b0c-59fd9f55d369&amp;t=EU_Retail_Reversal</t>
  </si>
  <si>
    <t>171-5734106-1332310</t>
  </si>
  <si>
    <t>amzn1:crow:DykWxSGeTgG1UPnWtwp7NA</t>
  </si>
  <si>
    <t>weltenmann Espadrilles Slip-on Classiques pour Homme en Coton avec Sac en Tissu, Panther, 43 | Handmade in Spain</t>
  </si>
  <si>
    <t>MARMANDE</t>
  </si>
  <si>
    <t>CN-FR-753614555-2020-41</t>
  </si>
  <si>
    <t>https://www.Amazon.fr/gp/invoice/download.html?v=urn%3aalx%3adoc%3a9d8cab0f-1f96-4462-8642-ace99a371392%3a0522c06e-8198-4aa6-bbaa-12f89b8f2787&amp;t=EU_Retail_Reversal</t>
  </si>
  <si>
    <t>4943193679</t>
  </si>
  <si>
    <t>Dunstable</t>
  </si>
  <si>
    <t>LU54FE</t>
  </si>
  <si>
    <t>4829733621</t>
  </si>
  <si>
    <t>weltenmann Klassische Herren Slip-on Espadrilles aus Baumwolle mit Schuhbeutel, Vino, 42, Handmade in Spain</t>
  </si>
  <si>
    <t>4803521609</t>
  </si>
  <si>
    <t>Lauwin Planque</t>
  </si>
  <si>
    <t>59553</t>
  </si>
  <si>
    <t>4783407161</t>
  </si>
  <si>
    <t>408-2675464-2001926</t>
  </si>
  <si>
    <t>D188JQnMQ</t>
  </si>
  <si>
    <t>75116</t>
  </si>
  <si>
    <t>INV-FR-753614555-2020-440</t>
  </si>
  <si>
    <t>https://www.Amazon.fr/gp/invoice/download.html?v=urn%3aalx%3adoc%3a9d8cab0f-1f96-4462-8642-ace99a371392%3a68357d8d-5c91-40d2-9799-f57bd31b5be1&amp;t=EU_Retail_Forward</t>
  </si>
  <si>
    <t>407-7132498-2645957</t>
  </si>
  <si>
    <t>DnK7XPRJL</t>
  </si>
  <si>
    <t>25-07-2020</t>
  </si>
  <si>
    <t>B07DC9SNTZ</t>
  </si>
  <si>
    <t>weltenmann Espadrilles Slip-on Classiques pour Homme en Coton Ã  Rayures avec Sac en Tissu, BarÃ§a, 44 | Handmade in Spain</t>
  </si>
  <si>
    <t>Vandelainville</t>
  </si>
  <si>
    <t>54890</t>
  </si>
  <si>
    <t>INV-FR-753614555-2020-435</t>
  </si>
  <si>
    <t>https://www.Amazon.fr/gp/invoice/download.html?v=urn%3aalx%3adoc%3a9d8cab0f-1f96-4462-8642-ace99a371392%3a0f4138a3-9ecb-4949-a531-11aaaba763c7&amp;t=EU_Retail_Forward</t>
  </si>
  <si>
    <t>407-4389904-8981927</t>
  </si>
  <si>
    <t>DGmT8QFrr</t>
  </si>
  <si>
    <t>Plaintel</t>
  </si>
  <si>
    <t>22940</t>
  </si>
  <si>
    <t>INV-FR-753614555-2020-437</t>
  </si>
  <si>
    <t>https://www.Amazon.fr/gp/invoice/download.html?v=urn%3aalx%3adoc%3a9d8cab0f-1f96-4462-8642-ace99a371392%3aa3e1ce02-783c-4c21-9b6c-9355fc7461fa&amp;t=EU_Retail_Forward</t>
  </si>
  <si>
    <t>407-3156214-1606702</t>
  </si>
  <si>
    <t>DXjhfDnk7</t>
  </si>
  <si>
    <t>Val du Faby</t>
  </si>
  <si>
    <t>11260</t>
  </si>
  <si>
    <t>INV-FR-753614555-2020-432</t>
  </si>
  <si>
    <t>https://www.Amazon.fr/gp/invoice/download.html?v=urn%3aalx%3adoc%3a9d8cab0f-1f96-4462-8642-ace99a371392%3a2a280193-4c46-4892-8bbd-bc4fc95cb78c&amp;t=EU_Retail_Forward</t>
  </si>
  <si>
    <t>406-7074150-8699528</t>
  </si>
  <si>
    <t>D6wG1fqHr</t>
  </si>
  <si>
    <t>INV-FR-753614555-2020-439</t>
  </si>
  <si>
    <t>https://www.Amazon.fr/gp/invoice/download.html?v=urn%3aalx%3adoc%3a9d8cab0f-1f96-4462-8642-ace99a371392%3a2162ae1d-5f23-436d-a718-e39947dc9383&amp;t=EU_Retail_Forward</t>
  </si>
  <si>
    <t>406-5158450-3769957</t>
  </si>
  <si>
    <t>DXczrTqnr</t>
  </si>
  <si>
    <t>WE-01-02-01-02-01-11-41</t>
  </si>
  <si>
    <t>B07P1DVK5Q</t>
  </si>
  <si>
    <t>weltenmann Espadrilles Slip-on Classiques pour Homme en Coton Ã  Rayures avec Sac en Tissu, Caprese, 41 | Handmade in Spain</t>
  </si>
  <si>
    <t>Givet</t>
  </si>
  <si>
    <t>08600</t>
  </si>
  <si>
    <t>INV-FR-753614555-2020-436</t>
  </si>
  <si>
    <t>https://www.Amazon.fr/gp/invoice/download.html?v=urn%3aalx%3adoc%3a9d8cab0f-1f96-4462-8642-ace99a371392%3a056787c9-88eb-49e0-9420-a3f532088842&amp;t=EU_Retail_Forward</t>
  </si>
  <si>
    <t>B07DFKGLVD</t>
  </si>
  <si>
    <t>404-9220491-4757959</t>
  </si>
  <si>
    <t>D67v7WnsQ</t>
  </si>
  <si>
    <t>weltenmann Espadrilles Slip-on Classiques pour Homme en Coton avec Sac en Tissu, Flamingo, 43 | Handmade in Spain</t>
  </si>
  <si>
    <t>St Jean</t>
  </si>
  <si>
    <t>31240</t>
  </si>
  <si>
    <t>INV-FR-753614555-2020-438</t>
  </si>
  <si>
    <t>https://www.Amazon.fr/gp/invoice/download.html?v=urn%3aalx%3adoc%3a9d8cab0f-1f96-4462-8642-ace99a371392%3a836211d0-8eed-48d1-9f36-f5500696614c&amp;t=EU_Retail_Forward</t>
  </si>
  <si>
    <t>weltenmann Espadrilles Slip-on Classiques pour Homme en Coton avec Sac en Tissu, Camel, 46 | Handmade in Spain</t>
  </si>
  <si>
    <t>403-7657923-7529931</t>
  </si>
  <si>
    <t>DnZsHHy8r</t>
  </si>
  <si>
    <t>weltenmann Uomo Espadrillas Slip-on Classiche in Cotone con Borsa di Stoffa, Hippo, 45 | Handmade in Spain</t>
  </si>
  <si>
    <t>Marina di Bibbona</t>
  </si>
  <si>
    <t>57020</t>
  </si>
  <si>
    <t>07996620964</t>
  </si>
  <si>
    <t>INV-FR-753614555-2020-434</t>
  </si>
  <si>
    <t>https://www.Amazon.it/gp/invoice/download.html?v=urn%3aalx%3adoc%3a9d8cab0f-1f96-4462-8642-ace99a371392%3a89c4a98b-19fc-4bd3-9b2a-71131c5290f0&amp;t=EU_Retail_Forward</t>
  </si>
  <si>
    <t>403-4994997-5469108</t>
  </si>
  <si>
    <t>Dc9XMhqHr</t>
  </si>
  <si>
    <t>ES-01-02-01-03-01-23-39</t>
  </si>
  <si>
    <t>B07NZ8LZFB</t>
  </si>
  <si>
    <t>ESPADELLE Alpargatas Slip-on ClÃ¡sicas para Mujer en AlgodÃ³n con Bolsa de AlgodÃ³n, Papaya, 39 | Handmade in Spain</t>
  </si>
  <si>
    <t>Andra Mari</t>
  </si>
  <si>
    <t>48993</t>
  </si>
  <si>
    <t>SIM-INV-ES-753614555-2020-96</t>
  </si>
  <si>
    <t>https://www.Amazon.es/gp/invoice/download.html?v=urn%3aalx%3adoc%3a9d8cab0f-1f96-4462-8642-ace99a371392%3adc54df67-c273-4cc3-9df7-a6f385509df3&amp;t=EU_Retail_Forward</t>
  </si>
  <si>
    <t>306-7032919-0676340</t>
  </si>
  <si>
    <t>D3ZTjDF4r</t>
  </si>
  <si>
    <t>SC-02-02-03-AVG-0200</t>
  </si>
  <si>
    <t>B07SHPHTYW</t>
  </si>
  <si>
    <t>SKIN COMPLIMENTS Bio Aloe Vera Gel â NatÃ¼rliche Feuchtigkeitspflege &amp; After Sun mit HyaluronsÃ¤ure, Panthenol, Spirulina â Violettglasflasche 200ml â NatÃ¼rliche Kosmetik</t>
  </si>
  <si>
    <t>Krefeld</t>
  </si>
  <si>
    <t>47802</t>
  </si>
  <si>
    <t>INV-DE-753614555-2020-1923</t>
  </si>
  <si>
    <t>https://www.Amazon.de/gp/invoice/download.html?v=urn%3aalx%3adoc%3a9d8cab0f-1f96-4462-8642-ace99a371392%3a45b79d8a-9ac1-4ee7-9152-c3a015582426&amp;t=EU_Retail_Forward</t>
  </si>
  <si>
    <t>306-3217851-3241943</t>
  </si>
  <si>
    <t>Dcq71YqRr</t>
  </si>
  <si>
    <t>Kolbaskowo</t>
  </si>
  <si>
    <t>72-001</t>
  </si>
  <si>
    <t>80807</t>
  </si>
  <si>
    <t>INV-DE-753614555-2020-1931</t>
  </si>
  <si>
    <t>https://www.Amazon.de/gp/invoice/download.html?v=urn%3aalx%3adoc%3a9d8cab0f-1f96-4462-8642-ace99a371392%3a59972e60-c919-452a-96e8-c9a064de4a63&amp;t=EU_Retail_Forward</t>
  </si>
  <si>
    <t>306-2956675-9513962</t>
  </si>
  <si>
    <t>DcKBwxp97</t>
  </si>
  <si>
    <t>Elmenhorst/Lichtenhagen</t>
  </si>
  <si>
    <t>18107</t>
  </si>
  <si>
    <t>INV-DE-753614555-2020-1938</t>
  </si>
  <si>
    <t>https://www.Amazon.de/gp/invoice/download.html?v=urn%3aalx%3adoc%3a9d8cab0f-1f96-4462-8642-ace99a371392%3ae86d948e-5342-4214-8c37-12f885c1a420&amp;t=EU_Retail_Forward</t>
  </si>
  <si>
    <t>306-1143283-8709139</t>
  </si>
  <si>
    <t>DX0hVYpz7</t>
  </si>
  <si>
    <t>MÃ¼nster</t>
  </si>
  <si>
    <t>48147</t>
  </si>
  <si>
    <t>INV-DE-753614555-2020-1941</t>
  </si>
  <si>
    <t>https://www.Amazon.de/gp/invoice/download.html?v=urn%3aalx%3adoc%3a9d8cab0f-1f96-4462-8642-ace99a371392%3a740c6475-6358-407e-ad69-c658105dedb4&amp;t=EU_Retail_Forward</t>
  </si>
  <si>
    <t>305-7725218-1357966</t>
  </si>
  <si>
    <t>DX6d1bqBr</t>
  </si>
  <si>
    <t>Solingen</t>
  </si>
  <si>
    <t>42659</t>
  </si>
  <si>
    <t>INV-DE-753614555-2020-1930</t>
  </si>
  <si>
    <t>https://www.Amazon.de/gp/invoice/download.html?v=urn%3aalx%3adoc%3a9d8cab0f-1f96-4462-8642-ace99a371392%3ac2b72714-4eaf-458e-ad59-3426f571f4b0&amp;t=EU_Retail_Forward</t>
  </si>
  <si>
    <t>305-6242108-6222740</t>
  </si>
  <si>
    <t>DJdRmQFjr</t>
  </si>
  <si>
    <t>INV-DE-753614555-2020-1929</t>
  </si>
  <si>
    <t>https://www.Amazon.de/gp/invoice/download.html?v=urn%3aalx%3adoc%3a9d8cab0f-1f96-4462-8642-ace99a371392%3a3f990568-14b1-40d3-ad9b-1c1751c19d5b&amp;t=EU_Retail_Forward</t>
  </si>
  <si>
    <t>305-2392509-0922768</t>
  </si>
  <si>
    <t>DNVv4xyHr</t>
  </si>
  <si>
    <t>60431</t>
  </si>
  <si>
    <t>INV-DE-753614555-2020-1927</t>
  </si>
  <si>
    <t>https://www.Amazon.de/gp/invoice/download.html?v=urn%3aalx%3adoc%3a9d8cab0f-1f96-4462-8642-ace99a371392%3a34404641-5421-44c3-8a42-ab6c185b89b1&amp;t=EU_Retail_Forward</t>
  </si>
  <si>
    <t>304-7089501-2285958</t>
  </si>
  <si>
    <t>DnThJ4nTQ</t>
  </si>
  <si>
    <t>KÃ¶ln</t>
  </si>
  <si>
    <t>50672</t>
  </si>
  <si>
    <t>INV-DE-753614555-2020-1935</t>
  </si>
  <si>
    <t>https://www.Amazon.de/gp/invoice/download.html?v=urn%3aalx%3adoc%3a9d8cab0f-1f96-4462-8642-ace99a371392%3a768c1957-dae4-4818-80e1-cbdd805362c1&amp;t=EU_Retail_Forward</t>
  </si>
  <si>
    <t>304-6870364-2210710</t>
  </si>
  <si>
    <t>DwxDfWFBr</t>
  </si>
  <si>
    <t>Beuna</t>
  </si>
  <si>
    <t>06217</t>
  </si>
  <si>
    <t>INV-DE-753614555-2020-1939</t>
  </si>
  <si>
    <t>https://www.Amazon.de/gp/invoice/download.html?v=urn%3aalx%3adoc%3a9d8cab0f-1f96-4462-8642-ace99a371392%3a5bec3c76-1834-4167-9754-9b7226f1c184&amp;t=EU_Retail_Forward</t>
  </si>
  <si>
    <t>303-9309622-3581961</t>
  </si>
  <si>
    <t>DNYRZFF4r</t>
  </si>
  <si>
    <t>GÃ¼nzach</t>
  </si>
  <si>
    <t>87634</t>
  </si>
  <si>
    <t>INV-DE-753614555-2020-1924</t>
  </si>
  <si>
    <t>https://www.Amazon.de/gp/invoice/download.html?v=urn%3aalx%3adoc%3a9d8cab0f-1f96-4462-8642-ace99a371392%3ac17097ba-65f6-4a7c-81b8-a73b97f67697&amp;t=EU_Retail_Forward</t>
  </si>
  <si>
    <t>303-2560430-6889947</t>
  </si>
  <si>
    <t>D1JYMPqRr</t>
  </si>
  <si>
    <t>weltenmann Klassische Gestreifte Herren Slip-on Espadrilles aus Baumwolle mit Schuhbeutel, BarÃ§a, 44, Handmade in Spain</t>
  </si>
  <si>
    <t>Pfarrkirchen</t>
  </si>
  <si>
    <t>84347</t>
  </si>
  <si>
    <t>INV-DE-753614555-2020-1936</t>
  </si>
  <si>
    <t>https://www.Amazon.de/gp/invoice/download.html?v=urn%3aalx%3adoc%3a9d8cab0f-1f96-4462-8642-ace99a371392%3a34de2000-5256-4e0b-8390-d624a205f87f&amp;t=EU_Retail_Forward</t>
  </si>
  <si>
    <t>303-0832702-0248335</t>
  </si>
  <si>
    <t>Dw0zrRn8Q</t>
  </si>
  <si>
    <t>oberndorf am neckar</t>
  </si>
  <si>
    <t>78727</t>
  </si>
  <si>
    <t>INV-DE-753614555-2020-1932</t>
  </si>
  <si>
    <t>https://www.Amazon.de/gp/invoice/download.html?v=urn%3aalx%3adoc%3a9d8cab0f-1f96-4462-8642-ace99a371392%3a3a9256fb-d86b-47d7-b3a9-bd98a22f3b1d&amp;t=EU_Retail_Forward</t>
  </si>
  <si>
    <t>302-8873737-4742751</t>
  </si>
  <si>
    <t>DVD0zpps7</t>
  </si>
  <si>
    <t>Sindelfingen</t>
  </si>
  <si>
    <t>71063</t>
  </si>
  <si>
    <t>INV-DE-753614555-2020-1940</t>
  </si>
  <si>
    <t>https://www.Amazon.de/gp/invoice/download.html?v=urn%3aalx%3adoc%3a9d8cab0f-1f96-4462-8642-ace99a371392%3a92b25d79-0d0f-4b91-a6b4-fa7b103f5022&amp;t=EU_Retail_Forward</t>
  </si>
  <si>
    <t>302-7510337-5179504</t>
  </si>
  <si>
    <t>DgSJf4R2L</t>
  </si>
  <si>
    <t>01309</t>
  </si>
  <si>
    <t>INV-DE-753614555-2020-1937</t>
  </si>
  <si>
    <t>https://www.Amazon.de/gp/invoice/download.html?v=urn%3aalx%3adoc%3a9d8cab0f-1f96-4462-8642-ace99a371392%3a6beaa282-d18a-4388-a8d9-e24c66c473a7&amp;t=EU_Retail_Forward</t>
  </si>
  <si>
    <t>302-5226328-7108337</t>
  </si>
  <si>
    <t>DwkXFbpN7</t>
  </si>
  <si>
    <t>WE-01-02-01-01-01-02-41</t>
  </si>
  <si>
    <t>B07DG3GFMS</t>
  </si>
  <si>
    <t>weltenmann Klassische Herren Slip-on Espadrilles aus Baumwolle mit Schuhbeutel, Panther, 41, Handmade in Spain</t>
  </si>
  <si>
    <t>Erligheim</t>
  </si>
  <si>
    <t>74391</t>
  </si>
  <si>
    <t>INV-DE-753614555-2020-1925</t>
  </si>
  <si>
    <t>https://www.Amazon.de/gp/invoice/download.html?v=urn%3aalx%3adoc%3a9d8cab0f-1f96-4462-8642-ace99a371392%3a6476bd6a-0e4d-4655-aab7-c9b369738a03&amp;t=EU_Retail_Forward</t>
  </si>
  <si>
    <t>302-1504817-0670747</t>
  </si>
  <si>
    <t>D1RwNQpY7</t>
  </si>
  <si>
    <t>65929</t>
  </si>
  <si>
    <t>INV-DE-753614555-2020-1933</t>
  </si>
  <si>
    <t>https://www.Amazon.de/gp/invoice/download.html?v=urn%3aalx%3adoc%3a9d8cab0f-1f96-4462-8642-ace99a371392%3abdfba479-28f3-493c-b940-4125bbe6714b&amp;t=EU_Retail_Forward</t>
  </si>
  <si>
    <t>171-9729652-8156333</t>
  </si>
  <si>
    <t>DGBlZ1RCL</t>
  </si>
  <si>
    <t>CROISY</t>
  </si>
  <si>
    <t>18350</t>
  </si>
  <si>
    <t>INV-FR-753614555-2020-433</t>
  </si>
  <si>
    <t>https://www.Amazon.fr/gp/invoice/download.html?v=urn%3aalx%3adoc%3a9d8cab0f-1f96-4462-8642-ace99a371392%3a2efe3e7a-1b15-48ae-bdfd-239608ceb94d&amp;t=EU_Retail_Forward</t>
  </si>
  <si>
    <t>028-5021587-4412343</t>
  </si>
  <si>
    <t>DGPqVTpQ7</t>
  </si>
  <si>
    <t>Pfedelbach</t>
  </si>
  <si>
    <t>74629</t>
  </si>
  <si>
    <t>INV-DE-753614555-2020-1934</t>
  </si>
  <si>
    <t>https://www.Amazon.de/gp/invoice/download.html?v=urn%3aalx%3adoc%3a9d8cab0f-1f96-4462-8642-ace99a371392%3af6ee1181-fd37-4698-a466-173fc5781ab1&amp;t=EU_Retail_Forward</t>
  </si>
  <si>
    <t>028-2462203-2697911</t>
  </si>
  <si>
    <t>Dwyy25pz7</t>
  </si>
  <si>
    <t>80796</t>
  </si>
  <si>
    <t>INV-DE-753614555-2020-1928</t>
  </si>
  <si>
    <t>https://www.Amazon.de/gp/invoice/download.html?v=urn%3aalx%3adoc%3a9d8cab0f-1f96-4462-8642-ace99a371392%3a99cdd7c9-0828-4a10-888b-df25f353b9bb&amp;t=EU_Retail_Forward</t>
  </si>
  <si>
    <t>028-0713425-8053904</t>
  </si>
  <si>
    <t>DcJ7j2R0L</t>
  </si>
  <si>
    <t>Oer-Erkenschwick</t>
  </si>
  <si>
    <t>45739</t>
  </si>
  <si>
    <t>INV-DE-753614555-2020-1926</t>
  </si>
  <si>
    <t>https://www.Amazon.de/gp/invoice/download.html?v=urn%3aalx%3adoc%3a9d8cab0f-1f96-4462-8642-ace99a371392%3a5fb652e3-d02c-4820-97d5-72674a1aabee&amp;t=EU_Retail_Forward</t>
  </si>
  <si>
    <t>402-6689169-2304334</t>
  </si>
  <si>
    <t>A106RNDDPAJFPZ</t>
  </si>
  <si>
    <t>SERAING BELGIQUE</t>
  </si>
  <si>
    <t>4100</t>
  </si>
  <si>
    <t>171-3880342-6313113</t>
  </si>
  <si>
    <t>A2JOT2W3KW9GAY</t>
  </si>
  <si>
    <t>INCARVILLE</t>
  </si>
  <si>
    <t>27400</t>
  </si>
  <si>
    <t>amzn1:crow:p4Qekp5zRKuwbiFE0vNVNg</t>
  </si>
  <si>
    <t>27-06-2020</t>
  </si>
  <si>
    <t>Seraing Belgique</t>
  </si>
  <si>
    <t>CN-FR-753614555-2020-38</t>
  </si>
  <si>
    <t>https://www.Amazon.fr/gp/invoice/download.html?v=urn%3aalx%3adoc%3a9d8cab0f-1f96-4462-8642-ace99a371392%3a7c7d291e-6e38-415c-986a-2950f9eca224&amp;t=EU_Retail_Reversal</t>
  </si>
  <si>
    <t>304-7524993-0638718</t>
  </si>
  <si>
    <t>amzn1:crow:8karXhTQTpeECFBpKSPucw</t>
  </si>
  <si>
    <t>Linsengericht LÃ¼tzelhausen</t>
  </si>
  <si>
    <t>63589</t>
  </si>
  <si>
    <t>CN-DE-753614555-2020-265</t>
  </si>
  <si>
    <t>https://www.Amazon.de/gp/invoice/download.html?v=urn%3aalx%3adoc%3a9d8cab0f-1f96-4462-8642-ace99a371392%3a36137f68-622d-409f-8853-23ef67e3d3ea&amp;t=EU_Retail_Reversal</t>
  </si>
  <si>
    <t>304-3999471-5534743</t>
  </si>
  <si>
    <t>amzn1:crow:cKl4kNSgRsiLSkiFps76/g</t>
  </si>
  <si>
    <t>15-07-2020</t>
  </si>
  <si>
    <t>ES-01-02-01-03-01-06-37</t>
  </si>
  <si>
    <t>B07NYBKV8X</t>
  </si>
  <si>
    <t>ESPADELLE Klassische Damen Slip-on Espadrilles aus Baumwolle mit Schuhbeutel, Hippo, 37, Handmade in Spain</t>
  </si>
  <si>
    <t>Potsdam</t>
  </si>
  <si>
    <t>14473</t>
  </si>
  <si>
    <t>CN-DE-753614555-2020-264</t>
  </si>
  <si>
    <t>https://www.Amazon.de/gp/invoice/download.html?v=urn%3aalx%3adoc%3a9d8cab0f-1f96-4462-8642-ace99a371392%3a8a8db873-c253-4bed-b0b8-873ea2338507&amp;t=EU_Retail_Reversal</t>
  </si>
  <si>
    <t>amzn1:crow:EU7PHJ7CQa+QwNm4bSvtmg</t>
  </si>
  <si>
    <t>CN-DE-753614555-2020-269</t>
  </si>
  <si>
    <t>https://www.Amazon.de/gp/invoice/download.html?v=urn%3aalx%3adoc%3a9d8cab0f-1f96-4462-8642-ace99a371392%3aecbba890-2900-4bfc-852d-07ec9fd73f33&amp;t=EU_Retail_Reversal</t>
  </si>
  <si>
    <t>028-5838014-3934749</t>
  </si>
  <si>
    <t>amzn1:crow:tgiY1VvNQTGTHS0/L0LETg</t>
  </si>
  <si>
    <t>11-07-2020</t>
  </si>
  <si>
    <t>Weimar</t>
  </si>
  <si>
    <t>99425</t>
  </si>
  <si>
    <t>CN-DE-753614555-2020-267</t>
  </si>
  <si>
    <t>https://www.Amazon.de/gp/invoice/download.html?v=urn%3aalx%3adoc%3a9d8cab0f-1f96-4462-8642-ace99a371392%3ac8cc0346-4e7a-48f8-9aed-1ea20f1605d8&amp;t=EU_Retail_Reversal</t>
  </si>
  <si>
    <t>B07DFJ1PJM</t>
  </si>
  <si>
    <t>weltenmann Klassische Herren Slip-on Espadrilles aus Baumwolle mit Schuhbeutel, Camel, 44, Handmade in Spain</t>
  </si>
  <si>
    <t>amzn1:crow:8lqoLfIHS5mxkIZKYm4IsQ</t>
  </si>
  <si>
    <t>13-07-2020</t>
  </si>
  <si>
    <t>CN-DE-753614555-2020-266</t>
  </si>
  <si>
    <t>https://www.Amazon.de/gp/invoice/download.html?v=urn%3aalx%3adoc%3a9d8cab0f-1f96-4462-8642-ace99a371392%3a487681eb-0c3f-4a16-b6ca-cf42fb657142&amp;t=EU_Retail_Reversal</t>
  </si>
  <si>
    <t>amzn1:crow:1z2MOW44T+61/Gu58LspPQ</t>
  </si>
  <si>
    <t>CN-DE-753614555-2020-268</t>
  </si>
  <si>
    <t>https://www.Amazon.de/gp/invoice/download.html?v=urn%3aalx%3adoc%3a9d8cab0f-1f96-4462-8642-ace99a371392%3a0e883ff6-b1da-458d-b4f3-c691065e9b2f&amp;t=EU_Retail_Reversal</t>
  </si>
  <si>
    <t>026-9401851-7681102</t>
  </si>
  <si>
    <t>amzn1:crow:guVWg1CHSj2SbGzOEOixjw</t>
  </si>
  <si>
    <t>weltenmann Classic Men Cotton Slip-on Espadrilles with Cotton Bag, Sky, 9, Handmade in Spain</t>
  </si>
  <si>
    <t>BARROW-IN-FURNESS</t>
  </si>
  <si>
    <t>LA13 9EA</t>
  </si>
  <si>
    <t>UNITED KINGDOM</t>
  </si>
  <si>
    <t>CN-GB-753614555-2020-9</t>
  </si>
  <si>
    <t>https://www.Amazon.co.uk/gp/invoice/download.html?v=urn%3aalx%3adoc%3a9d8cab0f-1f96-4462-8642-ace99a371392%3a816e4177-607b-4c2c-8da1-ed90633e4fff&amp;t=EU_Retail_Reversal</t>
  </si>
  <si>
    <t>4905954054</t>
  </si>
  <si>
    <t>weltenmann Klassische Herren Slip-on Espadrilles aus Baumwolle mit Schuhbeutel, Vino, 43, Handmade in Spain</t>
  </si>
  <si>
    <t>4849561863</t>
  </si>
  <si>
    <t>4830504067</t>
  </si>
  <si>
    <t>408-6235406-2132327</t>
  </si>
  <si>
    <t>DGp2wppW7</t>
  </si>
  <si>
    <t>marseille</t>
  </si>
  <si>
    <t>INV-FR-753614555-2020-431</t>
  </si>
  <si>
    <t>https://www.Amazon.fr/gp/invoice/download.html?v=urn%3aalx%3adoc%3a9d8cab0f-1f96-4462-8642-ace99a371392%3a1564f9b8-ee16-47b1-b41b-249023164e55&amp;t=EU_Retail_Forward</t>
  </si>
  <si>
    <t>404-3882144-5227507</t>
  </si>
  <si>
    <t>DNRvsvnnQ</t>
  </si>
  <si>
    <t>B07DG35HFQ</t>
  </si>
  <si>
    <t>weltenmann Espadrilles Slip-on Classiques pour Homme en Coton avec Sac en Tissu, Vino, 45 | Handmade in Spain</t>
  </si>
  <si>
    <t>grenoble</t>
  </si>
  <si>
    <t>38000</t>
  </si>
  <si>
    <t>INV-FR-753614555-2020-430</t>
  </si>
  <si>
    <t>https://www.Amazon.fr/gp/invoice/download.html?v=urn%3aalx%3adoc%3a9d8cab0f-1f96-4462-8642-ace99a371392%3a2057a21e-6a87-4450-ac5c-23e667d222fc&amp;t=EU_Retail_Forward</t>
  </si>
  <si>
    <t>weltenmann Espadrilles Slip-on Classiques pour Homme en Coton avec Sac en Tissu, Olive, 45 | Handmade in Spain</t>
  </si>
  <si>
    <t>402-2986260-1325945</t>
  </si>
  <si>
    <t>DX9tQMqyr</t>
  </si>
  <si>
    <t>INV-PL-753614555-2020-181</t>
  </si>
  <si>
    <t>28.41</t>
  </si>
  <si>
    <t>https://www.Amazon.fr/gp/invoice/download.html?v=urn%3aalx%3adoc%3a9d8cab0f-1f96-4462-8642-ace99a371392%3aeaa1fdc4-cd76-4ad1-a2d6-3a6266ba42f9&amp;t=EU_Retail_Forward</t>
  </si>
  <si>
    <t>305-8124472-1619502</t>
  </si>
  <si>
    <t>D10VjRFMr</t>
  </si>
  <si>
    <t>Trierweiler</t>
  </si>
  <si>
    <t>54311</t>
  </si>
  <si>
    <t>INV-DE-753614555-2020-1920</t>
  </si>
  <si>
    <t>https://www.Amazon.de/gp/invoice/download.html?v=urn%3aalx%3adoc%3a9d8cab0f-1f96-4462-8642-ace99a371392%3a87edbf9a-5977-4015-ae8a-3162418643b3&amp;t=EU_Retail_Forward</t>
  </si>
  <si>
    <t>DwlxkTpl7</t>
  </si>
  <si>
    <t>INV-PL-753614555-2020-182</t>
  </si>
  <si>
    <t>86.65</t>
  </si>
  <si>
    <t>https://www.Amazon.de/gp/invoice/download.html?v=urn%3aalx%3adoc%3a9d8cab0f-1f96-4462-8642-ace99a371392%3a82a23a9d-c3d8-4863-8dcd-506bef323e17&amp;t=EU_Retail_Forward</t>
  </si>
  <si>
    <t>304-9530282-8705953</t>
  </si>
  <si>
    <t>DXVqpFFqr</t>
  </si>
  <si>
    <t>Manchester</t>
  </si>
  <si>
    <t>M90 5AA</t>
  </si>
  <si>
    <t>Lauchhammer</t>
  </si>
  <si>
    <t>01979</t>
  </si>
  <si>
    <t>INV-DE-753614555-2020-1916</t>
  </si>
  <si>
    <t>https://www.Amazon.de/gp/invoice/download.html?v=urn%3aalx%3adoc%3a9d8cab0f-1f96-4462-8642-ace99a371392%3a81d3ba42-0c6e-47b8-86a8-e7e1c849bd43&amp;t=EU_Retail_Forward</t>
  </si>
  <si>
    <t>303-9526172-5323530</t>
  </si>
  <si>
    <t>DN76LXnnQ</t>
  </si>
  <si>
    <t>DinkelsbÃ¼hl</t>
  </si>
  <si>
    <t>91550</t>
  </si>
  <si>
    <t>INV-DE-753614555-2020-1919</t>
  </si>
  <si>
    <t>https://www.Amazon.de/gp/invoice/download.html?v=urn%3aalx%3adoc%3a9d8cab0f-1f96-4462-8642-ace99a371392%3acbd288ce-b8b9-4b2d-9af7-4a1ecad29d63&amp;t=EU_Retail_Forward</t>
  </si>
  <si>
    <t>303-8222191-4805941</t>
  </si>
  <si>
    <t>D18vwrpN7</t>
  </si>
  <si>
    <t>Menden (Sauerland)</t>
  </si>
  <si>
    <t>58708</t>
  </si>
  <si>
    <t>INV-DE-753614555-2020-1922</t>
  </si>
  <si>
    <t>https://www.Amazon.de/gp/invoice/download.html?v=urn%3aalx%3adoc%3a9d8cab0f-1f96-4462-8642-ace99a371392%3a1313e65b-98a0-4c70-81c8-fafc2984589e&amp;t=EU_Retail_Forward</t>
  </si>
  <si>
    <t>303-5134250-7153926</t>
  </si>
  <si>
    <t>DCHm6WF1r</t>
  </si>
  <si>
    <t>B07P2FRPDQ</t>
  </si>
  <si>
    <t>Timisoara</t>
  </si>
  <si>
    <t>RO</t>
  </si>
  <si>
    <t>300410</t>
  </si>
  <si>
    <t>INV-PL-753614555-2020-180</t>
  </si>
  <si>
    <t>30.55</t>
  </si>
  <si>
    <t>https://www.Amazon.de/gp/invoice/download.html?v=urn%3aalx%3adoc%3a9d8cab0f-1f96-4462-8642-ace99a371392%3ab29662a6-1f2b-46d7-b7ec-e0929dbbe746&amp;t=EU_Retail_Forward</t>
  </si>
  <si>
    <t>302-7645409-7177135</t>
  </si>
  <si>
    <t>DgDzprF2r</t>
  </si>
  <si>
    <t>Heinsberg</t>
  </si>
  <si>
    <t>52525</t>
  </si>
  <si>
    <t>INV-DE-753614555-2020-1917</t>
  </si>
  <si>
    <t>https://www.Amazon.de/gp/invoice/download.html?v=urn%3aalx%3adoc%3a9d8cab0f-1f96-4462-8642-ace99a371392%3a0d3aa8dd-cc1a-4a75-8815-c9a719d87902&amp;t=EU_Retail_Forward</t>
  </si>
  <si>
    <t>302-1048303-7881923</t>
  </si>
  <si>
    <t>D66kqLRLL</t>
  </si>
  <si>
    <t>Weil am Rhein</t>
  </si>
  <si>
    <t>79576</t>
  </si>
  <si>
    <t>INV-DE-753614555-2020-1921</t>
  </si>
  <si>
    <t>https://www.Amazon.de/gp/invoice/download.html?v=urn%3aalx%3adoc%3a9d8cab0f-1f96-4462-8642-ace99a371392%3ad7665cb2-8053-44e8-85b0-913a63de1b97&amp;t=EU_Retail_Forward</t>
  </si>
  <si>
    <t>302-0437443-3614740</t>
  </si>
  <si>
    <t>DJcfZ0FGr</t>
  </si>
  <si>
    <t>Pottum</t>
  </si>
  <si>
    <t>56459</t>
  </si>
  <si>
    <t>INV-DE-753614555-2020-1918</t>
  </si>
  <si>
    <t>https://www.Amazon.de/gp/invoice/download.html?v=urn%3aalx%3adoc%3a9d8cab0f-1f96-4462-8642-ace99a371392%3a08f64c78-1fe0-4bad-99c0-8e8d37962302&amp;t=EU_Retail_Forward</t>
  </si>
  <si>
    <t>305-2096844-7989130</t>
  </si>
  <si>
    <t>A297KMZTBDNV7R</t>
  </si>
  <si>
    <t>HALLE (SAALE)</t>
  </si>
  <si>
    <t>304-2337820-0499558</t>
  </si>
  <si>
    <t>A25JDXJHZ9FL3Y</t>
  </si>
  <si>
    <t>GROÃMEHRING</t>
  </si>
  <si>
    <t>85098</t>
  </si>
  <si>
    <t>303-6275451-7876325</t>
  </si>
  <si>
    <t>A1IPTERXYUN4K0</t>
  </si>
  <si>
    <t>FRANKFURT AM MAIN</t>
  </si>
  <si>
    <t>60323</t>
  </si>
  <si>
    <t>302-4923177-7087523</t>
  </si>
  <si>
    <t>A1N9CRGT55CGVA</t>
  </si>
  <si>
    <t>B07P1C9YN9</t>
  </si>
  <si>
    <t>weltenmann Klassische Gestreifte Herren Slip-on Espadrilles aus Baumwolle mit Schuhbeutel, Sailor, 42, Handmade in Spain</t>
  </si>
  <si>
    <t>HEIDELBERG</t>
  </si>
  <si>
    <t>69115</t>
  </si>
  <si>
    <t>302-4254624-1303505</t>
  </si>
  <si>
    <t>A1X1JQW8IR0097</t>
  </si>
  <si>
    <t>weltenmann Klassische Herren Slip-on Espadrilles aus Baumwolle mit Schuhbeutel, Camel, 42, Handmade in Spain</t>
  </si>
  <si>
    <t>BONN</t>
  </si>
  <si>
    <t>53173</t>
  </si>
  <si>
    <t>302-3260922-8173135</t>
  </si>
  <si>
    <t>A1ADYCXHWL94QL</t>
  </si>
  <si>
    <t>B07P1C1TY4</t>
  </si>
  <si>
    <t>weltenmann Klassische Herren Slip-on Espadrilles aus Baumwolle mit Schuhbeutel, Flamingo, 44, Handmade in Spain</t>
  </si>
  <si>
    <t>MÃNCHEN</t>
  </si>
  <si>
    <t>80335</t>
  </si>
  <si>
    <t>DcGK6WFPr</t>
  </si>
  <si>
    <t>SIM-INV-ES-753614555-2020-95</t>
  </si>
  <si>
    <t>https://www.Amazon.es/gp/invoice/download.html?v=urn%3aalx%3adoc%3a9d8cab0f-1f96-4462-8642-ace99a371392%3ac14f732a-9ec9-4f97-97ff-5e7f52526b94&amp;t=EU_Retail_Forward</t>
  </si>
  <si>
    <t>402-8001528-0434756</t>
  </si>
  <si>
    <t>DnH7sLnsQ</t>
  </si>
  <si>
    <t>paris</t>
  </si>
  <si>
    <t>75014</t>
  </si>
  <si>
    <t>INV-FR-753614555-2020-428</t>
  </si>
  <si>
    <t>https://www.Amazon.fr/gp/invoice/download.html?v=urn%3aalx%3adoc%3a9d8cab0f-1f96-4462-8642-ace99a371392%3a7b5e076d-fbf3-44be-9ace-cd9e80f3d60f&amp;t=EU_Retail_Forward</t>
  </si>
  <si>
    <t>B07NZ8DLNF</t>
  </si>
  <si>
    <t>305-3366315-7976326</t>
  </si>
  <si>
    <t>D3ypQmnGQ</t>
  </si>
  <si>
    <t>Innsbruck</t>
  </si>
  <si>
    <t>6020</t>
  </si>
  <si>
    <t>CZECH REPUBLIC</t>
  </si>
  <si>
    <t>INV-CZ-753614555-2020-55</t>
  </si>
  <si>
    <t>86.4</t>
  </si>
  <si>
    <t>CZK</t>
  </si>
  <si>
    <t>https://www.Amazon.de/gp/invoice/download.html?v=urn%3aalx%3adoc%3a9d8cab0f-1f96-4462-8642-ace99a371392%3a72ca10e0-a18d-49eb-bb55-394bfb3919f4&amp;t=EU_Retail_Forward</t>
  </si>
  <si>
    <t>305-0153019-2969133</t>
  </si>
  <si>
    <t>DNLMywqgr</t>
  </si>
  <si>
    <t>5020</t>
  </si>
  <si>
    <t>INV-FR-753614555-2020-427</t>
  </si>
  <si>
    <t>https://www.Amazon.de/gp/invoice/download.html?v=urn%3aalx%3adoc%3a9d8cab0f-1f96-4462-8642-ace99a371392%3a8f6b0874-a86c-432e-ac8d-5eb7f336eb5b&amp;t=EU_Retail_Forward</t>
  </si>
  <si>
    <t>302-9634587-4165961</t>
  </si>
  <si>
    <t>DCqYQ0nFQ</t>
  </si>
  <si>
    <t>B07P1DL66C</t>
  </si>
  <si>
    <t>weltenmann Klassische Herren Slip-on Espadrilles aus Baumwolle mit Schuhbeutel, Sky, 42, Handmade in Spain</t>
  </si>
  <si>
    <t>50674</t>
  </si>
  <si>
    <t>INV-DE-753614555-2020-1912</t>
  </si>
  <si>
    <t>https://www.Amazon.de/gp/invoice/download.html?v=urn%3aalx%3adoc%3a9d8cab0f-1f96-4462-8642-ace99a371392%3ac260802c-2ed9-41d7-9e28-ea6deb0477f5&amp;t=EU_Retail_Forward</t>
  </si>
  <si>
    <t>302-3443504-5438701</t>
  </si>
  <si>
    <t>DJfvcqqpr</t>
  </si>
  <si>
    <t>Speyer</t>
  </si>
  <si>
    <t>67346</t>
  </si>
  <si>
    <t>INV-DE-753614555-2020-1911</t>
  </si>
  <si>
    <t>https://www.Amazon.de/gp/invoice/download.html?v=urn%3aalx%3adoc%3a9d8cab0f-1f96-4462-8642-ace99a371392%3a2253546c-46ef-46f7-860f-f7fe0bd20359&amp;t=EU_Retail_Forward</t>
  </si>
  <si>
    <t>302-3062086-5241116</t>
  </si>
  <si>
    <t>DNwPF8qrr</t>
  </si>
  <si>
    <t>1010</t>
  </si>
  <si>
    <t>INV-FR-753614555-2020-429</t>
  </si>
  <si>
    <t>https://www.Amazon.de/gp/invoice/download.html?v=urn%3aalx%3adoc%3a9d8cab0f-1f96-4462-8642-ace99a371392%3a6544f350-7c73-4fed-9672-480b61e538b0&amp;t=EU_Retail_Forward</t>
  </si>
  <si>
    <t>302-2576049-8117905</t>
  </si>
  <si>
    <t>DGpypyRyL</t>
  </si>
  <si>
    <t>NÃ¼rnberg</t>
  </si>
  <si>
    <t>90431</t>
  </si>
  <si>
    <t>INV-DE-753614555-2020-1914</t>
  </si>
  <si>
    <t>https://www.Amazon.de/gp/invoice/download.html?v=urn%3aalx%3adoc%3a9d8cab0f-1f96-4462-8642-ace99a371392%3ab53c6b84-d814-40a3-8cf8-9f0a7afe7be1&amp;t=EU_Retail_Forward</t>
  </si>
  <si>
    <t>028-0992244-5547503</t>
  </si>
  <si>
    <t>DGMlGrFCr</t>
  </si>
  <si>
    <t>Rosendahl</t>
  </si>
  <si>
    <t>48720</t>
  </si>
  <si>
    <t>INV-DE-753614555-2020-1915</t>
  </si>
  <si>
    <t>https://www.Amazon.de/gp/invoice/download.html?v=urn%3aalx%3adoc%3a9d8cab0f-1f96-4462-8642-ace99a371392%3a78de4898-64cd-4a33-bdef-f324b09022b8&amp;t=EU_Retail_Forward</t>
  </si>
  <si>
    <t>DXtKcPn1Q</t>
  </si>
  <si>
    <t>INV-DE-753614555-2020-1913</t>
  </si>
  <si>
    <t>https://www.Amazon.de/gp/invoice/download.html?v=urn%3aalx%3adoc%3a9d8cab0f-1f96-4462-8642-ace99a371392%3a4340100a-629f-4719-bf21-91ae5b7c2a7d&amp;t=EU_Retail_Forward</t>
  </si>
  <si>
    <t>306-3822112-8162761</t>
  </si>
  <si>
    <t>AFAXK08LCM4ZW</t>
  </si>
  <si>
    <t>B07DFHM1BZ</t>
  </si>
  <si>
    <t>weltenmann Premium Herren Slip-on Espadrilles aus Wildleder mit Schuhbeutel, Pebble, 43, Handmade in Spain</t>
  </si>
  <si>
    <t>81827</t>
  </si>
  <si>
    <t>305-5492351-0373913</t>
  </si>
  <si>
    <t>AQXQDCPWJ3BVI</t>
  </si>
  <si>
    <t>NACKENHEIM</t>
  </si>
  <si>
    <t>55299</t>
  </si>
  <si>
    <t>ADWVG8TCKQCNQ</t>
  </si>
  <si>
    <t>EISENSTADT</t>
  </si>
  <si>
    <t>A2PBRZW9UY7091</t>
  </si>
  <si>
    <t>305-3618316-9385904</t>
  </si>
  <si>
    <t>amzn1:crow:geIzGRNESV2JWg1kRzaK1Q</t>
  </si>
  <si>
    <t>weltenmann Klassische Herren Slip-on Espadrilles aus Baumwolle mit Schuhbeutel, Sky, 43, Handmade in Spain</t>
  </si>
  <si>
    <t>Merzig</t>
  </si>
  <si>
    <t>66663</t>
  </si>
  <si>
    <t>CN-DE-753614555-2020-262</t>
  </si>
  <si>
    <t>https://www.Amazon.de/gp/invoice/download.html?v=urn%3aalx%3adoc%3a9d8cab0f-1f96-4462-8642-ace99a371392%3a9f57a027-0d6c-4c0e-93e8-8e222a8b6b2e&amp;t=EU_Retail_Reversal</t>
  </si>
  <si>
    <t>304-4447077-8039534</t>
  </si>
  <si>
    <t>amzn1:crow:A5CVUqOPQ9OWap1BgDXpiQ</t>
  </si>
  <si>
    <t>16-07-2020</t>
  </si>
  <si>
    <t>CN-DE-753614555-2020-263</t>
  </si>
  <si>
    <t>https://www.Amazon.de/gp/invoice/download.html?v=urn%3aalx%3adoc%3a9d8cab0f-1f96-4462-8642-ace99a371392%3a3cbdef45-4454-4785-9e78-320ccb0ddca3&amp;t=EU_Retail_Reversal</t>
  </si>
  <si>
    <t>304-3022240-6858729</t>
  </si>
  <si>
    <t>amzn1:crow:BTDzqQEVQSGmZw/Y3iqulA</t>
  </si>
  <si>
    <t>18-07-2020</t>
  </si>
  <si>
    <t>WE-01-02-01-01-01-15-44</t>
  </si>
  <si>
    <t>B07NYB5DSH</t>
  </si>
  <si>
    <t>weltenmann Klassische Herren Slip-on Espadrilles aus Baumwolle mit Schuhbeutel, Sky, 44, Handmade in Spain</t>
  </si>
  <si>
    <t>50937</t>
  </si>
  <si>
    <t>CN-DE-753614555-2020-261</t>
  </si>
  <si>
    <t>https://www.Amazon.de/gp/invoice/download.html?v=urn%3aalx%3adoc%3a9d8cab0f-1f96-4462-8642-ace99a371392%3a6b298c27-60cd-431a-8286-f79c4d6f2aad&amp;t=EU_Retail_Reversal</t>
  </si>
  <si>
    <t>303-4548443-4685969</t>
  </si>
  <si>
    <t>amzn1:crow:2IivRqOvTFyYeSnPlqfeQg</t>
  </si>
  <si>
    <t>CN-DE-753614555-2020-260</t>
  </si>
  <si>
    <t>https://www.Amazon.de/gp/invoice/download.html?v=urn%3aalx%3adoc%3a9d8cab0f-1f96-4462-8642-ace99a371392%3a94cb9dec-3986-43c1-8c01-8fd578b736d5&amp;t=EU_Retail_Reversal</t>
  </si>
  <si>
    <t>10-07-2020</t>
  </si>
  <si>
    <t>amzn1:crow:HgzKZuTwSIS8OUHZE1UHYQ</t>
  </si>
  <si>
    <t>08-07-2020</t>
  </si>
  <si>
    <t>eching</t>
  </si>
  <si>
    <t>CN-DE-753614555-2020-259</t>
  </si>
  <si>
    <t>https://www.Amazon.de/gp/invoice/download.html?v=urn%3aalx%3adoc%3a9d8cab0f-1f96-4462-8642-ace99a371392%3a153a482a-443e-41b0-8e53-68249a02fe46&amp;t=EU_Retail_Reversal</t>
  </si>
  <si>
    <t>4888944136</t>
  </si>
  <si>
    <t>Rugeley</t>
  </si>
  <si>
    <t>WS15 1LX</t>
  </si>
  <si>
    <t>4873005620</t>
  </si>
  <si>
    <t>4757834867</t>
  </si>
  <si>
    <t>408-8617799-9927514</t>
  </si>
  <si>
    <t>DcclljRxL</t>
  </si>
  <si>
    <t>Erfurt</t>
  </si>
  <si>
    <t>99084</t>
  </si>
  <si>
    <t>INV-DE-753614555-2020-1900</t>
  </si>
  <si>
    <t>https://www.Amazon.fr/gp/invoice/download.html?v=urn%3aalx%3adoc%3a9d8cab0f-1f96-4462-8642-ace99a371392%3aa385a05a-aa89-4c8d-be7a-ba8f0b0b5bd3&amp;t=EU_Retail_Forward</t>
  </si>
  <si>
    <t>408-7398695-3221147</t>
  </si>
  <si>
    <t>Dn7JwGnYQ</t>
  </si>
  <si>
    <t>Taradeau</t>
  </si>
  <si>
    <t>83460</t>
  </si>
  <si>
    <t>INV-FR-753614555-2020-421</t>
  </si>
  <si>
    <t>https://www.Amazon.fr/gp/invoice/download.html?v=urn%3aalx%3adoc%3a9d8cab0f-1f96-4462-8642-ace99a371392%3af4d9990c-3d19-455d-852a-d12d6b44ae4f&amp;t=EU_Retail_Forward</t>
  </si>
  <si>
    <t>407-9899468-4374701</t>
  </si>
  <si>
    <t>D1skQwn2Q</t>
  </si>
  <si>
    <t>INV-FR-753614555-2020-422</t>
  </si>
  <si>
    <t>https://www.Amazon.fr/gp/invoice/download.html?v=urn%3aalx%3adoc%3a9d8cab0f-1f96-4462-8642-ace99a371392%3a562a97a3-2df3-4b4b-b61b-49739539e0d7&amp;t=EU_Retail_Forward</t>
  </si>
  <si>
    <t>407-8013900-6071539</t>
  </si>
  <si>
    <t>DXVTb5pR7</t>
  </si>
  <si>
    <t>Les Lilas</t>
  </si>
  <si>
    <t>93260</t>
  </si>
  <si>
    <t>INV-FR-753614555-2020-426</t>
  </si>
  <si>
    <t>https://www.Amazon.fr/gp/invoice/download.html?v=urn%3aalx%3adoc%3a9d8cab0f-1f96-4462-8642-ace99a371392%3a32766fa0-2fde-4d5b-94cf-48074a01b07e&amp;t=EU_Retail_Forward</t>
  </si>
  <si>
    <t>407-6803841-3893150</t>
  </si>
  <si>
    <t>Dn0DxJFYr</t>
  </si>
  <si>
    <t>St GATIEN DES BOIS</t>
  </si>
  <si>
    <t>14130</t>
  </si>
  <si>
    <t>INV-FR-753614555-2020-420</t>
  </si>
  <si>
    <t>https://www.Amazon.fr/gp/invoice/download.html?v=urn%3aalx%3adoc%3a9d8cab0f-1f96-4462-8642-ace99a371392%3a9dffdae5-1e9a-4cf8-a942-226b63ed13bf&amp;t=EU_Retail_Forward</t>
  </si>
  <si>
    <t>405-0828177-4521109</t>
  </si>
  <si>
    <t>D38bblpm7</t>
  </si>
  <si>
    <t>weltenmann Espadrilles Slip-on Classiques pour Homme en Coton avec Sac en Tissu, Hippo, 41 | Handmade in Spain</t>
  </si>
  <si>
    <t>Brie Comte Robert</t>
  </si>
  <si>
    <t>77170</t>
  </si>
  <si>
    <t>INV-FR-753614555-2020-425</t>
  </si>
  <si>
    <t>https://www.Amazon.fr/gp/invoice/download.html?v=urn%3aalx%3adoc%3a9d8cab0f-1f96-4462-8642-ace99a371392%3a855a8f30-3403-4066-b50a-ac99763e6a43&amp;t=EU_Retail_Forward</t>
  </si>
  <si>
    <t>404-8261228-4777955</t>
  </si>
  <si>
    <t>DNJCVCnPQ</t>
  </si>
  <si>
    <t>CHATEAU PORCIEN</t>
  </si>
  <si>
    <t>08360</t>
  </si>
  <si>
    <t>INV-FR-753614555-2020-424</t>
  </si>
  <si>
    <t>https://www.Amazon.fr/gp/invoice/download.html?v=urn%3aalx%3adoc%3a9d8cab0f-1f96-4462-8642-ace99a371392%3a6375ffc2-6330-436f-b7fb-b46c52d4294f&amp;t=EU_Retail_Forward</t>
  </si>
  <si>
    <t>306-9597301-9519540</t>
  </si>
  <si>
    <t>DJd5DHqrr</t>
  </si>
  <si>
    <t>nÃ¼ziders</t>
  </si>
  <si>
    <t>6714</t>
  </si>
  <si>
    <t>INV-PL-753614555-2020-178</t>
  </si>
  <si>
    <t>18.89</t>
  </si>
  <si>
    <t>https://www.Amazon.de/gp/invoice/download.html?v=urn%3aalx%3adoc%3a9d8cab0f-1f96-4462-8642-ace99a371392%3a771916f7-dc99-414b-9485-16d6188e5783&amp;t=EU_Retail_Forward</t>
  </si>
  <si>
    <t>306-9089602-9617144</t>
  </si>
  <si>
    <t>DGkS5Yn77</t>
  </si>
  <si>
    <t>Heidenrod</t>
  </si>
  <si>
    <t>65321</t>
  </si>
  <si>
    <t>INV-DE-753614555-2020-1904</t>
  </si>
  <si>
    <t>https://www.Amazon.de/gp/invoice/download.html?v=urn%3aalx%3adoc%3a9d8cab0f-1f96-4462-8642-ace99a371392%3a8f1ee2c7-440c-4ded-9761-322226ba89e2&amp;t=EU_Retail_Forward</t>
  </si>
  <si>
    <t>306-7634687-1541941</t>
  </si>
  <si>
    <t>D6qWQ8nCQ</t>
  </si>
  <si>
    <t>Salem</t>
  </si>
  <si>
    <t>88682</t>
  </si>
  <si>
    <t>INV-DE-753614555-2020-1902</t>
  </si>
  <si>
    <t>https://www.Amazon.de/gp/invoice/download.html?v=urn%3aalx%3adoc%3a9d8cab0f-1f96-4462-8642-ace99a371392%3a7c38d8f0-4b5e-4c99-8d29-178008efcf75&amp;t=EU_Retail_Forward</t>
  </si>
  <si>
    <t>306-6664604-9238765</t>
  </si>
  <si>
    <t>DGsxhGnB7</t>
  </si>
  <si>
    <t>Hildrizhausen</t>
  </si>
  <si>
    <t>71157</t>
  </si>
  <si>
    <t>INV-DE-753614555-2020-1896</t>
  </si>
  <si>
    <t>https://www.Amazon.de/gp/invoice/download.html?v=urn%3aalx%3adoc%3a9d8cab0f-1f96-4462-8642-ace99a371392%3a502f4e61-27dc-4206-9065-884618fe97ce&amp;t=EU_Retail_Forward</t>
  </si>
  <si>
    <t>Dw5dQ4FZr</t>
  </si>
  <si>
    <t>INV-DE-753614555-2020-1903</t>
  </si>
  <si>
    <t>https://www.Amazon.de/gp/invoice/download.html?v=urn%3aalx%3adoc%3a9d8cab0f-1f96-4462-8642-ace99a371392%3ad1df1b7d-f445-4d33-969f-b30e0a4cfb9e&amp;t=EU_Retail_Forward</t>
  </si>
  <si>
    <t>306-3840021-7700301</t>
  </si>
  <si>
    <t>Dwk12vqTr</t>
  </si>
  <si>
    <t>Wellendingen</t>
  </si>
  <si>
    <t>78669</t>
  </si>
  <si>
    <t>INV-DE-753614555-2020-1907</t>
  </si>
  <si>
    <t>https://www.Amazon.de/gp/invoice/download.html?v=urn%3aalx%3adoc%3a9d8cab0f-1f96-4462-8642-ace99a371392%3acf673402-e1c2-4c3b-9eb8-791128a0b42c&amp;t=EU_Retail_Forward</t>
  </si>
  <si>
    <t>306-1917031-4921931</t>
  </si>
  <si>
    <t>DX9ycyn9Q</t>
  </si>
  <si>
    <t>INV-CZ-753614555-2020-54</t>
  </si>
  <si>
    <t>https://www.Amazon.de/gp/invoice/download.html?v=urn%3aalx%3adoc%3a9d8cab0f-1f96-4462-8642-ace99a371392%3af51bda5b-d4c1-405b-80a4-7702a6ccd052&amp;t=EU_Retail_Forward</t>
  </si>
  <si>
    <t>305-9200292-0888308</t>
  </si>
  <si>
    <t>D6zrnLFhr</t>
  </si>
  <si>
    <t>Gifhorn</t>
  </si>
  <si>
    <t>38518</t>
  </si>
  <si>
    <t>INV-DE-753614555-2020-1894</t>
  </si>
  <si>
    <t>https://www.Amazon.de/gp/invoice/download.html?v=urn%3aalx%3adoc%3a9d8cab0f-1f96-4462-8642-ace99a371392%3a77a19f80-870a-4301-a1bd-3f8ce6253638&amp;t=EU_Retail_Forward</t>
  </si>
  <si>
    <t>305-5218905-7361905</t>
  </si>
  <si>
    <t>DgRTJRFVr</t>
  </si>
  <si>
    <t>ES-01-02-01-03-01-14-37</t>
  </si>
  <si>
    <t>B07P2GHZJV</t>
  </si>
  <si>
    <t>ESPADELLE Klassische Damen Slip-on Espadrilles aus Baumwolle mit Schuhbeutel, Blueberry, 37, Handmade in Spain</t>
  </si>
  <si>
    <t>INV-DE-753614555-2020-1891</t>
  </si>
  <si>
    <t>https://www.Amazon.de/gp/invoice/download.html?v=urn%3aalx%3adoc%3a9d8cab0f-1f96-4462-8642-ace99a371392%3a4c34c1fc-2913-45f6-97ee-180a52757cba&amp;t=EU_Retail_Forward</t>
  </si>
  <si>
    <t>305-4767759-6525163</t>
  </si>
  <si>
    <t>DgKyPMFvr</t>
  </si>
  <si>
    <t>Oberperfuss</t>
  </si>
  <si>
    <t>6173</t>
  </si>
  <si>
    <t>INV-PL-753614555-2020-179</t>
  </si>
  <si>
    <t>15.63</t>
  </si>
  <si>
    <t>https://www.Amazon.de/gp/invoice/download.html?v=urn%3aalx%3adoc%3a9d8cab0f-1f96-4462-8642-ace99a371392%3adf2365e9-dc12-4957-a907-cfd5fe4c824a&amp;t=EU_Retail_Forward</t>
  </si>
  <si>
    <t>305-4175243-7009151</t>
  </si>
  <si>
    <t>DVjVQTFfr</t>
  </si>
  <si>
    <t>Neuried</t>
  </si>
  <si>
    <t>77743</t>
  </si>
  <si>
    <t>INV-DE-753614555-2020-1895</t>
  </si>
  <si>
    <t>https://www.Amazon.de/gp/invoice/download.html?v=urn%3aalx%3adoc%3a9d8cab0f-1f96-4462-8642-ace99a371392%3aad142c06-ca7d-4afb-acc2-2cfe27c603c6&amp;t=EU_Retail_Forward</t>
  </si>
  <si>
    <t>304-6224836-6621138</t>
  </si>
  <si>
    <t>DgK72qqgr</t>
  </si>
  <si>
    <t>Schoeneck</t>
  </si>
  <si>
    <t>61137</t>
  </si>
  <si>
    <t>INV-DE-753614555-2020-1898</t>
  </si>
  <si>
    <t>https://www.Amazon.de/gp/invoice/download.html?v=urn%3aalx%3adoc%3a9d8cab0f-1f96-4462-8642-ace99a371392%3af2980722-b5f1-49c0-8b6b-c60cb2c48af2&amp;t=EU_Retail_Forward</t>
  </si>
  <si>
    <t>304-4606516-8929911</t>
  </si>
  <si>
    <t>Dnb4xDFxr</t>
  </si>
  <si>
    <t>weltenmann Klassische Herren Slip-on Espadrilles aus Baumwolle mit Schuhbeutel, Vino, 45, Handmade in Spain</t>
  </si>
  <si>
    <t>INV-DE-753614555-2020-1905</t>
  </si>
  <si>
    <t>https://www.Amazon.de/gp/invoice/download.html?v=urn%3aalx%3adoc%3a9d8cab0f-1f96-4462-8642-ace99a371392%3aad290efc-2170-4d73-aaf7-8fbceb9bd97f&amp;t=EU_Retail_Forward</t>
  </si>
  <si>
    <t>303-9670291-2101149</t>
  </si>
  <si>
    <t>DJXRDfqKr</t>
  </si>
  <si>
    <t>Kelkheim (Taunus)</t>
  </si>
  <si>
    <t>65779</t>
  </si>
  <si>
    <t>INV-DE-753614555-2020-1893</t>
  </si>
  <si>
    <t>https://www.Amazon.de/gp/invoice/download.html?v=urn%3aalx%3adoc%3a9d8cab0f-1f96-4462-8642-ace99a371392%3a7579dd2b-88db-445b-a504-31ec3681fa52&amp;t=EU_Retail_Forward</t>
  </si>
  <si>
    <t>303-8122794-0366757</t>
  </si>
  <si>
    <t>DX0qvxqmr</t>
  </si>
  <si>
    <t>Graben</t>
  </si>
  <si>
    <t>86836</t>
  </si>
  <si>
    <t>Kronberg im Taunus</t>
  </si>
  <si>
    <t>61476</t>
  </si>
  <si>
    <t>INV-DE-753614555-2020-1909</t>
  </si>
  <si>
    <t>https://www.Amazon.de/gp/invoice/download.html?v=urn%3aalx%3adoc%3a9d8cab0f-1f96-4462-8642-ace99a371392%3a4f3450ec-2c64-4f2f-aaf5-98177106d7b8&amp;t=EU_Retail_Forward</t>
  </si>
  <si>
    <t>303-5325824-5388337</t>
  </si>
  <si>
    <t>DNm6h4nz7</t>
  </si>
  <si>
    <t>RÃ¶dermark</t>
  </si>
  <si>
    <t>63322</t>
  </si>
  <si>
    <t>INV-DE-753614555-2020-1901</t>
  </si>
  <si>
    <t>https://www.Amazon.de/gp/invoice/download.html?v=urn%3aalx%3adoc%3a9d8cab0f-1f96-4462-8642-ace99a371392%3a7255a4cf-a263-4bfb-a355-f6753f48a1f1&amp;t=EU_Retail_Forward</t>
  </si>
  <si>
    <t>302-8335351-5845962</t>
  </si>
  <si>
    <t>DnW4ltRbL</t>
  </si>
  <si>
    <t>Mildenau</t>
  </si>
  <si>
    <t>INV-DE-753614555-2020-1899</t>
  </si>
  <si>
    <t>https://www.Amazon.de/gp/invoice/download.html?v=urn%3aalx%3adoc%3a9d8cab0f-1f96-4462-8642-ace99a371392%3a1e0e31fb-f33c-4c37-829e-e963a65fb5b7&amp;t=EU_Retail_Forward</t>
  </si>
  <si>
    <t>302-8135891-7879566</t>
  </si>
  <si>
    <t>DwZhWPRlL</t>
  </si>
  <si>
    <t>WE-01-02-01-10-30-115-46</t>
  </si>
  <si>
    <t>B07DFJM7WN</t>
  </si>
  <si>
    <t>weltenmann Premium Herren Slip-on Espadrilles aus Wildleder mit Schuhbeutel, Kiel, 46, Handmade in Spain</t>
  </si>
  <si>
    <t>Aschaffenburg</t>
  </si>
  <si>
    <t>63743</t>
  </si>
  <si>
    <t>INV-DE-753614555-2020-1908</t>
  </si>
  <si>
    <t>https://www.Amazon.de/gp/invoice/download.html?v=urn%3aalx%3adoc%3a9d8cab0f-1f96-4462-8642-ace99a371392%3a4e11d148-2589-42dd-a1bc-5b559e43506d&amp;t=EU_Retail_Forward</t>
  </si>
  <si>
    <t>302-0530393-9515516</t>
  </si>
  <si>
    <t>DCH0l5RGL</t>
  </si>
  <si>
    <t>Antwerpen</t>
  </si>
  <si>
    <t>2018</t>
  </si>
  <si>
    <t>INV-FR-753614555-2020-423</t>
  </si>
  <si>
    <t>https://www.Amazon.de/gp/invoice/download.html?v=urn%3aalx%3adoc%3a9d8cab0f-1f96-4462-8642-ace99a371392%3a30fe30b1-44de-42e8-b191-f8a7071d4313&amp;t=EU_Retail_Forward</t>
  </si>
  <si>
    <t>028-9967982-4667553</t>
  </si>
  <si>
    <t>D6sYTPFzr</t>
  </si>
  <si>
    <t>B07DFKN4TM</t>
  </si>
  <si>
    <t>weltenmann Klassische Herren Slip-on Espadrilles aus Baumwolle mit Schuhbeutel, Marine, 41, Handmade in Spain</t>
  </si>
  <si>
    <t>Hard</t>
  </si>
  <si>
    <t>6971</t>
  </si>
  <si>
    <t>INV-DE-753614555-2020-1910</t>
  </si>
  <si>
    <t>https://www.Amazon.de/gp/invoice/download.html?v=urn%3aalx%3adoc%3a9d8cab0f-1f96-4462-8642-ace99a371392%3a2c81a54d-250f-4c82-8f78-a3d3e4841748&amp;t=EU_Retail_Forward</t>
  </si>
  <si>
    <t>DntdcJnzQ</t>
  </si>
  <si>
    <t>INV-DE-753614555-2020-1906</t>
  </si>
  <si>
    <t>https://www.Amazon.de/gp/invoice/download.html?v=urn%3aalx%3adoc%3a9d8cab0f-1f96-4462-8642-ace99a371392%3abb2c8776-0b4c-4d93-a103-4e5f7cbb1df6&amp;t=EU_Retail_Forward</t>
  </si>
  <si>
    <t>028-6430489-3190737</t>
  </si>
  <si>
    <t>DJNkTHFjr</t>
  </si>
  <si>
    <t>INV-DE-753614555-2020-1892</t>
  </si>
  <si>
    <t>https://www.Amazon.de/gp/invoice/download.html?v=urn%3aalx%3adoc%3a9d8cab0f-1f96-4462-8642-ace99a371392%3a8d1e9feb-64f8-41d4-9889-7df1d21d3bf9&amp;t=EU_Retail_Forward</t>
  </si>
  <si>
    <t>028-4056603-3513166</t>
  </si>
  <si>
    <t>DgQtdzFZr</t>
  </si>
  <si>
    <t>Behamberg</t>
  </si>
  <si>
    <t>INV-FR-753614555-2020-419</t>
  </si>
  <si>
    <t>https://www.Amazon.de/gp/invoice/download.html?v=urn%3aalx%3adoc%3a9d8cab0f-1f96-4462-8642-ace99a371392%3ae85684ea-2543-446d-b793-eba8af74c9d3&amp;t=EU_Retail_Forward</t>
  </si>
  <si>
    <t>DCL8f7nL7</t>
  </si>
  <si>
    <t>WE-01-02-01-01-01-18-42</t>
  </si>
  <si>
    <t>B07P1BGR9X</t>
  </si>
  <si>
    <t>weltenmann Klassische Herren Slip-on Espadrilles aus Baumwolle mit Schuhbeutel, Flamingo, 42, Handmade in Spain</t>
  </si>
  <si>
    <t>INV-DE-753614555-2020-1897</t>
  </si>
  <si>
    <t>https://www.Amazon.de/gp/invoice/download.html?v=urn%3aalx%3adoc%3a9d8cab0f-1f96-4462-8642-ace99a371392%3a3d15ee8f-1b07-4d06-bcd8-579ae5eaa90d&amp;t=EU_Retail_Forward</t>
  </si>
  <si>
    <t>407-7492134-6618751</t>
  </si>
  <si>
    <t>AIXIGSV3CWP9U</t>
  </si>
  <si>
    <t>MARSEILLE</t>
  </si>
  <si>
    <t>13007</t>
  </si>
  <si>
    <t>406-9588738-6102718</t>
  </si>
  <si>
    <t>AYD4P72O2KKNJ</t>
  </si>
  <si>
    <t>ROSTA</t>
  </si>
  <si>
    <t>10090</t>
  </si>
  <si>
    <t>AU0TPREXU6JY5</t>
  </si>
  <si>
    <t>304-8311154-9238722</t>
  </si>
  <si>
    <t>A35RKBSHXQIQ1G</t>
  </si>
  <si>
    <t>BERLIN</t>
  </si>
  <si>
    <t>10781</t>
  </si>
  <si>
    <t>304-4840464-3216303</t>
  </si>
  <si>
    <t>A3LNJGB3U60UA5</t>
  </si>
  <si>
    <t>WIEN</t>
  </si>
  <si>
    <t>303-0566472-6846754</t>
  </si>
  <si>
    <t>AG1IK9DFXUQKC</t>
  </si>
  <si>
    <t>GUMMERSBACH</t>
  </si>
  <si>
    <t>51647</t>
  </si>
  <si>
    <t>204-5328681-7175511</t>
  </si>
  <si>
    <t>A235SDL9113G70</t>
  </si>
  <si>
    <t>B07P1CVXHB</t>
  </si>
  <si>
    <t>ESPADELLE Classic Women Cotton Slip-on Espadrilles with Cotton Bag, Blueberry, 5, Handmade in Spain</t>
  </si>
  <si>
    <t>LONDON</t>
  </si>
  <si>
    <t>NW6 4SG</t>
  </si>
  <si>
    <t>Dunfermline</t>
  </si>
  <si>
    <t>KY11 8ST</t>
  </si>
  <si>
    <t>028-9759286-7483569</t>
  </si>
  <si>
    <t>A1QICCRJQI7VXB</t>
  </si>
  <si>
    <t>ES-01-02-01-03-01-01-36</t>
  </si>
  <si>
    <t>B07P1DMVQ6</t>
  </si>
  <si>
    <t>ESPADELLE Klassische Damen Slip-on Espadrilles aus Baumwolle mit Schuhbeutel, Marine, 36, Handmade in Spain</t>
  </si>
  <si>
    <t>80339</t>
  </si>
  <si>
    <t>402-7614116-2817926</t>
  </si>
  <si>
    <t>amzn1:crow:Z4Gr2QYqQIGnkhg+LSrmtQ</t>
  </si>
  <si>
    <t>Twello</t>
  </si>
  <si>
    <t>7391 CR</t>
  </si>
  <si>
    <t>CN-FR-753614555-2020-37</t>
  </si>
  <si>
    <t>https://www.Amazon.nl/gp/invoice/download.html?v=urn%3aalx%3adoc%3a9d8cab0f-1f96-4462-8642-ace99a371392%3a4509f0c5-7fa1-4b5f-aff4-218b4c8ed0ca&amp;t=EU_Retail_Reversal</t>
  </si>
  <si>
    <t>305-2256640-8102723</t>
  </si>
  <si>
    <t>amzn1:crow:c21UvjLkSYe+AI2OHw2rhA</t>
  </si>
  <si>
    <t>weltenmann Premium Herren Slip-on Espadrilles aus Wildleder mit Schuhbeutel, Pebble, 45, Handmade in Spain</t>
  </si>
  <si>
    <t>CN-DE-753614555-2020-257</t>
  </si>
  <si>
    <t>https://www.Amazon.de/gp/invoice/download.html?v=urn%3aalx%3adoc%3a9d8cab0f-1f96-4462-8642-ace99a371392%3a47ac4af4-b301-4ffa-9acd-4653c8f42338&amp;t=EU_Retail_Reversal</t>
  </si>
  <si>
    <t>amzn1:crow:an78HtPBTpm6cla2gUM63w</t>
  </si>
  <si>
    <t>CN-PL-753614555-2020-25</t>
  </si>
  <si>
    <t>-24.8</t>
  </si>
  <si>
    <t>https://www.Amazon.de/gp/invoice/download.html?v=urn%3aalx%3adoc%3a9d8cab0f-1f96-4462-8642-ace99a371392%3a78d8c514-9ddd-4fc0-a609-24c91cf52bed&amp;t=EU_Retail_Reversal</t>
  </si>
  <si>
    <t>303-4947620-0457112</t>
  </si>
  <si>
    <t>amzn1:crow:u9qtk5TaQkKpqtyAvjaq4g</t>
  </si>
  <si>
    <t>Oldenburg</t>
  </si>
  <si>
    <t>26133</t>
  </si>
  <si>
    <t>CN-DE-753614555-2020-258</t>
  </si>
  <si>
    <t>https://www.Amazon.de/gp/invoice/download.html?v=urn%3aalx%3adoc%3a9d8cab0f-1f96-4462-8642-ace99a371392%3ac475c6d8-545e-4e26-81e6-a0ee2f7b9b5f&amp;t=EU_Retail_Reversal</t>
  </si>
  <si>
    <t>weltenmann Klassische Gestreifte Herren Slip-on Espadrilles aus Baumwolle mit Schuhbeutel, Zebra, 44, Handmade in Spain</t>
  </si>
  <si>
    <t>4829108621</t>
  </si>
  <si>
    <t>4763649856</t>
  </si>
  <si>
    <t>DV6kg1nh7</t>
  </si>
  <si>
    <t>WE-01-02-01-01-01-16-46</t>
  </si>
  <si>
    <t>B07P1B9FB3</t>
  </si>
  <si>
    <t>weltenmann Espadrilles Slip-on Classiques pour Homme en Coton avec Sac en Tissu, Chili, 46 | Handmade in Spain</t>
  </si>
  <si>
    <t>INV-DE-753614555-2020-1889</t>
  </si>
  <si>
    <t>https://www.Amazon.fr/gp/invoice/download.html?v=urn%3aalx%3adoc%3a9d8cab0f-1f96-4462-8642-ace99a371392%3a3b81c24c-e578-4534-9cf9-0df29e6252b1&amp;t=EU_Retail_Forward</t>
  </si>
  <si>
    <t>B07NZ8VRDV</t>
  </si>
  <si>
    <t>Dwm7y4qFr</t>
  </si>
  <si>
    <t>INV-FR-753614555-2020-412</t>
  </si>
  <si>
    <t>https://www.Amazon.fr/gp/invoice/download.html?v=urn%3aalx%3adoc%3a9d8cab0f-1f96-4462-8642-ace99a371392%3adbf746e2-585d-401a-8a2b-6558c88941c1&amp;t=EU_Retail_Forward</t>
  </si>
  <si>
    <t>405-5447771-5634736</t>
  </si>
  <si>
    <t>D6gnDHnvQ</t>
  </si>
  <si>
    <t>weltenmann Espadrilles Slip-on Classiques pour Homme en Coton avec Sac en Tissu, Sky, 41 | Handmade in Spain</t>
  </si>
  <si>
    <t>Le thillay</t>
  </si>
  <si>
    <t>95500</t>
  </si>
  <si>
    <t>INV-FR-753614555-2020-409</t>
  </si>
  <si>
    <t>https://www.Amazon.fr/gp/invoice/download.html?v=urn%3aalx%3adoc%3a9d8cab0f-1f96-4462-8642-ace99a371392%3a365722b1-e1c7-44d6-9221-94d080443685&amp;t=EU_Retail_Forward</t>
  </si>
  <si>
    <t>405-3796959-6663560</t>
  </si>
  <si>
    <t>DGbg6KRlL</t>
  </si>
  <si>
    <t>13008</t>
  </si>
  <si>
    <t>INV-FR-753614555-2020-414</t>
  </si>
  <si>
    <t>https://www.Amazon.fr/gp/invoice/download.html?v=urn%3aalx%3adoc%3a9d8cab0f-1f96-4462-8642-ace99a371392%3aab982118-646e-435a-b107-45fb34cdf838&amp;t=EU_Retail_Forward</t>
  </si>
  <si>
    <t>weltenmann Espadrilles Slip-on Classiques pour Homme en Coton Ã  Rayures avec Sac en Tissu, Zebra, 46 | Handmade in Spain</t>
  </si>
  <si>
    <t>404-9977423-0567556</t>
  </si>
  <si>
    <t>DczjD6qFr</t>
  </si>
  <si>
    <t>GRENOBLE</t>
  </si>
  <si>
    <t>INV-FR-753614555-2020-418</t>
  </si>
  <si>
    <t>https://www.Amazon.fr/gp/invoice/download.html?v=urn%3aalx%3adoc%3a9d8cab0f-1f96-4462-8642-ace99a371392%3a6c8e6a5e-a9d8-4121-a0e8-35b49652df54&amp;t=EU_Retail_Forward</t>
  </si>
  <si>
    <t>404-7332389-9293153</t>
  </si>
  <si>
    <t>D1YHyvq8r</t>
  </si>
  <si>
    <t>B07DC9DP9Q</t>
  </si>
  <si>
    <t>sesto san giovanni</t>
  </si>
  <si>
    <t>20099</t>
  </si>
  <si>
    <t>IT12523540156</t>
  </si>
  <si>
    <t>INV-DE-753614555-2020-1881</t>
  </si>
  <si>
    <t>https://www.Amazon.it/gp/invoice/download.html?v=urn%3aalx%3adoc%3a9d8cab0f-1f96-4462-8642-ace99a371392%3a744c88a2-8abc-4da1-bce7-72d702431e9a&amp;t=EU_Retail_Forward</t>
  </si>
  <si>
    <t>404-7169068-2656303</t>
  </si>
  <si>
    <t>DntdyJqpr</t>
  </si>
  <si>
    <t>St Maur Des Fosses</t>
  </si>
  <si>
    <t>94210</t>
  </si>
  <si>
    <t>INV-FR-753614555-2020-416</t>
  </si>
  <si>
    <t>https://www.Amazon.fr/gp/invoice/download.html?v=urn%3aalx%3adoc%3a9d8cab0f-1f96-4462-8642-ace99a371392%3a73785a89-6cb6-4217-abce-70bb224ef3e7&amp;t=EU_Retail_Forward</t>
  </si>
  <si>
    <t>403-3760110-8585901</t>
  </si>
  <si>
    <t>D1kLfTnq7</t>
  </si>
  <si>
    <t>ROMAINVILLE</t>
  </si>
  <si>
    <t>93230</t>
  </si>
  <si>
    <t>INV-FR-753614555-2020-417</t>
  </si>
  <si>
    <t>https://www.Amazon.fr/gp/invoice/download.html?v=urn%3aalx%3adoc%3a9d8cab0f-1f96-4462-8642-ace99a371392%3a456d1161-52cb-40f1-9f73-1a718090585e&amp;t=EU_Retail_Forward</t>
  </si>
  <si>
    <t>402-6764842-1008361</t>
  </si>
  <si>
    <t>DV4ZqYnq7</t>
  </si>
  <si>
    <t>weltenmann Espadrilles Slip-on Classiques pour Homme en Coton avec Sac en Tissu, Marine, 41 | Handmade in Spain</t>
  </si>
  <si>
    <t>L Etrat</t>
  </si>
  <si>
    <t>42580</t>
  </si>
  <si>
    <t>INV-FR-753614555-2020-411</t>
  </si>
  <si>
    <t>https://www.Amazon.fr/gp/invoice/download.html?v=urn%3aalx%3adoc%3a9d8cab0f-1f96-4462-8642-ace99a371392%3a9f7b6e9d-9cde-4611-b6b3-7ae1c15548cd&amp;t=EU_Retail_Forward</t>
  </si>
  <si>
    <t>306-7254187-9303552</t>
  </si>
  <si>
    <t>Dc3tB6nBQ</t>
  </si>
  <si>
    <t>Hamburg</t>
  </si>
  <si>
    <t>20354</t>
  </si>
  <si>
    <t>INV-DE-753614555-2020-1876</t>
  </si>
  <si>
    <t>https://www.Amazon.de/gp/invoice/download.html?v=urn%3aalx%3adoc%3a9d8cab0f-1f96-4462-8642-ace99a371392%3a8038d930-735d-44de-84fc-7a160af7dd43&amp;t=EU_Retail_Forward</t>
  </si>
  <si>
    <t>306-4294157-9064304</t>
  </si>
  <si>
    <t>DnkXSQRSL</t>
  </si>
  <si>
    <t>ES-01-02-01-03-01-04-38</t>
  </si>
  <si>
    <t>B07P2F5H8W</t>
  </si>
  <si>
    <t>ESPADELLE Klassische Damen Slip-on Espadrilles aus Baumwolle mit Schuhbeutel, Camel, 38, Handmade in Spain</t>
  </si>
  <si>
    <t>90478</t>
  </si>
  <si>
    <t>INV-DE-753614555-2020-1878</t>
  </si>
  <si>
    <t>https://www.Amazon.de/gp/invoice/download.html?v=urn%3aalx%3adoc%3a9d8cab0f-1f96-4462-8642-ace99a371392%3a6333a20c-e2a9-4273-8ef4-fb005adade4d&amp;t=EU_Retail_Forward</t>
  </si>
  <si>
    <t>306-0668672-3865100</t>
  </si>
  <si>
    <t>DnLzFpq5r</t>
  </si>
  <si>
    <t>MÃ¼nnerstadt</t>
  </si>
  <si>
    <t>97702</t>
  </si>
  <si>
    <t>INV-DE-753614555-2020-1886</t>
  </si>
  <si>
    <t>https://www.Amazon.de/gp/invoice/download.html?v=urn%3aalx%3adoc%3a9d8cab0f-1f96-4462-8642-ace99a371392%3ac01394eb-4776-47a3-9156-5e420e780c9a&amp;t=EU_Retail_Forward</t>
  </si>
  <si>
    <t>305-9503598-8960344</t>
  </si>
  <si>
    <t>DcjxJGFtr</t>
  </si>
  <si>
    <t>INV-DE-753614555-2020-1888</t>
  </si>
  <si>
    <t>https://www.Amazon.de/gp/invoice/download.html?v=urn%3aalx%3adoc%3a9d8cab0f-1f96-4462-8642-ace99a371392%3a9ca72e0f-df48-4d65-b9af-1fd20ebedfa0&amp;t=EU_Retail_Forward</t>
  </si>
  <si>
    <t>305-8691714-2646759</t>
  </si>
  <si>
    <t>DCk8jpn97</t>
  </si>
  <si>
    <t>Haina (Kloster)</t>
  </si>
  <si>
    <t>35114</t>
  </si>
  <si>
    <t>INV-DE-753614555-2020-1880</t>
  </si>
  <si>
    <t>https://www.Amazon.de/gp/invoice/download.html?v=urn%3aalx%3adoc%3a9d8cab0f-1f96-4462-8642-ace99a371392%3ad13906ee-9b1e-4583-af67-bdeb9dca6b5c&amp;t=EU_Retail_Forward</t>
  </si>
  <si>
    <t>305-4639337-7078730</t>
  </si>
  <si>
    <t>D3khJ3R7L</t>
  </si>
  <si>
    <t>40479</t>
  </si>
  <si>
    <t>INV-DE-753614555-2020-1877</t>
  </si>
  <si>
    <t>https://www.Amazon.de/gp/invoice/download.html?v=urn%3aalx%3adoc%3a9d8cab0f-1f96-4462-8642-ace99a371392%3af8676ac9-d64d-4991-a225-4b6fc215220c&amp;t=EU_Retail_Forward</t>
  </si>
  <si>
    <t>305-3861781-7455548</t>
  </si>
  <si>
    <t>DwbbrRFZr</t>
  </si>
  <si>
    <t>Neureichenau</t>
  </si>
  <si>
    <t>94089</t>
  </si>
  <si>
    <t>INV-DE-753614555-2020-1875</t>
  </si>
  <si>
    <t>https://www.Amazon.de/gp/invoice/download.html?v=urn%3aalx%3adoc%3a9d8cab0f-1f96-4462-8642-ace99a371392%3a1b5488e9-d042-4cf6-bf68-29f442564877&amp;t=EU_Retail_Forward</t>
  </si>
  <si>
    <t>305-0948993-6527502</t>
  </si>
  <si>
    <t>Dwyj1JFlr</t>
  </si>
  <si>
    <t>WeiÃenburg I.bay.</t>
  </si>
  <si>
    <t>91781</t>
  </si>
  <si>
    <t>INV-DE-753614555-2020-1883</t>
  </si>
  <si>
    <t>https://www.Amazon.de/gp/invoice/download.html?v=urn%3aalx%3adoc%3a9d8cab0f-1f96-4462-8642-ace99a371392%3ae1cd094a-a32d-4a84-bd5c-8ee99ba4f330&amp;t=EU_Retail_Forward</t>
  </si>
  <si>
    <t>DX2cDsn8Q</t>
  </si>
  <si>
    <t>INV-FR-753614555-2020-415</t>
  </si>
  <si>
    <t>https://www.Amazon.de/gp/invoice/download.html?v=urn%3aalx%3adoc%3a9d8cab0f-1f96-4462-8642-ace99a371392%3ae3153960-6eba-4135-ab39-3f9ce09261d3&amp;t=EU_Retail_Forward</t>
  </si>
  <si>
    <t>304-0312002-0827574</t>
  </si>
  <si>
    <t>DgJJF8q5r</t>
  </si>
  <si>
    <t>INV-DE-753614555-2020-1885</t>
  </si>
  <si>
    <t>https://www.Amazon.de/gp/invoice/download.html?v=urn%3aalx%3adoc%3a9d8cab0f-1f96-4462-8642-ace99a371392%3a9b45ce4e-ff00-4577-8a3c-a6e352d63786&amp;t=EU_Retail_Forward</t>
  </si>
  <si>
    <t>303-7703299-5309921</t>
  </si>
  <si>
    <t>DCw0SjRNL</t>
  </si>
  <si>
    <t>Unterthern</t>
  </si>
  <si>
    <t>3701</t>
  </si>
  <si>
    <t>INV-CZ-753614555-2020-53</t>
  </si>
  <si>
    <t>172.95</t>
  </si>
  <si>
    <t>https://www.Amazon.de/gp/invoice/download.html?v=urn%3aalx%3adoc%3a9d8cab0f-1f96-4462-8642-ace99a371392%3a97ac7cc6-584d-405b-97ff-af16db0cfd4e&amp;t=EU_Retail_Forward</t>
  </si>
  <si>
    <t>DcPXYQqBr</t>
  </si>
  <si>
    <t>INV-DE-753614555-2020-1879</t>
  </si>
  <si>
    <t>https://www.Amazon.de/gp/invoice/download.html?v=urn%3aalx%3adoc%3a9d8cab0f-1f96-4462-8642-ace99a371392%3a3642baa4-4e7e-4c5f-beef-35e5640ae69c&amp;t=EU_Retail_Forward</t>
  </si>
  <si>
    <t>303-0809767-4208331</t>
  </si>
  <si>
    <t>D1gYSZRGL</t>
  </si>
  <si>
    <t>ES-01-02-01-03-01-22-40</t>
  </si>
  <si>
    <t>B07P1F2Q86</t>
  </si>
  <si>
    <t>ESPADELLE Klassische Damen Slip-on Espadrilles aus Baumwolle mit Schuhbeutel, Mint, 40, Handmade in Spain</t>
  </si>
  <si>
    <t>INV-DE-753614555-2020-1884</t>
  </si>
  <si>
    <t>https://www.Amazon.de/gp/invoice/download.html?v=urn%3aalx%3adoc%3a9d8cab0f-1f96-4462-8642-ace99a371392%3ada6f8fbd-1fad-4538-811f-3e8b405269f1&amp;t=EU_Retail_Forward</t>
  </si>
  <si>
    <t>302-9498139-3969135</t>
  </si>
  <si>
    <t>DwkJY2qFr</t>
  </si>
  <si>
    <t>INV-FR-753614555-2020-413</t>
  </si>
  <si>
    <t>https://www.Amazon.de/gp/invoice/download.html?v=urn%3aalx%3adoc%3a9d8cab0f-1f96-4462-8642-ace99a371392%3ad6f20704-6fdd-4738-8891-0b3fdd7b04d7&amp;t=EU_Retail_Forward</t>
  </si>
  <si>
    <t>302-8945328-3324301</t>
  </si>
  <si>
    <t>D1zv1JF1r</t>
  </si>
  <si>
    <t>saarbrÃ¼cken</t>
  </si>
  <si>
    <t>66133</t>
  </si>
  <si>
    <t>INV-DE-753614555-2020-1887</t>
  </si>
  <si>
    <t>https://www.Amazon.de/gp/invoice/download.html?v=urn%3aalx%3adoc%3a9d8cab0f-1f96-4462-8642-ace99a371392%3acab9b31c-968b-4d48-9a8c-479a55f5f019&amp;t=EU_Retail_Forward</t>
  </si>
  <si>
    <t>302-6764093-5235550</t>
  </si>
  <si>
    <t>DCbLn9F4r</t>
  </si>
  <si>
    <t>Erlangen</t>
  </si>
  <si>
    <t>91052</t>
  </si>
  <si>
    <t>INV-DE-753614555-2020-1890</t>
  </si>
  <si>
    <t>https://www.Amazon.de/gp/invoice/download.html?v=urn%3aalx%3adoc%3a9d8cab0f-1f96-4462-8642-ace99a371392%3a9ed0fb90-f5b3-4389-88bb-fee76ffe299e&amp;t=EU_Retail_Forward</t>
  </si>
  <si>
    <t>302-0635743-1120365</t>
  </si>
  <si>
    <t>D18CJ0Fmr</t>
  </si>
  <si>
    <t>B07NYBCCGB</t>
  </si>
  <si>
    <t>weltenmann Klassische Gestreifte Herren Slip-on Espadrilles aus Baumwolle mit Schuhbeutel, Risotto, 44, Handmade in Spain</t>
  </si>
  <si>
    <t>FÃ¼rth</t>
  </si>
  <si>
    <t>90762</t>
  </si>
  <si>
    <t>INV-DE-753614555-2020-1882</t>
  </si>
  <si>
    <t>https://www.Amazon.de/gp/invoice/download.html?v=urn%3aalx%3adoc%3a9d8cab0f-1f96-4462-8642-ace99a371392%3a2939bac4-6e56-4384-9f6a-ee7de77eb3cf&amp;t=EU_Retail_Forward</t>
  </si>
  <si>
    <t>B07P1DL34F</t>
  </si>
  <si>
    <t>Dg4xsZFgr</t>
  </si>
  <si>
    <t>INV-FR-753614555-2020-410</t>
  </si>
  <si>
    <t>https://www.Amazon.fr/gp/invoice/download.html?v=urn%3aalx%3adoc%3a9d8cab0f-1f96-4462-8642-ace99a371392%3ad1a6015a-6432-49dc-bfef-b3e824429a43&amp;t=EU_Retail_Forward</t>
  </si>
  <si>
    <t>Dn9Dt1R1L</t>
  </si>
  <si>
    <t>INV-GB-753614555-2020-40</t>
  </si>
  <si>
    <t>https://www.Amazon.co.uk/gp/invoice/download.html?v=urn%3aalx%3adoc%3a9d8cab0f-1f96-4462-8642-ace99a371392%3ad8b8a526-8979-48c5-8fbf-c81d05019bd7&amp;t=EU_Retail_Forward</t>
  </si>
  <si>
    <t>A2IZFOVC73S21X</t>
  </si>
  <si>
    <t>A1UW5SC0I2EABR</t>
  </si>
  <si>
    <t>TWELLO</t>
  </si>
  <si>
    <t>305-0266344-0972360</t>
  </si>
  <si>
    <t>A2XOMJTYIBJ2P9</t>
  </si>
  <si>
    <t>BEVERN</t>
  </si>
  <si>
    <t>37639</t>
  </si>
  <si>
    <t>304-3725920-0446767</t>
  </si>
  <si>
    <t>A238IM4SKXDRSV</t>
  </si>
  <si>
    <t>81679</t>
  </si>
  <si>
    <t>302-7186744-7005959</t>
  </si>
  <si>
    <t>A1QPP4SJ2JSDDK</t>
  </si>
  <si>
    <t>ES-01-02-01-03-01-14-39</t>
  </si>
  <si>
    <t>B07P2GBYFM</t>
  </si>
  <si>
    <t>ESPADELLE Klassische Damen Slip-on Espadrilles aus Baumwolle mit Schuhbeutel, Blueberry, 39, Handmade in Spain</t>
  </si>
  <si>
    <t>JENA</t>
  </si>
  <si>
    <t>07745</t>
  </si>
  <si>
    <t>302-1852728-4285155</t>
  </si>
  <si>
    <t>AZD3NNXI26XA8</t>
  </si>
  <si>
    <t>HADERSDORF/ KAMMERN</t>
  </si>
  <si>
    <t>3493</t>
  </si>
  <si>
    <t>404-5503766-1429161</t>
  </si>
  <si>
    <t>amzn1:crow:6NfXw44AQ1y3kGqxEqdQZg</t>
  </si>
  <si>
    <t>weltenmann Espadrilles Slip-on Classiques pour Homme en Coton avec Sac en Tissu, Panther, 41 | Handmade in Spain</t>
  </si>
  <si>
    <t>CANNES</t>
  </si>
  <si>
    <t>06400</t>
  </si>
  <si>
    <t>CN-FR-753614555-2020-36</t>
  </si>
  <si>
    <t>https://www.Amazon.fr/gp/invoice/download.html?v=urn%3aalx%3adoc%3a9d8cab0f-1f96-4462-8642-ace99a371392%3a2fea0e2e-f8aa-4876-827f-0b8ddb3e8e9f&amp;t=EU_Retail_Reversal</t>
  </si>
  <si>
    <t>amzn1:crow:PiTQA0RjT8u8VP4MN8kRYg</t>
  </si>
  <si>
    <t>02-07-2020</t>
  </si>
  <si>
    <t>Bad Endorf</t>
  </si>
  <si>
    <t>CN-DE-753614555-2020-256</t>
  </si>
  <si>
    <t>https://www.Amazon.de/gp/invoice/download.html?v=urn%3aalx%3adoc%3a9d8cab0f-1f96-4462-8642-ace99a371392%3a7dc88679-cbb0-41d5-a777-d16030bda3b3&amp;t=EU_Retail_Reversal</t>
  </si>
  <si>
    <t>amzn1:crow:TtkxlmIgTE6BgwpyOoVIsA</t>
  </si>
  <si>
    <t>CN-DE-753614555-2020-255</t>
  </si>
  <si>
    <t>https://www.Amazon.de/gp/invoice/download.html?v=urn%3aalx%3adoc%3a9d8cab0f-1f96-4462-8642-ace99a371392%3a180d14d6-1e6c-4c94-a6fb-24f3922f15b4&amp;t=EU_Retail_Reversal</t>
  </si>
  <si>
    <t>4872653620</t>
  </si>
  <si>
    <t>4829810067</t>
  </si>
  <si>
    <t>B07NYBDVML</t>
  </si>
  <si>
    <t>weltenmann Klassische Gestreifte Herren Slip-on Espadrilles aus Baumwolle mit Schuhbeutel, Risotto, 46, Handmade in Spain</t>
  </si>
  <si>
    <t>4829041621</t>
  </si>
  <si>
    <t>4798850619</t>
  </si>
  <si>
    <t>4763359856</t>
  </si>
  <si>
    <t>407-7509492-3578721</t>
  </si>
  <si>
    <t>DJZQT5RlL</t>
  </si>
  <si>
    <t>WELTENMANN Alpargatas Slip-on ClÃ¡sicas para Hombre en AlgodÃ³n con Bolsa de AlgodÃ³n, Sky, 43 | Handmade in Spain</t>
  </si>
  <si>
    <t>MatalascaÃ±as</t>
  </si>
  <si>
    <t>21760</t>
  </si>
  <si>
    <t>SIM-INV-ES-753614555-2020-92</t>
  </si>
  <si>
    <t>https://www.Amazon.es/gp/invoice/download.html?v=urn%3aalx%3adoc%3a9d8cab0f-1f96-4462-8642-ace99a371392%3aa96d3c75-6558-44be-9b05-dec911ab1d65&amp;t=EU_Retail_Forward</t>
  </si>
  <si>
    <t>407-3667297-7182749</t>
  </si>
  <si>
    <t>DNhM5Vnd7</t>
  </si>
  <si>
    <t>Abbeville</t>
  </si>
  <si>
    <t>80100</t>
  </si>
  <si>
    <t>INV-FR-753614555-2020-407</t>
  </si>
  <si>
    <t>https://www.Amazon.fr/gp/invoice/download.html?v=urn%3aalx%3adoc%3a9d8cab0f-1f96-4462-8642-ace99a371392%3a4492bcef-ed9f-4673-b341-0f53557ff568&amp;t=EU_Retail_Forward</t>
  </si>
  <si>
    <t>405-4401607-6297950</t>
  </si>
  <si>
    <t>D1CYQyFfr</t>
  </si>
  <si>
    <t>savignÃ© sur lathan</t>
  </si>
  <si>
    <t>37340</t>
  </si>
  <si>
    <t>INV-FR-753614555-2020-405</t>
  </si>
  <si>
    <t>https://www.Amazon.fr/gp/invoice/download.html?v=urn%3aalx%3adoc%3a9d8cab0f-1f96-4462-8642-ace99a371392%3a64184654-3f79-40ff-8c6c-af3d87c1453c&amp;t=EU_Retail_Forward</t>
  </si>
  <si>
    <t>404-8391628-8145968</t>
  </si>
  <si>
    <t>D1rPfFP2r</t>
  </si>
  <si>
    <t>19-07-2020</t>
  </si>
  <si>
    <t>WE-01-02-01-01-01-01-45</t>
  </si>
  <si>
    <t>B07DFKZH87</t>
  </si>
  <si>
    <t>weltenmann Espadrilles Slip-on Classiques pour Homme en Coton avec Sac en Tissu, Marine, 45 | Handmade in Spain</t>
  </si>
  <si>
    <t>Montreuil</t>
  </si>
  <si>
    <t>93100</t>
  </si>
  <si>
    <t>INV-FR-753614555-2020-406</t>
  </si>
  <si>
    <t>https://www.Amazon.fr/gp/invoice/download.html?v=urn%3aalx%3adoc%3a9d8cab0f-1f96-4462-8642-ace99a371392%3a404b4b70-f45b-4fb6-85f0-74cc3182c42a&amp;t=EU_Retail_Forward</t>
  </si>
  <si>
    <t>404-4273092-2425108</t>
  </si>
  <si>
    <t>D1rkpknB7</t>
  </si>
  <si>
    <t>Albi</t>
  </si>
  <si>
    <t>81000</t>
  </si>
  <si>
    <t>INV-FR-753614555-2020-404</t>
  </si>
  <si>
    <t>https://www.Amazon.fr/gp/invoice/download.html?v=urn%3aalx%3adoc%3a9d8cab0f-1f96-4462-8642-ace99a371392%3a2285e6c3-3051-4b66-871b-023dc77751e2&amp;t=EU_Retail_Forward</t>
  </si>
  <si>
    <t>306-9664771-6583537</t>
  </si>
  <si>
    <t>DwdhL2Fdr</t>
  </si>
  <si>
    <t>SÃ¶chtenau</t>
  </si>
  <si>
    <t>83139</t>
  </si>
  <si>
    <t>INV-DE-753614555-2020-1869</t>
  </si>
  <si>
    <t>https://www.Amazon.de/gp/invoice/download.html?v=urn%3aalx%3adoc%3a9d8cab0f-1f96-4462-8642-ace99a371392%3ad03da61f-41d0-45a3-a0f0-7d8688cf81d6&amp;t=EU_Retail_Forward</t>
  </si>
  <si>
    <t>306-9466908-6449142</t>
  </si>
  <si>
    <t>Dn2J41qKr</t>
  </si>
  <si>
    <t>81245</t>
  </si>
  <si>
    <t>INV-DE-753614555-2020-1866</t>
  </si>
  <si>
    <t>https://www.Amazon.de/gp/invoice/download.html?v=urn%3aalx%3adoc%3a9d8cab0f-1f96-4462-8642-ace99a371392%3a63d1c2b0-ab1d-48f7-a60d-c1b08a0d974e&amp;t=EU_Retail_Forward</t>
  </si>
  <si>
    <t>306-2810543-3843543</t>
  </si>
  <si>
    <t>D3KhYMnVQ</t>
  </si>
  <si>
    <t>Saalfelden</t>
  </si>
  <si>
    <t>5760</t>
  </si>
  <si>
    <t>INV-PL-753614555-2020-177</t>
  </si>
  <si>
    <t>15.66</t>
  </si>
  <si>
    <t>https://www.Amazon.de/gp/invoice/download.html?v=urn%3aalx%3adoc%3a9d8cab0f-1f96-4462-8642-ace99a371392%3a17f90f4c-e763-468c-80fa-6b29bf840f1c&amp;t=EU_Retail_Forward</t>
  </si>
  <si>
    <t>305-9154312-0877933</t>
  </si>
  <si>
    <t>DwzDWgn87</t>
  </si>
  <si>
    <t>Sundern (sauerland)</t>
  </si>
  <si>
    <t>59846</t>
  </si>
  <si>
    <t>INV-DE-753614555-2020-1857</t>
  </si>
  <si>
    <t>https://www.Amazon.de/gp/invoice/download.html?v=urn%3aalx%3adoc%3a9d8cab0f-1f96-4462-8642-ace99a371392%3a6bcf3cbe-12c1-4f34-aee3-256b190a426b&amp;t=EU_Retail_Forward</t>
  </si>
  <si>
    <t>305-5569836-3194746</t>
  </si>
  <si>
    <t>DcFzzSFqr</t>
  </si>
  <si>
    <t>Dorfprozelten</t>
  </si>
  <si>
    <t>97904</t>
  </si>
  <si>
    <t>INV-DE-753614555-2020-1858</t>
  </si>
  <si>
    <t>https://www.Amazon.de/gp/invoice/download.html?v=urn%3aalx%3adoc%3a9d8cab0f-1f96-4462-8642-ace99a371392%3afe02f208-dc7a-4ecd-b167-eb94b47b1d50&amp;t=EU_Retail_Forward</t>
  </si>
  <si>
    <t>305-5148364-7189101</t>
  </si>
  <si>
    <t>DC4RHKqBr</t>
  </si>
  <si>
    <t>Marl</t>
  </si>
  <si>
    <t>45768</t>
  </si>
  <si>
    <t>INV-DE-753614555-2020-1863</t>
  </si>
  <si>
    <t>https://www.Amazon.de/gp/invoice/download.html?v=urn%3aalx%3adoc%3a9d8cab0f-1f96-4462-8642-ace99a371392%3a3ea7154a-4d93-4c13-bf6d-4e8c19a42152&amp;t=EU_Retail_Forward</t>
  </si>
  <si>
    <t>305-4992320-9733958</t>
  </si>
  <si>
    <t>D6FV4Wqnr</t>
  </si>
  <si>
    <t>Troisdorf</t>
  </si>
  <si>
    <t>53840</t>
  </si>
  <si>
    <t>INV-DE-753614555-2020-1874</t>
  </si>
  <si>
    <t>https://www.Amazon.de/gp/invoice/download.html?v=urn%3aalx%3adoc%3a9d8cab0f-1f96-4462-8642-ace99a371392%3a332eb8e1-5f1d-4969-8df8-a6d4024fd77f&amp;t=EU_Retail_Forward</t>
  </si>
  <si>
    <t>305-4823401-1483540</t>
  </si>
  <si>
    <t>D3glY3n6Q</t>
  </si>
  <si>
    <t>Bad Tabarz</t>
  </si>
  <si>
    <t>99891</t>
  </si>
  <si>
    <t>INV-DE-753614555-2020-1872</t>
  </si>
  <si>
    <t>https://www.Amazon.de/gp/invoice/download.html?v=urn%3aalx%3adoc%3a9d8cab0f-1f96-4462-8642-ace99a371392%3a89b42027-a96a-45f5-bbf8-048ae1cf89e4&amp;t=EU_Retail_Forward</t>
  </si>
  <si>
    <t>DN1VXYn77</t>
  </si>
  <si>
    <t>INV-DE-753614555-2020-1867</t>
  </si>
  <si>
    <t>https://www.Amazon.de/gp/invoice/download.html?v=urn%3aalx%3adoc%3a9d8cab0f-1f96-4462-8642-ace99a371392%3a633d26a5-edc2-4c84-a99d-1440627fae25&amp;t=EU_Retail_Forward</t>
  </si>
  <si>
    <t>305-0899561-8969135</t>
  </si>
  <si>
    <t>DNlf13RSL</t>
  </si>
  <si>
    <t>weltenmann Klassische Herren Slip-on Espadrilles aus Baumwolle mit Schuhbeutel, Camel, 45, Handmade in Spain</t>
  </si>
  <si>
    <t>Hennef (sieg)</t>
  </si>
  <si>
    <t>53773</t>
  </si>
  <si>
    <t>INV-DE-753614555-2020-1862</t>
  </si>
  <si>
    <t>https://www.Amazon.de/gp/invoice/download.html?v=urn%3aalx%3adoc%3a9d8cab0f-1f96-4462-8642-ace99a371392%3a6bb2bab2-a11d-4ae4-beed-c764d4db6b73&amp;t=EU_Retail_Forward</t>
  </si>
  <si>
    <t>DcWc8ynJ7</t>
  </si>
  <si>
    <t>INV-DE-753614555-2020-1870</t>
  </si>
  <si>
    <t>https://www.Amazon.de/gp/invoice/download.html?v=urn%3aalx%3adoc%3a9d8cab0f-1f96-4462-8642-ace99a371392%3a8e97bce7-1087-40a0-906e-95bd5e5d25f1&amp;t=EU_Retail_Forward</t>
  </si>
  <si>
    <t>304-1689600-5133167</t>
  </si>
  <si>
    <t>D1LZt3RkL</t>
  </si>
  <si>
    <t>Bad Nauheim</t>
  </si>
  <si>
    <t>61231</t>
  </si>
  <si>
    <t>INV-DE-753614555-2020-1873</t>
  </si>
  <si>
    <t>https://www.Amazon.de/gp/invoice/download.html?v=urn%3aalx%3adoc%3a9d8cab0f-1f96-4462-8642-ace99a371392%3af9777d02-95e9-4fc8-a9e9-c28886dbcd62&amp;t=EU_Retail_Forward</t>
  </si>
  <si>
    <t>304-1251449-4244369</t>
  </si>
  <si>
    <t>DNhGffw5M</t>
  </si>
  <si>
    <t>81825</t>
  </si>
  <si>
    <t>INV-DE-753614555-2020-1868</t>
  </si>
  <si>
    <t>https://www.Amazon.de/gp/invoice/download.html?v=urn%3aalx%3adoc%3a9d8cab0f-1f96-4462-8642-ace99a371392%3adb682a4c-6b88-40b1-b674-1c316718afac&amp;t=EU_Retail_Forward</t>
  </si>
  <si>
    <t>DGsxX6nd7</t>
  </si>
  <si>
    <t>INV-DE-753614555-2020-1864</t>
  </si>
  <si>
    <t>https://www.Amazon.de/gp/invoice/download.html?v=urn%3aalx%3adoc%3a9d8cab0f-1f96-4462-8642-ace99a371392%3af5f6ec34-3e29-4774-b474-6dae5d41c41b&amp;t=EU_Retail_Forward</t>
  </si>
  <si>
    <t>303-5753562-4478734</t>
  </si>
  <si>
    <t>DcLDXdnV7</t>
  </si>
  <si>
    <t>GrÃ¼nwald</t>
  </si>
  <si>
    <t>82031</t>
  </si>
  <si>
    <t>INV-DE-753614555-2020-1871</t>
  </si>
  <si>
    <t>https://www.Amazon.de/gp/invoice/download.html?v=urn%3aalx%3adoc%3a9d8cab0f-1f96-4462-8642-ace99a371392%3a0f4a96a5-5f80-4277-9b19-c554b02f52b6&amp;t=EU_Retail_Forward</t>
  </si>
  <si>
    <t>303-2011696-2534706</t>
  </si>
  <si>
    <t>DwSbM8RpL</t>
  </si>
  <si>
    <t>Landsberg am Lech</t>
  </si>
  <si>
    <t>86899</t>
  </si>
  <si>
    <t>INV-DE-753614555-2020-1860</t>
  </si>
  <si>
    <t>https://www.Amazon.de/gp/invoice/download.html?v=urn%3aalx%3adoc%3a9d8cab0f-1f96-4462-8642-ace99a371392%3ab3e16036-030e-464e-a020-7fdea423cd03&amp;t=EU_Retail_Forward</t>
  </si>
  <si>
    <t>Dwk759nX7</t>
  </si>
  <si>
    <t>INV-FR-753614555-2020-408</t>
  </si>
  <si>
    <t>https://www.Amazon.fr/gp/invoice/download.html?v=urn%3aalx%3adoc%3a9d8cab0f-1f96-4462-8642-ace99a371392%3a81f6935e-4ea8-49e5-a2df-a6bc1510f1f2&amp;t=EU_Retail_Forward</t>
  </si>
  <si>
    <t>171-3986227-8887556</t>
  </si>
  <si>
    <t>D6bZ8znT7</t>
  </si>
  <si>
    <t>BOULOGNE BILLANCOURT</t>
  </si>
  <si>
    <t>INV-FR-753614555-2020-403</t>
  </si>
  <si>
    <t>https://www.Amazon.fr/gp/invoice/download.html?v=urn%3aalx%3adoc%3a9d8cab0f-1f96-4462-8642-ace99a371392%3a62a54b40-263c-4ac0-85e4-6c2559ea56e3&amp;t=EU_Retail_Forward</t>
  </si>
  <si>
    <t>171-3201148-2487516</t>
  </si>
  <si>
    <t>D6jrc2Fqr</t>
  </si>
  <si>
    <t>Argamasilla de Alba</t>
  </si>
  <si>
    <t>13710</t>
  </si>
  <si>
    <t>SIM-INV-ES-753614555-2020-93</t>
  </si>
  <si>
    <t>https://www.Amazon.es/gp/invoice/download.html?v=urn%3aalx%3adoc%3a9d8cab0f-1f96-4462-8642-ace99a371392%3a96058cf5-8302-4188-b4f1-ffb0819ea29e&amp;t=EU_Retail_Forward</t>
  </si>
  <si>
    <t>028-7980373-8156348</t>
  </si>
  <si>
    <t>DVR3TnR2L</t>
  </si>
  <si>
    <t>90441</t>
  </si>
  <si>
    <t>INV-DE-753614555-2020-1865</t>
  </si>
  <si>
    <t>https://www.Amazon.de/gp/invoice/download.html?v=urn%3aalx%3adoc%3a9d8cab0f-1f96-4462-8642-ace99a371392%3a1ddab363-b15d-45ee-bf32-ac3d9bc6ed40&amp;t=EU_Retail_Forward</t>
  </si>
  <si>
    <t>028-2853929-2725961</t>
  </si>
  <si>
    <t>DXPz4ZnyQ</t>
  </si>
  <si>
    <t>BAD HONNEF</t>
  </si>
  <si>
    <t>53604</t>
  </si>
  <si>
    <t>INV-DE-753614555-2020-1861</t>
  </si>
  <si>
    <t>https://www.Amazon.de/gp/invoice/download.html?v=urn%3aalx%3adoc%3a9d8cab0f-1f96-4462-8642-ace99a371392%3aad8186ff-fa73-49ab-a065-d9616b53d4af&amp;t=EU_Retail_Forward</t>
  </si>
  <si>
    <t>028-1049670-5516341</t>
  </si>
  <si>
    <t>DCgVQHDsr</t>
  </si>
  <si>
    <t>weltenmann Klassische Herren Slip-on Espadrilles aus Baumwolle mit Schuhbeutel, Marine, 45, Handmade in Spain</t>
  </si>
  <si>
    <t>PlÃ¼derhausen</t>
  </si>
  <si>
    <t>73655</t>
  </si>
  <si>
    <t>INV-DE-753614555-2020-1859</t>
  </si>
  <si>
    <t>https://www.Amazon.de/gp/invoice/download.html?v=urn%3aalx%3adoc%3a9d8cab0f-1f96-4462-8642-ace99a371392%3a92670ae1-affa-4a0a-b04c-3d7b2aa43b86&amp;t=EU_Retail_Forward</t>
  </si>
  <si>
    <t>A3R8RW2TF9ZPR7</t>
  </si>
  <si>
    <t>B07P1DKDYC</t>
  </si>
  <si>
    <t>SANTO ANGEL</t>
  </si>
  <si>
    <t>305-7749613-6923521</t>
  </si>
  <si>
    <t>A330KNU8JW4KX9</t>
  </si>
  <si>
    <t>WE-01-02-01-01-01-03-43</t>
  </si>
  <si>
    <t>B07DFHZQLX</t>
  </si>
  <si>
    <t>weltenmann Klassische Herren Slip-on Espadrilles aus Baumwolle mit Schuhbeutel, Cacao, 43, Handmade in Spain</t>
  </si>
  <si>
    <t>WÃRGL</t>
  </si>
  <si>
    <t>6300</t>
  </si>
  <si>
    <t>304-5182355-1437105</t>
  </si>
  <si>
    <t>A7HRHN0211TIV</t>
  </si>
  <si>
    <t>303-3638145-5301110</t>
  </si>
  <si>
    <t>AXYGB6NTS8D8V</t>
  </si>
  <si>
    <t>B07P1DGV5V</t>
  </si>
  <si>
    <t>SARBRÃCKEN</t>
  </si>
  <si>
    <t>66130</t>
  </si>
  <si>
    <t>028-9795042-8655539</t>
  </si>
  <si>
    <t>A282IIZBPBNWO2</t>
  </si>
  <si>
    <t>VÃRSTETTEN</t>
  </si>
  <si>
    <t>79279</t>
  </si>
  <si>
    <t>amzn1:crow:C9EUiMubRQ+HhuKDWXPwlw</t>
  </si>
  <si>
    <t>GroÃmehring</t>
  </si>
  <si>
    <t>CN-DE-753614555-2020-251</t>
  </si>
  <si>
    <t>https://www.Amazon.de/gp/invoice/download.html?v=urn%3aalx%3adoc%3a9d8cab0f-1f96-4462-8642-ace99a371392%3a1b642932-c9c0-4438-a55b-c81c69925351&amp;t=EU_Retail_Reversal</t>
  </si>
  <si>
    <t>amzn1:crow:nJ/cDcMKRyWqyQpqh2YwBA</t>
  </si>
  <si>
    <t>09-07-2020</t>
  </si>
  <si>
    <t>CN-DE-753614555-2020-252</t>
  </si>
  <si>
    <t>https://www.Amazon.de/gp/invoice/download.html?v=urn%3aalx%3adoc%3a9d8cab0f-1f96-4462-8642-ace99a371392%3a3c197e3f-eac2-44d7-989a-e7f5efd07cad&amp;t=EU_Retail_Reversal</t>
  </si>
  <si>
    <t>amzn1:crow:RZ7aUiDKQTGsnYQH6GdKKw</t>
  </si>
  <si>
    <t>CN-DE-753614555-2020-254</t>
  </si>
  <si>
    <t>https://www.Amazon.de/gp/invoice/download.html?v=urn%3aalx%3adoc%3a9d8cab0f-1f96-4462-8642-ace99a371392%3ae3cf0a76-07e7-4c64-829a-d3d3f1e4ddf6&amp;t=EU_Retail_Reversal</t>
  </si>
  <si>
    <t>amzn1:crow:LoHR7n7WSQmyxettmyw4pA</t>
  </si>
  <si>
    <t>Kerpen</t>
  </si>
  <si>
    <t>CN-DE-753614555-2020-253</t>
  </si>
  <si>
    <t>https://www.Amazon.de/gp/invoice/download.html?v=urn%3aalx%3adoc%3a9d8cab0f-1f96-4462-8642-ace99a371392%3ab0f7048d-23e4-4d6a-b05b-9c7205ee1431&amp;t=EU_Retail_Reversal</t>
  </si>
  <si>
    <t>4872255620</t>
  </si>
  <si>
    <t>4829644067</t>
  </si>
  <si>
    <t>4749130143</t>
  </si>
  <si>
    <t>4721754862</t>
  </si>
  <si>
    <t>B07DFJDLC1</t>
  </si>
  <si>
    <t>408-0953515-7573114</t>
  </si>
  <si>
    <t>DNtPkWq0r</t>
  </si>
  <si>
    <t>levis</t>
  </si>
  <si>
    <t>89520</t>
  </si>
  <si>
    <t>INV-FR-753614555-2020-402</t>
  </si>
  <si>
    <t>https://www.Amazon.fr/gp/invoice/download.html?v=urn%3aalx%3adoc%3a9d8cab0f-1f96-4462-8642-ace99a371392%3ad2cff3c6-26a3-41bd-b383-a7a0bab04ad0&amp;t=EU_Retail_Forward</t>
  </si>
  <si>
    <t>404-7996604-9952331</t>
  </si>
  <si>
    <t>Dnnl9fn5Q</t>
  </si>
  <si>
    <t>MontrÃ©al du gers</t>
  </si>
  <si>
    <t>32250</t>
  </si>
  <si>
    <t>INV-FR-753614555-2020-401</t>
  </si>
  <si>
    <t>https://www.Amazon.fr/gp/invoice/download.html?v=urn%3aalx%3adoc%3a9d8cab0f-1f96-4462-8642-ace99a371392%3a99106244-0e31-4a8d-ac76-9419d0f3db49&amp;t=EU_Retail_Forward</t>
  </si>
  <si>
    <t>DJnRpPnc7</t>
  </si>
  <si>
    <t>INV-FR-753614555-2020-400</t>
  </si>
  <si>
    <t>https://www.Amazon.fr/gp/invoice/download.html?v=urn%3aalx%3adoc%3a9d8cab0f-1f96-4462-8642-ace99a371392%3a6993679f-8f32-4b45-bac6-31e438b0db04&amp;t=EU_Retail_Forward</t>
  </si>
  <si>
    <t>402-8658975-1620322</t>
  </si>
  <si>
    <t>DgjBH07zr</t>
  </si>
  <si>
    <t>weltenmann Espadrilles Slip-on Classiques pour Homme en Coton avec Sac en Tissu, Camel, 44 | Handmade in Spain</t>
  </si>
  <si>
    <t>Perthes</t>
  </si>
  <si>
    <t>52100</t>
  </si>
  <si>
    <t>INV-FR-753614555-2020-399</t>
  </si>
  <si>
    <t>https://www.Amazon.fr/gp/invoice/download.html?v=urn%3aalx%3adoc%3a9d8cab0f-1f96-4462-8642-ace99a371392%3a3864aa0e-11b2-41a7-94bb-8a30ad8d2015&amp;t=EU_Retail_Forward</t>
  </si>
  <si>
    <t>306-9196467-7783555</t>
  </si>
  <si>
    <t>DJsWQyR2L</t>
  </si>
  <si>
    <t>Kempen</t>
  </si>
  <si>
    <t>47906</t>
  </si>
  <si>
    <t>INV-DE-753614555-2020-1846</t>
  </si>
  <si>
    <t>https://www.Amazon.de/gp/invoice/download.html?v=urn%3aalx%3adoc%3a9d8cab0f-1f96-4462-8642-ace99a371392%3abd3ba16a-2b41-4942-9873-662427b6133f&amp;t=EU_Retail_Forward</t>
  </si>
  <si>
    <t>306-4224595-0317120</t>
  </si>
  <si>
    <t>DCBMRCqqr</t>
  </si>
  <si>
    <t>WE-01-02-01-10-30-145-41</t>
  </si>
  <si>
    <t>B07DFK6Z9T</t>
  </si>
  <si>
    <t>weltenmann Premium Herren Slip-on Espadrilles aus Wildleder mit Schuhbeutel, Espresso, 41, Handmade in Spain</t>
  </si>
  <si>
    <t>Graz</t>
  </si>
  <si>
    <t>A-8052</t>
  </si>
  <si>
    <t>INV-DE-753614555-2020-1844</t>
  </si>
  <si>
    <t>https://www.Amazon.de/gp/invoice/download.html?v=urn%3aalx%3adoc%3a9d8cab0f-1f96-4462-8642-ace99a371392%3a9e34baae-a475-4b57-a754-abbb936dede4&amp;t=EU_Retail_Forward</t>
  </si>
  <si>
    <t>306-3276506-1557139</t>
  </si>
  <si>
    <t>DnlhJxRBL</t>
  </si>
  <si>
    <t>Offenbach Am Main</t>
  </si>
  <si>
    <t>63075</t>
  </si>
  <si>
    <t>INV-DE-753614555-2020-1854</t>
  </si>
  <si>
    <t>https://www.Amazon.de/gp/invoice/download.html?v=urn%3aalx%3adoc%3a9d8cab0f-1f96-4462-8642-ace99a371392%3afeee3988-1b0a-47cf-9967-4683880521ee&amp;t=EU_Retail_Forward</t>
  </si>
  <si>
    <t>306-0135827-8611544</t>
  </si>
  <si>
    <t>D6LQCxw7M</t>
  </si>
  <si>
    <t>Heidelberg</t>
  </si>
  <si>
    <t>INV-DE-753614555-2020-1843</t>
  </si>
  <si>
    <t>https://www.Amazon.de/gp/invoice/download.html?v=urn%3aalx%3adoc%3a9d8cab0f-1f96-4462-8642-ace99a371392%3a39753599-e534-4985-b1db-0a200557ba15&amp;t=EU_Retail_Forward</t>
  </si>
  <si>
    <t>DVG88bDZr</t>
  </si>
  <si>
    <t>INV-DE-753614555-2020-1845</t>
  </si>
  <si>
    <t>https://www.Amazon.de/gp/invoice/download.html?v=urn%3aalx%3adoc%3a9d8cab0f-1f96-4462-8642-ace99a371392%3a81a163a7-0c12-43b3-bdad-f0be030db732&amp;t=EU_Retail_Forward</t>
  </si>
  <si>
    <t>305-4349265-2394724</t>
  </si>
  <si>
    <t>DCvP3pDYr</t>
  </si>
  <si>
    <t>WE-01-02-01-01-01-07-46</t>
  </si>
  <si>
    <t>B07DFJSM56</t>
  </si>
  <si>
    <t>weltenmann Klassische Herren Slip-on Espadrilles aus Baumwolle mit Schuhbeutel, Olive, 46, Handmade in Spain</t>
  </si>
  <si>
    <t>Rif / Hallein</t>
  </si>
  <si>
    <t>5400</t>
  </si>
  <si>
    <t>INV-FR-753614555-2020-397</t>
  </si>
  <si>
    <t>https://www.Amazon.de/gp/invoice/download.html?v=urn%3aalx%3adoc%3a9d8cab0f-1f96-4462-8642-ace99a371392%3ae50c50db-cee4-409c-9d8b-95c6b5f15a07&amp;t=EU_Retail_Forward</t>
  </si>
  <si>
    <t>305-3539053-4584332</t>
  </si>
  <si>
    <t>DJPwMrR5L</t>
  </si>
  <si>
    <t>Esch-sur-Alzette</t>
  </si>
  <si>
    <t>LU</t>
  </si>
  <si>
    <t>4251</t>
  </si>
  <si>
    <t>INV-PL-753614555-2020-176</t>
  </si>
  <si>
    <t>31.48</t>
  </si>
  <si>
    <t>https://www.Amazon.de/gp/invoice/download.html?v=urn%3aalx%3adoc%3a9d8cab0f-1f96-4462-8642-ace99a371392%3a65b0b4a8-c1f6-4eaa-8c97-ceeabb6cf583&amp;t=EU_Retail_Forward</t>
  </si>
  <si>
    <t>D3FpsLD7r</t>
  </si>
  <si>
    <t>INV-DE-753614555-2020-1847</t>
  </si>
  <si>
    <t>https://www.Amazon.de/gp/invoice/download.html?v=urn%3aalx%3adoc%3a9d8cab0f-1f96-4462-8642-ace99a371392%3ae60a4d65-f3f1-4c19-94bd-4c9246614ee9&amp;t=EU_Retail_Forward</t>
  </si>
  <si>
    <t>304-4101025-3971537</t>
  </si>
  <si>
    <t>DwhTXlwBM</t>
  </si>
  <si>
    <t>ESPADELLE Klassische Damen Slip-on Espadrilles aus Baumwolle mit Schuhbeutel, Papaya, 39, Handmade in Spain</t>
  </si>
  <si>
    <t>Hanau</t>
  </si>
  <si>
    <t>63452</t>
  </si>
  <si>
    <t>INV-DE-753614555-2020-1855</t>
  </si>
  <si>
    <t>https://www.Amazon.de/gp/invoice/download.html?v=urn%3aalx%3adoc%3a9d8cab0f-1f96-4462-8642-ace99a371392%3a41bd1d8a-cbc5-49a7-b7ef-aaf2e75f18a0&amp;t=EU_Retail_Forward</t>
  </si>
  <si>
    <t>303-9250792-0534711</t>
  </si>
  <si>
    <t>D119LyRKL</t>
  </si>
  <si>
    <t>Limbach-Oberfrohna</t>
  </si>
  <si>
    <t>09212</t>
  </si>
  <si>
    <t>INV-DE-753614555-2020-1842</t>
  </si>
  <si>
    <t>https://www.Amazon.de/gp/invoice/download.html?v=urn%3aalx%3adoc%3a9d8cab0f-1f96-4462-8642-ace99a371392%3ad1dd3313-1a9b-4b24-8a6c-d188a157af0a&amp;t=EU_Retail_Forward</t>
  </si>
  <si>
    <t>Dc6J9ZnfQ</t>
  </si>
  <si>
    <t>INV-DE-753614555-2020-1852</t>
  </si>
  <si>
    <t>https://www.Amazon.de/gp/invoice/download.html?v=urn%3aalx%3adoc%3a9d8cab0f-1f96-4462-8642-ace99a371392%3aa6246535-e101-49b3-9c29-ececc5802641&amp;t=EU_Retail_Forward</t>
  </si>
  <si>
    <t>302-9510457-5113955</t>
  </si>
  <si>
    <t>D6j0GxDWr</t>
  </si>
  <si>
    <t>Neufeld an der Leitha</t>
  </si>
  <si>
    <t>2491</t>
  </si>
  <si>
    <t>INV-FR-753614555-2020-396</t>
  </si>
  <si>
    <t>https://www.Amazon.de/gp/invoice/download.html?v=urn%3aalx%3adoc%3a9d8cab0f-1f96-4462-8642-ace99a371392%3a67f1e776-35cf-4cec-b461-97f995045a6b&amp;t=EU_Retail_Forward</t>
  </si>
  <si>
    <t>302-4985161-5708328</t>
  </si>
  <si>
    <t>D3RN9DnrQ</t>
  </si>
  <si>
    <t>Brieselang</t>
  </si>
  <si>
    <t>14656</t>
  </si>
  <si>
    <t>10409</t>
  </si>
  <si>
    <t>INV-DE-753614555-2020-1853</t>
  </si>
  <si>
    <t>https://www.Amazon.de/gp/invoice/download.html?v=urn%3aalx%3adoc%3a9d8cab0f-1f96-4462-8642-ace99a371392%3a038ae15d-816d-46a8-b433-9ac8ddc91609&amp;t=EU_Retail_Forward</t>
  </si>
  <si>
    <t>DX6Xdxny7</t>
  </si>
  <si>
    <t>INV-DE-753614555-2020-1851</t>
  </si>
  <si>
    <t>https://www.Amazon.de/gp/invoice/download.html?v=urn%3aalx%3adoc%3a9d8cab0f-1f96-4462-8642-ace99a371392%3a4876a8e9-090a-4f57-bf4f-3d85dbf9dd99&amp;t=EU_Retail_Forward</t>
  </si>
  <si>
    <t>302-1886496-5094768</t>
  </si>
  <si>
    <t>D3MzWRnB7</t>
  </si>
  <si>
    <t>13357</t>
  </si>
  <si>
    <t>INV-DE-753614555-2020-1856</t>
  </si>
  <si>
    <t>https://www.Amazon.de/gp/invoice/download.html?v=urn%3aalx%3adoc%3a9d8cab0f-1f96-4462-8642-ace99a371392%3abfafa657-547e-466c-8e43-9abf94252ad2&amp;t=EU_Retail_Forward</t>
  </si>
  <si>
    <t>203-1065676-8565921</t>
  </si>
  <si>
    <t>DXDKLDRtL</t>
  </si>
  <si>
    <t>weltenmann Classic Men Cotton Slip-on Espadrilles with Stripes with Cotton Bag, Caprese, 7, Handmade in Spain</t>
  </si>
  <si>
    <t>twickenham</t>
  </si>
  <si>
    <t>TW2 5BT</t>
  </si>
  <si>
    <t>INV-GB-753614555-2020-39</t>
  </si>
  <si>
    <t>https://www.Amazon.co.uk/gp/invoice/download.html?v=urn%3aalx%3adoc%3a9d8cab0f-1f96-4462-8642-ace99a371392%3aaeecfc3b-e4bc-40f6-898e-847aa96c89d0&amp;t=EU_Retail_Forward</t>
  </si>
  <si>
    <t>171-5414273-0482700</t>
  </si>
  <si>
    <t>D3l2QHR5L</t>
  </si>
  <si>
    <t>PRAYSSAC</t>
  </si>
  <si>
    <t>46220</t>
  </si>
  <si>
    <t>INV-FR-753614555-2020-398</t>
  </si>
  <si>
    <t>https://www.Amazon.fr/gp/invoice/download.html?v=urn%3aalx%3adoc%3a9d8cab0f-1f96-4462-8642-ace99a371392%3aa930fa82-2808-42fc-acce-05217ff8c25e&amp;t=EU_Retail_Forward</t>
  </si>
  <si>
    <t>028-5715508-1271563</t>
  </si>
  <si>
    <t>DVfQQmRrL</t>
  </si>
  <si>
    <t>47809</t>
  </si>
  <si>
    <t>INV-DE-753614555-2020-1850</t>
  </si>
  <si>
    <t>https://www.Amazon.de/gp/invoice/download.html?v=urn%3aalx%3adoc%3a9d8cab0f-1f96-4462-8642-ace99a371392%3af9ae1c2e-87cb-4744-ad39-3aa8593744b2&amp;t=EU_Retail_Forward</t>
  </si>
  <si>
    <t>028-3963275-2966716</t>
  </si>
  <si>
    <t>DNrMN1qTr</t>
  </si>
  <si>
    <t>Imst</t>
  </si>
  <si>
    <t>6460</t>
  </si>
  <si>
    <t>INV-CZ-753614555-2020-52</t>
  </si>
  <si>
    <t>87.24</t>
  </si>
  <si>
    <t>https://www.Amazon.de/gp/invoice/download.html?v=urn%3aalx%3adoc%3a9d8cab0f-1f96-4462-8642-ace99a371392%3aa72fb25c-a739-4b2e-9933-0b2b1025c5f2&amp;t=EU_Retail_Forward</t>
  </si>
  <si>
    <t>028-2853484-7943568</t>
  </si>
  <si>
    <t>DwQq13RXL</t>
  </si>
  <si>
    <t>Essingen</t>
  </si>
  <si>
    <t>73457</t>
  </si>
  <si>
    <t>INV-DE-753614555-2020-1848</t>
  </si>
  <si>
    <t>https://www.Amazon.de/gp/invoice/download.html?v=urn%3aalx%3adoc%3a9d8cab0f-1f96-4462-8642-ace99a371392%3a4ca8ad1c-cf0a-4401-883a-0fa309850390&amp;t=EU_Retail_Forward</t>
  </si>
  <si>
    <t>028-2121442-7979556</t>
  </si>
  <si>
    <t>DNF8p9wcM</t>
  </si>
  <si>
    <t>nittenau</t>
  </si>
  <si>
    <t>93149</t>
  </si>
  <si>
    <t>INV-DE-753614555-2020-1849</t>
  </si>
  <si>
    <t>https://www.Amazon.de/gp/invoice/download.html?v=urn%3aalx%3adoc%3a9d8cab0f-1f96-4462-8642-ace99a371392%3aaa83f3d3-39c1-4367-a71e-68ef3fa9fbed&amp;t=EU_Retail_Forward</t>
  </si>
  <si>
    <t>405-2860549-1445915</t>
  </si>
  <si>
    <t>A199A181CP551R</t>
  </si>
  <si>
    <t>weltenmann Espadrilles Slip-on Classiques pour Homme en Coton Ã  Rayures avec Sac en Tissu, Zebra, 43 | Handmade in Spain</t>
  </si>
  <si>
    <t>PAREMPUYRE</t>
  </si>
  <si>
    <t>33290</t>
  </si>
  <si>
    <t>305-5438479-8550711</t>
  </si>
  <si>
    <t>A316ATMXKDZ316</t>
  </si>
  <si>
    <t>40476</t>
  </si>
  <si>
    <t>028-6636090-8606744</t>
  </si>
  <si>
    <t>A18E4GBCUORCIY</t>
  </si>
  <si>
    <t>LANGWEDEL</t>
  </si>
  <si>
    <t>27299</t>
  </si>
  <si>
    <t>028-2851914-7926717</t>
  </si>
  <si>
    <t>A26F3JH4X5HTUJ</t>
  </si>
  <si>
    <t>81541</t>
  </si>
  <si>
    <t>amzn1:crow:uVysj7nXRCKilTTrfWIE2g</t>
  </si>
  <si>
    <t>29-06-2020</t>
  </si>
  <si>
    <t>Butzbach</t>
  </si>
  <si>
    <t>CN-DE-753614555-2020-249</t>
  </si>
  <si>
    <t>https://www.Amazon.de/gp/invoice/download.html?v=urn%3aalx%3adoc%3a9d8cab0f-1f96-4462-8642-ace99a371392%3a227d8bee-3688-4225-9f62-24c7ba27ed91&amp;t=EU_Retail_Reversal</t>
  </si>
  <si>
    <t>amzn1:crow:EWeLsI1GT5qIc/FBLomdUw</t>
  </si>
  <si>
    <t>Nackenheim</t>
  </si>
  <si>
    <t>CN-DE-753614555-2020-248</t>
  </si>
  <si>
    <t>https://www.Amazon.de/gp/invoice/download.html?v=urn%3aalx%3adoc%3a9d8cab0f-1f96-4462-8642-ace99a371392%3aa2df62a6-e003-49c3-9b9a-fa02e11ad591&amp;t=EU_Retail_Reversal</t>
  </si>
  <si>
    <t>amzn1:crow:ZXK1sDy/T0uoMuiS8fzvtg</t>
  </si>
  <si>
    <t>CN-DE-753614555-2020-245</t>
  </si>
  <si>
    <t>https://www.Amazon.de/gp/invoice/download.html?v=urn%3aalx%3adoc%3a9d8cab0f-1f96-4462-8642-ace99a371392%3ab6c1cdb4-dedf-4924-9ee9-4b8428fb1993&amp;t=EU_Retail_Reversal</t>
  </si>
  <si>
    <t>amzn1:crow:SOlx8t37RMCwV9ME1X7Mvw</t>
  </si>
  <si>
    <t>CN-DE-753614555-2020-247</t>
  </si>
  <si>
    <t>https://www.Amazon.de/gp/invoice/download.html?v=urn%3aalx%3adoc%3a9d8cab0f-1f96-4462-8642-ace99a371392%3aae007466-07fe-477b-af69-7dbea86736c7&amp;t=EU_Retail_Reversal</t>
  </si>
  <si>
    <t>302-3836554-7168327</t>
  </si>
  <si>
    <t>amzn1:crow:WKfnVF2KRSiHrQs4JNWsHA</t>
  </si>
  <si>
    <t>01-07-2020</t>
  </si>
  <si>
    <t>44797</t>
  </si>
  <si>
    <t>CN-DE-753614555-2020-250</t>
  </si>
  <si>
    <t>https://www.Amazon.de/gp/invoice/download.html?v=urn%3aalx%3adoc%3a9d8cab0f-1f96-4462-8642-ace99a371392%3a6f3bfb31-0124-48d2-b9d0-a4f77bc02516&amp;t=EU_Retail_Reversal</t>
  </si>
  <si>
    <t>amzn1:crow:Q2KxeawkT66BVzO+m0WU5Q</t>
  </si>
  <si>
    <t>03-07-2020</t>
  </si>
  <si>
    <t>Hadersdorf/ Kammern</t>
  </si>
  <si>
    <t>CN-DE-753614555-2020-246</t>
  </si>
  <si>
    <t>https://www.Amazon.de/gp/invoice/download.html?v=urn%3aalx%3adoc%3a9d8cab0f-1f96-4462-8642-ace99a371392%3aaf4872a0-7736-45ad-9e35-626e3054435a&amp;t=EU_Retail_Reversal</t>
  </si>
  <si>
    <t>4872204620</t>
  </si>
  <si>
    <t>4829381067</t>
  </si>
  <si>
    <t>4748345045</t>
  </si>
  <si>
    <t>408-0429830-1217164</t>
  </si>
  <si>
    <t>D3HywGR3L</t>
  </si>
  <si>
    <t>LucÃ©</t>
  </si>
  <si>
    <t>28110</t>
  </si>
  <si>
    <t>INV-FR-753614555-2020-392</t>
  </si>
  <si>
    <t>https://www.Amazon.fr/gp/invoice/download.html?v=urn%3aalx%3adoc%3a9d8cab0f-1f96-4462-8642-ace99a371392%3a471fdd55-12db-488c-8333-c65e77c93df0&amp;t=EU_Retail_Forward</t>
  </si>
  <si>
    <t>407-2359823-0392368</t>
  </si>
  <si>
    <t>Dnd7Snnc7</t>
  </si>
  <si>
    <t>Houilles</t>
  </si>
  <si>
    <t>78800</t>
  </si>
  <si>
    <t>INV-FR-753614555-2020-394</t>
  </si>
  <si>
    <t>https://www.Amazon.fr/gp/invoice/download.html?v=urn%3aalx%3adoc%3a9d8cab0f-1f96-4462-8642-ace99a371392%3a166977fb-ee7f-419c-a571-ff3a3724176c&amp;t=EU_Retail_Forward</t>
  </si>
  <si>
    <t>B07DFHPHRF</t>
  </si>
  <si>
    <t>403-8437055-6187543</t>
  </si>
  <si>
    <t>DghjYyD5r</t>
  </si>
  <si>
    <t>weltenmann Espadrilles Slip-on Classiques pour Homme en Coton avec Sac en Tissu, Vino, 44 | Handmade in Spain</t>
  </si>
  <si>
    <t>Roubaix</t>
  </si>
  <si>
    <t>59100</t>
  </si>
  <si>
    <t>INV-FR-753614555-2020-391</t>
  </si>
  <si>
    <t>https://www.Amazon.fr/gp/invoice/download.html?v=urn%3aalx%3adoc%3a9d8cab0f-1f96-4462-8642-ace99a371392%3a5269fa52-31f7-41f0-9f16-3b671edccd95&amp;t=EU_Retail_Forward</t>
  </si>
  <si>
    <t>403-4358118-3561936</t>
  </si>
  <si>
    <t>DVbZLWD7r</t>
  </si>
  <si>
    <t>75012</t>
  </si>
  <si>
    <t>INV-FR-753614555-2020-393</t>
  </si>
  <si>
    <t>https://www.Amazon.fr/gp/invoice/download.html?v=urn%3aalx%3adoc%3a9d8cab0f-1f96-4462-8642-ace99a371392%3a35285fe3-633b-40d1-81b4-8f527b89acaf&amp;t=EU_Retail_Forward</t>
  </si>
  <si>
    <t>403-4175204-6642759</t>
  </si>
  <si>
    <t>DGjJLRRFL</t>
  </si>
  <si>
    <t>Pipriac</t>
  </si>
  <si>
    <t>35550</t>
  </si>
  <si>
    <t>INV-FR-753614555-2020-395</t>
  </si>
  <si>
    <t>https://www.Amazon.fr/gp/invoice/download.html?v=urn%3aalx%3adoc%3a9d8cab0f-1f96-4462-8642-ace99a371392%3aab3870e3-89a2-473a-a3a4-38b8b67b74ce&amp;t=EU_Retail_Forward</t>
  </si>
  <si>
    <t>402-0761472-1750734</t>
  </si>
  <si>
    <t>DnNDgsPRr</t>
  </si>
  <si>
    <t>reugney</t>
  </si>
  <si>
    <t>25330</t>
  </si>
  <si>
    <t>INV-FR-753614555-2020-390</t>
  </si>
  <si>
    <t>https://www.Amazon.fr/gp/invoice/download.html?v=urn%3aalx%3adoc%3a9d8cab0f-1f96-4462-8642-ace99a371392%3abb846dcd-77b1-4249-872d-81a5ea672e44&amp;t=EU_Retail_Forward</t>
  </si>
  <si>
    <t>306-9087543-5301140</t>
  </si>
  <si>
    <t>D1qmbH88r</t>
  </si>
  <si>
    <t>B07DCB692G</t>
  </si>
  <si>
    <t>weltenmann Klassische Gestreifte Herren Slip-on Espadrilles aus Baumwolle mit Schuhbeutel, BarÃ§a, 42, Handmade in Spain</t>
  </si>
  <si>
    <t>INV-DE-753614555-2020-1827</t>
  </si>
  <si>
    <t>https://www.Amazon.de/gp/invoice/download.html?v=urn%3aalx%3adoc%3a9d8cab0f-1f96-4462-8642-ace99a371392%3a99b885bb-c5a7-4a80-8e88-9f913453c2f4&amp;t=EU_Retail_Forward</t>
  </si>
  <si>
    <t>306-8437229-8839552</t>
  </si>
  <si>
    <t>DG6hcSRCL</t>
  </si>
  <si>
    <t>Appenweier</t>
  </si>
  <si>
    <t>77767</t>
  </si>
  <si>
    <t>INV-DE-753614555-2020-1833</t>
  </si>
  <si>
    <t>https://www.Amazon.de/gp/invoice/download.html?v=urn%3aalx%3adoc%3a9d8cab0f-1f96-4462-8642-ace99a371392%3a6e4a61a5-8161-444f-99ea-4264bf6e0f69&amp;t=EU_Retail_Forward</t>
  </si>
  <si>
    <t>306-8267949-1675530</t>
  </si>
  <si>
    <t>DNB5Y4RWL</t>
  </si>
  <si>
    <t>INV-DE-753614555-2020-1830</t>
  </si>
  <si>
    <t>https://www.Amazon.de/gp/invoice/download.html?v=urn%3aalx%3adoc%3a9d8cab0f-1f96-4462-8642-ace99a371392%3a8ad70581-c6b1-4efe-a370-b48babb58a88&amp;t=EU_Retail_Forward</t>
  </si>
  <si>
    <t>306-7109427-8649946</t>
  </si>
  <si>
    <t>D6196nn97</t>
  </si>
  <si>
    <t>22529</t>
  </si>
  <si>
    <t>INV-DE-753614555-2020-1837</t>
  </si>
  <si>
    <t>https://www.Amazon.de/gp/invoice/download.html?v=urn%3aalx%3adoc%3a9d8cab0f-1f96-4462-8642-ace99a371392%3a32dfa6ce-8dc8-46b9-81c7-3b51e0004481&amp;t=EU_Retail_Forward</t>
  </si>
  <si>
    <t>306-3409038-7704313</t>
  </si>
  <si>
    <t>DgWghXPYr</t>
  </si>
  <si>
    <t>30163</t>
  </si>
  <si>
    <t>INV-DE-753614555-2020-1834</t>
  </si>
  <si>
    <t>https://www.Amazon.de/gp/invoice/download.html?v=urn%3aalx%3adoc%3a9d8cab0f-1f96-4462-8642-ace99a371392%3a20540498-216f-4a9b-9231-6f0400c6bbcb&amp;t=EU_Retail_Forward</t>
  </si>
  <si>
    <t>306-3399798-3880333</t>
  </si>
  <si>
    <t>DJTMdmnK7</t>
  </si>
  <si>
    <t>MÃ¼hlhausen</t>
  </si>
  <si>
    <t>96172</t>
  </si>
  <si>
    <t>INV-DE-753614555-2020-1825</t>
  </si>
  <si>
    <t>https://www.Amazon.de/gp/invoice/download.html?v=urn%3aalx%3adoc%3a9d8cab0f-1f96-4462-8642-ace99a371392%3a4a2147e0-1a35-4974-96fd-73c1d24a18c9&amp;t=EU_Retail_Forward</t>
  </si>
  <si>
    <t>305-9528777-7576325</t>
  </si>
  <si>
    <t>D11FCrg7r</t>
  </si>
  <si>
    <t>81479</t>
  </si>
  <si>
    <t>INV-DE-753614555-2020-1822</t>
  </si>
  <si>
    <t>https://www.Amazon.de/gp/invoice/download.html?v=urn%3aalx%3adoc%3a9d8cab0f-1f96-4462-8642-ace99a371392%3a86abd91f-3ecc-4202-9ba8-8dc76141967a&amp;t=EU_Retail_Forward</t>
  </si>
  <si>
    <t>305-5855517-4605141</t>
  </si>
  <si>
    <t>D6yrbLngQ</t>
  </si>
  <si>
    <t>10555</t>
  </si>
  <si>
    <t>INV-DE-753614555-2020-1840</t>
  </si>
  <si>
    <t>https://www.Amazon.de/gp/invoice/download.html?v=urn%3aalx%3adoc%3a9d8cab0f-1f96-4462-8642-ace99a371392%3ad1a7465c-9eb1-4087-9bc8-30ce60b063f5&amp;t=EU_Retail_Forward</t>
  </si>
  <si>
    <t>DXV2s5RZL</t>
  </si>
  <si>
    <t>INV-DE-753614555-2020-1835</t>
  </si>
  <si>
    <t>https://www.Amazon.de/gp/invoice/download.html?v=urn%3aalx%3adoc%3a9d8cab0f-1f96-4462-8642-ace99a371392%3a6526c97d-71f0-471b-983f-482038a885ec&amp;t=EU_Retail_Forward</t>
  </si>
  <si>
    <t>305-1427863-8293960</t>
  </si>
  <si>
    <t>DVnRKDwVM</t>
  </si>
  <si>
    <t>Rauenberg</t>
  </si>
  <si>
    <t>69231</t>
  </si>
  <si>
    <t>INV-DE-753614555-2020-1824</t>
  </si>
  <si>
    <t>https://www.Amazon.de/gp/invoice/download.html?v=urn%3aalx%3adoc%3a9d8cab0f-1f96-4462-8642-ace99a371392%3af35fcdc9-8cc7-4bf8-aec0-c07333b7f471&amp;t=EU_Retail_Forward</t>
  </si>
  <si>
    <t>305-1245171-7247560</t>
  </si>
  <si>
    <t>D1FfjqgKr</t>
  </si>
  <si>
    <t>DIEMELSEE</t>
  </si>
  <si>
    <t>34519</t>
  </si>
  <si>
    <t>INV-DE-753614555-2020-1832</t>
  </si>
  <si>
    <t>https://www.Amazon.de/gp/invoice/download.html?v=urn%3aalx%3adoc%3a9d8cab0f-1f96-4462-8642-ace99a371392%3a277e5800-2d12-4e81-b34f-839369e85331&amp;t=EU_Retail_Forward</t>
  </si>
  <si>
    <t>304-9977112-1508348</t>
  </si>
  <si>
    <t>DNy8THns7</t>
  </si>
  <si>
    <t>Rastatt</t>
  </si>
  <si>
    <t>76437</t>
  </si>
  <si>
    <t>INV-DE-753614555-2020-1828</t>
  </si>
  <si>
    <t>https://www.Amazon.de/gp/invoice/download.html?v=urn%3aalx%3adoc%3a9d8cab0f-1f96-4462-8642-ace99a371392%3aefdb9a00-7a7c-4d4f-a68e-4f98681fca56&amp;t=EU_Retail_Forward</t>
  </si>
  <si>
    <t>DnklDnRXL</t>
  </si>
  <si>
    <t>INV-DE-753614555-2020-1838</t>
  </si>
  <si>
    <t>https://www.Amazon.de/gp/invoice/download.html?v=urn%3aalx%3adoc%3a9d8cab0f-1f96-4462-8642-ace99a371392%3a3517ac8d-532e-43dc-9caa-5fda14cd3554&amp;t=EU_Retail_Forward</t>
  </si>
  <si>
    <t>303-8014283-9563506</t>
  </si>
  <si>
    <t>DCWHqXPgr</t>
  </si>
  <si>
    <t>Luxembourg City</t>
  </si>
  <si>
    <t>1940</t>
  </si>
  <si>
    <t>INV-DE-753614555-2020-1826</t>
  </si>
  <si>
    <t>https://www.Amazon.de/gp/invoice/download.html?v=urn%3aalx%3adoc%3a9d8cab0f-1f96-4462-8642-ace99a371392%3ac311c4cc-9384-4077-8e27-90a132846fc7&amp;t=EU_Retail_Forward</t>
  </si>
  <si>
    <t>303-7884134-4228356</t>
  </si>
  <si>
    <t>DNSZX9w1M</t>
  </si>
  <si>
    <t>Lauingen</t>
  </si>
  <si>
    <t>89415</t>
  </si>
  <si>
    <t>INV-DE-753614555-2020-1831</t>
  </si>
  <si>
    <t>https://www.Amazon.de/gp/invoice/download.html?v=urn%3aalx%3adoc%3a9d8cab0f-1f96-4462-8642-ace99a371392%3adf2543dd-3096-4dc5-bf6c-2e1da21d57c1&amp;t=EU_Retail_Forward</t>
  </si>
  <si>
    <t>303-7266672-8526742</t>
  </si>
  <si>
    <t>DXkJhQPBr</t>
  </si>
  <si>
    <t>Rostock</t>
  </si>
  <si>
    <t>18057</t>
  </si>
  <si>
    <t>INV-DE-753614555-2020-1836</t>
  </si>
  <si>
    <t>https://www.Amazon.de/gp/invoice/download.html?v=urn%3aalx%3adoc%3a9d8cab0f-1f96-4462-8642-ace99a371392%3af5adb0c6-bf8b-47da-9036-1849194129d2&amp;t=EU_Retail_Forward</t>
  </si>
  <si>
    <t>303-0051342-0719564</t>
  </si>
  <si>
    <t>DCj9d1nv7</t>
  </si>
  <si>
    <t>Friedrichsdorf</t>
  </si>
  <si>
    <t>61381</t>
  </si>
  <si>
    <t>DE813031648</t>
  </si>
  <si>
    <t>INV-DE-753614555-2020-1841</t>
  </si>
  <si>
    <t>https://www.Amazon.de/gp/invoice/download.html?v=urn%3aalx%3adoc%3a9d8cab0f-1f96-4462-8642-ace99a371392%3ad215590a-408b-4694-ad08-fe23bd1567af&amp;t=EU_Retail_Forward</t>
  </si>
  <si>
    <t>302-7895709-2325921</t>
  </si>
  <si>
    <t>D3j7wl87r</t>
  </si>
  <si>
    <t>Siegen</t>
  </si>
  <si>
    <t>57072</t>
  </si>
  <si>
    <t>INV-DE-753614555-2020-1829</t>
  </si>
  <si>
    <t>https://www.Amazon.de/gp/invoice/download.html?v=urn%3aalx%3adoc%3a9d8cab0f-1f96-4462-8642-ace99a371392%3a492a15f8-cd69-4c32-b1a2-05aa98f4e1cf&amp;t=EU_Retail_Forward</t>
  </si>
  <si>
    <t>302-3988844-5629916</t>
  </si>
  <si>
    <t>D3b4vKRzL</t>
  </si>
  <si>
    <t>WE-01-02-01-02-01-11-42</t>
  </si>
  <si>
    <t>B07P1CZ4T1</t>
  </si>
  <si>
    <t>weltenmann Klassische Gestreifte Herren Slip-on Espadrilles aus Baumwolle mit Schuhbeutel, Caprese, 42, Handmade in Spain</t>
  </si>
  <si>
    <t>Obergrafendorf</t>
  </si>
  <si>
    <t>3200</t>
  </si>
  <si>
    <t>INV-DE-753614555-2020-1821</t>
  </si>
  <si>
    <t>https://www.Amazon.de/gp/invoice/download.html?v=urn%3aalx%3adoc%3a9d8cab0f-1f96-4462-8642-ace99a371392%3ae071f6ff-f2ba-4716-b232-2c426a8b5a96&amp;t=EU_Retail_Forward</t>
  </si>
  <si>
    <t>DVRRj5q1Q</t>
  </si>
  <si>
    <t>INV-DE-753614555-2020-1820</t>
  </si>
  <si>
    <t>https://www.Amazon.de/gp/invoice/download.html?v=urn%3aalx%3adoc%3a9d8cab0f-1f96-4462-8642-ace99a371392%3a23f587bf-89cf-4e0b-b107-b380f59c9cd3&amp;t=EU_Retail_Forward</t>
  </si>
  <si>
    <t>028-8733462-4457931</t>
  </si>
  <si>
    <t>Dczdw6D1r</t>
  </si>
  <si>
    <t>INV-DE-753614555-2020-1823</t>
  </si>
  <si>
    <t>https://www.Amazon.de/gp/invoice/download.html?v=urn%3aalx%3adoc%3a9d8cab0f-1f96-4462-8642-ace99a371392%3aef1561dc-deba-4a49-9d41-476a603e866c&amp;t=EU_Retail_Forward</t>
  </si>
  <si>
    <t>DnCXznRcL</t>
  </si>
  <si>
    <t>INV-DE-753614555-2020-1839</t>
  </si>
  <si>
    <t>https://www.Amazon.de/gp/invoice/download.html?v=urn%3aalx%3adoc%3a9d8cab0f-1f96-4462-8642-ace99a371392%3af46751ee-4aa4-4c37-86d2-54f9a516e4d4&amp;t=EU_Retail_Forward</t>
  </si>
  <si>
    <t>A3B5B63GECT05I</t>
  </si>
  <si>
    <t>VERUNO</t>
  </si>
  <si>
    <t>305-6209932-1356347</t>
  </si>
  <si>
    <t>A23NLJ0OMG924P</t>
  </si>
  <si>
    <t>BAD MÃNSTEREIFEL</t>
  </si>
  <si>
    <t>53902</t>
  </si>
  <si>
    <t>303-5056377-6794742</t>
  </si>
  <si>
    <t>ALQLF98QQ07L4</t>
  </si>
  <si>
    <t>028-7453028-6199509</t>
  </si>
  <si>
    <t>A1S7ETNWAZ20D3</t>
  </si>
  <si>
    <t>MUENCHEN</t>
  </si>
  <si>
    <t>80992</t>
  </si>
  <si>
    <t>28-06-2020</t>
  </si>
  <si>
    <t>amzn1:crow:pAxkcuUITzu54lQHULZu9w</t>
  </si>
  <si>
    <t>CN-DE-753614555-2020-244</t>
  </si>
  <si>
    <t>https://www.Amazon.de/gp/invoice/download.html?v=urn%3aalx%3adoc%3a9d8cab0f-1f96-4462-8642-ace99a371392%3ab7c9620f-b607-4265-abe5-357d2805c8a5&amp;t=EU_Retail_Reversal</t>
  </si>
  <si>
    <t>amzn1:crow:o0wHHcckRV6MBoc1sW2I+Q</t>
  </si>
  <si>
    <t>Halle (saale)</t>
  </si>
  <si>
    <t>CN-DE-753614555-2020-243</t>
  </si>
  <si>
    <t>https://www.Amazon.de/gp/invoice/download.html?v=urn%3aalx%3adoc%3a9d8cab0f-1f96-4462-8642-ace99a371392%3a27989b7f-8d6b-4e72-902b-b13eed3e51cf&amp;t=EU_Retail_Reversal</t>
  </si>
  <si>
    <t>4847820970</t>
  </si>
  <si>
    <t>4754114860</t>
  </si>
  <si>
    <t>407-2584603-0685921</t>
  </si>
  <si>
    <t>DNhnhMqCQ</t>
  </si>
  <si>
    <t>weltenmann Espadrilles Slip-on Classiques pour Homme en Coton avec Sac en Tissu, Hippo, 44 | Handmade in Spain</t>
  </si>
  <si>
    <t>colombes</t>
  </si>
  <si>
    <t>92700</t>
  </si>
  <si>
    <t>INV-FR-753614555-2020-388</t>
  </si>
  <si>
    <t>https://www.Amazon.fr/gp/invoice/download.html?v=urn%3aalx%3adoc%3a9d8cab0f-1f96-4462-8642-ace99a371392%3a58db7d41-2af5-40c3-a30f-f9e9e0f4d803&amp;t=EU_Retail_Forward</t>
  </si>
  <si>
    <t>405-0126141-2960326</t>
  </si>
  <si>
    <t>Dn8tMb8jr</t>
  </si>
  <si>
    <t>weltenmann Espadrilles Slip-on Classiques pour Homme en Coton Ã  Rayures avec Sac en Tissu, Risotto, 42 | Handmade in Spain</t>
  </si>
  <si>
    <t>Carrieres Sur Seine</t>
  </si>
  <si>
    <t>78420</t>
  </si>
  <si>
    <t>INV-FR-753614555-2020-389</t>
  </si>
  <si>
    <t>https://www.Amazon.fr/gp/invoice/download.html?v=urn%3aalx%3adoc%3a9d8cab0f-1f96-4462-8642-ace99a371392%3a82a0fe18-b104-496b-a05f-16f7dfddacc2&amp;t=EU_Retail_Forward</t>
  </si>
  <si>
    <t>306-2683382-1627519</t>
  </si>
  <si>
    <t>D6TWjyPcr</t>
  </si>
  <si>
    <t>12524</t>
  </si>
  <si>
    <t>INV-DE-753614555-2020-1819</t>
  </si>
  <si>
    <t>https://www.Amazon.de/gp/invoice/download.html?v=urn%3aalx%3adoc%3a9d8cab0f-1f96-4462-8642-ace99a371392%3a13b71624-bb36-4024-a45c-d268933cff4d&amp;t=EU_Retail_Forward</t>
  </si>
  <si>
    <t>305-7635433-2161909</t>
  </si>
  <si>
    <t>D6PQ59q3Q</t>
  </si>
  <si>
    <t>Mariapfarr</t>
  </si>
  <si>
    <t>5571</t>
  </si>
  <si>
    <t>INV-PL-753614555-2020-175</t>
  </si>
  <si>
    <t>15.86</t>
  </si>
  <si>
    <t>https://www.Amazon.de/gp/invoice/download.html?v=urn%3aalx%3adoc%3a9d8cab0f-1f96-4462-8642-ace99a371392%3a76fddcf9-cd69-48f1-8b91-62b5779783c5&amp;t=EU_Retail_Forward</t>
  </si>
  <si>
    <t>305-3643134-0721155</t>
  </si>
  <si>
    <t>DCSQqRqFQ</t>
  </si>
  <si>
    <t>WE-01-02-01-02-01-09-45</t>
  </si>
  <si>
    <t>B07DC9JBL5</t>
  </si>
  <si>
    <t>weltenmann Klassische Gestreifte Herren Slip-on Espadrilles aus Baumwolle mit Schuhbeutel, Zebra, 45, Handmade in Spain</t>
  </si>
  <si>
    <t>Borne</t>
  </si>
  <si>
    <t>39435</t>
  </si>
  <si>
    <t>INV-DE-753614555-2020-1816</t>
  </si>
  <si>
    <t>https://www.Amazon.de/gp/invoice/download.html?v=urn%3aalx%3adoc%3a9d8cab0f-1f96-4462-8642-ace99a371392%3a65bcfc6e-68a1-4923-938e-a37cc7f059e1&amp;t=EU_Retail_Forward</t>
  </si>
  <si>
    <t>304-9472524-9489916</t>
  </si>
  <si>
    <t>DNhklPPxr</t>
  </si>
  <si>
    <t>Schiltach</t>
  </si>
  <si>
    <t>77761</t>
  </si>
  <si>
    <t>INV-DE-753614555-2020-1818</t>
  </si>
  <si>
    <t>https://www.Amazon.de/gp/invoice/download.html?v=urn%3aalx%3adoc%3a9d8cab0f-1f96-4462-8642-ace99a371392%3a0919c802-0f49-4692-bbe6-629152f9f851&amp;t=EU_Retail_Forward</t>
  </si>
  <si>
    <t>304-7548118-6480368</t>
  </si>
  <si>
    <t>DnMyvBgZr</t>
  </si>
  <si>
    <t>60439</t>
  </si>
  <si>
    <t>INV-DE-753614555-2020-1812</t>
  </si>
  <si>
    <t>https://www.Amazon.de/gp/invoice/download.html?v=urn%3aalx%3adoc%3a9d8cab0f-1f96-4462-8642-ace99a371392%3a57c81c72-7e10-443c-a307-3b34e776e00e&amp;t=EU_Retail_Forward</t>
  </si>
  <si>
    <t>304-6781080-7230710</t>
  </si>
  <si>
    <t>D3N1nLn67</t>
  </si>
  <si>
    <t>ES-01-02-01-04-01-11-40</t>
  </si>
  <si>
    <t>B07P2FF2RH</t>
  </si>
  <si>
    <t>ESPADELLE Klassische Gestreifte Damen Slip-on Espadrilles aus Baumwolle mit Schuhbeutel, Caprese, 40, Handmade in Spain</t>
  </si>
  <si>
    <t>Moers</t>
  </si>
  <si>
    <t>47443</t>
  </si>
  <si>
    <t>INV-DE-753614555-2020-1814</t>
  </si>
  <si>
    <t>https://www.Amazon.de/gp/invoice/download.html?v=urn%3aalx%3adoc%3a9d8cab0f-1f96-4462-8642-ace99a371392%3a78cd71f3-a877-472f-885f-902dcc4c95e2&amp;t=EU_Retail_Forward</t>
  </si>
  <si>
    <t>304-5882469-3921901</t>
  </si>
  <si>
    <t>DCdkZfqfQ</t>
  </si>
  <si>
    <t>Wels</t>
  </si>
  <si>
    <t>4600</t>
  </si>
  <si>
    <t>INV-PL-753614555-2020-172</t>
  </si>
  <si>
    <t>15.82</t>
  </si>
  <si>
    <t>https://www.Amazon.de/gp/invoice/download.html?v=urn%3aalx%3adoc%3a9d8cab0f-1f96-4462-8642-ace99a371392%3a6b5d7702-cab9-43aa-8669-985e49ee2a01&amp;t=EU_Retail_Forward</t>
  </si>
  <si>
    <t>DVvPD6glr</t>
  </si>
  <si>
    <t>INV-DE-753614555-2020-1817</t>
  </si>
  <si>
    <t>https://www.Amazon.de/gp/invoice/download.html?v=urn%3aalx%3adoc%3a9d8cab0f-1f96-4462-8642-ace99a371392%3aea18a285-db39-43a1-98bb-5a98ebbf68f7&amp;t=EU_Retail_Forward</t>
  </si>
  <si>
    <t>303-5124163-0384347</t>
  </si>
  <si>
    <t>DcHTqKPSr</t>
  </si>
  <si>
    <t>Ahnatal</t>
  </si>
  <si>
    <t>34292</t>
  </si>
  <si>
    <t>INV-DE-753614555-2020-1813</t>
  </si>
  <si>
    <t>https://www.Amazon.de/gp/invoice/download.html?v=urn%3aalx%3adoc%3a9d8cab0f-1f96-4462-8642-ace99a371392%3afc644fbe-03c3-4448-96b5-29bcf5254713&amp;t=EU_Retail_Forward</t>
  </si>
  <si>
    <t>DXj4zWny7</t>
  </si>
  <si>
    <t>INV-DE-753614555-2020-1815</t>
  </si>
  <si>
    <t>https://www.Amazon.de/gp/invoice/download.html?v=urn%3aalx%3adoc%3a9d8cab0f-1f96-4462-8642-ace99a371392%3a7b5ad8b5-6fc0-4ecb-bc93-172ebb2917a5&amp;t=EU_Retail_Forward</t>
  </si>
  <si>
    <t>302-8744803-7857965</t>
  </si>
  <si>
    <t>D1j6Y8RFL</t>
  </si>
  <si>
    <t>StraÃwalchen</t>
  </si>
  <si>
    <t>5204</t>
  </si>
  <si>
    <t>INV-PL-753614555-2020-174</t>
  </si>
  <si>
    <t>https://www.Amazon.de/gp/invoice/download.html?v=urn%3aalx%3adoc%3a9d8cab0f-1f96-4462-8642-ace99a371392%3af066cfe2-06d7-4c7b-95e2-abf0025263b0&amp;t=EU_Retail_Forward</t>
  </si>
  <si>
    <t>028-0642369-8325101</t>
  </si>
  <si>
    <t>DX4JdMwKM</t>
  </si>
  <si>
    <t>St. PÃ¶lten</t>
  </si>
  <si>
    <t>3100</t>
  </si>
  <si>
    <t>INV-PL-753614555-2020-173</t>
  </si>
  <si>
    <t>24.74</t>
  </si>
  <si>
    <t>https://www.Amazon.de/gp/invoice/download.html?v=urn%3aalx%3adoc%3a9d8cab0f-1f96-4462-8642-ace99a371392%3aacc57720-fc74-4548-b2b7-c12c45b21921&amp;t=EU_Retail_Forward</t>
  </si>
  <si>
    <t>404-3259239-0953105</t>
  </si>
  <si>
    <t>A1MOPIV6W5KDC5</t>
  </si>
  <si>
    <t>weltenmann Espadrilles Slip-on Classiques pour Homme en Coton avec Sac en Tissu, Hippo, 43 | Handmade in Spain</t>
  </si>
  <si>
    <t>NOVILLE-SUR-MEHAIGNE</t>
  </si>
  <si>
    <t>5310</t>
  </si>
  <si>
    <t>305-6989107-2557934</t>
  </si>
  <si>
    <t>A2KO9VY42U739P</t>
  </si>
  <si>
    <t>B07DFJ2VVL</t>
  </si>
  <si>
    <t>weltenmann Premium Herren Slip-on Espadrilles aus Wildleder mit Schuhbeutel, Pebble, 42, Handmade in Spain</t>
  </si>
  <si>
    <t>amzn1:crow:lKUHsYhCRT+UJv3PzrBVrQ</t>
  </si>
  <si>
    <t>CN-DE-753614555-2020-242</t>
  </si>
  <si>
    <t>https://www.Amazon.de/gp/invoice/download.html?v=urn%3aalx%3adoc%3a9d8cab0f-1f96-4462-8642-ace99a371392%3af2fac848-90ee-4539-9234-2c6eed9476fb&amp;t=EU_Retail_Reversal</t>
  </si>
  <si>
    <t>4841341863</t>
  </si>
  <si>
    <t>405-7513651-9069921</t>
  </si>
  <si>
    <t>DVKrtygsr</t>
  </si>
  <si>
    <t>CASSIS</t>
  </si>
  <si>
    <t>13260</t>
  </si>
  <si>
    <t>INV-FR-753614555-2020-385</t>
  </si>
  <si>
    <t>https://www.Amazon.fr/gp/invoice/download.html?v=urn%3aalx%3adoc%3a9d8cab0f-1f96-4462-8642-ace99a371392%3a3acb7df1-d99e-403c-9236-4369f97bd956&amp;t=EU_Retail_Forward</t>
  </si>
  <si>
    <t>weltenmann Espadrilles Slip-on Classiques pour Homme en Coton avec Sac en Tissu, Camel, 45 | Handmade in Spain</t>
  </si>
  <si>
    <t>405-0003419-5749102</t>
  </si>
  <si>
    <t>D3Kptygsr</t>
  </si>
  <si>
    <t>INV-FR-753614555-2020-386</t>
  </si>
  <si>
    <t>https://www.Amazon.fr/gp/invoice/download.html?v=urn%3aalx%3adoc%3a9d8cab0f-1f96-4462-8642-ace99a371392%3a7e1f5434-b7a9-4416-84c3-c45263267880&amp;t=EU_Retail_Forward</t>
  </si>
  <si>
    <t>402-2037806-6573122</t>
  </si>
  <si>
    <t>DN9QGLgqr</t>
  </si>
  <si>
    <t>75009</t>
  </si>
  <si>
    <t>INV-FR-753614555-2020-387</t>
  </si>
  <si>
    <t>https://www.Amazon.fr/gp/invoice/download.html?v=urn%3aalx%3adoc%3a9d8cab0f-1f96-4462-8642-ace99a371392%3a566fc390-eba8-494a-8bba-d7d7bacd5b18&amp;t=EU_Retail_Forward</t>
  </si>
  <si>
    <t>306-3756077-2777121</t>
  </si>
  <si>
    <t>DGk2rNgYr</t>
  </si>
  <si>
    <t>berlin</t>
  </si>
  <si>
    <t>13187</t>
  </si>
  <si>
    <t>INV-DE-753614555-2020-1806</t>
  </si>
  <si>
    <t>https://www.Amazon.de/gp/invoice/download.html?v=urn%3aalx%3adoc%3a9d8cab0f-1f96-4462-8642-ace99a371392%3a32e8ed38-64ec-441e-8d47-138fab60ce77&amp;t=EU_Retail_Forward</t>
  </si>
  <si>
    <t>305-9226323-2908350</t>
  </si>
  <si>
    <t>D3f77Cnk7</t>
  </si>
  <si>
    <t>Freiburg</t>
  </si>
  <si>
    <t>79106</t>
  </si>
  <si>
    <t>INV-DE-753614555-2020-1809</t>
  </si>
  <si>
    <t>https://www.Amazon.de/gp/invoice/download.html?v=urn%3aalx%3adoc%3a9d8cab0f-1f96-4462-8642-ace99a371392%3a266cb023-6016-490d-8120-16ed7fd64907&amp;t=EU_Retail_Forward</t>
  </si>
  <si>
    <t>305-3386848-4552326</t>
  </si>
  <si>
    <t>DG1gHTRbL</t>
  </si>
  <si>
    <t>Darmstadt</t>
  </si>
  <si>
    <t>64283</t>
  </si>
  <si>
    <t>INV-DE-753614555-2020-1808</t>
  </si>
  <si>
    <t>https://www.Amazon.de/gp/invoice/download.html?v=urn%3aalx%3adoc%3a9d8cab0f-1f96-4462-8642-ace99a371392%3add207c5e-3582-4b5c-a9e5-2bad8c5526d5&amp;t=EU_Retail_Forward</t>
  </si>
  <si>
    <t>305-3302092-9762723</t>
  </si>
  <si>
    <t>DgFjCHgvr</t>
  </si>
  <si>
    <t>weltenmann Klassische Gestreifte Herren Slip-on Espadrilles aus Baumwolle mit Schuhbeutel, BarÃ§a, 45, Handmade in Spain</t>
  </si>
  <si>
    <t>INV-DE-753614555-2020-1811</t>
  </si>
  <si>
    <t>https://www.Amazon.de/gp/invoice/download.html?v=urn%3aalx%3adoc%3a9d8cab0f-1f96-4462-8642-ace99a371392%3a51071af0-48e0-4237-a596-129b10eeccb1&amp;t=EU_Retail_Forward</t>
  </si>
  <si>
    <t>305-3288781-8889929</t>
  </si>
  <si>
    <t>DGBTlKqJQ</t>
  </si>
  <si>
    <t>Walferdange</t>
  </si>
  <si>
    <t>7264</t>
  </si>
  <si>
    <t>INV-FR-753614555-2020-384</t>
  </si>
  <si>
    <t>https://www.Amazon.de/gp/invoice/download.html?v=urn%3aalx%3adoc%3a9d8cab0f-1f96-4462-8642-ace99a371392%3a42c1b599-1229-4118-9824-5031c204f00a&amp;t=EU_Retail_Forward</t>
  </si>
  <si>
    <t>DVvHqwq2Q</t>
  </si>
  <si>
    <t>INV-DE-753614555-2020-1810</t>
  </si>
  <si>
    <t>https://www.Amazon.de/gp/invoice/download.html?v=urn%3aalx%3adoc%3a9d8cab0f-1f96-4462-8642-ace99a371392%3add3eff61-4743-4ef5-bb05-7c007ccd96ef&amp;t=EU_Retail_Forward</t>
  </si>
  <si>
    <t>303-7364022-6117153</t>
  </si>
  <si>
    <t>DnqsWXgnr</t>
  </si>
  <si>
    <t>Garmisch-partenkirchen</t>
  </si>
  <si>
    <t>82467</t>
  </si>
  <si>
    <t>INV-DE-753614555-2020-1807</t>
  </si>
  <si>
    <t>https://www.Amazon.de/gp/invoice/download.html?v=urn%3aalx%3adoc%3a9d8cab0f-1f96-4462-8642-ace99a371392%3ae16a51aa-ea5c-40bd-8aa1-2720b5021ad0&amp;t=EU_Retail_Forward</t>
  </si>
  <si>
    <t>028-7761345-1796354</t>
  </si>
  <si>
    <t>D3DS6TPZr</t>
  </si>
  <si>
    <t>ST.MAREIN BEI GRAZ</t>
  </si>
  <si>
    <t>8323</t>
  </si>
  <si>
    <t>INV-FR-753614555-2020-383</t>
  </si>
  <si>
    <t>https://www.Amazon.de/gp/invoice/download.html?v=urn%3aalx%3adoc%3a9d8cab0f-1f96-4462-8642-ace99a371392%3a125adae2-ccfb-4a3a-93a2-d972808116e4&amp;t=EU_Retail_Forward</t>
  </si>
  <si>
    <t>306-3385431-7311505</t>
  </si>
  <si>
    <t>A1ZVDIETJUB5VM</t>
  </si>
  <si>
    <t>weltenmann Klassische Herren Slip-on Espadrilles aus Baumwolle mit Schuhbeutel, Sky, 41, Handmade in Spain</t>
  </si>
  <si>
    <t>FORSTINNING</t>
  </si>
  <si>
    <t>85661</t>
  </si>
  <si>
    <t>305-8350582-7732325</t>
  </si>
  <si>
    <t>A1KS8AGIWAY97K</t>
  </si>
  <si>
    <t>NIEDERWERRN</t>
  </si>
  <si>
    <t>97464</t>
  </si>
  <si>
    <t>028-5989344-5447504</t>
  </si>
  <si>
    <t>A3IDMOXBJDDWFY</t>
  </si>
  <si>
    <t>ES-01-02-01-03-01-23-38</t>
  </si>
  <si>
    <t>B07NYBLKWZ</t>
  </si>
  <si>
    <t>ESPADELLE Klassische Damen Slip-on Espadrilles aus Baumwolle mit Schuhbeutel, Papaya, 38, Handmade in Spain</t>
  </si>
  <si>
    <t>81927</t>
  </si>
  <si>
    <t>12-07-2020</t>
  </si>
  <si>
    <t>403-3658192-0165908</t>
  </si>
  <si>
    <t>amzn1:crow:kDcBOhjJSIqixffutCMjwQ</t>
  </si>
  <si>
    <t>PARIS</t>
  </si>
  <si>
    <t>75020</t>
  </si>
  <si>
    <t>CN-FR-753614555-2020-35</t>
  </si>
  <si>
    <t>https://www.Amazon.fr/gp/invoice/download.html?v=urn%3aalx%3adoc%3a9d8cab0f-1f96-4462-8642-ace99a371392%3af0e8174d-b76b-48ef-b934-a6c86ad59c77&amp;t=EU_Retail_Reversal</t>
  </si>
  <si>
    <t>4840552863</t>
  </si>
  <si>
    <t>4753709867</t>
  </si>
  <si>
    <t>408-0980049-8373140</t>
  </si>
  <si>
    <t>DgLpW8Pbr</t>
  </si>
  <si>
    <t>luynes</t>
  </si>
  <si>
    <t>13080</t>
  </si>
  <si>
    <t>INV-FR-753614555-2020-381</t>
  </si>
  <si>
    <t>https://www.Amazon.fr/gp/invoice/download.html?v=urn%3aalx%3adoc%3a9d8cab0f-1f96-4462-8642-ace99a371392%3a68e8fb40-25d4-48b7-984f-81ae7cc15e89&amp;t=EU_Retail_Forward</t>
  </si>
  <si>
    <t>305-1722154-0027568</t>
  </si>
  <si>
    <t>Dn9Jb6nk7</t>
  </si>
  <si>
    <t>Mosbruch</t>
  </si>
  <si>
    <t>56767</t>
  </si>
  <si>
    <t>INV-DE-753614555-2020-1795</t>
  </si>
  <si>
    <t>https://www.Amazon.de/gp/invoice/download.html?v=urn%3aalx%3adoc%3a9d8cab0f-1f96-4462-8642-ace99a371392%3ab2ccced0-7941-49a5-99ec-77b68fc29cd5&amp;t=EU_Retail_Forward</t>
  </si>
  <si>
    <t>304-8398212-0169931</t>
  </si>
  <si>
    <t>DNVYKTpYL</t>
  </si>
  <si>
    <t>Buxtehude</t>
  </si>
  <si>
    <t>21614</t>
  </si>
  <si>
    <t>INV-DE-753614555-2020-1797</t>
  </si>
  <si>
    <t>https://www.Amazon.de/gp/invoice/download.html?v=urn%3aalx%3adoc%3a9d8cab0f-1f96-4462-8642-ace99a371392%3a8dab4d67-87ed-4540-845c-e8129590cd06&amp;t=EU_Retail_Forward</t>
  </si>
  <si>
    <t>304-6933463-6449964</t>
  </si>
  <si>
    <t>DCZwm9qr7</t>
  </si>
  <si>
    <t>Eibelstadt</t>
  </si>
  <si>
    <t>97246</t>
  </si>
  <si>
    <t>INV-DE-753614555-2020-1789</t>
  </si>
  <si>
    <t>https://www.Amazon.de/gp/invoice/download.html?v=urn%3aalx%3adoc%3a9d8cab0f-1f96-4462-8642-ace99a371392%3ad2d319dd-30d0-4d6a-b67d-777c55639beb&amp;t=EU_Retail_Forward</t>
  </si>
  <si>
    <t>Dwbp8mqLQ</t>
  </si>
  <si>
    <t>INV-PL-753614555-2020-171</t>
  </si>
  <si>
    <t>24.8</t>
  </si>
  <si>
    <t>https://www.Amazon.de/gp/invoice/download.html?v=urn%3aalx%3adoc%3a9d8cab0f-1f96-4462-8642-ace99a371392%3a97ad5963-d59a-4632-becb-56e5b46f1226&amp;t=EU_Retail_Forward</t>
  </si>
  <si>
    <t>DcBht2wsM</t>
  </si>
  <si>
    <t>INV-DE-753614555-2020-1796</t>
  </si>
  <si>
    <t>https://www.Amazon.de/gp/invoice/download.html?v=urn%3aalx%3adoc%3a9d8cab0f-1f96-4462-8642-ace99a371392%3ac4688b46-7d42-4922-b60f-37098c896b27&amp;t=EU_Retail_Forward</t>
  </si>
  <si>
    <t>304-3901704-1552338</t>
  </si>
  <si>
    <t>DNYv4XRNL</t>
  </si>
  <si>
    <t>INV-DE-753614555-2020-1804</t>
  </si>
  <si>
    <t>https://www.Amazon.de/gp/invoice/download.html?v=urn%3aalx%3adoc%3a9d8cab0f-1f96-4462-8642-ace99a371392%3a22acc21d-63ee-4659-8f80-4b3d62b8f3b8&amp;t=EU_Retail_Forward</t>
  </si>
  <si>
    <t>304-1932612-5476313</t>
  </si>
  <si>
    <t>DXCg7vwZM</t>
  </si>
  <si>
    <t>INV-DE-753614555-2020-1793</t>
  </si>
  <si>
    <t>https://www.Amazon.de/gp/invoice/download.html?v=urn%3aalx%3adoc%3a9d8cab0f-1f96-4462-8642-ace99a371392%3af2c33a99-7381-4a4b-b5bf-9a70d17b2e08&amp;t=EU_Retail_Forward</t>
  </si>
  <si>
    <t>304-0880758-6217167</t>
  </si>
  <si>
    <t>DCg0kCRcL</t>
  </si>
  <si>
    <t>GÃ¼nzburg</t>
  </si>
  <si>
    <t>89312</t>
  </si>
  <si>
    <t>INV-DE-753614555-2020-1787</t>
  </si>
  <si>
    <t>https://www.Amazon.de/gp/invoice/download.html?v=urn%3aalx%3adoc%3a9d8cab0f-1f96-4462-8642-ace99a371392%3a715d0224-0c92-4c62-97a5-de6b109b50d6&amp;t=EU_Retail_Forward</t>
  </si>
  <si>
    <t>304-0750626-4086748</t>
  </si>
  <si>
    <t>DCdZWVPtr</t>
  </si>
  <si>
    <t>Steimbke</t>
  </si>
  <si>
    <t>31634</t>
  </si>
  <si>
    <t>INV-DE-753614555-2020-1790</t>
  </si>
  <si>
    <t>https://www.Amazon.de/gp/invoice/download.html?v=urn%3aalx%3adoc%3a9d8cab0f-1f96-4462-8642-ace99a371392%3a620928b0-f3e4-4af6-9739-7ea7e802d9b5&amp;t=EU_Retail_Forward</t>
  </si>
  <si>
    <t>304-0394342-1242704</t>
  </si>
  <si>
    <t>D1PMj5p3L</t>
  </si>
  <si>
    <t>penzing</t>
  </si>
  <si>
    <t>86929</t>
  </si>
  <si>
    <t>INV-DE-753614555-2020-1791</t>
  </si>
  <si>
    <t>https://www.Amazon.de/gp/invoice/download.html?v=urn%3aalx%3adoc%3a9d8cab0f-1f96-4462-8642-ace99a371392%3aeac0ea74-38bf-401d-85e6-d50392be595b&amp;t=EU_Retail_Forward</t>
  </si>
  <si>
    <t>303-2819113-1929961</t>
  </si>
  <si>
    <t>D19Zw6nb7</t>
  </si>
  <si>
    <t>1020</t>
  </si>
  <si>
    <t>INV-FR-753614555-2020-380</t>
  </si>
  <si>
    <t>https://www.Amazon.de/gp/invoice/download.html?v=urn%3aalx%3adoc%3a9d8cab0f-1f96-4462-8642-ace99a371392%3ae2c94e46-5bbf-4515-afb4-00012411c3bc&amp;t=EU_Retail_Forward</t>
  </si>
  <si>
    <t>303-2671392-1844326</t>
  </si>
  <si>
    <t>Dwn1pWPWr</t>
  </si>
  <si>
    <t>Kalefeld</t>
  </si>
  <si>
    <t>37589</t>
  </si>
  <si>
    <t>INV-DE-753614555-2020-1800</t>
  </si>
  <si>
    <t>https://www.Amazon.de/gp/invoice/download.html?v=urn%3aalx%3adoc%3a9d8cab0f-1f96-4462-8642-ace99a371392%3aeee2372c-40f6-4a57-8b2c-8edd7463c5da&amp;t=EU_Retail_Forward</t>
  </si>
  <si>
    <t>303-1664256-7296339</t>
  </si>
  <si>
    <t>D1nfPGwlM</t>
  </si>
  <si>
    <t>Remagen</t>
  </si>
  <si>
    <t>53424</t>
  </si>
  <si>
    <t>INV-DE-753614555-2020-1788</t>
  </si>
  <si>
    <t>https://www.Amazon.de/gp/invoice/download.html?v=urn%3aalx%3adoc%3a9d8cab0f-1f96-4462-8642-ace99a371392%3ac5e8a0f8-a13b-420c-b841-417ef73db174&amp;t=EU_Retail_Forward</t>
  </si>
  <si>
    <t>302-8554867-7870742</t>
  </si>
  <si>
    <t>D6FF0JpPL</t>
  </si>
  <si>
    <t>B07NZ8NRHS</t>
  </si>
  <si>
    <t>weltenmann Klassische Gestreifte Herren Slip-on Espadrilles aus Baumwolle mit Schuhbeutel, Risotto, 45, Handmade in Spain</t>
  </si>
  <si>
    <t>Erding</t>
  </si>
  <si>
    <t>85435</t>
  </si>
  <si>
    <t>INV-DE-753614555-2020-1794</t>
  </si>
  <si>
    <t>https://www.Amazon.de/gp/invoice/download.html?v=urn%3aalx%3adoc%3a9d8cab0f-1f96-4462-8642-ace99a371392%3a30e79feb-d285-4e86-ab68-260a63cc19a5&amp;t=EU_Retail_Forward</t>
  </si>
  <si>
    <t>302-5884110-7397140</t>
  </si>
  <si>
    <t>DnwS5PqbQ</t>
  </si>
  <si>
    <t>Walkenried</t>
  </si>
  <si>
    <t>37445</t>
  </si>
  <si>
    <t>INV-DE-753614555-2020-1805</t>
  </si>
  <si>
    <t>https://www.Amazon.de/gp/invoice/download.html?v=urn%3aalx%3adoc%3a9d8cab0f-1f96-4462-8642-ace99a371392%3a1b882cfd-985f-4549-8a53-c502c134db7c&amp;t=EU_Retail_Forward</t>
  </si>
  <si>
    <t>302-5820161-5929935</t>
  </si>
  <si>
    <t>DGfdlZBtr</t>
  </si>
  <si>
    <t>48163</t>
  </si>
  <si>
    <t>INV-DE-753614555-2020-1798</t>
  </si>
  <si>
    <t>https://www.Amazon.de/gp/invoice/download.html?v=urn%3aalx%3adoc%3a9d8cab0f-1f96-4462-8642-ace99a371392%3ac48d0281-9c6b-445f-a0fb-dd8d102c9168&amp;t=EU_Retail_Forward</t>
  </si>
  <si>
    <t>302-1133884-7124330</t>
  </si>
  <si>
    <t>D1JVsdnZ7</t>
  </si>
  <si>
    <t>SaarbrÃ¼cken</t>
  </si>
  <si>
    <t>66115</t>
  </si>
  <si>
    <t>INV-DE-753614555-2020-1803</t>
  </si>
  <si>
    <t>https://www.Amazon.de/gp/invoice/download.html?v=urn%3aalx%3adoc%3a9d8cab0f-1f96-4462-8642-ace99a371392%3abc46cdaa-d6e3-4e50-93e9-90c0fb41c211&amp;t=EU_Retail_Forward</t>
  </si>
  <si>
    <t>171-6064884-7585125</t>
  </si>
  <si>
    <t>Dw54mRPxr</t>
  </si>
  <si>
    <t>weltenmann Espadrilles Slip-on Classiques pour Homme en Coton avec Sac en Tissu, Vino, 46 | Handmade in Spain</t>
  </si>
  <si>
    <t>Noisy Le Grand</t>
  </si>
  <si>
    <t>93160</t>
  </si>
  <si>
    <t>INV-FR-753614555-2020-382</t>
  </si>
  <si>
    <t>https://www.Amazon.fr/gp/invoice/download.html?v=urn%3aalx%3adoc%3a9d8cab0f-1f96-4462-8642-ace99a371392%3aee0137cd-56fe-4596-a6ce-66462bc60e3f&amp;t=EU_Retail_Forward</t>
  </si>
  <si>
    <t>028-6817777-1253903</t>
  </si>
  <si>
    <t>Dgx7HtRcL</t>
  </si>
  <si>
    <t>Luxembourg</t>
  </si>
  <si>
    <t>0723</t>
  </si>
  <si>
    <t>INV-DE-753614555-2020-1799</t>
  </si>
  <si>
    <t>https://www.Amazon.de/gp/invoice/download.html?v=urn%3aalx%3adoc%3a9d8cab0f-1f96-4462-8642-ace99a371392%3af0833e78-bfe9-418d-9c78-7717847f04b8&amp;t=EU_Retail_Forward</t>
  </si>
  <si>
    <t>028-6035161-3421961</t>
  </si>
  <si>
    <t>DV9Y3HPsr</t>
  </si>
  <si>
    <t>60322</t>
  </si>
  <si>
    <t>INV-DE-753614555-2020-1792</t>
  </si>
  <si>
    <t>https://www.Amazon.de/gp/invoice/download.html?v=urn%3aalx%3adoc%3a9d8cab0f-1f96-4462-8642-ace99a371392%3aed7ff62a-7a7f-4e0e-b85b-7f031e0c99bd&amp;t=EU_Retail_Forward</t>
  </si>
  <si>
    <t>028-3909737-0073941</t>
  </si>
  <si>
    <t>DwHT77nL7</t>
  </si>
  <si>
    <t>Nideggen</t>
  </si>
  <si>
    <t>52385</t>
  </si>
  <si>
    <t>INV-DE-753614555-2020-1802</t>
  </si>
  <si>
    <t>https://www.Amazon.de/gp/invoice/download.html?v=urn%3aalx%3adoc%3a9d8cab0f-1f96-4462-8642-ace99a371392%3a3e3e02c6-2d8b-448f-9917-355137cfde05&amp;t=EU_Retail_Forward</t>
  </si>
  <si>
    <t>028-0930616-6207504</t>
  </si>
  <si>
    <t>DCHY77nL7</t>
  </si>
  <si>
    <t>INV-DE-753614555-2020-1801</t>
  </si>
  <si>
    <t>https://www.Amazon.de/gp/invoice/download.html?v=urn%3aalx%3adoc%3a9d8cab0f-1f96-4462-8642-ace99a371392%3a5c1e6a69-7870-4fdd-baaf-5981778e0689&amp;t=EU_Retail_Forward</t>
  </si>
  <si>
    <t>AYI73EILP3BIP</t>
  </si>
  <si>
    <t>DARFO BOARIO TERME</t>
  </si>
  <si>
    <t>AF3F66ABOASLV</t>
  </si>
  <si>
    <t>SIRACUSA</t>
  </si>
  <si>
    <t>303-9007741-8321126</t>
  </si>
  <si>
    <t>A2VBOAUVKZV12W</t>
  </si>
  <si>
    <t>B07DC8ZWPG</t>
  </si>
  <si>
    <t>weltenmann Klassische Gestreifte Herren Slip-on Espadrilles aus Baumwolle mit Schuhbeutel, BarÃ§a, 43, Handmade in Spain</t>
  </si>
  <si>
    <t>HAGEN</t>
  </si>
  <si>
    <t>58119</t>
  </si>
  <si>
    <t>303-1957411-5515533</t>
  </si>
  <si>
    <t>AKX588NEEY4LV</t>
  </si>
  <si>
    <t>amzn1:crow:8TUWFq5qQbSwxfAYAqwMgg</t>
  </si>
  <si>
    <t>WÃ¶rgl</t>
  </si>
  <si>
    <t>SIM-CN-ES-753614555-2020-11</t>
  </si>
  <si>
    <t>https://www.Amazon.de/gp/invoice/download.html?v=urn%3aalx%3adoc%3a9d8cab0f-1f96-4462-8642-ace99a371392%3ab1f42b35-81f9-4fd2-b195-5fc1c7acf3a1&amp;t=EU_Retail_Reversal</t>
  </si>
  <si>
    <t>305-3698461-1449969</t>
  </si>
  <si>
    <t>amzn1:crow:2o8cXM8tSwS4nBD/KSbbTA</t>
  </si>
  <si>
    <t>Kiel</t>
  </si>
  <si>
    <t>24105</t>
  </si>
  <si>
    <t>CN-DE-753614555-2020-239</t>
  </si>
  <si>
    <t>https://www.Amazon.de/gp/invoice/download.html?v=urn%3aalx%3adoc%3a9d8cab0f-1f96-4462-8642-ace99a371392%3af3cd053b-2a08-40bc-9015-f29f4b7d1d56&amp;t=EU_Retail_Reversal</t>
  </si>
  <si>
    <t>amzn1:crow:bhKXDJn5S1G3OWx8J+t8Ug</t>
  </si>
  <si>
    <t>CN-DE-753614555-2020-241</t>
  </si>
  <si>
    <t>https://www.Amazon.de/gp/invoice/download.html?v=urn%3aalx%3adoc%3a9d8cab0f-1f96-4462-8642-ace99a371392%3a741bf6ec-49a3-437c-a666-4be4181a0b61&amp;t=EU_Retail_Reversal</t>
  </si>
  <si>
    <t>amzn1:crow:HtuKSlUHT4qV/yJHgEwdcw</t>
  </si>
  <si>
    <t>Bonn</t>
  </si>
  <si>
    <t>CN-DE-753614555-2020-240</t>
  </si>
  <si>
    <t>https://www.Amazon.de/gp/invoice/download.html?v=urn%3aalx%3adoc%3a9d8cab0f-1f96-4462-8642-ace99a371392%3a344a2974-230f-40cd-ae34-8f1701ae2745&amp;t=EU_Retail_Reversal</t>
  </si>
  <si>
    <t>4935569679</t>
  </si>
  <si>
    <t>4846550970</t>
  </si>
  <si>
    <t>4829075067</t>
  </si>
  <si>
    <t>WE-01-02-01-01-01-16-44</t>
  </si>
  <si>
    <t>B07P1CLP2V</t>
  </si>
  <si>
    <t>weltenmann Klassische Herren Slip-on Espadrilles aus Baumwolle mit Schuhbeutel, Chili, 44, Handmade in Spain</t>
  </si>
  <si>
    <t>4828429067</t>
  </si>
  <si>
    <t>4761507856</t>
  </si>
  <si>
    <t>4753737860</t>
  </si>
  <si>
    <t>4753713860</t>
  </si>
  <si>
    <t>4711322857</t>
  </si>
  <si>
    <t>408-6214082-8265953</t>
  </si>
  <si>
    <t>DGWbGhMdr</t>
  </si>
  <si>
    <t>75016</t>
  </si>
  <si>
    <t>INV-FR-753614555-2020-377</t>
  </si>
  <si>
    <t>https://www.Amazon.fr/gp/invoice/download.html?v=urn%3aalx%3adoc%3a9d8cab0f-1f96-4462-8642-ace99a371392%3a7d45065a-84ff-41f1-95cf-9cff38c5a4d8&amp;t=EU_Retail_Forward</t>
  </si>
  <si>
    <t>407-8014814-4650703</t>
  </si>
  <si>
    <t>DG4DBrnH7</t>
  </si>
  <si>
    <t>BIGUGLIA</t>
  </si>
  <si>
    <t>20620</t>
  </si>
  <si>
    <t>INV-FR-753614555-2020-374</t>
  </si>
  <si>
    <t>https://www.Amazon.fr/gp/invoice/download.html?v=urn%3aalx%3adoc%3a9d8cab0f-1f96-4462-8642-ace99a371392%3ab721ad19-8b9a-427d-98b0-33883271a691&amp;t=EU_Retail_Forward</t>
  </si>
  <si>
    <t>405-1937225-9091558</t>
  </si>
  <si>
    <t>Dc8Bq5pkL</t>
  </si>
  <si>
    <t>Boulogne Billancourt</t>
  </si>
  <si>
    <t>INV-FR-753614555-2020-378</t>
  </si>
  <si>
    <t>https://www.Amazon.fr/gp/invoice/download.html?v=urn%3aalx%3adoc%3a9d8cab0f-1f96-4462-8642-ace99a371392%3a4040373d-643e-4176-930a-511d72658554&amp;t=EU_Retail_Forward</t>
  </si>
  <si>
    <t>402-7864963-3644332</t>
  </si>
  <si>
    <t>DJMPWVqGQ</t>
  </si>
  <si>
    <t>ansauvillers</t>
  </si>
  <si>
    <t>60120</t>
  </si>
  <si>
    <t>INV-FR-753614555-2020-376</t>
  </si>
  <si>
    <t>https://www.Amazon.fr/gp/invoice/download.html?v=urn%3aalx%3adoc%3a9d8cab0f-1f96-4462-8642-ace99a371392%3a0b108e15-e8f8-4ad8-91b2-c40f9aa5e8a4&amp;t=EU_Retail_Forward</t>
  </si>
  <si>
    <t>402-7217538-1657123</t>
  </si>
  <si>
    <t>DN6rkVRLL</t>
  </si>
  <si>
    <t>VILLEFRANCHE SUR SAONE</t>
  </si>
  <si>
    <t>69400</t>
  </si>
  <si>
    <t>INV-FR-753614555-2020-379</t>
  </si>
  <si>
    <t>https://www.Amazon.fr/gp/invoice/download.html?v=urn%3aalx%3adoc%3a9d8cab0f-1f96-4462-8642-ace99a371392%3a4a137ee1-e42d-47f8-86b4-b8c0bd76aa80&amp;t=EU_Retail_Forward</t>
  </si>
  <si>
    <t>402-4868880-4584346</t>
  </si>
  <si>
    <t>D6lkWSqYQ</t>
  </si>
  <si>
    <t>Majadahonda</t>
  </si>
  <si>
    <t>28221</t>
  </si>
  <si>
    <t>SIM-INV-ES-753614555-2020-91</t>
  </si>
  <si>
    <t>https://www.Amazon.es/gp/invoice/download.html?v=urn%3aalx%3adoc%3a9d8cab0f-1f96-4462-8642-ace99a371392%3a5a688b23-b5eb-4b4a-9b18-cc2ed4cd4d8c&amp;t=EU_Retail_Forward</t>
  </si>
  <si>
    <t>402-1897345-0316324</t>
  </si>
  <si>
    <t>DcHDltPnr</t>
  </si>
  <si>
    <t>WE-01-02-01-01-01-05-46</t>
  </si>
  <si>
    <t>B07DFLJYT4</t>
  </si>
  <si>
    <t>weltenmann Espadrilles Slip-on Classiques pour Homme en Coton avec Sac en Tissu, Sand, 46 | Handmade in Spain</t>
  </si>
  <si>
    <t>YERRES</t>
  </si>
  <si>
    <t>91330</t>
  </si>
  <si>
    <t>INV-FR-753614555-2020-375</t>
  </si>
  <si>
    <t>https://www.Amazon.fr/gp/invoice/download.html?v=urn%3aalx%3adoc%3a9d8cab0f-1f96-4462-8642-ace99a371392%3a134bea20-8478-41aa-80c4-5cfc959fee17&amp;t=EU_Retail_Forward</t>
  </si>
  <si>
    <t>305-6719160-7835523</t>
  </si>
  <si>
    <t>DCRfmgPGr</t>
  </si>
  <si>
    <t>Pulheim</t>
  </si>
  <si>
    <t>50259</t>
  </si>
  <si>
    <t>INV-DE-753614555-2020-1786</t>
  </si>
  <si>
    <t>https://www.Amazon.de/gp/invoice/download.html?v=urn%3aalx%3adoc%3a9d8cab0f-1f96-4462-8642-ace99a371392%3a9340e409-e8b1-49d0-8c32-d0e9d13e4ccf&amp;t=EU_Retail_Forward</t>
  </si>
  <si>
    <t>305-5252329-2423507</t>
  </si>
  <si>
    <t>DVZPNbRzL</t>
  </si>
  <si>
    <t>53842</t>
  </si>
  <si>
    <t>INV-DE-753614555-2020-1785</t>
  </si>
  <si>
    <t>https://www.Amazon.de/gp/invoice/download.html?v=urn%3aalx%3adoc%3a9d8cab0f-1f96-4462-8642-ace99a371392%3aaf0cdbf5-9e5d-42d8-8528-0b8da3402598&amp;t=EU_Retail_Forward</t>
  </si>
  <si>
    <t>305-1140866-3981948</t>
  </si>
  <si>
    <t>D6557wBHr</t>
  </si>
  <si>
    <t>B07DFJ6457</t>
  </si>
  <si>
    <t>weltenmann Premium Herren Slip-on Espadrilles aus Wildleder mit Schuhbeutel, Sahara, 42, Handmade in Spain</t>
  </si>
  <si>
    <t>80469</t>
  </si>
  <si>
    <t>INV-DE-753614555-2020-1778</t>
  </si>
  <si>
    <t>https://www.Amazon.de/gp/invoice/download.html?v=urn%3aalx%3adoc%3a9d8cab0f-1f96-4462-8642-ace99a371392%3a6a6de7c2-2bd2-407f-ae0b-9186a5484a23&amp;t=EU_Retail_Forward</t>
  </si>
  <si>
    <t>304-9133029-3473125</t>
  </si>
  <si>
    <t>DJwYS0Pqr</t>
  </si>
  <si>
    <t>Konstanz</t>
  </si>
  <si>
    <t>78464</t>
  </si>
  <si>
    <t>INV-DE-753614555-2020-1772</t>
  </si>
  <si>
    <t>https://www.Amazon.de/gp/invoice/download.html?v=urn%3aalx%3adoc%3a9d8cab0f-1f96-4462-8642-ace99a371392%3a0791f845-84cc-46ae-801f-5adc5b94e218&amp;t=EU_Retail_Forward</t>
  </si>
  <si>
    <t>Dwpgq5pQL</t>
  </si>
  <si>
    <t>INV-DE-753614555-2020-1782</t>
  </si>
  <si>
    <t>https://www.Amazon.de/gp/invoice/download.html?v=urn%3aalx%3adoc%3a9d8cab0f-1f96-4462-8642-ace99a371392%3a9d6b0135-513c-4cb5-9105-a26df163a278&amp;t=EU_Retail_Forward</t>
  </si>
  <si>
    <t>304-7611163-2713900</t>
  </si>
  <si>
    <t>DnNt0yMgr</t>
  </si>
  <si>
    <t>9900 Lienz</t>
  </si>
  <si>
    <t>9900</t>
  </si>
  <si>
    <t>INV-CZ-753614555-2020-51</t>
  </si>
  <si>
    <t>87.37</t>
  </si>
  <si>
    <t>https://www.Amazon.de/gp/invoice/download.html?v=urn%3aalx%3adoc%3a9d8cab0f-1f96-4462-8642-ace99a371392%3a8ac8e11a-caaa-4cac-9032-83892787321e&amp;t=EU_Retail_Forward</t>
  </si>
  <si>
    <t>304-7004949-8830718</t>
  </si>
  <si>
    <t>Dcvtt4PJr</t>
  </si>
  <si>
    <t>22607</t>
  </si>
  <si>
    <t>INV-DE-753614555-2020-1776</t>
  </si>
  <si>
    <t>https://www.Amazon.de/gp/invoice/download.html?v=urn%3aalx%3adoc%3a9d8cab0f-1f96-4462-8642-ace99a371392%3a17cc1199-7a4f-4a64-bea4-b5784a40da26&amp;t=EU_Retail_Forward</t>
  </si>
  <si>
    <t>DCYvV6nw7</t>
  </si>
  <si>
    <t>INV-DE-753614555-2020-1779</t>
  </si>
  <si>
    <t>https://www.Amazon.de/gp/invoice/download.html?v=urn%3aalx%3adoc%3a9d8cab0f-1f96-4462-8642-ace99a371392%3ac80b9273-3f8b-41c3-9f10-260724969432&amp;t=EU_Retail_Forward</t>
  </si>
  <si>
    <t>303-7012008-6863501</t>
  </si>
  <si>
    <t>Dwrl63P7r</t>
  </si>
  <si>
    <t>50171</t>
  </si>
  <si>
    <t>INV-DE-753614555-2020-1771</t>
  </si>
  <si>
    <t>https://www.Amazon.de/gp/invoice/download.html?v=urn%3aalx%3adoc%3a9d8cab0f-1f96-4462-8642-ace99a371392%3af7cfbb24-322b-4d40-95cd-ecdacf4285a0&amp;t=EU_Retail_Forward</t>
  </si>
  <si>
    <t>303-1470714-2536363</t>
  </si>
  <si>
    <t>DJ53m3q4Q</t>
  </si>
  <si>
    <t>Feldkirchen-Westerham</t>
  </si>
  <si>
    <t>83620</t>
  </si>
  <si>
    <t>INV-DE-753614555-2020-1775</t>
  </si>
  <si>
    <t>https://www.Amazon.de/gp/invoice/download.html?v=urn%3aalx%3adoc%3a9d8cab0f-1f96-4462-8642-ace99a371392%3ae9329a57-dcb9-4bb7-a6e7-573dc3565fb2&amp;t=EU_Retail_Forward</t>
  </si>
  <si>
    <t>303-1026184-0514727</t>
  </si>
  <si>
    <t>DXHs9vBqr</t>
  </si>
  <si>
    <t>Leverkusen</t>
  </si>
  <si>
    <t>51371</t>
  </si>
  <si>
    <t>INV-DE-753614555-2020-1774</t>
  </si>
  <si>
    <t>https://www.Amazon.de/gp/invoice/download.html?v=urn%3aalx%3adoc%3a9d8cab0f-1f96-4462-8642-ace99a371392%3a170ac29d-8440-4811-ad6f-4830cec2399d&amp;t=EU_Retail_Forward</t>
  </si>
  <si>
    <t>302-6561204-2021939</t>
  </si>
  <si>
    <t>D3x1xYPQr</t>
  </si>
  <si>
    <t>weltenmann Klassische Herren Slip-on Espadrilles aus Baumwolle mit Schuhbeutel, Camel, 41, Handmade in Spain</t>
  </si>
  <si>
    <t>INV-DE-753614555-2020-1783</t>
  </si>
  <si>
    <t>https://www.Amazon.de/gp/invoice/download.html?v=urn%3aalx%3adoc%3a9d8cab0f-1f96-4462-8642-ace99a371392%3a24a9941d-c771-4ccb-ab7b-8e27d083940a&amp;t=EU_Retail_Forward</t>
  </si>
  <si>
    <t>302-2357202-8425942</t>
  </si>
  <si>
    <t>DVmMmRqZQ</t>
  </si>
  <si>
    <t>Lohra</t>
  </si>
  <si>
    <t>35102</t>
  </si>
  <si>
    <t>INV-DE-753614555-2020-1773</t>
  </si>
  <si>
    <t>https://www.Amazon.de/gp/invoice/download.html?v=urn%3aalx%3adoc%3a9d8cab0f-1f96-4462-8642-ace99a371392%3ab9fddd30-53ca-4830-a400-19128646eb95&amp;t=EU_Retail_Forward</t>
  </si>
  <si>
    <t>302-0740814-5490743</t>
  </si>
  <si>
    <t>DgcStQwPM</t>
  </si>
  <si>
    <t>Paderborn</t>
  </si>
  <si>
    <t>33100</t>
  </si>
  <si>
    <t>INV-DE-753614555-2020-1781</t>
  </si>
  <si>
    <t>https://www.Amazon.de/gp/invoice/download.html?v=urn%3aalx%3adoc%3a9d8cab0f-1f96-4462-8642-ace99a371392%3acf7dd5c4-ae6a-4c50-b986-32b99a1db123&amp;t=EU_Retail_Forward</t>
  </si>
  <si>
    <t>302-0678934-8806704</t>
  </si>
  <si>
    <t>DJYWpmqcQ</t>
  </si>
  <si>
    <t>Rosenheim</t>
  </si>
  <si>
    <t>83022</t>
  </si>
  <si>
    <t>INV-DE-753614555-2020-1780</t>
  </si>
  <si>
    <t>https://www.Amazon.de/gp/invoice/download.html?v=urn%3aalx%3adoc%3a9d8cab0f-1f96-4462-8642-ace99a371392%3a8edf181c-349f-4f83-9dd2-fd8e5504bebf&amp;t=EU_Retail_Forward</t>
  </si>
  <si>
    <t>028-9059619-3766768</t>
  </si>
  <si>
    <t>D6501sqkQ</t>
  </si>
  <si>
    <t>04275</t>
  </si>
  <si>
    <t>INV-DE-753614555-2020-1777</t>
  </si>
  <si>
    <t>https://www.Amazon.de/gp/invoice/download.html?v=urn%3aalx%3adoc%3a9d8cab0f-1f96-4462-8642-ace99a371392%3a7ab11938-2e4d-4042-80ad-ce640bcb526f&amp;t=EU_Retail_Forward</t>
  </si>
  <si>
    <t>028-0976417-2941965</t>
  </si>
  <si>
    <t>DVnW0ZPZr</t>
  </si>
  <si>
    <t>KÃ¶then (anhalt)</t>
  </si>
  <si>
    <t>06366</t>
  </si>
  <si>
    <t>INV-DE-753614555-2020-1784</t>
  </si>
  <si>
    <t>https://www.Amazon.de/gp/invoice/download.html?v=urn%3aalx%3adoc%3a9d8cab0f-1f96-4462-8642-ace99a371392%3a6f22b8ae-932d-4eb0-bbaa-4c77d11b784e&amp;t=EU_Retail_Forward</t>
  </si>
  <si>
    <t>402-0693785-3873939</t>
  </si>
  <si>
    <t>A211ORNQ2IRD9A</t>
  </si>
  <si>
    <t>ROSNY SOUS BOIS</t>
  </si>
  <si>
    <t>93110</t>
  </si>
  <si>
    <t>306-0274235-0876349</t>
  </si>
  <si>
    <t>A2735BEYBC3PO9</t>
  </si>
  <si>
    <t>DRESDEN</t>
  </si>
  <si>
    <t>01187</t>
  </si>
  <si>
    <t>A5B41ZS0PF5V2</t>
  </si>
  <si>
    <t>KIEL</t>
  </si>
  <si>
    <t>303-6171056-7039526</t>
  </si>
  <si>
    <t>A23YKJZGME1M1X</t>
  </si>
  <si>
    <t>LEINFELDEN-ECHTERD.</t>
  </si>
  <si>
    <t>70771</t>
  </si>
  <si>
    <t>204-5178054-2961932</t>
  </si>
  <si>
    <t>AHTUN3VXOU3N4</t>
  </si>
  <si>
    <t>B07P1BYQPG</t>
  </si>
  <si>
    <t>weltenmann Classic Men Cotton Slip-on Espadrilles with Cotton Bag, Flamingo, 11, Handmade in Spain</t>
  </si>
  <si>
    <t>HOOK</t>
  </si>
  <si>
    <t>RG29 1QN</t>
  </si>
  <si>
    <t>028-2400317-6495519</t>
  </si>
  <si>
    <t>A2RWTL2JRGPRNK</t>
  </si>
  <si>
    <t>amzn1:crow:Qd7oWYKASe2vhqHwLbiKkQ</t>
  </si>
  <si>
    <t>metz</t>
  </si>
  <si>
    <t>CN-FR-753614555-2020-33</t>
  </si>
  <si>
    <t>https://www.Amazon.fr/gp/invoice/download.html?v=urn%3aalx%3adoc%3a9d8cab0f-1f96-4462-8642-ace99a371392%3aed3752de-54d7-4bba-8bce-995f3d33dc12&amp;t=EU_Retail_Reversal</t>
  </si>
  <si>
    <t>amzn1:crow:3yqRuov1Sh6I1GW6LaYZfA</t>
  </si>
  <si>
    <t>CN-FR-753614555-2020-34</t>
  </si>
  <si>
    <t>https://www.Amazon.fr/gp/invoice/download.html?v=urn%3aalx%3adoc%3a9d8cab0f-1f96-4462-8642-ace99a371392%3a033206b1-d8d4-4afd-81b3-f0217b0c8cd8&amp;t=EU_Retail_Reversal</t>
  </si>
  <si>
    <t>amzn1:crow:pHGZTt5oSNi9o3Figm6g7g</t>
  </si>
  <si>
    <t>forstinning</t>
  </si>
  <si>
    <t>CN-DE-753614555-2020-237</t>
  </si>
  <si>
    <t>https://www.Amazon.de/gp/invoice/download.html?v=urn%3aalx%3adoc%3a9d8cab0f-1f96-4462-8642-ace99a371392%3a4ac355d5-7fad-4c60-99e6-1573d1b966d4&amp;t=EU_Retail_Reversal</t>
  </si>
  <si>
    <t>amzn1:crow:gUMfTfi/SYCxpjnv9Z2hXA</t>
  </si>
  <si>
    <t>CN-DE-753614555-2020-236</t>
  </si>
  <si>
    <t>https://www.Amazon.de/gp/invoice/download.html?v=urn%3aalx%3adoc%3a9d8cab0f-1f96-4462-8642-ace99a371392%3a50c68f59-daa8-41ba-bc04-b987792e51a6&amp;t=EU_Retail_Reversal</t>
  </si>
  <si>
    <t>amzn1:crow:2UcC+htYQ8S50q8QNu0g9A</t>
  </si>
  <si>
    <t>07-07-2020</t>
  </si>
  <si>
    <t>CN-DE-753614555-2020-238</t>
  </si>
  <si>
    <t>https://www.Amazon.de/gp/invoice/download.html?v=urn%3aalx%3adoc%3a9d8cab0f-1f96-4462-8642-ace99a371392%3a6ef928f0-a879-4cf5-8f9c-63afe4437161&amp;t=EU_Retail_Reversal</t>
  </si>
  <si>
    <t>amzn1:crow:O9jNcx9dQ3CUqVHAyDvl8Q</t>
  </si>
  <si>
    <t>CN-PL-753614555-2020-24</t>
  </si>
  <si>
    <t>-24.7</t>
  </si>
  <si>
    <t>https://www.Amazon.de/gp/invoice/download.html?v=urn%3aalx%3adoc%3a9d8cab0f-1f96-4462-8642-ace99a371392%3a442c8971-1edf-46f6-9feb-6afa6d455b3b&amp;t=EU_Retail_Reversal</t>
  </si>
  <si>
    <t>amzn1:crow:N5oZMmdiQoCKoMlOekCHuw</t>
  </si>
  <si>
    <t>SarbrÃ¼cken</t>
  </si>
  <si>
    <t>CN-DE-753614555-2020-235</t>
  </si>
  <si>
    <t>https://www.Amazon.de/gp/invoice/download.html?v=urn%3aalx%3adoc%3a9d8cab0f-1f96-4462-8642-ace99a371392%3a433e4388-ddce-4d0f-b6b1-843b5dfaeec8&amp;t=EU_Retail_Reversal</t>
  </si>
  <si>
    <t>amzn1:crow:72MG/0uHTMiacIky8MOD1g</t>
  </si>
  <si>
    <t>21-06-2020</t>
  </si>
  <si>
    <t>CN-GB-753614555-2020-8</t>
  </si>
  <si>
    <t>https://www.Amazon.co.uk/gp/invoice/download.html?v=urn%3aalx%3adoc%3a9d8cab0f-1f96-4462-8642-ace99a371392%3ab94200d2-1559-46bb-8b0a-2cb54b23162d&amp;t=EU_Retail_Reversal</t>
  </si>
  <si>
    <t>4837318863</t>
  </si>
  <si>
    <t>408-5620481-3973105</t>
  </si>
  <si>
    <t>D1w8Pzq8Q</t>
  </si>
  <si>
    <t>LA CHAPELLE LARGEAU</t>
  </si>
  <si>
    <t>79700</t>
  </si>
  <si>
    <t>INV-FR-753614555-2020-365</t>
  </si>
  <si>
    <t>https://www.Amazon.fr/gp/invoice/download.html?v=urn%3aalx%3adoc%3a9d8cab0f-1f96-4462-8642-ace99a371392%3a97ab35eb-6525-4bce-849b-329d95a29288&amp;t=EU_Retail_Forward</t>
  </si>
  <si>
    <t>Dw0lPJPLr</t>
  </si>
  <si>
    <t>INV-FR-753614555-2020-370</t>
  </si>
  <si>
    <t>https://www.Amazon.fr/gp/invoice/download.html?v=urn%3aalx%3adoc%3a9d8cab0f-1f96-4462-8642-ace99a371392%3a3400b65a-35fc-4b5c-9d80-ea51bb481ad7&amp;t=EU_Retail_Forward</t>
  </si>
  <si>
    <t>406-2115708-5523530</t>
  </si>
  <si>
    <t>Dw3xc9PQr</t>
  </si>
  <si>
    <t>weltenmann Espadrilles Slip-on Classiques pour Homme en Coton avec Sac en Tissu, Panther, 46 | Handmade in Spain</t>
  </si>
  <si>
    <t>Quincey</t>
  </si>
  <si>
    <t>70000</t>
  </si>
  <si>
    <t>INV-FR-753614555-2020-368</t>
  </si>
  <si>
    <t>https://www.Amazon.fr/gp/invoice/download.html?v=urn%3aalx%3adoc%3a9d8cab0f-1f96-4462-8642-ace99a371392%3a94b65615-05a4-49b9-acab-56e238204ed7&amp;t=EU_Retail_Forward</t>
  </si>
  <si>
    <t>404-9435461-7369120</t>
  </si>
  <si>
    <t>DXD130P1r</t>
  </si>
  <si>
    <t>TOURS</t>
  </si>
  <si>
    <t>37000</t>
  </si>
  <si>
    <t>INV-FR-753614555-2020-367</t>
  </si>
  <si>
    <t>https://www.Amazon.fr/gp/invoice/download.html?v=urn%3aalx%3adoc%3a9d8cab0f-1f96-4462-8642-ace99a371392%3a265495ce-60ca-475e-9223-cf2c67dac64b&amp;t=EU_Retail_Forward</t>
  </si>
  <si>
    <t>403-9477303-0048342</t>
  </si>
  <si>
    <t>DCG3mbpFL</t>
  </si>
  <si>
    <t>LABLACHERE</t>
  </si>
  <si>
    <t>07230</t>
  </si>
  <si>
    <t>INV-FR-753614555-2020-363</t>
  </si>
  <si>
    <t>https://www.Amazon.fr/gp/invoice/download.html?v=urn%3aalx%3adoc%3a9d8cab0f-1f96-4462-8642-ace99a371392%3a2e9795e5-be11-4a31-9e79-50ea0ac64497&amp;t=EU_Retail_Forward</t>
  </si>
  <si>
    <t>403-6731823-1351568</t>
  </si>
  <si>
    <t>DX578t2Zr</t>
  </si>
  <si>
    <t>Bordeaux</t>
  </si>
  <si>
    <t>33300</t>
  </si>
  <si>
    <t>INV-FR-753614555-2020-373</t>
  </si>
  <si>
    <t>https://www.Amazon.fr/gp/invoice/download.html?v=urn%3aalx%3adoc%3a9d8cab0f-1f96-4462-8642-ace99a371392%3add4c6373-16f2-40e3-a95b-151190195498&amp;t=EU_Retail_Forward</t>
  </si>
  <si>
    <t>403-6022399-1558742</t>
  </si>
  <si>
    <t>DXBBSLpXL</t>
  </si>
  <si>
    <t>Vers</t>
  </si>
  <si>
    <t>46090</t>
  </si>
  <si>
    <t>INV-FR-753614555-2020-366</t>
  </si>
  <si>
    <t>https://www.Amazon.fr/gp/invoice/download.html?v=urn%3aalx%3adoc%3a9d8cab0f-1f96-4462-8642-ace99a371392%3a91a8ea90-00dc-451e-a912-8df13ec1d955&amp;t=EU_Retail_Forward</t>
  </si>
  <si>
    <t>403-4666648-3065130</t>
  </si>
  <si>
    <t>DNf3kznc7</t>
  </si>
  <si>
    <t>Garrigues Ste Eulalie</t>
  </si>
  <si>
    <t>30190</t>
  </si>
  <si>
    <t>INV-FR-753614555-2020-369</t>
  </si>
  <si>
    <t>https://www.Amazon.fr/gp/invoice/download.html?v=urn%3aalx%3adoc%3a9d8cab0f-1f96-4462-8642-ace99a371392%3aef755f7c-393e-480d-88e1-d98ce11df8f5&amp;t=EU_Retail_Forward</t>
  </si>
  <si>
    <t>306-6042136-8044362</t>
  </si>
  <si>
    <t>DgcgFvqjQ</t>
  </si>
  <si>
    <t>Wittlich</t>
  </si>
  <si>
    <t>54516</t>
  </si>
  <si>
    <t>INV-DE-753614555-2020-1760</t>
  </si>
  <si>
    <t>https://www.Amazon.de/gp/invoice/download.html?v=urn%3aalx%3adoc%3a9d8cab0f-1f96-4462-8642-ace99a371392%3a300b88d2-bc26-4377-994c-e9d6e2bf8eda&amp;t=EU_Retail_Forward</t>
  </si>
  <si>
    <t>306-5897931-2251537</t>
  </si>
  <si>
    <t>DC53dpq9Q</t>
  </si>
  <si>
    <t>ES-01-02-01-03-01-14-40</t>
  </si>
  <si>
    <t>B07P1BWDVL</t>
  </si>
  <si>
    <t>ESPADELLE Klassische Damen Slip-on Espadrilles aus Baumwolle mit Schuhbeutel, Blueberry, 40, Handmade in Spain</t>
  </si>
  <si>
    <t>LÃ¼beck</t>
  </si>
  <si>
    <t>23566</t>
  </si>
  <si>
    <t>INV-DE-753614555-2020-1758</t>
  </si>
  <si>
    <t>https://www.Amazon.de/gp/invoice/download.html?v=urn%3aalx%3adoc%3a9d8cab0f-1f96-4462-8642-ace99a371392%3a6838a64d-9ba8-4c46-93c1-e63036809c4b&amp;t=EU_Retail_Forward</t>
  </si>
  <si>
    <t>306-3071179-8488359</t>
  </si>
  <si>
    <t>DGQSKqqZQ</t>
  </si>
  <si>
    <t>Iggensbach</t>
  </si>
  <si>
    <t>94547</t>
  </si>
  <si>
    <t>INV-DE-753614555-2020-1769</t>
  </si>
  <si>
    <t>https://www.Amazon.de/gp/invoice/download.html?v=urn%3aalx%3adoc%3a9d8cab0f-1f96-4462-8642-ace99a371392%3a06c3fe70-3284-43e3-b8cf-7740c5e2941b&amp;t=EU_Retail_Forward</t>
  </si>
  <si>
    <t>D3KKpXp8L</t>
  </si>
  <si>
    <t>INV-DE-753614555-2020-1762</t>
  </si>
  <si>
    <t>https://www.Amazon.de/gp/invoice/download.html?v=urn%3aalx%3adoc%3a9d8cab0f-1f96-4462-8642-ace99a371392%3ab960c5b9-2896-493c-85bd-4b11f00c124c&amp;t=EU_Retail_Forward</t>
  </si>
  <si>
    <t>305-6199015-7914733</t>
  </si>
  <si>
    <t>Dng1DqnD7</t>
  </si>
  <si>
    <t>Kloster SchÃ¤ftlarn</t>
  </si>
  <si>
    <t>82067</t>
  </si>
  <si>
    <t>INV-DE-753614555-2020-1770</t>
  </si>
  <si>
    <t>https://www.Amazon.de/gp/invoice/download.html?v=urn%3aalx%3adoc%3a9d8cab0f-1f96-4462-8642-ace99a371392%3a7f1d01b8-47cd-40a0-95e7-5578032bc83c&amp;t=EU_Retail_Forward</t>
  </si>
  <si>
    <t>305-1446928-3688332</t>
  </si>
  <si>
    <t>DgMNQMWZr</t>
  </si>
  <si>
    <t>Waldshut-tiengen</t>
  </si>
  <si>
    <t>79761</t>
  </si>
  <si>
    <t>INV-DE-753614555-2020-1765</t>
  </si>
  <si>
    <t>https://www.Amazon.de/gp/invoice/download.html?v=urn%3aalx%3adoc%3a9d8cab0f-1f96-4462-8642-ace99a371392%3a9aad8827-4b6d-4b38-9060-d51a821ae075&amp;t=EU_Retail_Forward</t>
  </si>
  <si>
    <t>304-9517831-9924352</t>
  </si>
  <si>
    <t>DCgr0RqdQ</t>
  </si>
  <si>
    <t>Teutschenthal</t>
  </si>
  <si>
    <t>06179</t>
  </si>
  <si>
    <t>INV-DE-753614555-2020-1768</t>
  </si>
  <si>
    <t>https://www.Amazon.de/gp/invoice/download.html?v=urn%3aalx%3adoc%3a9d8cab0f-1f96-4462-8642-ace99a371392%3afb1bcc2d-574d-40ee-9bf8-fadead7571f8&amp;t=EU_Retail_Forward</t>
  </si>
  <si>
    <t>304-8489489-9661909</t>
  </si>
  <si>
    <t>D6kFsRw4M</t>
  </si>
  <si>
    <t>WE-01-02-01-01-01-19-46</t>
  </si>
  <si>
    <t>B07NZ8DDMQ</t>
  </si>
  <si>
    <t>weltenmann Klassische Herren Slip-on Espadrilles aus Baumwolle mit Schuhbeutel, Pineapple, 46, Handmade in Spain</t>
  </si>
  <si>
    <t>30451</t>
  </si>
  <si>
    <t>INV-DE-753614555-2020-1757</t>
  </si>
  <si>
    <t>https://www.Amazon.de/gp/invoice/download.html?v=urn%3aalx%3adoc%3a9d8cab0f-1f96-4462-8642-ace99a371392%3a1a05b524-e639-423d-b596-6db40d976133&amp;t=EU_Retail_Forward</t>
  </si>
  <si>
    <t>304-0235199-3333159</t>
  </si>
  <si>
    <t>DVYmXz2fr</t>
  </si>
  <si>
    <t>Lingen (ems)</t>
  </si>
  <si>
    <t>49811</t>
  </si>
  <si>
    <t>INV-DE-753614555-2020-1752</t>
  </si>
  <si>
    <t>https://www.Amazon.de/gp/invoice/download.html?v=urn%3aalx%3adoc%3a9d8cab0f-1f96-4462-8642-ace99a371392%3aa041c743-279a-4498-aea5-2a469e5e96d8&amp;t=EU_Retail_Forward</t>
  </si>
  <si>
    <t>303-8907749-0377947</t>
  </si>
  <si>
    <t>DVqL40nM7</t>
  </si>
  <si>
    <t>Sundern (Sauerland)</t>
  </si>
  <si>
    <t>INV-DE-753614555-2020-1761</t>
  </si>
  <si>
    <t>https://www.Amazon.de/gp/invoice/download.html?v=urn%3aalx%3adoc%3a9d8cab0f-1f96-4462-8642-ace99a371392%3a0e682bfc-9dca-4287-b085-53c01a654069&amp;t=EU_Retail_Forward</t>
  </si>
  <si>
    <t>303-5497485-8809923</t>
  </si>
  <si>
    <t>DVCM92n57</t>
  </si>
  <si>
    <t>WE-01-02-01-30-30-105-45</t>
  </si>
  <si>
    <t>B07DFMVCMH</t>
  </si>
  <si>
    <t>weltenmann | Premium Herren Sneakers Espadrilles in Wildleder, topo beige 45</t>
  </si>
  <si>
    <t>69123</t>
  </si>
  <si>
    <t>INV-DE-753614555-2020-1754</t>
  </si>
  <si>
    <t>https://www.Amazon.de/gp/invoice/download.html?v=urn%3aalx%3adoc%3a9d8cab0f-1f96-4462-8642-ace99a371392%3a69a1e682-611e-4543-b449-8d68bd8f1faf&amp;t=EU_Retail_Forward</t>
  </si>
  <si>
    <t>WE-01-02-01-10-30-115-45</t>
  </si>
  <si>
    <t>B07DFG16YK</t>
  </si>
  <si>
    <t>weltenmann Premium Herren Slip-on Espadrilles aus Wildleder mit Schuhbeutel, Kiel, 45, Handmade in Spain</t>
  </si>
  <si>
    <t>303-4257615-6985955</t>
  </si>
  <si>
    <t>DgwJ7rwxM</t>
  </si>
  <si>
    <t>10715</t>
  </si>
  <si>
    <t>INV-DE-753614555-2020-1755</t>
  </si>
  <si>
    <t>https://www.Amazon.de/gp/invoice/download.html?v=urn%3aalx%3adoc%3a9d8cab0f-1f96-4462-8642-ace99a371392%3ab9e66e5d-a925-45f8-8f8b-451b11b78e96&amp;t=EU_Retail_Forward</t>
  </si>
  <si>
    <t>DNlfYGMqr</t>
  </si>
  <si>
    <t>INV-DE-753614555-2020-1763</t>
  </si>
  <si>
    <t>https://www.Amazon.de/gp/invoice/download.html?v=urn%3aalx%3adoc%3a9d8cab0f-1f96-4462-8642-ace99a371392%3a6a674d64-e553-41aa-a1c3-5d2dbc3c385d&amp;t=EU_Retail_Forward</t>
  </si>
  <si>
    <t>303-1655419-4853937</t>
  </si>
  <si>
    <t>Dwr2Cq24r</t>
  </si>
  <si>
    <t>Obertaufkirchen</t>
  </si>
  <si>
    <t>84419</t>
  </si>
  <si>
    <t>INV-DE-753614555-2020-1753</t>
  </si>
  <si>
    <t>https://www.Amazon.de/gp/invoice/download.html?v=urn%3aalx%3adoc%3a9d8cab0f-1f96-4462-8642-ace99a371392%3a77e45745-e74a-4153-b283-9347bd5c6223&amp;t=EU_Retail_Forward</t>
  </si>
  <si>
    <t>302-3835087-2133966</t>
  </si>
  <si>
    <t>DcXX7Ww4M</t>
  </si>
  <si>
    <t>8570 Voitsberg</t>
  </si>
  <si>
    <t>8570</t>
  </si>
  <si>
    <t>INV-DE-753614555-2020-1759</t>
  </si>
  <si>
    <t>https://www.Amazon.de/gp/invoice/download.html?v=urn%3aalx%3adoc%3a9d8cab0f-1f96-4462-8642-ace99a371392%3a57f0f505-e78e-4267-95f8-a842a95c743f&amp;t=EU_Retail_Forward</t>
  </si>
  <si>
    <t>302-3822503-9769151</t>
  </si>
  <si>
    <t>Dcc1ndwCM</t>
  </si>
  <si>
    <t>Bayreuth</t>
  </si>
  <si>
    <t>95444</t>
  </si>
  <si>
    <t>INV-DE-753614555-2020-1764</t>
  </si>
  <si>
    <t>https://www.Amazon.de/gp/invoice/download.html?v=urn%3aalx%3adoc%3a9d8cab0f-1f96-4462-8642-ace99a371392%3a99a15117-9cc9-4a8b-bb07-1c3e0173a6bc&amp;t=EU_Retail_Forward</t>
  </si>
  <si>
    <t>302-0912743-7777135</t>
  </si>
  <si>
    <t>DJx86dPMr</t>
  </si>
  <si>
    <t>1210</t>
  </si>
  <si>
    <t>INV-PL-753614555-2020-170</t>
  </si>
  <si>
    <t>31.62</t>
  </si>
  <si>
    <t>https://www.Amazon.de/gp/invoice/download.html?v=urn%3aalx%3adoc%3a9d8cab0f-1f96-4462-8642-ace99a371392%3adc635abf-5c7b-4750-a528-b723c8484541&amp;t=EU_Retail_Forward</t>
  </si>
  <si>
    <t>171-9306174-2954719</t>
  </si>
  <si>
    <t>DwkxVZWQr</t>
  </si>
  <si>
    <t>Neuilly sur seine</t>
  </si>
  <si>
    <t>92200</t>
  </si>
  <si>
    <t>INV-FR-753614555-2020-364</t>
  </si>
  <si>
    <t>https://www.Amazon.fr/gp/invoice/download.html?v=urn%3aalx%3adoc%3a9d8cab0f-1f96-4462-8642-ace99a371392%3a1d11080e-7908-43cb-842c-4a5699c831ad&amp;t=EU_Retail_Forward</t>
  </si>
  <si>
    <t>171-9265026-8005135</t>
  </si>
  <si>
    <t>DwrlRgnD7</t>
  </si>
  <si>
    <t>weltenmann Espadrilles Slip-on Classiques pour Homme en Coton avec Sac en Tissu, Olive, 46 | Handmade in Spain</t>
  </si>
  <si>
    <t>ST DIDIER D AUSSIAT</t>
  </si>
  <si>
    <t>01340</t>
  </si>
  <si>
    <t>INV-FR-753614555-2020-372</t>
  </si>
  <si>
    <t>https://www.Amazon.fr/gp/invoice/download.html?v=urn%3aalx%3adoc%3a9d8cab0f-1f96-4462-8642-ace99a371392%3a74ea8ead-0591-4178-8c3b-d188af0be4f7&amp;t=EU_Retail_Forward</t>
  </si>
  <si>
    <t>171-7821037-3391533</t>
  </si>
  <si>
    <t>DX3lHrn17</t>
  </si>
  <si>
    <t>Triors</t>
  </si>
  <si>
    <t>26750</t>
  </si>
  <si>
    <t>INV-FR-753614555-2020-371</t>
  </si>
  <si>
    <t>https://www.Amazon.fr/gp/invoice/download.html?v=urn%3aalx%3adoc%3a9d8cab0f-1f96-4462-8642-ace99a371392%3a4286ab6e-b284-4536-9f28-f3c3d74a7338&amp;t=EU_Retail_Forward</t>
  </si>
  <si>
    <t>028-6878179-8397903</t>
  </si>
  <si>
    <t>Dnytwsnq7</t>
  </si>
  <si>
    <t>Pischelsdorf</t>
  </si>
  <si>
    <t>8212</t>
  </si>
  <si>
    <t>INV-PL-753614555-2020-169</t>
  </si>
  <si>
    <t>19.17</t>
  </si>
  <si>
    <t>https://www.Amazon.de/gp/invoice/download.html?v=urn%3aalx%3adoc%3a9d8cab0f-1f96-4462-8642-ace99a371392%3aaf1756be-c354-441b-8f05-a292bf3005ed&amp;t=EU_Retail_Forward</t>
  </si>
  <si>
    <t>DJq0hSqT7</t>
  </si>
  <si>
    <t>INV-DE-753614555-2020-1767</t>
  </si>
  <si>
    <t>https://www.Amazon.de/gp/invoice/download.html?v=urn%3aalx%3adoc%3a9d8cab0f-1f96-4462-8642-ace99a371392%3a7d17f69f-2c96-4fcc-be01-fdefafbcc403&amp;t=EU_Retail_Forward</t>
  </si>
  <si>
    <t>DnPchvqC7</t>
  </si>
  <si>
    <t>INV-DE-753614555-2020-1766</t>
  </si>
  <si>
    <t>https://www.Amazon.de/gp/invoice/download.html?v=urn%3aalx%3adoc%3a9d8cab0f-1f96-4462-8642-ace99a371392%3a25d3c240-fd46-4ce2-b455-923ae74afe13&amp;t=EU_Retail_Forward</t>
  </si>
  <si>
    <t>028-5509242-9323550</t>
  </si>
  <si>
    <t>DnXBtFPBr</t>
  </si>
  <si>
    <t>Lichtenau</t>
  </si>
  <si>
    <t>77839</t>
  </si>
  <si>
    <t>INV-DE-753614555-2020-1756</t>
  </si>
  <si>
    <t>https://www.Amazon.de/gp/invoice/download.html?v=urn%3aalx%3adoc%3a9d8cab0f-1f96-4462-8642-ace99a371392%3a61d4f81f-ae20-46b2-849c-84330cd746e6&amp;t=EU_Retail_Forward</t>
  </si>
  <si>
    <t>406-3393604-3832310</t>
  </si>
  <si>
    <t>APURMYFPY91ZP</t>
  </si>
  <si>
    <t>weltenmann Espadrilles Slip-on Classiques pour Homme en Coton avec Sac en Tissu, Chili, 44 | Handmade in Spain</t>
  </si>
  <si>
    <t>405-4626778-0125108</t>
  </si>
  <si>
    <t>A1SU1203UFS8UR</t>
  </si>
  <si>
    <t>POITIERS</t>
  </si>
  <si>
    <t>86000</t>
  </si>
  <si>
    <t>306-3053441-3331520</t>
  </si>
  <si>
    <t>A291SRUB8SFXXZ</t>
  </si>
  <si>
    <t>ST. EGYDEN</t>
  </si>
  <si>
    <t>2731</t>
  </si>
  <si>
    <t>304-5707677-2457942</t>
  </si>
  <si>
    <t>A3HCZLNTSPSJ78</t>
  </si>
  <si>
    <t>303-3560841-6297113</t>
  </si>
  <si>
    <t>A6URXXLD1P4MH</t>
  </si>
  <si>
    <t>OTTENDORF-OKRILLA</t>
  </si>
  <si>
    <t>01458</t>
  </si>
  <si>
    <t>028-9670760-0585967</t>
  </si>
  <si>
    <t>A37KPTX79MEU9M</t>
  </si>
  <si>
    <t>HANNOVER</t>
  </si>
  <si>
    <t>30519</t>
  </si>
  <si>
    <t>402-7890920-9239548</t>
  </si>
  <si>
    <t>amzn1:crow:MS6kfNYIQiC20SKOtdL3tw</t>
  </si>
  <si>
    <t>Ste Genevieve Des Bois</t>
  </si>
  <si>
    <t>91700</t>
  </si>
  <si>
    <t>CN-FR-753614555-2020-32</t>
  </si>
  <si>
    <t>https://www.Amazon.fr/gp/invoice/download.html?v=urn%3aalx%3adoc%3a9d8cab0f-1f96-4462-8642-ace99a371392%3a65201e31-2701-4512-aa44-af2d8b7195a9&amp;t=EU_Retail_Reversal</t>
  </si>
  <si>
    <t>amzn1:crow:4jlECqfSQ8qlp6GPXnK7cA</t>
  </si>
  <si>
    <t>CN-DE-753614555-2020-231</t>
  </si>
  <si>
    <t>https://www.Amazon.de/gp/invoice/download.html?v=urn%3aalx%3adoc%3a9d8cab0f-1f96-4462-8642-ace99a371392%3ab469ec10-99fd-4dc4-85a3-710a7725b552&amp;t=EU_Retail_Reversal</t>
  </si>
  <si>
    <t>305-9540951-2162711</t>
  </si>
  <si>
    <t>amzn1:crow:VtaN+X8aQiCM2BHiMBVmWg</t>
  </si>
  <si>
    <t>weltenmann Klassische Herren Slip-on Espadrilles aus Baumwolle mit Schuhbeutel, Olive, 42, Handmade in Spain</t>
  </si>
  <si>
    <t>10785</t>
  </si>
  <si>
    <t>CN-DE-753614555-2020-234</t>
  </si>
  <si>
    <t>https://www.Amazon.de/gp/invoice/download.html?v=urn%3aalx%3adoc%3a9d8cab0f-1f96-4462-8642-ace99a371392%3a9645524f-dbfd-40a6-97fb-2177d2324ac4&amp;t=EU_Retail_Reversal</t>
  </si>
  <si>
    <t>amzn1:crow:gHkRcroaRzynpxTcpY/vfw</t>
  </si>
  <si>
    <t>Niederwerrn</t>
  </si>
  <si>
    <t>CN-DE-753614555-2020-233</t>
  </si>
  <si>
    <t>https://www.Amazon.de/gp/invoice/download.html?v=urn%3aalx%3adoc%3a9d8cab0f-1f96-4462-8642-ace99a371392%3ad7c5dec4-bd98-4ff3-91e9-4beeedbe8a42&amp;t=EU_Retail_Reversal</t>
  </si>
  <si>
    <t>amzn1:crow:xyOMC3+VRwOCEP9cV+uGgA</t>
  </si>
  <si>
    <t>Gummersbach</t>
  </si>
  <si>
    <t>CN-DE-753614555-2020-232</t>
  </si>
  <si>
    <t>https://www.Amazon.de/gp/invoice/download.html?v=urn%3aalx%3adoc%3a9d8cab0f-1f96-4462-8642-ace99a371392%3a111faed7-864b-4610-8997-22eb3b899184&amp;t=EU_Retail_Reversal</t>
  </si>
  <si>
    <t>171-5851056-5489928</t>
  </si>
  <si>
    <t>amzn1:crow:4JlFkNFKRBqJRMg+WnuZWw</t>
  </si>
  <si>
    <t>Villeurbanne</t>
  </si>
  <si>
    <t>69100</t>
  </si>
  <si>
    <t>CN-FR-753614555-2020-31</t>
  </si>
  <si>
    <t>https://www.Amazon.fr/gp/invoice/download.html?v=urn%3aalx%3adoc%3a9d8cab0f-1f96-4462-8642-ace99a371392%3a09b20632-2090-495b-84ca-23ca425971ef&amp;t=EU_Retail_Reversal</t>
  </si>
  <si>
    <t>4934485679</t>
  </si>
  <si>
    <t>4844500970</t>
  </si>
  <si>
    <t>4752698860</t>
  </si>
  <si>
    <t>4747714143</t>
  </si>
  <si>
    <t>B07DFJC1XS</t>
  </si>
  <si>
    <t>402-5778007-3715553</t>
  </si>
  <si>
    <t>D3yb7DW7r</t>
  </si>
  <si>
    <t>Les Pavillons Sous Bois</t>
  </si>
  <si>
    <t>93320</t>
  </si>
  <si>
    <t>INV-FR-753614555-2020-362</t>
  </si>
  <si>
    <t>https://www.Amazon.fr/gp/invoice/download.html?v=urn%3aalx%3adoc%3a9d8cab0f-1f96-4462-8642-ace99a371392%3a19035f2a-5dae-4345-ad10-bf7acb177714&amp;t=EU_Retail_Forward</t>
  </si>
  <si>
    <t>306-5522024-5669125</t>
  </si>
  <si>
    <t>D33z6tW0r</t>
  </si>
  <si>
    <t>33790</t>
  </si>
  <si>
    <t>INV-DE-753614555-2020-1742</t>
  </si>
  <si>
    <t>https://www.Amazon.de/gp/invoice/download.html?v=urn%3aalx%3adoc%3a9d8cab0f-1f96-4462-8642-ace99a371392%3a8ba44dcf-d103-4a40-9558-d1473aefca77&amp;t=EU_Retail_Forward</t>
  </si>
  <si>
    <t>305-7287725-2097906</t>
  </si>
  <si>
    <t>DVgQ6vpBL</t>
  </si>
  <si>
    <t>Pfarrwerfen</t>
  </si>
  <si>
    <t>5452</t>
  </si>
  <si>
    <t>INV-PL-753614555-2020-168</t>
  </si>
  <si>
    <t>15.79</t>
  </si>
  <si>
    <t>https://www.Amazon.de/gp/invoice/download.html?v=urn%3aalx%3adoc%3a9d8cab0f-1f96-4462-8642-ace99a371392%3a771c6f69-2623-4383-9116-6080bca1fe1b&amp;t=EU_Retail_Forward</t>
  </si>
  <si>
    <t>305-5994591-8182732</t>
  </si>
  <si>
    <t>DnSxJHPQr</t>
  </si>
  <si>
    <t>HAMBURG</t>
  </si>
  <si>
    <t>21037</t>
  </si>
  <si>
    <t>INV-DE-753614555-2020-1748</t>
  </si>
  <si>
    <t>https://www.Amazon.de/gp/invoice/download.html?v=urn%3aalx%3adoc%3a9d8cab0f-1f96-4462-8642-ace99a371392%3aff6ca252-cc15-4d24-9977-868feb714d36&amp;t=EU_Retail_Forward</t>
  </si>
  <si>
    <t>D3VhW2pyL</t>
  </si>
  <si>
    <t>INV-DE-753614555-2020-1751</t>
  </si>
  <si>
    <t>https://www.Amazon.de/gp/invoice/download.html?v=urn%3aalx%3adoc%3a9d8cab0f-1f96-4462-8642-ace99a371392%3a775b12a7-68d2-4ae9-9e59-3fb4477cc9dd&amp;t=EU_Retail_Forward</t>
  </si>
  <si>
    <t>305-3737947-7658767</t>
  </si>
  <si>
    <t>DwzXxgq8Q</t>
  </si>
  <si>
    <t>Ratingen</t>
  </si>
  <si>
    <t>40878</t>
  </si>
  <si>
    <t>INV-DE-753614555-2020-1741</t>
  </si>
  <si>
    <t>https://www.Amazon.de/gp/invoice/download.html?v=urn%3aalx%3adoc%3a9d8cab0f-1f96-4462-8642-ace99a371392%3aa5e1b1d6-2233-47aa-bd30-733b5136d907&amp;t=EU_Retail_Forward</t>
  </si>
  <si>
    <t>305-3687659-4743502</t>
  </si>
  <si>
    <t>DnJxn9Pjr</t>
  </si>
  <si>
    <t>Erftstadt</t>
  </si>
  <si>
    <t>50374</t>
  </si>
  <si>
    <t>INV-DE-753614555-2020-1739</t>
  </si>
  <si>
    <t>https://www.Amazon.de/gp/invoice/download.html?v=urn%3aalx%3adoc%3a9d8cab0f-1f96-4462-8642-ace99a371392%3a1b2ebec9-5acb-4fce-830c-8e45301a08ca&amp;t=EU_Retail_Forward</t>
  </si>
  <si>
    <t>305-2323031-8313956</t>
  </si>
  <si>
    <t>D6X3K8pDL</t>
  </si>
  <si>
    <t>50825</t>
  </si>
  <si>
    <t>INV-DE-753614555-2020-1743</t>
  </si>
  <si>
    <t>https://www.Amazon.de/gp/invoice/download.html?v=urn%3aalx%3adoc%3a9d8cab0f-1f96-4462-8642-ace99a371392%3abfbedb21-5221-4c8a-9b4f-fee1c5867848&amp;t=EU_Retail_Forward</t>
  </si>
  <si>
    <t>304-9459809-3142735</t>
  </si>
  <si>
    <t>DGNzmxp0L</t>
  </si>
  <si>
    <t>Praha</t>
  </si>
  <si>
    <t>16500</t>
  </si>
  <si>
    <t>INV-CZ-753614555-2020-50</t>
  </si>
  <si>
    <t>95.67</t>
  </si>
  <si>
    <t>https://www.Amazon.de/gp/invoice/download.html?v=urn%3aalx%3adoc%3a9d8cab0f-1f96-4462-8642-ace99a371392%3a74e470c9-9b57-4888-9faf-1c4b877cd79a&amp;t=EU_Retail_Forward</t>
  </si>
  <si>
    <t>D1qwmyWbr</t>
  </si>
  <si>
    <t>INV-DE-753614555-2020-1745</t>
  </si>
  <si>
    <t>https://www.Amazon.de/gp/invoice/download.html?v=urn%3aalx%3adoc%3a9d8cab0f-1f96-4462-8642-ace99a371392%3a19f2a8d2-4d8b-40d1-b3cc-7c4636336626&amp;t=EU_Retail_Forward</t>
  </si>
  <si>
    <t>303-3203505-5585929</t>
  </si>
  <si>
    <t>DnlXhCq57</t>
  </si>
  <si>
    <t>47198</t>
  </si>
  <si>
    <t>INV-DE-753614555-2020-1750</t>
  </si>
  <si>
    <t>https://www.Amazon.de/gp/invoice/download.html?v=urn%3aalx%3adoc%3a9d8cab0f-1f96-4462-8642-ace99a371392%3aa482fd3e-2aca-4b49-9c16-c2be8ee79fec&amp;t=EU_Retail_Forward</t>
  </si>
  <si>
    <t>302-8133167-3970720</t>
  </si>
  <si>
    <t>D6M9CP2Kr</t>
  </si>
  <si>
    <t>Dassel</t>
  </si>
  <si>
    <t>37586</t>
  </si>
  <si>
    <t>INV-DE-753614555-2020-1747</t>
  </si>
  <si>
    <t>https://www.Amazon.de/gp/invoice/download.html?v=urn%3aalx%3adoc%3a9d8cab0f-1f96-4462-8642-ace99a371392%3ac34f95de-ba51-4886-86ab-3906fe7e15ea&amp;t=EU_Retail_Forward</t>
  </si>
  <si>
    <t>302-7224891-7018704</t>
  </si>
  <si>
    <t>D63HHdnn7</t>
  </si>
  <si>
    <t>50827</t>
  </si>
  <si>
    <t>INV-DE-753614555-2020-1746</t>
  </si>
  <si>
    <t>https://www.Amazon.de/gp/invoice/download.html?v=urn%3aalx%3adoc%3a9d8cab0f-1f96-4462-8642-ace99a371392%3ae156f1dd-3ddf-44c6-92dd-595dfa3798e9&amp;t=EU_Retail_Forward</t>
  </si>
  <si>
    <t>302-1097516-8125962</t>
  </si>
  <si>
    <t>D3Yyjlq57</t>
  </si>
  <si>
    <t>Bielefeld</t>
  </si>
  <si>
    <t>33602</t>
  </si>
  <si>
    <t>INV-DE-753614555-2020-1740</t>
  </si>
  <si>
    <t>https://www.Amazon.de/gp/invoice/download.html?v=urn%3aalx%3adoc%3a9d8cab0f-1f96-4462-8642-ace99a371392%3aee842a20-28a3-40cb-a9cf-97a36cce2e2f&amp;t=EU_Retail_Forward</t>
  </si>
  <si>
    <t>204-3896372-9192335</t>
  </si>
  <si>
    <t>DVK8m9p2L</t>
  </si>
  <si>
    <t>LAUNCH OFFER â Organic Eyelash Serum &amp; Eyebrow Serum â Hormone-free &amp; vegan â Growth, strengthening &amp; care of eyelashes &amp; eyebrows â 5ml â Natural cosmetics â Made in Germany</t>
  </si>
  <si>
    <t>NW6 6DT</t>
  </si>
  <si>
    <t>INV-GB-753614555-2020-38</t>
  </si>
  <si>
    <t>https://www.Amazon.co.uk/gp/invoice/download.html?v=urn%3aalx%3adoc%3a9d8cab0f-1f96-4462-8642-ace99a371392%3a7f2c7622-8389-484f-bd4e-36dfc7242712&amp;t=EU_Retail_Forward</t>
  </si>
  <si>
    <t>028-9850338-9084360</t>
  </si>
  <si>
    <t>DwvTC3pzL</t>
  </si>
  <si>
    <t>Stuttgart</t>
  </si>
  <si>
    <t>70174</t>
  </si>
  <si>
    <t>INV-DE-753614555-2020-1749</t>
  </si>
  <si>
    <t>https://www.Amazon.de/gp/invoice/download.html?v=urn%3aalx%3adoc%3a9d8cab0f-1f96-4462-8642-ace99a371392%3a50a4ceff-d8c1-4a0b-9879-c49f0cf4974d&amp;t=EU_Retail_Forward</t>
  </si>
  <si>
    <t>028-6543488-0540313</t>
  </si>
  <si>
    <t>DGw4G3qBQ</t>
  </si>
  <si>
    <t>Bremen</t>
  </si>
  <si>
    <t>28215</t>
  </si>
  <si>
    <t>INV-DE-753614555-2020-1744</t>
  </si>
  <si>
    <t>https://www.Amazon.de/gp/invoice/download.html?v=urn%3aalx%3adoc%3a9d8cab0f-1f96-4462-8642-ace99a371392%3a993dc410-efc7-4d67-a19e-73d0d93c208f&amp;t=EU_Retail_Forward</t>
  </si>
  <si>
    <t>A20JHW9A5VSS5I</t>
  </si>
  <si>
    <t>weltenmann Espadrilles Slip-on Classiques pour Homme en Coton avec Sac en Tissu, Sky, 44 | Handmade in Spain</t>
  </si>
  <si>
    <t>306-3931572-2645922</t>
  </si>
  <si>
    <t>A2SYPDWR20BR5</t>
  </si>
  <si>
    <t>BADEN</t>
  </si>
  <si>
    <t>2500</t>
  </si>
  <si>
    <t>305-4499363-8801953</t>
  </si>
  <si>
    <t>A35WTYK38CWM90</t>
  </si>
  <si>
    <t>AUGUSTDORF</t>
  </si>
  <si>
    <t>32832</t>
  </si>
  <si>
    <t>amzn1:crow:L2coJixbQlGpqDwTPesgGw</t>
  </si>
  <si>
    <t>Rosta</t>
  </si>
  <si>
    <t>11482280010</t>
  </si>
  <si>
    <t>CN-DE-753614555-2020-230</t>
  </si>
  <si>
    <t>https://www.Amazon.it/gp/invoice/download.html?v=urn%3aalx%3adoc%3a9d8cab0f-1f96-4462-8642-ace99a371392%3ac06abf40-cbf7-458d-b157-b410e0cca5cd&amp;t=EU_Retail_Reversal</t>
  </si>
  <si>
    <t>amzn1:crow:6CppGTZhSmyq3hg/s2X7Og</t>
  </si>
  <si>
    <t>Bad MÃ¼nstereifel</t>
  </si>
  <si>
    <t>CN-DE-753614555-2020-228</t>
  </si>
  <si>
    <t>https://www.Amazon.de/gp/invoice/download.html?v=urn%3aalx%3adoc%3a9d8cab0f-1f96-4462-8642-ace99a371392%3adac29581-a00f-4ec1-9a83-d1e80a6d0817&amp;t=EU_Retail_Reversal</t>
  </si>
  <si>
    <t>amzn1:crow:wS5G2FWJQMeeY0pdALfq4A</t>
  </si>
  <si>
    <t>Langwedel</t>
  </si>
  <si>
    <t>CN-DE-753614555-2020-227</t>
  </si>
  <si>
    <t>https://www.Amazon.de/gp/invoice/download.html?v=urn%3aalx%3adoc%3a9d8cab0f-1f96-4462-8642-ace99a371392%3a238aaf30-9535-42c9-88a8-de64a04eeebd&amp;t=EU_Retail_Reversal</t>
  </si>
  <si>
    <t>amzn1:crow:ooV9frG6QRi2OIq3SmOCvQ</t>
  </si>
  <si>
    <t>CN-DE-753614555-2020-229</t>
  </si>
  <si>
    <t>https://www.Amazon.de/gp/invoice/download.html?v=urn%3aalx%3adoc%3a9d8cab0f-1f96-4462-8642-ace99a371392%3adf10e553-6436-4f58-a1c6-def4d5b5b267&amp;t=EU_Retail_Reversal</t>
  </si>
  <si>
    <t>4843940970</t>
  </si>
  <si>
    <t>4827829067</t>
  </si>
  <si>
    <t>4827763067</t>
  </si>
  <si>
    <t>4827702067</t>
  </si>
  <si>
    <t>4827610067</t>
  </si>
  <si>
    <t>408-7263740-7379553</t>
  </si>
  <si>
    <t>DcjxfSqK7</t>
  </si>
  <si>
    <t>Estouy</t>
  </si>
  <si>
    <t>45300</t>
  </si>
  <si>
    <t>INV-FR-753614555-2020-353</t>
  </si>
  <si>
    <t>https://www.Amazon.fr/gp/invoice/download.html?v=urn%3aalx%3adoc%3a9d8cab0f-1f96-4462-8642-ace99a371392%3abc5ff6bc-bf2b-4785-9fef-9c19d235344c&amp;t=EU_Retail_Forward</t>
  </si>
  <si>
    <t>408-4667327-9090742</t>
  </si>
  <si>
    <t>DgQscswFM</t>
  </si>
  <si>
    <t>INV-FR-753614555-2020-359</t>
  </si>
  <si>
    <t>https://www.Amazon.fr/gp/invoice/download.html?v=urn%3aalx%3adoc%3a9d8cab0f-1f96-4462-8642-ace99a371392%3afc163959-3d8c-4b6a-b9cf-9abd3eb78320&amp;t=EU_Retail_Forward</t>
  </si>
  <si>
    <t>408-4329309-7097118</t>
  </si>
  <si>
    <t>Dw7csZW7r</t>
  </si>
  <si>
    <t>Sauchy lestree</t>
  </si>
  <si>
    <t>62860</t>
  </si>
  <si>
    <t>INV-FR-753614555-2020-357</t>
  </si>
  <si>
    <t>https://www.Amazon.fr/gp/invoice/download.html?v=urn%3aalx%3adoc%3a9d8cab0f-1f96-4462-8642-ace99a371392%3a04b4a60a-5ae0-412c-890a-96e02045bb9c&amp;t=EU_Retail_Forward</t>
  </si>
  <si>
    <t>406-7274030-6077140</t>
  </si>
  <si>
    <t>DXgdnMqRQ</t>
  </si>
  <si>
    <t>FRANCHEVILLE</t>
  </si>
  <si>
    <t>69340</t>
  </si>
  <si>
    <t>INV-FR-753614555-2020-361</t>
  </si>
  <si>
    <t>https://www.Amazon.fr/gp/invoice/download.html?v=urn%3aalx%3adoc%3a9d8cab0f-1f96-4462-8642-ace99a371392%3ae2c6dfa4-efb4-4fe4-b6ba-c4396ab45d1b&amp;t=EU_Retail_Forward</t>
  </si>
  <si>
    <t>weltenmann Espadrilles Slip-on Classiques pour Homme en Coton avec Sac en Tissu, Olive, 44 | Handmade in Spain</t>
  </si>
  <si>
    <t>405-8791819-3533112</t>
  </si>
  <si>
    <t>DNgYLRWzr</t>
  </si>
  <si>
    <t>Villepinte</t>
  </si>
  <si>
    <t>93420</t>
  </si>
  <si>
    <t>INV-FR-753614555-2020-360</t>
  </si>
  <si>
    <t>https://www.Amazon.fr/gp/invoice/download.html?v=urn%3aalx%3adoc%3a9d8cab0f-1f96-4462-8642-ace99a371392%3ad4008f8c-cd71-44e7-b3b0-249a0a54bfb4&amp;t=EU_Retail_Forward</t>
  </si>
  <si>
    <t>404-9981918-9653109</t>
  </si>
  <si>
    <t>DG1jMkqCQ</t>
  </si>
  <si>
    <t>Ostricourt</t>
  </si>
  <si>
    <t>59162</t>
  </si>
  <si>
    <t>INV-FR-753614555-2020-356</t>
  </si>
  <si>
    <t>https://www.Amazon.fr/gp/invoice/download.html?v=urn%3aalx%3adoc%3a9d8cab0f-1f96-4462-8642-ace99a371392%3ae6914d60-fe23-4197-bd33-caeb2ee47609&amp;t=EU_Retail_Forward</t>
  </si>
  <si>
    <t>404-1627698-9689137</t>
  </si>
  <si>
    <t>DwkzQQWBr</t>
  </si>
  <si>
    <t>75015</t>
  </si>
  <si>
    <t>INV-FR-753614555-2020-358</t>
  </si>
  <si>
    <t>https://www.Amazon.fr/gp/invoice/download.html?v=urn%3aalx%3adoc%3a9d8cab0f-1f96-4462-8642-ace99a371392%3a373350f4-5370-4292-9130-b1d7ded79cda&amp;t=EU_Retail_Forward</t>
  </si>
  <si>
    <t>DJtH6SpjL</t>
  </si>
  <si>
    <t>INV-FR-753614555-2020-355</t>
  </si>
  <si>
    <t>https://www.Amazon.fr/gp/invoice/download.html?v=urn%3aalx%3adoc%3a9d8cab0f-1f96-4462-8642-ace99a371392%3aef833a93-3963-4af1-aa20-2b39c87d6a03&amp;t=EU_Retail_Forward</t>
  </si>
  <si>
    <t>402-3575499-1425929</t>
  </si>
  <si>
    <t>D6B0MJPyr</t>
  </si>
  <si>
    <t>weltenmann Espadrilles Slip-on Classiques pour Homme en Coton Ã  Rayures avec Sac en Tissu, BarÃ§a, 43 | Handmade in Spain</t>
  </si>
  <si>
    <t>Longwy</t>
  </si>
  <si>
    <t>54400</t>
  </si>
  <si>
    <t>INV-FR-753614555-2020-354</t>
  </si>
  <si>
    <t>https://www.Amazon.fr/gp/invoice/download.html?v=urn%3aalx%3adoc%3a9d8cab0f-1f96-4462-8642-ace99a371392%3ae2693470-a1e3-4362-9aa5-5dc1794365d1&amp;t=EU_Retail_Forward</t>
  </si>
  <si>
    <t>Dnq79dWsr</t>
  </si>
  <si>
    <t>INV-DE-753614555-2020-1726</t>
  </si>
  <si>
    <t>https://www.Amazon.de/gp/invoice/download.html?v=urn%3aalx%3adoc%3a9d8cab0f-1f96-4462-8642-ace99a371392%3a7879a5b4-776e-4319-8d88-03a969372432&amp;t=EU_Retail_Forward</t>
  </si>
  <si>
    <t>D62mlgpCL</t>
  </si>
  <si>
    <t>INV-DE-753614555-2020-1736</t>
  </si>
  <si>
    <t>https://www.Amazon.de/gp/invoice/download.html?v=urn%3aalx%3adoc%3a9d8cab0f-1f96-4462-8642-ace99a371392%3a5557a4a7-80d3-445b-9b9b-d39a9151b7ce&amp;t=EU_Retail_Forward</t>
  </si>
  <si>
    <t>306-3235983-9022717</t>
  </si>
  <si>
    <t>DcWlgnqg7</t>
  </si>
  <si>
    <t>Hennef (Sieg)</t>
  </si>
  <si>
    <t>INV-DE-753614555-2020-1730</t>
  </si>
  <si>
    <t>https://www.Amazon.de/gp/invoice/download.html?v=urn%3aalx%3adoc%3a9d8cab0f-1f96-4462-8642-ace99a371392%3afff02eb2-d5dd-477b-a44b-ae2efd1556e9&amp;t=EU_Retail_Forward</t>
  </si>
  <si>
    <t>306-1432687-1487568</t>
  </si>
  <si>
    <t>DwFy5pq17</t>
  </si>
  <si>
    <t>1200</t>
  </si>
  <si>
    <t>INV-DE-753614555-2020-1733</t>
  </si>
  <si>
    <t>https://www.Amazon.de/gp/invoice/download.html?v=urn%3aalx%3adoc%3a9d8cab0f-1f96-4462-8642-ace99a371392%3ae2ebc36a-05fa-4d71-ac38-b79f3841ce6e&amp;t=EU_Retail_Forward</t>
  </si>
  <si>
    <t>DGpSt6pML</t>
  </si>
  <si>
    <t>SIM-INV-ES-753614555-2020-89</t>
  </si>
  <si>
    <t>https://www.Amazon.de/gp/invoice/download.html?v=urn%3aalx%3adoc%3a9d8cab0f-1f96-4462-8642-ace99a371392%3a1182cc31-ae68-4e09-8aba-c497a79da40c&amp;t=EU_Retail_Forward</t>
  </si>
  <si>
    <t>305-7311637-5413101</t>
  </si>
  <si>
    <t>DCC81gqCQ</t>
  </si>
  <si>
    <t>71067</t>
  </si>
  <si>
    <t>INV-DE-753614555-2020-1720</t>
  </si>
  <si>
    <t>https://www.Amazon.de/gp/invoice/download.html?v=urn%3aalx%3adoc%3a9d8cab0f-1f96-4462-8642-ace99a371392%3af93e19cb-f352-4211-b17a-fcc3cf5b096e&amp;t=EU_Retail_Forward</t>
  </si>
  <si>
    <t>305-5538382-9038768</t>
  </si>
  <si>
    <t>DG7g1FPCr</t>
  </si>
  <si>
    <t>Radbruch</t>
  </si>
  <si>
    <t>21449</t>
  </si>
  <si>
    <t>INV-DE-753614555-2020-1731</t>
  </si>
  <si>
    <t>https://www.Amazon.de/gp/invoice/download.html?v=urn%3aalx%3adoc%3a9d8cab0f-1f96-4462-8642-ace99a371392%3addd37990-8246-4573-bbb9-4feeb3952a7f&amp;t=EU_Retail_Forward</t>
  </si>
  <si>
    <t>DVTvbdWjr</t>
  </si>
  <si>
    <t>INV-DE-753614555-2020-1728</t>
  </si>
  <si>
    <t>https://www.Amazon.de/gp/invoice/download.html?v=urn%3aalx%3adoc%3a9d8cab0f-1f96-4462-8642-ace99a371392%3ad7c07683-11fd-4185-bc15-64c71447692b&amp;t=EU_Retail_Forward</t>
  </si>
  <si>
    <t>305-3036306-6351531</t>
  </si>
  <si>
    <t>DcNNZX9Nr</t>
  </si>
  <si>
    <t>Fraunberg</t>
  </si>
  <si>
    <t>85447</t>
  </si>
  <si>
    <t>INV-DE-753614555-2020-1729</t>
  </si>
  <si>
    <t>https://www.Amazon.de/gp/invoice/download.html?v=urn%3aalx%3adoc%3a9d8cab0f-1f96-4462-8642-ace99a371392%3a32ba74ee-5692-4f08-a186-e01fafd1abf4&amp;t=EU_Retail_Forward</t>
  </si>
  <si>
    <t>305-2908132-9053925</t>
  </si>
  <si>
    <t>DCVRs7wkM</t>
  </si>
  <si>
    <t>66125</t>
  </si>
  <si>
    <t>INV-DE-753614555-2020-1737</t>
  </si>
  <si>
    <t>https://www.Amazon.de/gp/invoice/download.html?v=urn%3aalx%3adoc%3a9d8cab0f-1f96-4462-8642-ace99a371392%3a24ec77b3-d99d-4ec1-8523-135292d5c98d&amp;t=EU_Retail_Forward</t>
  </si>
  <si>
    <t>305-0930734-0610721</t>
  </si>
  <si>
    <t>D1y3MXq6Q</t>
  </si>
  <si>
    <t>10365</t>
  </si>
  <si>
    <t>INV-DE-753614555-2020-1723</t>
  </si>
  <si>
    <t>https://www.Amazon.de/gp/invoice/download.html?v=urn%3aalx%3adoc%3a9d8cab0f-1f96-4462-8642-ace99a371392%3a3bde207e-5703-49d5-9d3d-c504bab599ab&amp;t=EU_Retail_Forward</t>
  </si>
  <si>
    <t>304-2554015-0321949</t>
  </si>
  <si>
    <t>DC2GsMwGM</t>
  </si>
  <si>
    <t>Glandorf</t>
  </si>
  <si>
    <t>49219</t>
  </si>
  <si>
    <t>INV-DE-753614555-2020-1734</t>
  </si>
  <si>
    <t>https://www.Amazon.de/gp/invoice/download.html?v=urn%3aalx%3adoc%3a9d8cab0f-1f96-4462-8642-ace99a371392%3a7c3c4d6b-1327-42a3-ada4-bd6661b74a66&amp;t=EU_Retail_Forward</t>
  </si>
  <si>
    <t>304-0513437-6721955</t>
  </si>
  <si>
    <t>DGwpXnqN7</t>
  </si>
  <si>
    <t>FILSDORF</t>
  </si>
  <si>
    <t>5741</t>
  </si>
  <si>
    <t>INV-FR-753614555-2020-352</t>
  </si>
  <si>
    <t>https://www.Amazon.de/gp/invoice/download.html?v=urn%3aalx%3adoc%3a9d8cab0f-1f96-4462-8642-ace99a371392%3a71cb17a8-b748-4d0e-80db-6e81d470ec46&amp;t=EU_Retail_Forward</t>
  </si>
  <si>
    <t>303-9432326-8427535</t>
  </si>
  <si>
    <t>DXRJ38Pfr</t>
  </si>
  <si>
    <t>INV-PL-753614555-2020-166</t>
  </si>
  <si>
    <t>https://www.Amazon.de/gp/invoice/download.html?v=urn%3aalx%3adoc%3a9d8cab0f-1f96-4462-8642-ace99a371392%3a9ee1ec74-69d5-46ce-8ce3-54fc7d733d06&amp;t=EU_Retail_Forward</t>
  </si>
  <si>
    <t>DGtTljpvL</t>
  </si>
  <si>
    <t>INV-PL-753614555-2020-167</t>
  </si>
  <si>
    <t>24.7</t>
  </si>
  <si>
    <t>https://www.Amazon.de/gp/invoice/download.html?v=urn%3aalx%3adoc%3a9d8cab0f-1f96-4462-8642-ace99a371392%3ac57c4b9e-cf78-4076-a97c-979c1a9feed3&amp;t=EU_Retail_Forward</t>
  </si>
  <si>
    <t>303-2926034-2540364</t>
  </si>
  <si>
    <t>D6wRDdWdr</t>
  </si>
  <si>
    <t>Unterbernbach</t>
  </si>
  <si>
    <t>86556</t>
  </si>
  <si>
    <t>INV-DE-753614555-2020-1727</t>
  </si>
  <si>
    <t>https://www.Amazon.de/gp/invoice/download.html?v=urn%3aalx%3adoc%3a9d8cab0f-1f96-4462-8642-ace99a371392%3a8ed6e92f-6d2b-4d11-a308-6604cce28c48&amp;t=EU_Retail_Forward</t>
  </si>
  <si>
    <t>302-9131168-4228318</t>
  </si>
  <si>
    <t>Dn2jsGWjr</t>
  </si>
  <si>
    <t>INV-DE-753614555-2020-1738</t>
  </si>
  <si>
    <t>https://www.Amazon.de/gp/invoice/download.html?v=urn%3aalx%3adoc%3a9d8cab0f-1f96-4462-8642-ace99a371392%3a3861c1bc-dac8-4450-80e0-53c004afbc62&amp;t=EU_Retail_Forward</t>
  </si>
  <si>
    <t>302-7395088-3114752</t>
  </si>
  <si>
    <t>DN38gyqp7</t>
  </si>
  <si>
    <t>Geroda</t>
  </si>
  <si>
    <t>97779</t>
  </si>
  <si>
    <t>INV-DE-753614555-2020-1721</t>
  </si>
  <si>
    <t>https://www.Amazon.de/gp/invoice/download.html?v=urn%3aalx%3adoc%3a9d8cab0f-1f96-4462-8642-ace99a371392%3a5b5aa2f6-4cb4-4369-85a5-db57161d6cda&amp;t=EU_Retail_Forward</t>
  </si>
  <si>
    <t>302-5928699-0481142</t>
  </si>
  <si>
    <t>DJDLSDpdL</t>
  </si>
  <si>
    <t>Zusmarshausen</t>
  </si>
  <si>
    <t>86441</t>
  </si>
  <si>
    <t>INV-DE-753614555-2020-1725</t>
  </si>
  <si>
    <t>https://www.Amazon.de/gp/invoice/download.html?v=urn%3aalx%3adoc%3a9d8cab0f-1f96-4462-8642-ace99a371392%3ac03e29ff-0dc5-4c22-8aca-82b9e386fb5d&amp;t=EU_Retail_Forward</t>
  </si>
  <si>
    <t>DJ25n4qdQ</t>
  </si>
  <si>
    <t>INV-DE-753614555-2020-1735</t>
  </si>
  <si>
    <t>https://www.Amazon.de/gp/invoice/download.html?v=urn%3aalx%3adoc%3a9d8cab0f-1f96-4462-8642-ace99a371392%3ae7531f5d-b245-4c56-9391-ea6fa7e4f5d2&amp;t=EU_Retail_Forward</t>
  </si>
  <si>
    <t>302-3242452-0575528</t>
  </si>
  <si>
    <t>DVlWzcW5r</t>
  </si>
  <si>
    <t>INV-PL-753614555-2020-165</t>
  </si>
  <si>
    <t>https://www.Amazon.de/gp/invoice/download.html?v=urn%3aalx%3adoc%3a9d8cab0f-1f96-4462-8642-ace99a371392%3a6ea7214d-8986-4446-bd1d-93b1b7eec715&amp;t=EU_Retail_Forward</t>
  </si>
  <si>
    <t>302-2040356-3079539</t>
  </si>
  <si>
    <t>DGNDdtpgL</t>
  </si>
  <si>
    <t>Bindlach</t>
  </si>
  <si>
    <t>95463</t>
  </si>
  <si>
    <t>INV-DE-753614555-2020-1722</t>
  </si>
  <si>
    <t>https://www.Amazon.de/gp/invoice/download.html?v=urn%3aalx%3adoc%3a9d8cab0f-1f96-4462-8642-ace99a371392%3abe1bcbb8-cda3-432c-971b-191ac4e81f5c&amp;t=EU_Retail_Forward</t>
  </si>
  <si>
    <t>DnJd4hWvr</t>
  </si>
  <si>
    <t>INV-DE-753614555-2020-1724</t>
  </si>
  <si>
    <t>https://www.Amazon.de/gp/invoice/download.html?v=urn%3aalx%3adoc%3a9d8cab0f-1f96-4462-8642-ace99a371392%3a01a51c35-9b9b-4ac1-82ee-e97574ac12a1&amp;t=EU_Retail_Forward</t>
  </si>
  <si>
    <t>028-5645912-5279508</t>
  </si>
  <si>
    <t>DcxpVywKM</t>
  </si>
  <si>
    <t>Mettlach</t>
  </si>
  <si>
    <t>66693</t>
  </si>
  <si>
    <t>INV-DE-753614555-2020-1732</t>
  </si>
  <si>
    <t>https://www.Amazon.de/gp/invoice/download.html?v=urn%3aalx%3adoc%3a9d8cab0f-1f96-4462-8642-ace99a371392%3a8d4c86e3-1bdb-4850-97cb-d48b949db42b&amp;t=EU_Retail_Forward</t>
  </si>
  <si>
    <t>405-1596949-7745967</t>
  </si>
  <si>
    <t>A20OCVVJFAJLO6</t>
  </si>
  <si>
    <t>AIX EN PROVENCE</t>
  </si>
  <si>
    <t>13290</t>
  </si>
  <si>
    <t>302-3538690-7103539</t>
  </si>
  <si>
    <t>A23ZX8V09CAZUY</t>
  </si>
  <si>
    <t>BRAUNSCHWEIG</t>
  </si>
  <si>
    <t>38108</t>
  </si>
  <si>
    <t>04-07-2020</t>
  </si>
  <si>
    <t>amzn1:crow:76vIAbs4T2i9jh7ve4nLAQ</t>
  </si>
  <si>
    <t>St. Egyden</t>
  </si>
  <si>
    <t>CN-FR-753614555-2020-30</t>
  </si>
  <si>
    <t>https://www.Amazon.de/gp/invoice/download.html?v=urn%3aalx%3adoc%3a9d8cab0f-1f96-4462-8642-ace99a371392%3a0e232872-927b-4e92-a354-14cc1af915e7&amp;t=EU_Retail_Reversal</t>
  </si>
  <si>
    <t>amzn1:crow:oMlMRvWbSICjBo2zNgpQxw</t>
  </si>
  <si>
    <t>Muenchen</t>
  </si>
  <si>
    <t>CN-DE-753614555-2020-226</t>
  </si>
  <si>
    <t>https://www.Amazon.de/gp/invoice/download.html?v=urn%3aalx%3adoc%3a9d8cab0f-1f96-4462-8642-ace99a371392%3a797c54ae-1826-4d2a-97ff-a871bff5f711&amp;t=EU_Retail_Reversal</t>
  </si>
  <si>
    <t>4827383067</t>
  </si>
  <si>
    <t>405-7486781-3283520</t>
  </si>
  <si>
    <t>D1xLfhqh7</t>
  </si>
  <si>
    <t>INV-FR-753614555-2020-351</t>
  </si>
  <si>
    <t>https://www.Amazon.fr/gp/invoice/download.html?v=urn%3aalx%3adoc%3a9d8cab0f-1f96-4462-8642-ace99a371392%3a2209abd0-d363-4e7b-bf5d-8b4c396b6f7a&amp;t=EU_Retail_Forward</t>
  </si>
  <si>
    <t>403-6812684-6979554</t>
  </si>
  <si>
    <t>DGdtMNqHQ</t>
  </si>
  <si>
    <t>Conflans Ste Honorine</t>
  </si>
  <si>
    <t>78700</t>
  </si>
  <si>
    <t>INV-FR-753614555-2020-349</t>
  </si>
  <si>
    <t>https://www.Amazon.fr/gp/invoice/download.html?v=urn%3aalx%3adoc%3a9d8cab0f-1f96-4462-8642-ace99a371392%3a6eb718f9-bfb4-48fc-84b9-3e3f3cb36bfd&amp;t=EU_Retail_Forward</t>
  </si>
  <si>
    <t>403-5511217-9315534</t>
  </si>
  <si>
    <t>D3h4DtWYr</t>
  </si>
  <si>
    <t>INV-FR-753614555-2020-347</t>
  </si>
  <si>
    <t>https://www.Amazon.fr/gp/invoice/download.html?v=urn%3aalx%3adoc%3a9d8cab0f-1f96-4462-8642-ace99a371392%3adfcfc68b-b058-42ad-b871-d34bf0b85f15&amp;t=EU_Retail_Forward</t>
  </si>
  <si>
    <t>306-1362281-1350765</t>
  </si>
  <si>
    <t>DVCfLLqlQ</t>
  </si>
  <si>
    <t>Horb</t>
  </si>
  <si>
    <t>72160</t>
  </si>
  <si>
    <t>INV-DE-753614555-2020-1716</t>
  </si>
  <si>
    <t>https://www.Amazon.de/gp/invoice/download.html?v=urn%3aalx%3adoc%3a9d8cab0f-1f96-4462-8642-ace99a371392%3ad2034968-c2d4-45a9-81b7-835ca9eda5e0&amp;t=EU_Retail_Forward</t>
  </si>
  <si>
    <t>305-6264978-2253918</t>
  </si>
  <si>
    <t>D3HlG4pNL</t>
  </si>
  <si>
    <t>Schwalmstadt</t>
  </si>
  <si>
    <t>34613</t>
  </si>
  <si>
    <t>INV-DE-753614555-2020-1718</t>
  </si>
  <si>
    <t>https://www.Amazon.de/gp/invoice/download.html?v=urn%3aalx%3adoc%3a9d8cab0f-1f96-4462-8642-ace99a371392%3a7a8541f3-6c5b-4109-b26d-0126f5ad1612&amp;t=EU_Retail_Forward</t>
  </si>
  <si>
    <t>305-1244748-8604354</t>
  </si>
  <si>
    <t>DG5xTMppL</t>
  </si>
  <si>
    <t>Regensburg</t>
  </si>
  <si>
    <t>93049</t>
  </si>
  <si>
    <t>INV-DE-753614555-2020-1715</t>
  </si>
  <si>
    <t>https://www.Amazon.de/gp/invoice/download.html?v=urn%3aalx%3adoc%3a9d8cab0f-1f96-4462-8642-ace99a371392%3a90f6df44-97df-451f-a43e-64b533cb4591&amp;t=EU_Retail_Forward</t>
  </si>
  <si>
    <t>304-3834709-3104311</t>
  </si>
  <si>
    <t>DCdLnrpQL</t>
  </si>
  <si>
    <t>Bad Nenndorf</t>
  </si>
  <si>
    <t>31542</t>
  </si>
  <si>
    <t>INV-DE-753614555-2020-1714</t>
  </si>
  <si>
    <t>https://www.Amazon.de/gp/invoice/download.html?v=urn%3aalx%3adoc%3a9d8cab0f-1f96-4462-8642-ace99a371392%3adbad0535-d96a-441b-a2f1-9ce58e21181d&amp;t=EU_Retail_Forward</t>
  </si>
  <si>
    <t>DGpt5hqb7</t>
  </si>
  <si>
    <t>INV-PL-753614555-2020-164</t>
  </si>
  <si>
    <t>https://www.Amazon.de/gp/invoice/download.html?v=urn%3aalx%3adoc%3a9d8cab0f-1f96-4462-8642-ace99a371392%3a6eb51f04-72fa-456a-b48c-b58b6d932108&amp;t=EU_Retail_Forward</t>
  </si>
  <si>
    <t>303-4853459-4555535</t>
  </si>
  <si>
    <t>D3KBjDWFM</t>
  </si>
  <si>
    <t>kerpen</t>
  </si>
  <si>
    <t>50169</t>
  </si>
  <si>
    <t>INV-DE-753614555-2020-1717</t>
  </si>
  <si>
    <t>https://www.Amazon.de/gp/invoice/download.html?v=urn%3aalx%3adoc%3a9d8cab0f-1f96-4462-8642-ace99a371392%3a353dedf5-e94c-456e-94c9-cd6032e5e56c&amp;t=EU_Retail_Forward</t>
  </si>
  <si>
    <t>DGlyccqR7</t>
  </si>
  <si>
    <t>INV-FR-753614555-2020-350</t>
  </si>
  <si>
    <t>https://www.Amazon.fr/gp/invoice/download.html?v=urn%3aalx%3adoc%3a9d8cab0f-1f96-4462-8642-ace99a371392%3abe5db58d-06c1-4965-a89b-f0a153bdc9b9&amp;t=EU_Retail_Forward</t>
  </si>
  <si>
    <t>171-1766882-8267518</t>
  </si>
  <si>
    <t>DnFNBZwMM</t>
  </si>
  <si>
    <t>Toulon</t>
  </si>
  <si>
    <t>83200</t>
  </si>
  <si>
    <t>INV-FR-753614555-2020-348</t>
  </si>
  <si>
    <t>https://www.Amazon.fr/gp/invoice/download.html?v=urn%3aalx%3adoc%3a9d8cab0f-1f96-4462-8642-ace99a371392%3a13d78583-8f90-42c6-b18a-d91498f8382f&amp;t=EU_Retail_Forward</t>
  </si>
  <si>
    <t>028-1197777-9951531</t>
  </si>
  <si>
    <t>DXqDsBPNr</t>
  </si>
  <si>
    <t>Nagold</t>
  </si>
  <si>
    <t>72202</t>
  </si>
  <si>
    <t>INV-DE-753614555-2020-1719</t>
  </si>
  <si>
    <t>https://www.Amazon.de/gp/invoice/download.html?v=urn%3aalx%3adoc%3a9d8cab0f-1f96-4462-8642-ace99a371392%3a0f272513-3070-47a5-a8ab-2e07bc7f805c&amp;t=EU_Retail_Forward</t>
  </si>
  <si>
    <t>4932167679</t>
  </si>
  <si>
    <t>4778654161</t>
  </si>
  <si>
    <t>4752195860</t>
  </si>
  <si>
    <t>408-9185614-6138733</t>
  </si>
  <si>
    <t>DwYKwNwHM</t>
  </si>
  <si>
    <t>Fontenay sous Bois</t>
  </si>
  <si>
    <t>94120</t>
  </si>
  <si>
    <t>INV-FR-753614555-2020-346</t>
  </si>
  <si>
    <t>https://www.Amazon.fr/gp/invoice/download.html?v=urn%3aalx%3adoc%3a9d8cab0f-1f96-4462-8642-ace99a371392%3a312a030c-9fbc-467e-9db8-e7b3c4c9aa08&amp;t=EU_Retail_Forward</t>
  </si>
  <si>
    <t>Dc3d9WWDr</t>
  </si>
  <si>
    <t>INV-FR-753614555-2020-345</t>
  </si>
  <si>
    <t>https://www.Amazon.fr/gp/invoice/download.html?v=urn%3aalx%3adoc%3a9d8cab0f-1f96-4462-8642-ace99a371392%3a1a2ad6c7-e97e-42b5-9384-0be4a22c4353&amp;t=EU_Retail_Forward</t>
  </si>
  <si>
    <t>406-5504510-7361141</t>
  </si>
  <si>
    <t>Dc8qv9PBr</t>
  </si>
  <si>
    <t>WELTENMANN Alpargatas Slip-on ClÃ¡sicas para Hombre en AlgodÃ³n con Bolsa de AlgodÃ³n, Flamingo, 42 | Handmade in Spain</t>
  </si>
  <si>
    <t>La CoruÃ±a</t>
  </si>
  <si>
    <t>15004</t>
  </si>
  <si>
    <t>SIM-INV-ES-753614555-2020-88</t>
  </si>
  <si>
    <t>https://www.Amazon.es/gp/invoice/download.html?v=urn%3aalx%3adoc%3a9d8cab0f-1f96-4462-8642-ace99a371392%3a60e8a519-be7e-4abf-9229-0fcd4704bf2f&amp;t=EU_Retail_Forward</t>
  </si>
  <si>
    <t>404-3618915-4221907</t>
  </si>
  <si>
    <t>DV6MJypXL</t>
  </si>
  <si>
    <t>WE-01-02-01-02-01-11-45</t>
  </si>
  <si>
    <t>B07NZ8MBFV</t>
  </si>
  <si>
    <t>weltenmann Espadrilles Slip-on Classiques pour Homme en Coton Ã  Rayures avec Sac en Tissu, Caprese, 45 | Handmade in Spain</t>
  </si>
  <si>
    <t>St Martin Boulogne</t>
  </si>
  <si>
    <t>62280</t>
  </si>
  <si>
    <t>INV-FR-753614555-2020-343</t>
  </si>
  <si>
    <t>https://www.Amazon.fr/gp/invoice/download.html?v=urn%3aalx%3adoc%3a9d8cab0f-1f96-4462-8642-ace99a371392%3a8e75386c-d697-497e-add5-596c52ee2a67&amp;t=EU_Retail_Forward</t>
  </si>
  <si>
    <t>402-2275439-2651508</t>
  </si>
  <si>
    <t>DwQJ80qJ7</t>
  </si>
  <si>
    <t>INV-DE-753614555-2020-1712</t>
  </si>
  <si>
    <t>https://www.Amazon.it/gp/invoice/download.html?v=urn%3aalx%3adoc%3a9d8cab0f-1f96-4462-8642-ace99a371392%3ad18fcf3f-2b53-494f-be2d-f56de0b9164b&amp;t=EU_Retail_Forward</t>
  </si>
  <si>
    <t>DNJC9bWBr</t>
  </si>
  <si>
    <t>INV-DE-753614555-2020-1711</t>
  </si>
  <si>
    <t>https://www.Amazon.de/gp/invoice/download.html?v=urn%3aalx%3adoc%3a9d8cab0f-1f96-4462-8642-ace99a371392%3ad795407c-4303-4ce1-98d5-1d996352e98e&amp;t=EU_Retail_Forward</t>
  </si>
  <si>
    <t>306-2745875-0511557</t>
  </si>
  <si>
    <t>DgQT3bplL</t>
  </si>
  <si>
    <t>Backnang</t>
  </si>
  <si>
    <t>71522</t>
  </si>
  <si>
    <t>INV-DE-753614555-2020-1706</t>
  </si>
  <si>
    <t>https://www.Amazon.de/gp/invoice/download.html?v=urn%3aalx%3adoc%3a9d8cab0f-1f96-4462-8642-ace99a371392%3ac0848bbe-fb7b-4a7b-98da-87c65f7a7de4&amp;t=EU_Retail_Forward</t>
  </si>
  <si>
    <t>306-1835292-0488336</t>
  </si>
  <si>
    <t>DgYXphqQ7</t>
  </si>
  <si>
    <t>B07DC9JQ84</t>
  </si>
  <si>
    <t>weltenmann Klassische Gestreifte Herren Slip-on Espadrilles aus Baumwolle mit Schuhbeutel, Zebra, 41, Handmade in Spain</t>
  </si>
  <si>
    <t>10437</t>
  </si>
  <si>
    <t>INV-DE-753614555-2020-1713</t>
  </si>
  <si>
    <t>https://www.Amazon.de/gp/invoice/download.html?v=urn%3aalx%3adoc%3a9d8cab0f-1f96-4462-8642-ace99a371392%3a07a7f5a7-295b-409a-8f5d-31fa5debd819&amp;t=EU_Retail_Forward</t>
  </si>
  <si>
    <t>305-7908704-7289111</t>
  </si>
  <si>
    <t>D35p3vpFL</t>
  </si>
  <si>
    <t>12353</t>
  </si>
  <si>
    <t>INV-DE-753614555-2020-1705</t>
  </si>
  <si>
    <t>https://www.Amazon.de/gp/invoice/download.html?v=urn%3aalx%3adoc%3a9d8cab0f-1f96-4462-8642-ace99a371392%3ab3fd82d6-4e31-446c-91c7-808af9167151&amp;t=EU_Retail_Forward</t>
  </si>
  <si>
    <t>305-6145864-9477112</t>
  </si>
  <si>
    <t>Dcf45MPVQ</t>
  </si>
  <si>
    <t>ES-01-02-01-03-01-06-38</t>
  </si>
  <si>
    <t>B07P2HDN95</t>
  </si>
  <si>
    <t>ESPADELLE Klassische Damen Slip-on Espadrilles aus Baumwolle mit Schuhbeutel, Hippo, 38, Handmade in Spain</t>
  </si>
  <si>
    <t>Fellbach</t>
  </si>
  <si>
    <t>70736</t>
  </si>
  <si>
    <t>INV-DE-753614555-2020-1710</t>
  </si>
  <si>
    <t>https://www.Amazon.de/gp/invoice/download.html?v=urn%3aalx%3adoc%3a9d8cab0f-1f96-4462-8642-ace99a371392%3abb9a39f0-58a2-44c4-bf08-625c681c3c41&amp;t=EU_Retail_Forward</t>
  </si>
  <si>
    <t>304-5323862-1233163</t>
  </si>
  <si>
    <t>D3KNW49Sr</t>
  </si>
  <si>
    <t>Linz</t>
  </si>
  <si>
    <t>4020</t>
  </si>
  <si>
    <t>INV-DE-753614555-2020-1707</t>
  </si>
  <si>
    <t>https://www.Amazon.de/gp/invoice/download.html?v=urn%3aalx%3adoc%3a9d8cab0f-1f96-4462-8642-ace99a371392%3aab11387f-8fb8-44f4-bdd6-d9d5835d9617&amp;t=EU_Retail_Forward</t>
  </si>
  <si>
    <t>DNPmFqPqr</t>
  </si>
  <si>
    <t>WE-01-02-01-02-01-13-45</t>
  </si>
  <si>
    <t>B07P2GMVRD</t>
  </si>
  <si>
    <t>weltenmann Klassische Gestreifte Herren Slip-on Espadrilles aus Baumwolle mit Schuhbeutel, Sailor, 45, Handmade in Spain</t>
  </si>
  <si>
    <t>INV-FR-753614555-2020-342</t>
  </si>
  <si>
    <t>https://www.Amazon.de/gp/invoice/download.html?v=urn%3aalx%3adoc%3a9d8cab0f-1f96-4462-8642-ace99a371392%3a9d8bfbf0-6d2f-4655-b6a0-44a6d89bff78&amp;t=EU_Retail_Forward</t>
  </si>
  <si>
    <t>302-9377996-3772354</t>
  </si>
  <si>
    <t>DXxTyKwCM</t>
  </si>
  <si>
    <t>HaÃmersheim</t>
  </si>
  <si>
    <t>74855</t>
  </si>
  <si>
    <t>INV-DE-753614555-2020-1709</t>
  </si>
  <si>
    <t>https://www.Amazon.de/gp/invoice/download.html?v=urn%3aalx%3adoc%3a9d8cab0f-1f96-4462-8642-ace99a371392%3a996d8cf4-683f-42cb-a417-f39b13a5ac5c&amp;t=EU_Retail_Forward</t>
  </si>
  <si>
    <t>171-8549087-4970708</t>
  </si>
  <si>
    <t>Dn9bbsWKr</t>
  </si>
  <si>
    <t>Limoges</t>
  </si>
  <si>
    <t>87100</t>
  </si>
  <si>
    <t>INV-FR-753614555-2020-344</t>
  </si>
  <si>
    <t>https://www.Amazon.fr/gp/invoice/download.html?v=urn%3aalx%3adoc%3a9d8cab0f-1f96-4462-8642-ace99a371392%3a677eb86c-d2d4-4612-9957-6a9347ed832d&amp;t=EU_Retail_Forward</t>
  </si>
  <si>
    <t>DnNjHYWVr</t>
  </si>
  <si>
    <t>WE-01-02-01-01-01-05-43</t>
  </si>
  <si>
    <t>B07DFKHVXK</t>
  </si>
  <si>
    <t>weltenmann Klassische Herren Slip-on Espadrilles aus Baumwolle mit Schuhbeutel, Sand, 43, Handmade in Spain</t>
  </si>
  <si>
    <t>INV-DE-753614555-2020-1708</t>
  </si>
  <si>
    <t>https://www.Amazon.de/gp/invoice/download.html?v=urn%3aalx%3adoc%3a9d8cab0f-1f96-4462-8642-ace99a371392%3a7dda8a7c-0217-45c0-a438-348d1b747037&amp;t=EU_Retail_Forward</t>
  </si>
  <si>
    <t>028-0916345-0207566</t>
  </si>
  <si>
    <t>DnKJ1ypWL</t>
  </si>
  <si>
    <t>Hinterbruehl</t>
  </si>
  <si>
    <t>2371</t>
  </si>
  <si>
    <t>INV-CZ-753614555-2020-49</t>
  </si>
  <si>
    <t>261.96</t>
  </si>
  <si>
    <t>https://www.Amazon.de/gp/invoice/download.html?v=urn%3aalx%3adoc%3a9d8cab0f-1f96-4462-8642-ace99a371392%3a624344f3-239f-4fc9-8164-74733711cd19&amp;t=EU_Retail_Forward</t>
  </si>
  <si>
    <t>028-7109866-9465904</t>
  </si>
  <si>
    <t>A2SAI41YP4D8CN</t>
  </si>
  <si>
    <t>SCHWEICH</t>
  </si>
  <si>
    <t>54338</t>
  </si>
  <si>
    <t>304-3396008-4837947</t>
  </si>
  <si>
    <t>amzn1:crow:sIbZBCxxTqSWdIuZ1Cz8rg</t>
  </si>
  <si>
    <t>14469</t>
  </si>
  <si>
    <t>CN-DE-753614555-2020-225</t>
  </si>
  <si>
    <t>https://www.Amazon.de/gp/invoice/download.html?v=urn%3aalx%3adoc%3a9d8cab0f-1f96-4462-8642-ace99a371392%3a254392c2-6dd8-4440-85f1-581f8698a264&amp;t=EU_Retail_Reversal</t>
  </si>
  <si>
    <t>amzn1:crow:l2Et9e2FSUWiXMwBtGQiaw</t>
  </si>
  <si>
    <t>CN-DE-753614555-2020-224</t>
  </si>
  <si>
    <t>https://www.Amazon.de/gp/invoice/download.html?v=urn%3aalx%3adoc%3a9d8cab0f-1f96-4462-8642-ace99a371392%3a700f73dc-71f1-45f0-996f-7b7694d1e9a8&amp;t=EU_Retail_Reversal</t>
  </si>
  <si>
    <t>4834840863</t>
  </si>
  <si>
    <t>4827367067</t>
  </si>
  <si>
    <t>weltenmann Klassische Herren Slip-on Espadrilles aus Baumwolle mit Schuhbeutel, Sand, 46, Handmade in Spain</t>
  </si>
  <si>
    <t>407-1143219-1035542</t>
  </si>
  <si>
    <t>DV8PmKqS7</t>
  </si>
  <si>
    <t>INV-FR-753614555-2020-341</t>
  </si>
  <si>
    <t>https://www.Amazon.fr/gp/invoice/download.html?v=urn%3aalx%3adoc%3a9d8cab0f-1f96-4462-8642-ace99a371392%3a04c53137-e721-4e72-b43c-194176a4361e&amp;t=EU_Retail_Forward</t>
  </si>
  <si>
    <t>407-0955350-9154720</t>
  </si>
  <si>
    <t>DgHBBRwGM</t>
  </si>
  <si>
    <t>BAUDONVILLIERS</t>
  </si>
  <si>
    <t>55170</t>
  </si>
  <si>
    <t>INV-FR-753614555-2020-337</t>
  </si>
  <si>
    <t>https://www.Amazon.fr/gp/invoice/download.html?v=urn%3aalx%3adoc%3a9d8cab0f-1f96-4462-8642-ace99a371392%3aab616296-0579-4df8-beac-b04b68ef9115&amp;t=EU_Retail_Forward</t>
  </si>
  <si>
    <t>406-0470467-4223512</t>
  </si>
  <si>
    <t>DC1ZQHq6Q</t>
  </si>
  <si>
    <t>Colpach-Haut</t>
  </si>
  <si>
    <t>8528</t>
  </si>
  <si>
    <t>INV-PL-753614555-2020-163</t>
  </si>
  <si>
    <t>20.76</t>
  </si>
  <si>
    <t>https://www.Amazon.fr/gp/invoice/download.html?v=urn%3aalx%3adoc%3a9d8cab0f-1f96-4462-8642-ace99a371392%3a2deb3fdf-5dd4-4961-948b-052d6ec3b1d9&amp;t=EU_Retail_Forward</t>
  </si>
  <si>
    <t>DV5rzpP5r</t>
  </si>
  <si>
    <t>INV-FR-753614555-2020-336</t>
  </si>
  <si>
    <t>https://www.Amazon.fr/gp/invoice/download.html?v=urn%3aalx%3adoc%3a9d8cab0f-1f96-4462-8642-ace99a371392%3ad855be36-50e5-49e0-ac60-7c05cf8119fc&amp;t=EU_Retail_Forward</t>
  </si>
  <si>
    <t>402-3733857-4089150</t>
  </si>
  <si>
    <t>Dc3cVvP5r</t>
  </si>
  <si>
    <t>BRESSE-VALLONS</t>
  </si>
  <si>
    <t>INV-FR-753614555-2020-338</t>
  </si>
  <si>
    <t>https://www.Amazon.fr/gp/invoice/download.html?v=urn%3aalx%3adoc%3a9d8cab0f-1f96-4462-8642-ace99a371392%3aaa77908c-c352-4489-b5c0-36bc9ca7538c&amp;t=EU_Retail_Forward</t>
  </si>
  <si>
    <t>306-6130815-9756360</t>
  </si>
  <si>
    <t>D3kBLmq6Q</t>
  </si>
  <si>
    <t>Offenburg</t>
  </si>
  <si>
    <t>77652</t>
  </si>
  <si>
    <t>INV-DE-753614555-2020-1701</t>
  </si>
  <si>
    <t>https://www.Amazon.de/gp/invoice/download.html?v=urn%3aalx%3adoc%3a9d8cab0f-1f96-4462-8642-ace99a371392%3a7599a3e3-1819-48d6-8d97-54cc98f4496b&amp;t=EU_Retail_Forward</t>
  </si>
  <si>
    <t>305-9682182-0404329</t>
  </si>
  <si>
    <t>D3b2Wtq07</t>
  </si>
  <si>
    <t>WE-01-02-01-20-10-21-42</t>
  </si>
  <si>
    <t>B07DFNYGWP</t>
  </si>
  <si>
    <t>weltenmann |Â Premium Herren Slip-on Espadrilles in Baumwolle, Tabaco beige 42</t>
  </si>
  <si>
    <t>60599</t>
  </si>
  <si>
    <t>INV-DE-753614555-2020-1704</t>
  </si>
  <si>
    <t>https://www.Amazon.de/gp/invoice/download.html?v=urn%3aalx%3adoc%3a9d8cab0f-1f96-4462-8642-ace99a371392%3acd3f360f-78d7-4906-bd9a-2a6c81b56f29&amp;t=EU_Retail_Forward</t>
  </si>
  <si>
    <t>305-8362934-4681153</t>
  </si>
  <si>
    <t>Dwfg1bppL</t>
  </si>
  <si>
    <t>Neu-Ulm</t>
  </si>
  <si>
    <t>89231</t>
  </si>
  <si>
    <t>INV-DE-753614555-2020-1693</t>
  </si>
  <si>
    <t>https://www.Amazon.de/gp/invoice/download.html?v=urn%3aalx%3adoc%3a9d8cab0f-1f96-4462-8642-ace99a371392%3a02ff6021-c3fb-4145-95d4-8ce20637f806&amp;t=EU_Retail_Forward</t>
  </si>
  <si>
    <t>305-7263293-0561159</t>
  </si>
  <si>
    <t>D1K9RfP7r</t>
  </si>
  <si>
    <t>60388</t>
  </si>
  <si>
    <t>INV-DE-753614555-2020-1694</t>
  </si>
  <si>
    <t>https://www.Amazon.de/gp/invoice/download.html?v=urn%3aalx%3adoc%3a9d8cab0f-1f96-4462-8642-ace99a371392%3afdc2d028-41de-4068-b938-d5a20b3ab9ca&amp;t=EU_Retail_Forward</t>
  </si>
  <si>
    <t>305-1118694-6795520</t>
  </si>
  <si>
    <t>DcdKb0wtM</t>
  </si>
  <si>
    <t>INV-CZ-753614555-2020-48</t>
  </si>
  <si>
    <t>87.32</t>
  </si>
  <si>
    <t>https://www.Amazon.de/gp/invoice/download.html?v=urn%3aalx%3adoc%3a9d8cab0f-1f96-4462-8642-ace99a371392%3af0144fa8-d0b6-4674-8d2f-20c691df0407&amp;t=EU_Retail_Forward</t>
  </si>
  <si>
    <t>304-9415126-2957154</t>
  </si>
  <si>
    <t>DJDWvKqGQ</t>
  </si>
  <si>
    <t>INV-PL-753614555-2020-162</t>
  </si>
  <si>
    <t>25.02</t>
  </si>
  <si>
    <t>https://www.Amazon.de/gp/invoice/download.html?v=urn%3aalx%3adoc%3a9d8cab0f-1f96-4462-8642-ace99a371392%3ad989666b-a96c-4b3f-b422-508e3c4f4ea9&amp;t=EU_Retail_Forward</t>
  </si>
  <si>
    <t>D3kzPpqf7</t>
  </si>
  <si>
    <t>INV-DE-753614555-2020-1695</t>
  </si>
  <si>
    <t>https://www.Amazon.de/gp/invoice/download.html?v=urn%3aalx%3adoc%3a9d8cab0f-1f96-4462-8642-ace99a371392%3a37e00f39-0849-4e0d-8165-cd94d2cc4d82&amp;t=EU_Retail_Forward</t>
  </si>
  <si>
    <t>304-5580117-2700347</t>
  </si>
  <si>
    <t>DVrF6cqb7</t>
  </si>
  <si>
    <t>Bludenz</t>
  </si>
  <si>
    <t>6700</t>
  </si>
  <si>
    <t>INV-FR-753614555-2020-340</t>
  </si>
  <si>
    <t>https://www.Amazon.de/gp/invoice/download.html?v=urn%3aalx%3adoc%3a9d8cab0f-1f96-4462-8642-ace99a371392%3ada8e2b2f-aa22-4772-8d00-3f18732c4c2d&amp;t=EU_Retail_Forward</t>
  </si>
  <si>
    <t>DglDDtq2Q</t>
  </si>
  <si>
    <t>INV-DE-753614555-2020-1699</t>
  </si>
  <si>
    <t>https://www.Amazon.de/gp/invoice/download.html?v=urn%3aalx%3adoc%3a9d8cab0f-1f96-4462-8642-ace99a371392%3a674a2b5f-a8e7-48dd-85bd-3de26e39fbbe&amp;t=EU_Retail_Forward</t>
  </si>
  <si>
    <t>304-1989921-2255500</t>
  </si>
  <si>
    <t>D1Zm96w4M</t>
  </si>
  <si>
    <t>Weitensfeld im Gurktal</t>
  </si>
  <si>
    <t>9344</t>
  </si>
  <si>
    <t>INV-FR-753614555-2020-335</t>
  </si>
  <si>
    <t>https://www.Amazon.de/gp/invoice/download.html?v=urn%3aalx%3adoc%3a9d8cab0f-1f96-4462-8642-ace99a371392%3ae3aa56b3-9c29-4580-986f-3d7aab9dcd46&amp;t=EU_Retail_Forward</t>
  </si>
  <si>
    <t>304-1114977-0165923</t>
  </si>
  <si>
    <t>DV2r7FpCL</t>
  </si>
  <si>
    <t>Weinheim</t>
  </si>
  <si>
    <t>69469</t>
  </si>
  <si>
    <t>INV-DE-753614555-2020-1691</t>
  </si>
  <si>
    <t>https://www.Amazon.de/gp/invoice/download.html?v=urn%3aalx%3adoc%3a9d8cab0f-1f96-4462-8642-ace99a371392%3ab5a65ad7-6f6d-45f9-99e2-8de8e196fef2&amp;t=EU_Retail_Forward</t>
  </si>
  <si>
    <t>303-7673650-2191529</t>
  </si>
  <si>
    <t>DC7PshqrQ</t>
  </si>
  <si>
    <t>INV-DE-753614555-2020-1703</t>
  </si>
  <si>
    <t>https://www.Amazon.de/gp/invoice/download.html?v=urn%3aalx%3adoc%3a9d8cab0f-1f96-4462-8642-ace99a371392%3a88976fde-51d8-4309-ac7b-5d38b51a80ef&amp;t=EU_Retail_Forward</t>
  </si>
  <si>
    <t>DNW6FJppL</t>
  </si>
  <si>
    <t>INV-DE-753614555-2020-1702</t>
  </si>
  <si>
    <t>https://www.Amazon.de/gp/invoice/download.html?v=urn%3aalx%3adoc%3a9d8cab0f-1f96-4462-8642-ace99a371392%3a607a0194-ba75-47a7-8fe9-bbbf579dd0f3&amp;t=EU_Retail_Forward</t>
  </si>
  <si>
    <t>302-8139614-9232301</t>
  </si>
  <si>
    <t>Dg148v9Xr</t>
  </si>
  <si>
    <t>Obsteig</t>
  </si>
  <si>
    <t>6416</t>
  </si>
  <si>
    <t>INV-PL-753614555-2020-161</t>
  </si>
  <si>
    <t>15.8</t>
  </si>
  <si>
    <t>https://www.Amazon.de/gp/invoice/download.html?v=urn%3aalx%3adoc%3a9d8cab0f-1f96-4462-8642-ace99a371392%3a93ce7170-36eb-443a-8509-2ed2c212ac7e&amp;t=EU_Retail_Forward</t>
  </si>
  <si>
    <t>302-5356655-1655562</t>
  </si>
  <si>
    <t>DGbTqb97r</t>
  </si>
  <si>
    <t>Dittelbrunn</t>
  </si>
  <si>
    <t>97456</t>
  </si>
  <si>
    <t>INV-DE-753614555-2020-1690</t>
  </si>
  <si>
    <t>https://www.Amazon.de/gp/invoice/download.html?v=urn%3aalx%3adoc%3a9d8cab0f-1f96-4462-8642-ace99a371392%3ac9f8efae-9744-4583-ab4a-7635e18387b8&amp;t=EU_Retail_Forward</t>
  </si>
  <si>
    <t>302-5043168-6627521</t>
  </si>
  <si>
    <t>DcDyGK9Lr</t>
  </si>
  <si>
    <t>90453</t>
  </si>
  <si>
    <t>INV-DE-753614555-2020-1696</t>
  </si>
  <si>
    <t>https://www.Amazon.de/gp/invoice/download.html?v=urn%3aalx%3adoc%3a9d8cab0f-1f96-4462-8642-ace99a371392%3ada99925f-3f5b-4bf9-88da-38898eb1f6ad&amp;t=EU_Retail_Forward</t>
  </si>
  <si>
    <t>028-6932193-9962735</t>
  </si>
  <si>
    <t>DJQnVQPxr</t>
  </si>
  <si>
    <t>Essen</t>
  </si>
  <si>
    <t>45307</t>
  </si>
  <si>
    <t>INV-DE-753614555-2020-1692</t>
  </si>
  <si>
    <t>https://www.Amazon.de/gp/invoice/download.html?v=urn%3aalx%3adoc%3a9d8cab0f-1f96-4462-8642-ace99a371392%3a8259f964-2344-4bf7-9e9b-8014ee547c57&amp;t=EU_Retail_Forward</t>
  </si>
  <si>
    <t>028-6862775-6194758</t>
  </si>
  <si>
    <t>DN16YFqWQ</t>
  </si>
  <si>
    <t>INV-DE-753614555-2020-1697</t>
  </si>
  <si>
    <t>https://www.Amazon.de/gp/invoice/download.html?v=urn%3aalx%3adoc%3a9d8cab0f-1f96-4462-8642-ace99a371392%3a3701f0a3-c839-4137-8cfe-502f76d87657&amp;t=EU_Retail_Forward</t>
  </si>
  <si>
    <t>028-5972941-0870734</t>
  </si>
  <si>
    <t>D3xb8k9Jr</t>
  </si>
  <si>
    <t>1130</t>
  </si>
  <si>
    <t>INV-FR-753614555-2020-339</t>
  </si>
  <si>
    <t>https://www.Amazon.de/gp/invoice/download.html?v=urn%3aalx%3adoc%3a9d8cab0f-1f96-4462-8642-ace99a371392%3ae2cb7fae-08a4-4024-be57-e8da1dd2c6d3&amp;t=EU_Retail_Forward</t>
  </si>
  <si>
    <t>DJ1vty9Cr</t>
  </si>
  <si>
    <t>INV-DE-753614555-2020-1698</t>
  </si>
  <si>
    <t>https://www.Amazon.de/gp/invoice/download.html?v=urn%3aalx%3adoc%3a9d8cab0f-1f96-4462-8642-ace99a371392%3ac0016780-12e3-4d17-9510-830c65391cb1&amp;t=EU_Retail_Forward</t>
  </si>
  <si>
    <t>028-1549285-5222726</t>
  </si>
  <si>
    <t>DJdH0PqB7</t>
  </si>
  <si>
    <t>Eilenburg</t>
  </si>
  <si>
    <t>04838</t>
  </si>
  <si>
    <t>INV-DE-753614555-2020-1700</t>
  </si>
  <si>
    <t>https://www.Amazon.de/gp/invoice/download.html?v=urn%3aalx%3adoc%3a9d8cab0f-1f96-4462-8642-ace99a371392%3a30139262-8f25-455e-be2f-65af2ce182cf&amp;t=EU_Retail_Forward</t>
  </si>
  <si>
    <t>AGOWAXP3B1FGP</t>
  </si>
  <si>
    <t>LADISPOLI</t>
  </si>
  <si>
    <t>406-1905090-8299552</t>
  </si>
  <si>
    <t>A2Y0TI2Y6YRBCX</t>
  </si>
  <si>
    <t>WELTENMANN Alpargatas Slip-on ClÃ¡sicas para Hombre en AlgodÃ³n con Bolsa de AlgodÃ³n, Cacao, 43 | Handmade in Spain</t>
  </si>
  <si>
    <t>JEREZ DE LA FRONTERA</t>
  </si>
  <si>
    <t>11405</t>
  </si>
  <si>
    <t>A6Z970RRSKFYS</t>
  </si>
  <si>
    <t>306-0380735-6251547</t>
  </si>
  <si>
    <t>A2R8IZ4O2R43CW</t>
  </si>
  <si>
    <t>MERSEBURG</t>
  </si>
  <si>
    <t>25-06-2020</t>
  </si>
  <si>
    <t>405-2970385-5653148</t>
  </si>
  <si>
    <t>amzn1:crow:XbBlzMKkTaOBMOStcRAbgQ</t>
  </si>
  <si>
    <t>Poitiers</t>
  </si>
  <si>
    <t>CN-FR-753614555-2020-29</t>
  </si>
  <si>
    <t>https://www.Amazon.fr/gp/invoice/download.html?v=urn%3aalx%3adoc%3a9d8cab0f-1f96-4462-8642-ace99a371392%3a05f653c4-9681-4564-a3dd-f6da0d4fdfb2&amp;t=EU_Retail_Reversal</t>
  </si>
  <si>
    <t>304-6109151-3971522</t>
  </si>
  <si>
    <t>amzn1:crow:qkExwFixTCCyhT/9PEaWAQ</t>
  </si>
  <si>
    <t>CN-DE-753614555-2020-221</t>
  </si>
  <si>
    <t>https://www.Amazon.de/gp/invoice/download.html?v=urn%3aalx%3adoc%3a9d8cab0f-1f96-4462-8642-ace99a371392%3a952d9a6e-07d6-4b1f-a37c-6b52365b5c62&amp;t=EU_Retail_Reversal</t>
  </si>
  <si>
    <t>amzn1:crow:u3lsPnEWQA21nAzglZG0uA</t>
  </si>
  <si>
    <t>Hagen</t>
  </si>
  <si>
    <t>CN-DE-753614555-2020-222</t>
  </si>
  <si>
    <t>https://www.Amazon.de/gp/invoice/download.html?v=urn%3aalx%3adoc%3a9d8cab0f-1f96-4462-8642-ace99a371392%3af02f8fcb-db6a-4181-b9bf-ce7084cff1b4&amp;t=EU_Retail_Reversal</t>
  </si>
  <si>
    <t>amzn1:crow:Yg94smtTRee73O77Gph+ZA</t>
  </si>
  <si>
    <t>Ottendorf-Okrilla</t>
  </si>
  <si>
    <t>CN-DE-753614555-2020-223</t>
  </si>
  <si>
    <t>https://www.Amazon.de/gp/invoice/download.html?v=urn%3aalx%3adoc%3a9d8cab0f-1f96-4462-8642-ace99a371392%3a1f196a7a-3c64-474f-ac0d-d22f504b2cc6&amp;t=EU_Retail_Reversal</t>
  </si>
  <si>
    <t>171-0838935-2357962</t>
  </si>
  <si>
    <t>amzn1:crow:ZC5D0prLRDK7MJM301yB1Q</t>
  </si>
  <si>
    <t>Plouharnel</t>
  </si>
  <si>
    <t>56340</t>
  </si>
  <si>
    <t>CN-FR-753614555-2020-28</t>
  </si>
  <si>
    <t>https://www.Amazon.fr/gp/invoice/download.html?v=urn%3aalx%3adoc%3a9d8cab0f-1f96-4462-8642-ace99a371392%3a1116c79c-f5ab-4939-beea-1121f03e5bfd&amp;t=EU_Retail_Reversal</t>
  </si>
  <si>
    <t>amzn1:crow:CoIU8AtoSEeVv2Pd+Fy+Ow</t>
  </si>
  <si>
    <t>CN-DE-753614555-2020-220</t>
  </si>
  <si>
    <t>https://www.Amazon.de/gp/invoice/download.html?v=urn%3aalx%3adoc%3a9d8cab0f-1f96-4462-8642-ace99a371392%3a31bac37d-e186-4cf4-8ce5-4fa3a619305d&amp;t=EU_Retail_Reversal</t>
  </si>
  <si>
    <t>4869251620</t>
  </si>
  <si>
    <t>4758737856</t>
  </si>
  <si>
    <t>DGhyCN9Nr</t>
  </si>
  <si>
    <t>INV-FR-753614555-2020-334</t>
  </si>
  <si>
    <t>https://www.Amazon.fr/gp/invoice/download.html?v=urn%3aalx%3adoc%3a9d8cab0f-1f96-4462-8642-ace99a371392%3a961cd8ca-ac83-47c8-b9ea-893a91a75b0e&amp;t=EU_Retail_Forward</t>
  </si>
  <si>
    <t>408-0631116-2177150</t>
  </si>
  <si>
    <t>DJcVN5p3L</t>
  </si>
  <si>
    <t>Sterrebeek</t>
  </si>
  <si>
    <t>1933</t>
  </si>
  <si>
    <t>INV-FR-753614555-2020-327</t>
  </si>
  <si>
    <t>https://www.Amazon.fr/gp/invoice/download.html?v=urn%3aalx%3adoc%3a9d8cab0f-1f96-4462-8642-ace99a371392%3a7ea00c05-5b90-4020-9917-7d768123a605&amp;t=EU_Retail_Forward</t>
  </si>
  <si>
    <t>407-1915301-4056347</t>
  </si>
  <si>
    <t>DNmk6H92r</t>
  </si>
  <si>
    <t>CirÃ© D'Aunis</t>
  </si>
  <si>
    <t>17290</t>
  </si>
  <si>
    <t>INV-FR-753614555-2020-332</t>
  </si>
  <si>
    <t>https://www.Amazon.fr/gp/invoice/download.html?v=urn%3aalx%3adoc%3a9d8cab0f-1f96-4462-8642-ace99a371392%3a4157c7f5-a62a-4ab7-8d7b-3492c63cf3c4&amp;t=EU_Retail_Forward</t>
  </si>
  <si>
    <t>DgkDzgpyL</t>
  </si>
  <si>
    <t>INV-DE-753614555-2020-1682</t>
  </si>
  <si>
    <t>https://www.Amazon.it/gp/invoice/download.html?v=urn%3aalx%3adoc%3a9d8cab0f-1f96-4462-8642-ace99a371392%3a9ce944e7-d6e8-487f-9d64-0feb439a6000&amp;t=EU_Retail_Forward</t>
  </si>
  <si>
    <t>405-7876120-9169905</t>
  </si>
  <si>
    <t>DgqhYspjL</t>
  </si>
  <si>
    <t>weltenmann Classic Men Cotton Slip-on Espadrilles with Stripes with Cotton Bag, Zebra, 11.5, Handmade in Spain</t>
  </si>
  <si>
    <t>Huissen</t>
  </si>
  <si>
    <t>6852 RX</t>
  </si>
  <si>
    <t>INV-FR-753614555-2020-329</t>
  </si>
  <si>
    <t>https://www.Amazon.nl/gp/invoice/download.html?v=urn%3aalx%3adoc%3a9d8cab0f-1f96-4462-8642-ace99a371392%3a3e5803a8-8b3b-4e06-a3bc-8379a27bd9b7&amp;t=EU_Retail_Forward</t>
  </si>
  <si>
    <t>404-6386976-2559502</t>
  </si>
  <si>
    <t>DnTDL29hr</t>
  </si>
  <si>
    <t>GREZ-DOICEAU</t>
  </si>
  <si>
    <t>1390</t>
  </si>
  <si>
    <t>INV-FR-753614555-2020-328</t>
  </si>
  <si>
    <t>https://www.Amazon.fr/gp/invoice/download.html?v=urn%3aalx%3adoc%3a9d8cab0f-1f96-4462-8642-ace99a371392%3af9418997-cbe9-45cd-a2b0-64c05b822c72&amp;t=EU_Retail_Forward</t>
  </si>
  <si>
    <t>403-7033186-6408351</t>
  </si>
  <si>
    <t>D6xk6q98r</t>
  </si>
  <si>
    <t>Ramatuelle</t>
  </si>
  <si>
    <t>83350</t>
  </si>
  <si>
    <t>INV-FR-753614555-2020-331</t>
  </si>
  <si>
    <t>https://www.Amazon.fr/gp/invoice/download.html?v=urn%3aalx%3adoc%3a9d8cab0f-1f96-4462-8642-ace99a371392%3a84a6b3c1-d79b-4e99-98b4-dddf390914eb&amp;t=EU_Retail_Forward</t>
  </si>
  <si>
    <t>306-8983508-6167539</t>
  </si>
  <si>
    <t>Dgjs9ypCL</t>
  </si>
  <si>
    <t>Trier</t>
  </si>
  <si>
    <t>54290</t>
  </si>
  <si>
    <t>INV-DE-753614555-2020-1680</t>
  </si>
  <si>
    <t>https://www.Amazon.de/gp/invoice/download.html?v=urn%3aalx%3adoc%3a9d8cab0f-1f96-4462-8642-ace99a371392%3a818e48d1-ba99-4d75-b480-4ffa6f423257&amp;t=EU_Retail_Forward</t>
  </si>
  <si>
    <t>306-7165600-7833921</t>
  </si>
  <si>
    <t>DGp2SSqm7</t>
  </si>
  <si>
    <t>76185</t>
  </si>
  <si>
    <t>INV-DE-753614555-2020-1684</t>
  </si>
  <si>
    <t>https://www.Amazon.de/gp/invoice/download.html?v=urn%3aalx%3adoc%3a9d8cab0f-1f96-4462-8642-ace99a371392%3a83031e7f-b3e9-4b4b-811e-91dbf0491099&amp;t=EU_Retail_Forward</t>
  </si>
  <si>
    <t>306-0071353-5099577</t>
  </si>
  <si>
    <t>Dn2Spt9mr</t>
  </si>
  <si>
    <t>Naumburg</t>
  </si>
  <si>
    <t>34311</t>
  </si>
  <si>
    <t>INV-DE-753614555-2020-1685</t>
  </si>
  <si>
    <t>https://www.Amazon.de/gp/invoice/download.html?v=urn%3aalx%3adoc%3a9d8cab0f-1f96-4462-8642-ace99a371392%3afb0a6c5f-a951-4605-99b6-bdee5373ae57&amp;t=EU_Retail_Forward</t>
  </si>
  <si>
    <t>DNcGyN9Sr</t>
  </si>
  <si>
    <t>INV-DE-753614555-2020-1677</t>
  </si>
  <si>
    <t>https://www.Amazon.de/gp/invoice/download.html?v=urn%3aalx%3adoc%3a9d8cab0f-1f96-4462-8642-ace99a371392%3a4a99a510-782d-4dff-b9e5-c4a9411ca29d&amp;t=EU_Retail_Forward</t>
  </si>
  <si>
    <t>305-9516317-8346752</t>
  </si>
  <si>
    <t>DNWMBTpGL</t>
  </si>
  <si>
    <t>Essel</t>
  </si>
  <si>
    <t>29690</t>
  </si>
  <si>
    <t>INV-DE-753614555-2020-1663</t>
  </si>
  <si>
    <t>https://www.Amazon.de/gp/invoice/download.html?v=urn%3aalx%3adoc%3a9d8cab0f-1f96-4462-8642-ace99a371392%3aadecdbf7-be8d-4632-8b10-9812ad58a47b&amp;t=EU_Retail_Forward</t>
  </si>
  <si>
    <t>305-9361385-5543514</t>
  </si>
  <si>
    <t>D6gLS1q67</t>
  </si>
  <si>
    <t>WE-01-02-01-01-01-18-41</t>
  </si>
  <si>
    <t>B07P19YBLY</t>
  </si>
  <si>
    <t>weltenmann Klassische Herren Slip-on Espadrilles aus Baumwolle mit Schuhbeutel, Flamingo, 41, Handmade in Spain</t>
  </si>
  <si>
    <t>12049</t>
  </si>
  <si>
    <t>INV-DE-753614555-2020-1687</t>
  </si>
  <si>
    <t>https://www.Amazon.de/gp/invoice/download.html?v=urn%3aalx%3adoc%3a9d8cab0f-1f96-4462-8642-ace99a371392%3aa6b90156-45f9-4ae6-a671-9b584b1c879c&amp;t=EU_Retail_Forward</t>
  </si>
  <si>
    <t>DG2dVqqLQ</t>
  </si>
  <si>
    <t>INV-DE-753614555-2020-1668</t>
  </si>
  <si>
    <t>https://www.Amazon.de/gp/invoice/download.html?v=urn%3aalx%3adoc%3a9d8cab0f-1f96-4462-8642-ace99a371392%3abcab089e-3f86-4656-aa62-48e2847f4a7e&amp;t=EU_Retail_Forward</t>
  </si>
  <si>
    <t>305-7118944-0233926</t>
  </si>
  <si>
    <t>DV6VvYq8Q</t>
  </si>
  <si>
    <t>Aachen</t>
  </si>
  <si>
    <t>52074</t>
  </si>
  <si>
    <t>INV-DE-753614555-2020-1686</t>
  </si>
  <si>
    <t>https://www.Amazon.de/gp/invoice/download.html?v=urn%3aalx%3adoc%3a9d8cab0f-1f96-4462-8642-ace99a371392%3a6e2ad550-2f0e-43db-a324-db30f26c983a&amp;t=EU_Retail_Forward</t>
  </si>
  <si>
    <t>D6fQvWp6L</t>
  </si>
  <si>
    <t>INV-DE-753614555-2020-1662</t>
  </si>
  <si>
    <t>https://www.Amazon.de/gp/invoice/download.html?v=urn%3aalx%3adoc%3a9d8cab0f-1f96-4462-8642-ace99a371392%3a76c66d52-6d69-4f11-bd6c-e2765345e4be&amp;t=EU_Retail_Forward</t>
  </si>
  <si>
    <t>305-6702929-5301923</t>
  </si>
  <si>
    <t>DNpW7qpfL</t>
  </si>
  <si>
    <t>Ottobrunn</t>
  </si>
  <si>
    <t>85521</t>
  </si>
  <si>
    <t>INV-DE-753614555-2020-1688</t>
  </si>
  <si>
    <t>https://www.Amazon.de/gp/invoice/download.html?v=urn%3aalx%3adoc%3a9d8cab0f-1f96-4462-8642-ace99a371392%3a030b45f6-7df2-4522-bb3d-9acf8de4159c&amp;t=EU_Retail_Forward</t>
  </si>
  <si>
    <t>DGszQlpqL</t>
  </si>
  <si>
    <t>INV-DE-753614555-2020-1671</t>
  </si>
  <si>
    <t>https://www.Amazon.de/gp/invoice/download.html?v=urn%3aalx%3adoc%3a9d8cab0f-1f96-4462-8642-ace99a371392%3a6673bcff-5acf-48c3-90a2-8c0162f05548&amp;t=EU_Retail_Forward</t>
  </si>
  <si>
    <t>305-1083303-8669926</t>
  </si>
  <si>
    <t>DC80Vsq2Q</t>
  </si>
  <si>
    <t>INV-DE-753614555-2020-1667</t>
  </si>
  <si>
    <t>https://www.Amazon.de/gp/invoice/download.html?v=urn%3aalx%3adoc%3a9d8cab0f-1f96-4462-8642-ace99a371392%3a9f6a2b46-1f14-4395-8b44-abb3e59db3e8&amp;t=EU_Retail_Forward</t>
  </si>
  <si>
    <t>304-8318281-5245920</t>
  </si>
  <si>
    <t>DNpndTq77</t>
  </si>
  <si>
    <t>Bisingen</t>
  </si>
  <si>
    <t>72406</t>
  </si>
  <si>
    <t>INV-DE-753614555-2020-1670</t>
  </si>
  <si>
    <t>https://www.Amazon.de/gp/invoice/download.html?v=urn%3aalx%3adoc%3a9d8cab0f-1f96-4462-8642-ace99a371392%3afa904278-f048-4f21-aea5-cd704004c6a5&amp;t=EU_Retail_Forward</t>
  </si>
  <si>
    <t>304-5321477-9045924</t>
  </si>
  <si>
    <t>DJzMxF94r</t>
  </si>
  <si>
    <t>Perl-Oberleuken</t>
  </si>
  <si>
    <t>66706</t>
  </si>
  <si>
    <t>INV-DE-753614555-2020-1679</t>
  </si>
  <si>
    <t>https://www.Amazon.de/gp/invoice/download.html?v=urn%3aalx%3adoc%3a9d8cab0f-1f96-4462-8642-ace99a371392%3a0e01c077-58fe-4f86-b436-9d7af200230b&amp;t=EU_Retail_Forward</t>
  </si>
  <si>
    <t>304-4911963-9249157</t>
  </si>
  <si>
    <t>DgL7BwpWL</t>
  </si>
  <si>
    <t>80689</t>
  </si>
  <si>
    <t>INV-DE-753614555-2020-1678</t>
  </si>
  <si>
    <t>https://www.Amazon.de/gp/invoice/download.html?v=urn%3aalx%3adoc%3a9d8cab0f-1f96-4462-8642-ace99a371392%3a4725cb26-dc83-4827-8f5d-e323d4535628&amp;t=EU_Retail_Forward</t>
  </si>
  <si>
    <t>304-4243371-4385126</t>
  </si>
  <si>
    <t>D60VFhPrr</t>
  </si>
  <si>
    <t>Bergisch Gladbach</t>
  </si>
  <si>
    <t>51429</t>
  </si>
  <si>
    <t>INV-DE-753614555-2020-1683</t>
  </si>
  <si>
    <t>https://www.Amazon.de/gp/invoice/download.html?v=urn%3aalx%3adoc%3a9d8cab0f-1f96-4462-8642-ace99a371392%3a118bd8cb-a3aa-4b8b-b7bd-0bd5137944cb&amp;t=EU_Retail_Forward</t>
  </si>
  <si>
    <t>304-3200198-0546765</t>
  </si>
  <si>
    <t>DCwWp19qr</t>
  </si>
  <si>
    <t>Nikolsdorf</t>
  </si>
  <si>
    <t>9782</t>
  </si>
  <si>
    <t>INV-GB-753614555-2020-37</t>
  </si>
  <si>
    <t>2.83</t>
  </si>
  <si>
    <t>https://www.Amazon.de/gp/invoice/download.html?v=urn%3aalx%3adoc%3a9d8cab0f-1f96-4462-8642-ace99a371392%3ab9e95c77-c4e3-4e63-bbe3-9c79ed519378&amp;t=EU_Retail_Forward</t>
  </si>
  <si>
    <t>304-1001201-7985915</t>
  </si>
  <si>
    <t>DGNjz09pr</t>
  </si>
  <si>
    <t>Flonheim</t>
  </si>
  <si>
    <t>55237</t>
  </si>
  <si>
    <t>INV-DE-753614555-2020-1672</t>
  </si>
  <si>
    <t>https://www.Amazon.de/gp/invoice/download.html?v=urn%3aalx%3adoc%3a9d8cab0f-1f96-4462-8642-ace99a371392%3a65d9fcac-ceb2-4ad9-8f8b-d1b59bd6dd77&amp;t=EU_Retail_Forward</t>
  </si>
  <si>
    <t>DwSdydPGr</t>
  </si>
  <si>
    <t>INV-DE-753614555-2020-1664</t>
  </si>
  <si>
    <t>https://www.Amazon.de/gp/invoice/download.html?v=urn%3aalx%3adoc%3a9d8cab0f-1f96-4462-8642-ace99a371392%3a21a68719-c322-40ba-8787-22221e1fd894&amp;t=EU_Retail_Forward</t>
  </si>
  <si>
    <t>303-6016779-9837118</t>
  </si>
  <si>
    <t>DVjQbKqXQ</t>
  </si>
  <si>
    <t>Seeshaupt</t>
  </si>
  <si>
    <t>82402</t>
  </si>
  <si>
    <t>INV-DE-753614555-2020-1675</t>
  </si>
  <si>
    <t>https://www.Amazon.de/gp/invoice/download.html?v=urn%3aalx%3adoc%3a9d8cab0f-1f96-4462-8642-ace99a371392%3af9ed6f03-c671-48e3-a3e3-de10a5f1005d&amp;t=EU_Retail_Forward</t>
  </si>
  <si>
    <t>302-9918009-7066759</t>
  </si>
  <si>
    <t>DCcfvQqvQ</t>
  </si>
  <si>
    <t>INV-DE-753614555-2020-1673</t>
  </si>
  <si>
    <t>https://www.Amazon.de/gp/invoice/download.html?v=urn%3aalx%3adoc%3a9d8cab0f-1f96-4462-8642-ace99a371392%3a5df6cd9b-4da9-46c7-b34f-8929b5a59d91&amp;t=EU_Retail_Forward</t>
  </si>
  <si>
    <t>302-9103011-4497155</t>
  </si>
  <si>
    <t>D3wgdM97r</t>
  </si>
  <si>
    <t>Leinfelden-Echterd.</t>
  </si>
  <si>
    <t>INV-DE-753614555-2020-1669</t>
  </si>
  <si>
    <t>https://www.Amazon.de/gp/invoice/download.html?v=urn%3aalx%3adoc%3a9d8cab0f-1f96-4462-8642-ace99a371392%3a6c3ed3c0-be17-4a4c-9a71-5546ca7f7d69&amp;t=EU_Retail_Forward</t>
  </si>
  <si>
    <t>302-6504535-3406769</t>
  </si>
  <si>
    <t>DcCXl39zr</t>
  </si>
  <si>
    <t>Postbauer-Heng</t>
  </si>
  <si>
    <t>92353</t>
  </si>
  <si>
    <t>INV-DE-753614555-2020-1661</t>
  </si>
  <si>
    <t>https://www.Amazon.de/gp/invoice/download.html?v=urn%3aalx%3adoc%3a9d8cab0f-1f96-4462-8642-ace99a371392%3ac9a7730b-a734-4dd1-a09d-05b60546ac92&amp;t=EU_Retail_Forward</t>
  </si>
  <si>
    <t>D1yRsQp3L</t>
  </si>
  <si>
    <t>INV-DE-753614555-2020-1689</t>
  </si>
  <si>
    <t>https://www.Amazon.de/gp/invoice/download.html?v=urn%3aalx%3adoc%3a9d8cab0f-1f96-4462-8642-ace99a371392%3a492101e3-59e1-41c0-8205-5f9c072eabab&amp;t=EU_Retail_Forward</t>
  </si>
  <si>
    <t>302-2174516-3225946</t>
  </si>
  <si>
    <t>D6tmVBqMQ</t>
  </si>
  <si>
    <t>HatzenbÃ¼hl</t>
  </si>
  <si>
    <t>76770</t>
  </si>
  <si>
    <t>INV-DE-753614555-2020-1676</t>
  </si>
  <si>
    <t>https://www.Amazon.de/gp/invoice/download.html?v=urn%3aalx%3adoc%3a9d8cab0f-1f96-4462-8642-ace99a371392%3a9d70ef3e-4df4-4a77-8c16-cd40ff68c8a0&amp;t=EU_Retail_Forward</t>
  </si>
  <si>
    <t>202-4213382-5181966</t>
  </si>
  <si>
    <t>DXHKKw99r</t>
  </si>
  <si>
    <t>weltenmann Classic Men Cotton Slip-on Espadrilles with Cotton Bag, Vino, 9, Handmade in Spain</t>
  </si>
  <si>
    <t>N11 2LJ</t>
  </si>
  <si>
    <t>INV-GB-753614555-2020-36</t>
  </si>
  <si>
    <t>https://www.Amazon.co.uk/gp/invoice/download.html?v=urn%3aalx%3adoc%3a9d8cab0f-1f96-4462-8642-ace99a371392%3aa05cc313-28b0-4166-8b0c-84258de6de3e&amp;t=EU_Retail_Forward</t>
  </si>
  <si>
    <t>171-2094243-7107530</t>
  </si>
  <si>
    <t>DJdMGdqK7</t>
  </si>
  <si>
    <t>MONTPELLIER</t>
  </si>
  <si>
    <t>34000</t>
  </si>
  <si>
    <t>INV-FR-753614555-2020-333</t>
  </si>
  <si>
    <t>https://www.Amazon.fr/gp/invoice/download.html?v=urn%3aalx%3adoc%3a9d8cab0f-1f96-4462-8642-ace99a371392%3a3a086066-d1c2-486f-9c27-f01cfa0d453b&amp;t=EU_Retail_Forward</t>
  </si>
  <si>
    <t>028-9410618-2979566</t>
  </si>
  <si>
    <t>DGz7zVpvL</t>
  </si>
  <si>
    <t>mÃ¶nchengladbach</t>
  </si>
  <si>
    <t>41061</t>
  </si>
  <si>
    <t>INV-DE-753614555-2020-1666</t>
  </si>
  <si>
    <t>https://www.Amazon.de/gp/invoice/download.html?v=urn%3aalx%3adoc%3a9d8cab0f-1f96-4462-8642-ace99a371392%3aea1c2c00-28e2-441e-94a3-cff10c41ee84&amp;t=EU_Retail_Forward</t>
  </si>
  <si>
    <t>028-5272708-8209127</t>
  </si>
  <si>
    <t>DGpsSg9tr</t>
  </si>
  <si>
    <t>Weil Am Rhein</t>
  </si>
  <si>
    <t>INV-DE-753614555-2020-1665</t>
  </si>
  <si>
    <t>https://www.Amazon.de/gp/invoice/download.html?v=urn%3aalx%3adoc%3a9d8cab0f-1f96-4462-8642-ace99a371392%3a9d940760-4477-4096-b254-cc00dfc4990c&amp;t=EU_Retail_Forward</t>
  </si>
  <si>
    <t>DXr1vSp0L</t>
  </si>
  <si>
    <t>INV-DE-753614555-2020-1674</t>
  </si>
  <si>
    <t>https://www.Amazon.de/gp/invoice/download.html?v=urn%3aalx%3adoc%3a9d8cab0f-1f96-4462-8642-ace99a371392%3aeed10156-a0b5-4c95-a12c-043577a436ff&amp;t=EU_Retail_Forward</t>
  </si>
  <si>
    <t>028-1510078-5836301</t>
  </si>
  <si>
    <t>DGGtFsPZr</t>
  </si>
  <si>
    <t>Goldbach</t>
  </si>
  <si>
    <t>99869</t>
  </si>
  <si>
    <t>INV-DE-753614555-2020-1681</t>
  </si>
  <si>
    <t>https://www.Amazon.de/gp/invoice/download.html?v=urn%3aalx%3adoc%3a9d8cab0f-1f96-4462-8642-ace99a371392%3acd6ea1af-4d6a-471c-b478-b465572a5c53&amp;t=EU_Retail_Forward</t>
  </si>
  <si>
    <t>028-1399492-5161158</t>
  </si>
  <si>
    <t>D6wZv0pBL</t>
  </si>
  <si>
    <t>8020</t>
  </si>
  <si>
    <t>INV-FR-753614555-2020-330</t>
  </si>
  <si>
    <t>https://www.Amazon.de/gp/invoice/download.html?v=urn%3aalx%3adoc%3a9d8cab0f-1f96-4462-8642-ace99a371392%3a8ccf041b-c12e-40f0-8ce2-1db8aa0b61cc&amp;t=EU_Retail_Forward</t>
  </si>
  <si>
    <t>028-0385922-3271549</t>
  </si>
  <si>
    <t>DVv8tF91r</t>
  </si>
  <si>
    <t>St. Peter in der Au</t>
  </si>
  <si>
    <t>3352</t>
  </si>
  <si>
    <t>INV-PL-753614555-2020-160</t>
  </si>
  <si>
    <t>23.19</t>
  </si>
  <si>
    <t>https://www.Amazon.de/gp/invoice/download.html?v=urn%3aalx%3adoc%3a9d8cab0f-1f96-4462-8642-ace99a371392%3a8237b017-a47e-44af-80fd-3c8b908e7b9c&amp;t=EU_Retail_Forward</t>
  </si>
  <si>
    <t>406-2851469-0933926</t>
  </si>
  <si>
    <t>AKL9HOWEU7041</t>
  </si>
  <si>
    <t>403-3619943-5822718</t>
  </si>
  <si>
    <t>A28CG6TQ8I4BHD</t>
  </si>
  <si>
    <t>ST AUBIN</t>
  </si>
  <si>
    <t>91190</t>
  </si>
  <si>
    <t>306-9535943-6813943</t>
  </si>
  <si>
    <t>A32J3U5EXNH5GO</t>
  </si>
  <si>
    <t>ES-01-02-01-03-01-16-36</t>
  </si>
  <si>
    <t>B07P2FG1QX</t>
  </si>
  <si>
    <t>ESPADELLE Klassische Damen Slip-on Espadrilles aus Baumwolle mit Schuhbeutel, Chili, 36, Handmade in Spain</t>
  </si>
  <si>
    <t>LUDWIGSBURG</t>
  </si>
  <si>
    <t>71638</t>
  </si>
  <si>
    <t>ES-01-02-01-03-01-14-36</t>
  </si>
  <si>
    <t>B07P1F2W7Q</t>
  </si>
  <si>
    <t>ESPADELLE Klassische Damen Slip-on Espadrilles aus Baumwolle mit Schuhbeutel, Blueberry, 36, Handmade in Spain</t>
  </si>
  <si>
    <t>306-6326579-6728347</t>
  </si>
  <si>
    <t>A154IAZQIMJX70</t>
  </si>
  <si>
    <t>CLEEBRONN</t>
  </si>
  <si>
    <t>74389</t>
  </si>
  <si>
    <t>305-5028722-1531559</t>
  </si>
  <si>
    <t>A13UL0RLTSMDYL</t>
  </si>
  <si>
    <t>NÃRNBERG</t>
  </si>
  <si>
    <t>90429</t>
  </si>
  <si>
    <t>303-8024830-3592353</t>
  </si>
  <si>
    <t>A36QHZZTVGMFAF</t>
  </si>
  <si>
    <t>WE-01-02-01-20-10-20-43</t>
  </si>
  <si>
    <t>B07DFN6LLD</t>
  </si>
  <si>
    <t>weltenmann |Â Premium Herren Slip-on Espadrilles in Baumwolle, Marino blau 43</t>
  </si>
  <si>
    <t>ROTHENSCHIRMBACH</t>
  </si>
  <si>
    <t>06295</t>
  </si>
  <si>
    <t>A19FCCKU8PYHNJ</t>
  </si>
  <si>
    <t>WE-01-02-01-20-10-21-43</t>
  </si>
  <si>
    <t>B07DFJS1F3</t>
  </si>
  <si>
    <t>weltenmann |Â Premium Herren Slip-on Espadrilles in Baumwolle, Tabaco beige 43</t>
  </si>
  <si>
    <t>303-0562887-8269106</t>
  </si>
  <si>
    <t>A3BGUKL6SJZKE2</t>
  </si>
  <si>
    <t>SCHÃNAU IM MÃHLKREIS</t>
  </si>
  <si>
    <t>4274</t>
  </si>
  <si>
    <t>306-4001019-7303520</t>
  </si>
  <si>
    <t>amzn1:crow:CyFubA3ASyS2YBqqjT9kIw</t>
  </si>
  <si>
    <t>30-06-2020</t>
  </si>
  <si>
    <t>Oppenheim</t>
  </si>
  <si>
    <t>55276</t>
  </si>
  <si>
    <t>CN-DE-753614555-2020-218</t>
  </si>
  <si>
    <t>https://www.Amazon.de/gp/invoice/download.html?v=urn%3aalx%3adoc%3a9d8cab0f-1f96-4462-8642-ace99a371392%3a2947eceb-9a20-49a6-8d71-c0f2fd89889c&amp;t=EU_Retail_Reversal</t>
  </si>
  <si>
    <t>amzn1:crow:rFVoJrXiQVSRnrFOYQJQMw</t>
  </si>
  <si>
    <t>CN-DE-753614555-2020-219</t>
  </si>
  <si>
    <t>https://www.Amazon.de/gp/invoice/download.html?v=urn%3aalx%3adoc%3a9d8cab0f-1f96-4462-8642-ace99a371392%3abc67a5cc-8c01-4896-8d47-ae6e7b7fd5f3&amp;t=EU_Retail_Reversal</t>
  </si>
  <si>
    <t>4869021620</t>
  </si>
  <si>
    <t>4835799863</t>
  </si>
  <si>
    <t>4827150067</t>
  </si>
  <si>
    <t>4795949619</t>
  </si>
  <si>
    <t>4758238856</t>
  </si>
  <si>
    <t>404-4970632-7191553</t>
  </si>
  <si>
    <t>DgVXBQq5Q</t>
  </si>
  <si>
    <t>weltenmann Espadrilles Slip-on Classiques pour Homme en Coton Ã  Rayures avec Sac en Tissu, Sailor, 42 | Handmade in Spain</t>
  </si>
  <si>
    <t>Meung Sur Loire</t>
  </si>
  <si>
    <t>45130</t>
  </si>
  <si>
    <t>INV-FR-753614555-2020-324</t>
  </si>
  <si>
    <t>https://www.Amazon.fr/gp/invoice/download.html?v=urn%3aalx%3adoc%3a9d8cab0f-1f96-4462-8642-ace99a371392%3afc18c00b-0a86-4e56-9160-ffe3c00e9deb&amp;t=EU_Retail_Forward</t>
  </si>
  <si>
    <t>403-2494787-0664320</t>
  </si>
  <si>
    <t>DnwBYTp6L</t>
  </si>
  <si>
    <t>weltenmann Espadrilles Slip-on Classiques pour Homme en Coton Ã  Rayures avec Sac en Tissu, Zebra, 41 | Handmade in Spain</t>
  </si>
  <si>
    <t>CHARTRETTES</t>
  </si>
  <si>
    <t>77590</t>
  </si>
  <si>
    <t>INV-FR-753614555-2020-325</t>
  </si>
  <si>
    <t>https://www.Amazon.fr/gp/invoice/download.html?v=urn%3aalx%3adoc%3a9d8cab0f-1f96-4462-8642-ace99a371392%3a43445b6a-b7f2-434b-ab85-d3a36fe8d055&amp;t=EU_Retail_Forward</t>
  </si>
  <si>
    <t>306-8601203-6265965</t>
  </si>
  <si>
    <t>Dc82Pb9br</t>
  </si>
  <si>
    <t>Chemnitz</t>
  </si>
  <si>
    <t>09123</t>
  </si>
  <si>
    <t>INV-DE-753614555-2020-1645</t>
  </si>
  <si>
    <t>https://www.Amazon.de/gp/invoice/download.html?v=urn%3aalx%3adoc%3a9d8cab0f-1f96-4462-8642-ace99a371392%3aa772ebcb-38ce-4263-b721-f8f1eb0dc90e&amp;t=EU_Retail_Forward</t>
  </si>
  <si>
    <t>306-6585480-5701912</t>
  </si>
  <si>
    <t>DJMY1X9qr</t>
  </si>
  <si>
    <t>Mainz</t>
  </si>
  <si>
    <t>55131</t>
  </si>
  <si>
    <t>INV-DE-753614555-2020-1648</t>
  </si>
  <si>
    <t>https://www.Amazon.de/gp/invoice/download.html?v=urn%3aalx%3adoc%3a9d8cab0f-1f96-4462-8642-ace99a371392%3a041d36f8-f9d1-4adc-a14b-465b33c9adcf&amp;t=EU_Retail_Forward</t>
  </si>
  <si>
    <t>306-5689864-3386741</t>
  </si>
  <si>
    <t>D1b9Msqt7</t>
  </si>
  <si>
    <t>Seevetal</t>
  </si>
  <si>
    <t>21220</t>
  </si>
  <si>
    <t>INV-DE-753614555-2020-1651</t>
  </si>
  <si>
    <t>https://www.Amazon.de/gp/invoice/download.html?v=urn%3aalx%3adoc%3a9d8cab0f-1f96-4462-8642-ace99a371392%3af20c5a38-b79e-4287-85c1-58b3c3dcd6e5&amp;t=EU_Retail_Forward</t>
  </si>
  <si>
    <t>306-1970370-5809109</t>
  </si>
  <si>
    <t>D3JhDgqGQ</t>
  </si>
  <si>
    <t>Crimmitschau</t>
  </si>
  <si>
    <t>08451</t>
  </si>
  <si>
    <t>INV-DE-753614555-2020-1653</t>
  </si>
  <si>
    <t>https://www.Amazon.de/gp/invoice/download.html?v=urn%3aalx%3adoc%3a9d8cab0f-1f96-4462-8642-ace99a371392%3aa6057ebf-00a6-4f01-9e70-80e012b9ad6e&amp;t=EU_Retail_Forward</t>
  </si>
  <si>
    <t>305-9367882-0429132</t>
  </si>
  <si>
    <t>DGdtGpqw7</t>
  </si>
  <si>
    <t>juliusburg</t>
  </si>
  <si>
    <t>21483</t>
  </si>
  <si>
    <t>INV-DE-753614555-2020-1659</t>
  </si>
  <si>
    <t>https://www.Amazon.de/gp/invoice/download.html?v=urn%3aalx%3adoc%3a9d8cab0f-1f96-4462-8642-ace99a371392%3a238f6436-9b31-473e-9d0f-160d4d04b30b&amp;t=EU_Retail_Forward</t>
  </si>
  <si>
    <t>305-6919717-8919501</t>
  </si>
  <si>
    <t>DXKXv2pKL</t>
  </si>
  <si>
    <t>Alfter</t>
  </si>
  <si>
    <t>53347</t>
  </si>
  <si>
    <t>INV-DE-753614555-2020-1660</t>
  </si>
  <si>
    <t>https://www.Amazon.de/gp/invoice/download.html?v=urn%3aalx%3adoc%3a9d8cab0f-1f96-4462-8642-ace99a371392%3a7adc7176-647d-4a4d-a71d-3b59795b0fb5&amp;t=EU_Retail_Forward</t>
  </si>
  <si>
    <t>Dg7ydK9lr</t>
  </si>
  <si>
    <t>INV-DE-753614555-2020-1658</t>
  </si>
  <si>
    <t>https://www.Amazon.de/gp/invoice/download.html?v=urn%3aalx%3adoc%3a9d8cab0f-1f96-4462-8642-ace99a371392%3a9e583304-8d20-47ac-95c6-70760aebc9ef&amp;t=EU_Retail_Forward</t>
  </si>
  <si>
    <t>305-5135546-3226706</t>
  </si>
  <si>
    <t>DJhQDfq8Q</t>
  </si>
  <si>
    <t>INV-DE-753614555-2020-1646</t>
  </si>
  <si>
    <t>https://www.Amazon.de/gp/invoice/download.html?v=urn%3aalx%3adoc%3a9d8cab0f-1f96-4462-8642-ace99a371392%3a96b21bbd-934f-4fd4-a83c-2245cce708be&amp;t=EU_Retail_Forward</t>
  </si>
  <si>
    <t>305-4636970-1077111</t>
  </si>
  <si>
    <t>DwDBBlPTr</t>
  </si>
  <si>
    <t>85049</t>
  </si>
  <si>
    <t>INV-DE-753614555-2020-1649</t>
  </si>
  <si>
    <t>https://www.Amazon.de/gp/invoice/download.html?v=urn%3aalx%3adoc%3a9d8cab0f-1f96-4462-8642-ace99a371392%3a1aa46551-2f41-4d59-999e-aa7d21bc7d21&amp;t=EU_Retail_Forward</t>
  </si>
  <si>
    <t>305-1844544-1765166</t>
  </si>
  <si>
    <t>DGm4z2pCL</t>
  </si>
  <si>
    <t>BAD ORB</t>
  </si>
  <si>
    <t>63619</t>
  </si>
  <si>
    <t>INV-DE-753614555-2020-1654</t>
  </si>
  <si>
    <t>https://www.Amazon.de/gp/invoice/download.html?v=urn%3aalx%3adoc%3a9d8cab0f-1f96-4462-8642-ace99a371392%3a4f1577eb-c952-4525-97ad-866d19a4dfee&amp;t=EU_Retail_Forward</t>
  </si>
  <si>
    <t>304-7799643-8690750</t>
  </si>
  <si>
    <t>DNn3Qx9nr</t>
  </si>
  <si>
    <t>BÃ¼ren</t>
  </si>
  <si>
    <t>33142</t>
  </si>
  <si>
    <t>INV-DE-753614555-2020-1650</t>
  </si>
  <si>
    <t>https://www.Amazon.de/gp/invoice/download.html?v=urn%3aalx%3adoc%3a9d8cab0f-1f96-4462-8642-ace99a371392%3a8c78b79b-187e-4581-8223-863b5600fbd6&amp;t=EU_Retail_Forward</t>
  </si>
  <si>
    <t>304-7509322-1635552</t>
  </si>
  <si>
    <t>DwP1dM9Qr</t>
  </si>
  <si>
    <t>Ehringshausen</t>
  </si>
  <si>
    <t>35630</t>
  </si>
  <si>
    <t>INV-DE-753614555-2020-1652</t>
  </si>
  <si>
    <t>https://www.Amazon.de/gp/invoice/download.html?v=urn%3aalx%3adoc%3a9d8cab0f-1f96-4462-8642-ace99a371392%3ac603bdd5-0c9c-4acc-9936-a97e3f749a12&amp;t=EU_Retail_Forward</t>
  </si>
  <si>
    <t>304-6485516-5141151</t>
  </si>
  <si>
    <t>DJwHJxqR7</t>
  </si>
  <si>
    <t>21079</t>
  </si>
  <si>
    <t>INV-DE-753614555-2020-1643</t>
  </si>
  <si>
    <t>https://www.Amazon.de/gp/invoice/download.html?v=urn%3aalx%3adoc%3a9d8cab0f-1f96-4462-8642-ace99a371392%3ac7f5748f-cf3a-4170-944b-31fc4c535f51&amp;t=EU_Retail_Forward</t>
  </si>
  <si>
    <t>303-7941935-6536306</t>
  </si>
  <si>
    <t>Dnwty6qvQ</t>
  </si>
  <si>
    <t>Schauenburg</t>
  </si>
  <si>
    <t>34270</t>
  </si>
  <si>
    <t>INV-DE-753614555-2020-1644</t>
  </si>
  <si>
    <t>https://www.Amazon.de/gp/invoice/download.html?v=urn%3aalx%3adoc%3a9d8cab0f-1f96-4462-8642-ace99a371392%3acb480d7d-ce16-4473-bd1a-22d9681ca1cf&amp;t=EU_Retail_Forward</t>
  </si>
  <si>
    <t>303-4345022-5070763</t>
  </si>
  <si>
    <t>DCgkDrqjQ</t>
  </si>
  <si>
    <t>12161</t>
  </si>
  <si>
    <t>INV-DE-753614555-2020-1656</t>
  </si>
  <si>
    <t>https://www.Amazon.de/gp/invoice/download.html?v=urn%3aalx%3adoc%3a9d8cab0f-1f96-4462-8642-ace99a371392%3a27e1fb05-e918-4612-a3e2-9b6cf8c852a4&amp;t=EU_Retail_Forward</t>
  </si>
  <si>
    <t>303-3995858-5953140</t>
  </si>
  <si>
    <t>DX84tgq87</t>
  </si>
  <si>
    <t>Ettringen</t>
  </si>
  <si>
    <t>86833</t>
  </si>
  <si>
    <t>INV-DE-753614555-2020-1657</t>
  </si>
  <si>
    <t>https://www.Amazon.de/gp/invoice/download.html?v=urn%3aalx%3adoc%3a9d8cab0f-1f96-4462-8642-ace99a371392%3aa98a6aa9-1495-452b-810f-10f0c5134143&amp;t=EU_Retail_Forward</t>
  </si>
  <si>
    <t>302-9129467-8448359</t>
  </si>
  <si>
    <t>D1HnygPlr</t>
  </si>
  <si>
    <t>Breda</t>
  </si>
  <si>
    <t>4812 JS</t>
  </si>
  <si>
    <t>INV-DE-753614555-2020-1655</t>
  </si>
  <si>
    <t>https://www.Amazon.de/gp/invoice/download.html?v=urn%3aalx%3adoc%3a9d8cab0f-1f96-4462-8642-ace99a371392%3ac6b01db6-92f1-4df2-9115-c87642bb94a9&amp;t=EU_Retail_Forward</t>
  </si>
  <si>
    <t>302-8551319-9817101</t>
  </si>
  <si>
    <t>Dw7Kxh9Br</t>
  </si>
  <si>
    <t>Coburg</t>
  </si>
  <si>
    <t>96450</t>
  </si>
  <si>
    <t>INV-DE-753614555-2020-1641</t>
  </si>
  <si>
    <t>https://www.Amazon.de/gp/invoice/download.html?v=urn%3aalx%3adoc%3a9d8cab0f-1f96-4462-8642-ace99a371392%3a4f1fd165-5443-4077-9e4e-f59ae7330260&amp;t=EU_Retail_Forward</t>
  </si>
  <si>
    <t>302-6842682-5122735</t>
  </si>
  <si>
    <t>DCR049PSr</t>
  </si>
  <si>
    <t>INV-DE-753614555-2020-1640</t>
  </si>
  <si>
    <t>https://www.Amazon.de/gp/invoice/download.html?v=urn%3aalx%3adoc%3a9d8cab0f-1f96-4462-8642-ace99a371392%3a32999233-5eb3-406f-98d7-d1d04a6986c6&amp;t=EU_Retail_Forward</t>
  </si>
  <si>
    <t>302-5896396-1380364</t>
  </si>
  <si>
    <t>Dw2q369wr</t>
  </si>
  <si>
    <t>Augsburg</t>
  </si>
  <si>
    <t>86169</t>
  </si>
  <si>
    <t>INV-DE-753614555-2020-1647</t>
  </si>
  <si>
    <t>https://www.Amazon.de/gp/invoice/download.html?v=urn%3aalx%3adoc%3a9d8cab0f-1f96-4462-8642-ace99a371392%3a2b8938a1-45c0-4482-879d-d246f04acece&amp;t=EU_Retail_Forward</t>
  </si>
  <si>
    <t>171-4383069-9726708</t>
  </si>
  <si>
    <t>D6TYwhPfr</t>
  </si>
  <si>
    <t>Beauvais</t>
  </si>
  <si>
    <t>60000</t>
  </si>
  <si>
    <t>INV-FR-753614555-2020-326</t>
  </si>
  <si>
    <t>https://www.Amazon.fr/gp/invoice/download.html?v=urn%3aalx%3adoc%3a9d8cab0f-1f96-4462-8642-ace99a371392%3a08db5697-eeba-4e3d-be43-dbd3129943ac&amp;t=EU_Retail_Forward</t>
  </si>
  <si>
    <t>028-2349287-2715549</t>
  </si>
  <si>
    <t>Dw673Jqb7</t>
  </si>
  <si>
    <t>48161</t>
  </si>
  <si>
    <t>INV-DE-753614555-2020-1642</t>
  </si>
  <si>
    <t>https://www.Amazon.de/gp/invoice/download.html?v=urn%3aalx%3adoc%3a9d8cab0f-1f96-4462-8642-ace99a371392%3ac94c8da2-78d1-45f7-af65-aa4f536a9606&amp;t=EU_Retail_Forward</t>
  </si>
  <si>
    <t>408-8777122-7869154</t>
  </si>
  <si>
    <t>A2PEDVDC3GDLQ5</t>
  </si>
  <si>
    <t>A1GF6XW365NKUV</t>
  </si>
  <si>
    <t>OPPENHEIM</t>
  </si>
  <si>
    <t>304-7908141-4563527</t>
  </si>
  <si>
    <t>A3A0NG6Q1NQ5LY</t>
  </si>
  <si>
    <t>81929</t>
  </si>
  <si>
    <t>304-7744251-7123558</t>
  </si>
  <si>
    <t>AYYG9QCRILT9P</t>
  </si>
  <si>
    <t>SPEYER</t>
  </si>
  <si>
    <t>amzn1:crow:UOJDDrZtT+2OybIk63QF0w</t>
  </si>
  <si>
    <t>Baden</t>
  </si>
  <si>
    <t>CN-DE-753614555-2020-217</t>
  </si>
  <si>
    <t>https://www.Amazon.de/gp/invoice/download.html?v=urn%3aalx%3adoc%3a9d8cab0f-1f96-4462-8642-ace99a371392%3a73adf0f6-a589-4d8a-bb1b-09f0ce97e2a3&amp;t=EU_Retail_Reversal</t>
  </si>
  <si>
    <t>4832497863</t>
  </si>
  <si>
    <t>4728942174</t>
  </si>
  <si>
    <t>WE-01-02-01-10-30-109-46</t>
  </si>
  <si>
    <t>B07DFGR1XL</t>
  </si>
  <si>
    <t>weltenmann Premium Herren Slip-on Espadrilles aus Wildleder mit Schuhbeutel, Pebble, 46, Handmade in Spain</t>
  </si>
  <si>
    <t>407-1393494-6443530</t>
  </si>
  <si>
    <t>DXlJw4pNL</t>
  </si>
  <si>
    <t>INV-FR-753614555-2020-318</t>
  </si>
  <si>
    <t>https://www.Amazon.fr/gp/invoice/download.html?v=urn%3aalx%3adoc%3a9d8cab0f-1f96-4462-8642-ace99a371392%3a6593fdeb-ba29-4be6-97b5-e3b8b26e905f&amp;t=EU_Retail_Forward</t>
  </si>
  <si>
    <t>407-0974820-4561954</t>
  </si>
  <si>
    <t>DVlVQr9Tr</t>
  </si>
  <si>
    <t>Joigny</t>
  </si>
  <si>
    <t>89300</t>
  </si>
  <si>
    <t>INV-FR-753614555-2020-317</t>
  </si>
  <si>
    <t>https://www.Amazon.fr/gp/invoice/download.html?v=urn%3aalx%3adoc%3a9d8cab0f-1f96-4462-8642-ace99a371392%3a624b5ed6-edc9-4fb6-bb9b-6808f5ba8c16&amp;t=EU_Retail_Forward</t>
  </si>
  <si>
    <t>406-9428410-1363509</t>
  </si>
  <si>
    <t>Dn5qwKqqQ</t>
  </si>
  <si>
    <t>carbonne</t>
  </si>
  <si>
    <t>31390</t>
  </si>
  <si>
    <t>INV-FR-753614555-2020-320</t>
  </si>
  <si>
    <t>https://www.Amazon.fr/gp/invoice/download.html?v=urn%3aalx%3adoc%3a9d8cab0f-1f96-4462-8642-ace99a371392%3ad96f2384-949f-4856-9b06-4827529b49b0&amp;t=EU_Retail_Forward</t>
  </si>
  <si>
    <t>406-0424845-3090746</t>
  </si>
  <si>
    <t>D1WYJb9Sr</t>
  </si>
  <si>
    <t>OFERTA DE LANZAMIENTO â Serum de Ã¡cido hialurÃ³nico â Vegano y de alta concentraciÃ³n â Gel hidratante anti-edad con Aloe Vera â Botella de vidrio opalino 100ml â CosmÃ©ticos naturales â Made in Germany</t>
  </si>
  <si>
    <t>Colmenarejo</t>
  </si>
  <si>
    <t>28270</t>
  </si>
  <si>
    <t>SIM-INV-ES-753614555-2020-87</t>
  </si>
  <si>
    <t>https://www.Amazon.es/gp/invoice/download.html?v=urn%3aalx%3adoc%3a9d8cab0f-1f96-4462-8642-ace99a371392%3a0870bf35-583a-4929-bac2-c862bf8891d5&amp;t=EU_Retail_Forward</t>
  </si>
  <si>
    <t>405-2121211-2206756</t>
  </si>
  <si>
    <t>DVZFsr9pr</t>
  </si>
  <si>
    <t>Vallauris</t>
  </si>
  <si>
    <t>06220</t>
  </si>
  <si>
    <t>INV-FR-753614555-2020-321</t>
  </si>
  <si>
    <t>https://www.Amazon.fr/gp/invoice/download.html?v=urn%3aalx%3adoc%3a9d8cab0f-1f96-4462-8642-ace99a371392%3ab904bb74-d708-47a7-a39b-8f2d1c2b7f99&amp;t=EU_Retail_Forward</t>
  </si>
  <si>
    <t>DwdJQf97r</t>
  </si>
  <si>
    <t>INV-DE-753614555-2020-1633</t>
  </si>
  <si>
    <t>https://www.Amazon.fr/gp/invoice/download.html?v=urn%3aalx%3adoc%3a9d8cab0f-1f96-4462-8642-ace99a371392%3aa11a45c3-6af3-4669-b7a4-d4f92f593f74&amp;t=EU_Retail_Forward</t>
  </si>
  <si>
    <t>402-0943529-0273105</t>
  </si>
  <si>
    <t>D6xFrFqt7</t>
  </si>
  <si>
    <t>INV-FR-753614555-2020-319</t>
  </si>
  <si>
    <t>https://www.Amazon.fr/gp/invoice/download.html?v=urn%3aalx%3adoc%3a9d8cab0f-1f96-4462-8642-ace99a371392%3acd4acab7-1268-41b7-a2e5-87aa82154386&amp;t=EU_Retail_Forward</t>
  </si>
  <si>
    <t>306-9995194-3595543</t>
  </si>
  <si>
    <t>DcJjxQ9Hr</t>
  </si>
  <si>
    <t>RÃ¶srath</t>
  </si>
  <si>
    <t>51503</t>
  </si>
  <si>
    <t>INV-DE-753614555-2020-1639</t>
  </si>
  <si>
    <t>https://www.Amazon.de/gp/invoice/download.html?v=urn%3aalx%3adoc%3a9d8cab0f-1f96-4462-8642-ace99a371392%3a130024c3-77b4-4440-99ae-fc08ef8563b1&amp;t=EU_Retail_Forward</t>
  </si>
  <si>
    <t>306-9310253-3532363</t>
  </si>
  <si>
    <t>DCYQH5qvQ</t>
  </si>
  <si>
    <t>Teublitz</t>
  </si>
  <si>
    <t>93158</t>
  </si>
  <si>
    <t>INV-DE-753614555-2020-1627</t>
  </si>
  <si>
    <t>https://www.Amazon.de/gp/invoice/download.html?v=urn%3aalx%3adoc%3a9d8cab0f-1f96-4462-8642-ace99a371392%3a16619615-0831-4625-b81a-3791eaea907b&amp;t=EU_Retail_Forward</t>
  </si>
  <si>
    <t>306-8827048-0067510</t>
  </si>
  <si>
    <t>DgzsBmpnL</t>
  </si>
  <si>
    <t>INV-DE-753614555-2020-1628</t>
  </si>
  <si>
    <t>https://www.Amazon.de/gp/invoice/download.html?v=urn%3aalx%3adoc%3a9d8cab0f-1f96-4462-8642-ace99a371392%3ab3a41e3a-c69e-4519-b27e-3df4af952093&amp;t=EU_Retail_Forward</t>
  </si>
  <si>
    <t>306-5200056-3113160</t>
  </si>
  <si>
    <t>D1mP2xqr7</t>
  </si>
  <si>
    <t>81373</t>
  </si>
  <si>
    <t>INV-DE-753614555-2020-1631</t>
  </si>
  <si>
    <t>https://www.Amazon.de/gp/invoice/download.html?v=urn%3aalx%3adoc%3a9d8cab0f-1f96-4462-8642-ace99a371392%3ae999a772-a17a-481b-b911-eaa57775ab4a&amp;t=EU_Retail_Forward</t>
  </si>
  <si>
    <t>DcTDY4pGL</t>
  </si>
  <si>
    <t>INV-FR-753614555-2020-322</t>
  </si>
  <si>
    <t>https://www.Amazon.de/gp/invoice/download.html?v=urn%3aalx%3adoc%3a9d8cab0f-1f96-4462-8642-ace99a371392%3a16c9238a-234d-4f40-9f3c-9d143d9d0c57&amp;t=EU_Retail_Forward</t>
  </si>
  <si>
    <t>306-2811584-9549949</t>
  </si>
  <si>
    <t>D3hb4MPwr</t>
  </si>
  <si>
    <t>Lindau</t>
  </si>
  <si>
    <t>88131</t>
  </si>
  <si>
    <t>INV-DE-753614555-2020-1637</t>
  </si>
  <si>
    <t>https://www.Amazon.de/gp/invoice/download.html?v=urn%3aalx%3adoc%3a9d8cab0f-1f96-4462-8642-ace99a371392%3ab916cdff-9008-4a21-ac44-feaf654b18b6&amp;t=EU_Retail_Forward</t>
  </si>
  <si>
    <t>305-6104653-7294721</t>
  </si>
  <si>
    <t>DwV7jVPVQ</t>
  </si>
  <si>
    <t>80802</t>
  </si>
  <si>
    <t>INV-DE-753614555-2020-1630</t>
  </si>
  <si>
    <t>https://www.Amazon.de/gp/invoice/download.html?v=urn%3aalx%3adoc%3a9d8cab0f-1f96-4462-8642-ace99a371392%3a964f8a30-568c-41cc-bbb4-619d546be101&amp;t=EU_Retail_Forward</t>
  </si>
  <si>
    <t>304-5880894-1083536</t>
  </si>
  <si>
    <t>DCCFvD9Tr</t>
  </si>
  <si>
    <t>04159</t>
  </si>
  <si>
    <t>INV-DE-753614555-2020-1625</t>
  </si>
  <si>
    <t>https://www.Amazon.de/gp/invoice/download.html?v=urn%3aalx%3adoc%3a9d8cab0f-1f96-4462-8642-ace99a371392%3aaf479935-a006-4de2-a7f6-04ec896c2719&amp;t=EU_Retail_Forward</t>
  </si>
  <si>
    <t>304-5720458-2133164</t>
  </si>
  <si>
    <t>DXYz4TpXL</t>
  </si>
  <si>
    <t>MaierhÃ¶fen</t>
  </si>
  <si>
    <t>88167</t>
  </si>
  <si>
    <t>INV-DE-753614555-2020-1621</t>
  </si>
  <si>
    <t>https://www.Amazon.de/gp/invoice/download.html?v=urn%3aalx%3adoc%3a9d8cab0f-1f96-4462-8642-ace99a371392%3a625696ad-6766-4928-85f1-c74af6771c28&amp;t=EU_Retail_Forward</t>
  </si>
  <si>
    <t>304-5466924-3041134</t>
  </si>
  <si>
    <t>DCfRs39sr</t>
  </si>
  <si>
    <t>99089</t>
  </si>
  <si>
    <t>INV-DE-753614555-2020-1626</t>
  </si>
  <si>
    <t>https://www.Amazon.de/gp/invoice/download.html?v=urn%3aalx%3adoc%3a9d8cab0f-1f96-4462-8642-ace99a371392%3ae9c81473-8cdb-4134-8338-48a6cd1ca9e7&amp;t=EU_Retail_Forward</t>
  </si>
  <si>
    <t>304-5187321-3498706</t>
  </si>
  <si>
    <t>DcHgLgqX7</t>
  </si>
  <si>
    <t>Leese</t>
  </si>
  <si>
    <t>31633</t>
  </si>
  <si>
    <t>INV-DE-753614555-2020-1622</t>
  </si>
  <si>
    <t>https://www.Amazon.de/gp/invoice/download.html?v=urn%3aalx%3adoc%3a9d8cab0f-1f96-4462-8642-ace99a371392%3aaf6663e4-7f9f-478c-82ba-42214c4660bf&amp;t=EU_Retail_Forward</t>
  </si>
  <si>
    <t>D6YYQNq37</t>
  </si>
  <si>
    <t>INV-DE-753614555-2020-1632</t>
  </si>
  <si>
    <t>https://www.Amazon.de/gp/invoice/download.html?v=urn%3aalx%3adoc%3a9d8cab0f-1f96-4462-8642-ace99a371392%3a0c629a7e-732e-4d74-9bb8-e3c45de53736&amp;t=EU_Retail_Forward</t>
  </si>
  <si>
    <t>303-4312626-3699514</t>
  </si>
  <si>
    <t>DcVpkSPJr</t>
  </si>
  <si>
    <t>80636</t>
  </si>
  <si>
    <t>INV-DE-753614555-2020-1635</t>
  </si>
  <si>
    <t>https://www.Amazon.de/gp/invoice/download.html?v=urn%3aalx%3adoc%3a9d8cab0f-1f96-4462-8642-ace99a371392%3a2612dea0-2190-4e6d-89b2-257fe75c1d7e&amp;t=EU_Retail_Forward</t>
  </si>
  <si>
    <t>303-3142903-2330725</t>
  </si>
  <si>
    <t>DGp1MKqb7</t>
  </si>
  <si>
    <t>86153</t>
  </si>
  <si>
    <t>INV-DE-753614555-2020-1634</t>
  </si>
  <si>
    <t>https://www.Amazon.de/gp/invoice/download.html?v=urn%3aalx%3adoc%3a9d8cab0f-1f96-4462-8642-ace99a371392%3aeef93893-2352-4f8a-9813-706ef746ebfe&amp;t=EU_Retail_Forward</t>
  </si>
  <si>
    <t>302-5180382-5473141</t>
  </si>
  <si>
    <t>DwZBhGWcM</t>
  </si>
  <si>
    <t>Klosterneuburg</t>
  </si>
  <si>
    <t>3400</t>
  </si>
  <si>
    <t>INV-DE-753614555-2020-1638</t>
  </si>
  <si>
    <t>https://www.Amazon.de/gp/invoice/download.html?v=urn%3aalx%3adoc%3a9d8cab0f-1f96-4462-8642-ace99a371392%3aea9c94a2-0fb6-464a-97fa-015580b427dd&amp;t=EU_Retail_Forward</t>
  </si>
  <si>
    <t>302-3532151-0020362</t>
  </si>
  <si>
    <t>Dn9JLB9jr</t>
  </si>
  <si>
    <t>22453</t>
  </si>
  <si>
    <t>INV-DE-753614555-2020-1636</t>
  </si>
  <si>
    <t>https://www.Amazon.de/gp/invoice/download.html?v=urn%3aalx%3adoc%3a9d8cab0f-1f96-4462-8642-ace99a371392%3abb6ace94-e5bb-447f-96ba-2396a1188412&amp;t=EU_Retail_Forward</t>
  </si>
  <si>
    <t>302-3037276-1725934</t>
  </si>
  <si>
    <t>Dcmp90pWL</t>
  </si>
  <si>
    <t>70599</t>
  </si>
  <si>
    <t>INV-DE-753614555-2020-1623</t>
  </si>
  <si>
    <t>https://www.Amazon.de/gp/invoice/download.html?v=urn%3aalx%3adoc%3a9d8cab0f-1f96-4462-8642-ace99a371392%3a23f9513c-d2df-42a1-8c57-71588900c977&amp;t=EU_Retail_Forward</t>
  </si>
  <si>
    <t>D6LZB4psL</t>
  </si>
  <si>
    <t>INV-FR-753614555-2020-323</t>
  </si>
  <si>
    <t>https://www.Amazon.fr/gp/invoice/download.html?v=urn%3aalx%3adoc%3a9d8cab0f-1f96-4462-8642-ace99a371392%3a7c96f999-0d4e-4978-9c2e-d9924460c556&amp;t=EU_Retail_Forward</t>
  </si>
  <si>
    <t>D3pqHZpSL</t>
  </si>
  <si>
    <t>INV-DE-753614555-2020-1624</t>
  </si>
  <si>
    <t>https://www.Amazon.de/gp/invoice/download.html?v=urn%3aalx%3adoc%3a9d8cab0f-1f96-4462-8642-ace99a371392%3a59e4bf02-e631-4657-bdff-0bf42aa79482&amp;t=EU_Retail_Forward</t>
  </si>
  <si>
    <t>028-4308897-4957103</t>
  </si>
  <si>
    <t>Dc8jNnpZL</t>
  </si>
  <si>
    <t>10965</t>
  </si>
  <si>
    <t>INV-DE-753614555-2020-1629</t>
  </si>
  <si>
    <t>https://www.Amazon.de/gp/invoice/download.html?v=urn%3aalx%3adoc%3a9d8cab0f-1f96-4462-8642-ace99a371392%3a0f0e8856-ca47-41dc-a417-10afbac0dda6&amp;t=EU_Retail_Forward</t>
  </si>
  <si>
    <t>028-2001652-6722750</t>
  </si>
  <si>
    <t>DgW1NPqyQ</t>
  </si>
  <si>
    <t>Bestensee</t>
  </si>
  <si>
    <t>15741</t>
  </si>
  <si>
    <t>INV-DE-753614555-2020-1620</t>
  </si>
  <si>
    <t>https://www.Amazon.de/gp/invoice/download.html?v=urn%3aalx%3adoc%3a9d8cab0f-1f96-4462-8642-ace99a371392%3a4e666aa7-9582-49dd-b301-03416d2117b6&amp;t=EU_Retail_Forward</t>
  </si>
  <si>
    <t>306-1950112-6481135</t>
  </si>
  <si>
    <t>A2GM0OWRG09L6H</t>
  </si>
  <si>
    <t>KALTENBACH</t>
  </si>
  <si>
    <t>6272</t>
  </si>
  <si>
    <t>305-7808074-5458724</t>
  </si>
  <si>
    <t>A1B0CDFBXF4SEC</t>
  </si>
  <si>
    <t>GRAZ</t>
  </si>
  <si>
    <t>8052</t>
  </si>
  <si>
    <t>305-6126820-1505142</t>
  </si>
  <si>
    <t>A1MY10P5XBKDI7</t>
  </si>
  <si>
    <t>ES-01-02-01-04-01-11-38</t>
  </si>
  <si>
    <t>B07NZ8NK8C</t>
  </si>
  <si>
    <t>ESPADELLE Klassische Gestreifte Damen Slip-on Espadrilles aus Baumwolle mit Schuhbeutel, Caprese, 38, Handmade in Spain</t>
  </si>
  <si>
    <t>305-2257819-6877138</t>
  </si>
  <si>
    <t>A2LEFIITGFDTMR</t>
  </si>
  <si>
    <t>BERGISCH GLADBACH</t>
  </si>
  <si>
    <t>51427</t>
  </si>
  <si>
    <t>028-0739463-1873900</t>
  </si>
  <si>
    <t>AIOTHPAOROAO3</t>
  </si>
  <si>
    <t>MAINZ</t>
  </si>
  <si>
    <t>amzn1:crow:qvT8AbcVTQiyzfYNzI/W1Q</t>
  </si>
  <si>
    <t>26-06-2020</t>
  </si>
  <si>
    <t>Noville-sur-Mehaigne</t>
  </si>
  <si>
    <t>CN-FR-753614555-2020-27</t>
  </si>
  <si>
    <t>https://www.Amazon.fr/gp/invoice/download.html?v=urn%3aalx%3adoc%3a9d8cab0f-1f96-4462-8642-ace99a371392%3acab72aa0-077d-4f1e-9d3a-f6a2a7d2de20&amp;t=EU_Retail_Reversal</t>
  </si>
  <si>
    <t>amzn1:crow:hcq6zZxUQNG9yYUhf4E7TA</t>
  </si>
  <si>
    <t>20-06-2020</t>
  </si>
  <si>
    <t>Kaltenbach</t>
  </si>
  <si>
    <t>SIM-CN-ES-753614555-2020-10</t>
  </si>
  <si>
    <t>https://www.Amazon.de/gp/invoice/download.html?v=urn%3aalx%3adoc%3a9d8cab0f-1f96-4462-8642-ace99a371392%3a655dfe66-5500-4280-9b5c-9b09ede54bcd&amp;t=EU_Retail_Reversal</t>
  </si>
  <si>
    <t>amzn1:crow:BIMqJlhxQ7iml1nlPY/ZLA</t>
  </si>
  <si>
    <t>Augustdorf</t>
  </si>
  <si>
    <t>CN-DE-753614555-2020-216</t>
  </si>
  <si>
    <t>https://www.Amazon.de/gp/invoice/download.html?v=urn%3aalx%3adoc%3a9d8cab0f-1f96-4462-8642-ace99a371392%3ad6ce7751-1953-4c4b-a60c-3f482e08f096&amp;t=EU_Retail_Reversal</t>
  </si>
  <si>
    <t>amzn1:crow:8XHDGyeORvK0TIs8GDf/ug</t>
  </si>
  <si>
    <t>Bad Hindelang</t>
  </si>
  <si>
    <t>CN-DE-753614555-2020-215</t>
  </si>
  <si>
    <t>https://www.Amazon.de/gp/invoice/download.html?v=urn%3aalx%3adoc%3a9d8cab0f-1f96-4462-8642-ace99a371392%3a3bbb84e9-18f0-4473-80e4-2360063c13ed&amp;t=EU_Retail_Reversal</t>
  </si>
  <si>
    <t>amzn1:crow:U/+1WsBBQnCK+uAY39fjWQ</t>
  </si>
  <si>
    <t>SchÃ¶nau im MÃ¼hlkreis</t>
  </si>
  <si>
    <t>CN-FR-753614555-2020-26</t>
  </si>
  <si>
    <t>https://www.Amazon.de/gp/invoice/download.html?v=urn%3aalx%3adoc%3a9d8cab0f-1f96-4462-8642-ace99a371392%3ac87817a3-ed2d-4332-9fbb-768e6a9b9c29&amp;t=EU_Retail_Reversal</t>
  </si>
  <si>
    <t>amzn1:crow:PoC9HBHaS/C0Jju+VZ9fnQ</t>
  </si>
  <si>
    <t>CN-DE-753614555-2020-214</t>
  </si>
  <si>
    <t>https://www.Amazon.de/gp/invoice/download.html?v=urn%3aalx%3adoc%3a9d8cab0f-1f96-4462-8642-ace99a371392%3a7497648b-9e55-4828-a5c2-8df14dac141f&amp;t=EU_Retail_Reversal</t>
  </si>
  <si>
    <t>4795634619</t>
  </si>
  <si>
    <t>4751244860</t>
  </si>
  <si>
    <t>408-9888967-5763537</t>
  </si>
  <si>
    <t>DgFsK4WMM</t>
  </si>
  <si>
    <t>Varilhes</t>
  </si>
  <si>
    <t>09120</t>
  </si>
  <si>
    <t>INV-FR-753614555-2020-310</t>
  </si>
  <si>
    <t>https://www.Amazon.fr/gp/invoice/download.html?v=urn%3aalx%3adoc%3a9d8cab0f-1f96-4462-8642-ace99a371392%3a37a4cf29-113a-42f9-a410-8efa2a02fd8c&amp;t=EU_Retail_Forward</t>
  </si>
  <si>
    <t>408-6551651-0597123</t>
  </si>
  <si>
    <t>DwsD59n2L</t>
  </si>
  <si>
    <t>marly la ville</t>
  </si>
  <si>
    <t>95670</t>
  </si>
  <si>
    <t>INV-FR-753614555-2020-316</t>
  </si>
  <si>
    <t>https://www.Amazon.fr/gp/invoice/download.html?v=urn%3aalx%3adoc%3a9d8cab0f-1f96-4462-8642-ace99a371392%3ab54508a5-cfcf-4e81-bb80-00e5b54b3d73&amp;t=EU_Retail_Forward</t>
  </si>
  <si>
    <t>B07NZ8DKYY</t>
  </si>
  <si>
    <t>407-0379050-4961913</t>
  </si>
  <si>
    <t>DwClg0K07</t>
  </si>
  <si>
    <t>WE-01-02-01-01-01-16-41</t>
  </si>
  <si>
    <t>B07P1C1TY5</t>
  </si>
  <si>
    <t>weltenmann Espadrilles Slip-on Classiques pour Homme en Coton avec Sac en Tissu, Chili, 41 | Handmade in Spain</t>
  </si>
  <si>
    <t>Lamballe</t>
  </si>
  <si>
    <t>22400</t>
  </si>
  <si>
    <t>INV-FR-753614555-2020-307</t>
  </si>
  <si>
    <t>https://www.Amazon.fr/gp/invoice/download.html?v=urn%3aalx%3adoc%3a9d8cab0f-1f96-4462-8642-ace99a371392%3a89273fc9-379d-4e82-aa4f-afec4d120334&amp;t=EU_Retail_Forward</t>
  </si>
  <si>
    <t>D118N0pCL</t>
  </si>
  <si>
    <t>INV-FR-753614555-2020-308</t>
  </si>
  <si>
    <t>https://www.Amazon.fr/gp/invoice/download.html?v=urn%3aalx%3adoc%3a9d8cab0f-1f96-4462-8642-ace99a371392%3a2b1f93fa-f806-4140-9c28-52fc60091b1c&amp;t=EU_Retail_Forward</t>
  </si>
  <si>
    <t>404-9185110-9161934</t>
  </si>
  <si>
    <t>DcGKc5qK7</t>
  </si>
  <si>
    <t>75007</t>
  </si>
  <si>
    <t>INV-FR-753614555-2020-313</t>
  </si>
  <si>
    <t>https://www.Amazon.fr/gp/invoice/download.html?v=urn%3aalx%3adoc%3a9d8cab0f-1f96-4462-8642-ace99a371392%3ac2910177-9388-470e-afc9-53ac28857942&amp;t=EU_Retail_Forward</t>
  </si>
  <si>
    <t>404-0458491-3377903</t>
  </si>
  <si>
    <t>D6l9XdnkL</t>
  </si>
  <si>
    <t>75011</t>
  </si>
  <si>
    <t>INV-FR-753614555-2020-306</t>
  </si>
  <si>
    <t>https://www.Amazon.fr/gp/invoice/download.html?v=urn%3aalx%3adoc%3a9d8cab0f-1f96-4462-8642-ace99a371392%3a396583e6-2b3a-45f4-86f4-d5cf428efff3&amp;t=EU_Retail_Forward</t>
  </si>
  <si>
    <t>402-4737098-7573917</t>
  </si>
  <si>
    <t>DVSCZJPBQ</t>
  </si>
  <si>
    <t>Les Vallees</t>
  </si>
  <si>
    <t>92250</t>
  </si>
  <si>
    <t>INV-FR-753614555-2020-315</t>
  </si>
  <si>
    <t>https://www.Amazon.fr/gp/invoice/download.html?v=urn%3aalx%3adoc%3a9d8cab0f-1f96-4462-8642-ace99a371392%3a74e0a4e3-b20d-4076-a968-d5605bc5cf42&amp;t=EU_Retail_Forward</t>
  </si>
  <si>
    <t>402-3071708-4584304</t>
  </si>
  <si>
    <t>DNV0KvW0M</t>
  </si>
  <si>
    <t>Gordes</t>
  </si>
  <si>
    <t>84220</t>
  </si>
  <si>
    <t>INV-FR-753614555-2020-312</t>
  </si>
  <si>
    <t>https://www.Amazon.fr/gp/invoice/download.html?v=urn%3aalx%3adoc%3a9d8cab0f-1f96-4462-8642-ace99a371392%3ace601cf1-6a9b-4c98-a359-846a4f371656&amp;t=EU_Retail_Forward</t>
  </si>
  <si>
    <t>306-5646165-5416336</t>
  </si>
  <si>
    <t>DcBNhkP2Q</t>
  </si>
  <si>
    <t>INV-DE-753614555-2020-1601</t>
  </si>
  <si>
    <t>https://www.Amazon.de/gp/invoice/download.html?v=urn%3aalx%3adoc%3a9d8cab0f-1f96-4462-8642-ace99a371392%3a40139506-2255-4f27-9d38-2d7572ab80cf&amp;t=EU_Retail_Forward</t>
  </si>
  <si>
    <t>DGjXZYPHQ</t>
  </si>
  <si>
    <t>INV-DE-753614555-2020-1607</t>
  </si>
  <si>
    <t>https://www.Amazon.de/gp/invoice/download.html?v=urn%3aalx%3adoc%3a9d8cab0f-1f96-4462-8642-ace99a371392%3ab7e87710-ed8d-44b7-8a9f-3ddf12a78cd8&amp;t=EU_Retail_Forward</t>
  </si>
  <si>
    <t>306-3914202-8725168</t>
  </si>
  <si>
    <t>DCf0KW6cr</t>
  </si>
  <si>
    <t>Karlsfeld</t>
  </si>
  <si>
    <t>85757</t>
  </si>
  <si>
    <t>INV-DE-753614555-2020-1616</t>
  </si>
  <si>
    <t>https://www.Amazon.de/gp/invoice/download.html?v=urn%3aalx%3adoc%3a9d8cab0f-1f96-4462-8642-ace99a371392%3a466ce220-33c8-48e3-8b58-19f697fd8605&amp;t=EU_Retail_Forward</t>
  </si>
  <si>
    <t>305-3311818-8610705</t>
  </si>
  <si>
    <t>Dnnc99qpQ</t>
  </si>
  <si>
    <t>WÃ¼rzburg</t>
  </si>
  <si>
    <t>97082</t>
  </si>
  <si>
    <t>INV-DE-753614555-2020-1618</t>
  </si>
  <si>
    <t>https://www.Amazon.de/gp/invoice/download.html?v=urn%3aalx%3adoc%3a9d8cab0f-1f96-4462-8642-ace99a371392%3ad4807f33-091a-481b-9db0-f38a80aba1a6&amp;t=EU_Retail_Forward</t>
  </si>
  <si>
    <t>DwWgRHqfQ</t>
  </si>
  <si>
    <t>INV-DE-753614555-2020-1615</t>
  </si>
  <si>
    <t>https://www.Amazon.de/gp/invoice/download.html?v=urn%3aalx%3adoc%3a9d8cab0f-1f96-4462-8642-ace99a371392%3ad709066e-36fe-425f-90fd-6f0e2d652037&amp;t=EU_Retail_Forward</t>
  </si>
  <si>
    <t>304-7054723-7995508</t>
  </si>
  <si>
    <t>DgDyCrWYM</t>
  </si>
  <si>
    <t>Molln</t>
  </si>
  <si>
    <t>4591</t>
  </si>
  <si>
    <t>INV-CZ-753614555-2020-47</t>
  </si>
  <si>
    <t>87.46</t>
  </si>
  <si>
    <t>https://www.Amazon.de/gp/invoice/download.html?v=urn%3aalx%3adoc%3a9d8cab0f-1f96-4462-8642-ace99a371392%3a811fa648-60bf-487d-90ef-242678f5d26c&amp;t=EU_Retail_Forward</t>
  </si>
  <si>
    <t>304-6582780-3293909</t>
  </si>
  <si>
    <t>DNsP88nkL</t>
  </si>
  <si>
    <t>Dornbirn</t>
  </si>
  <si>
    <t>6850</t>
  </si>
  <si>
    <t>INV-PL-753614555-2020-158</t>
  </si>
  <si>
    <t>15.77</t>
  </si>
  <si>
    <t>https://www.Amazon.de/gp/invoice/download.html?v=urn%3aalx%3adoc%3a9d8cab0f-1f96-4462-8642-ace99a371392%3a5a4608f0-d66b-494a-9328-4cd794e2f078&amp;t=EU_Retail_Forward</t>
  </si>
  <si>
    <t>304-5985769-7655515</t>
  </si>
  <si>
    <t>DChM2SqX7</t>
  </si>
  <si>
    <t>Darlington</t>
  </si>
  <si>
    <t>DL1 4BF</t>
  </si>
  <si>
    <t>76456 Kuppenheim</t>
  </si>
  <si>
    <t>76456</t>
  </si>
  <si>
    <t>INV-DE-753614555-2020-1604</t>
  </si>
  <si>
    <t>https://www.Amazon.de/gp/invoice/download.html?v=urn%3aalx%3adoc%3a9d8cab0f-1f96-4462-8642-ace99a371392%3aa6e201da-7fea-4f63-a42b-b68a4cb0224c&amp;t=EU_Retail_Forward</t>
  </si>
  <si>
    <t>304-4500929-8489919</t>
  </si>
  <si>
    <t>DGwykDQVr</t>
  </si>
  <si>
    <t>Garbsen</t>
  </si>
  <si>
    <t>30823</t>
  </si>
  <si>
    <t>INV-DE-753614555-2020-1602</t>
  </si>
  <si>
    <t>https://www.Amazon.de/gp/invoice/download.html?v=urn%3aalx%3adoc%3a9d8cab0f-1f96-4462-8642-ace99a371392%3af66c8ea5-baa9-4c96-b713-3c132050eceb&amp;t=EU_Retail_Forward</t>
  </si>
  <si>
    <t>304-1923577-7162722</t>
  </si>
  <si>
    <t>DnZtdfWqM</t>
  </si>
  <si>
    <t>WE-01-02-01-02-01-08-41</t>
  </si>
  <si>
    <t>B07DC94P9W</t>
  </si>
  <si>
    <t>weltenmann Klassische Gestreifte Herren Slip-on Espadrilles aus Baumwolle mit Schuhbeutel, BarÃ§a, 41, Handmade in Spain</t>
  </si>
  <si>
    <t>INV-FR-753614555-2020-309</t>
  </si>
  <si>
    <t>https://www.Amazon.de/gp/invoice/download.html?v=urn%3aalx%3adoc%3a9d8cab0f-1f96-4462-8642-ace99a371392%3a3cb22e8f-9cc4-49a7-b647-890016cf12a9&amp;t=EU_Retail_Forward</t>
  </si>
  <si>
    <t>304-1255671-7019559</t>
  </si>
  <si>
    <t>D6rGk4phL</t>
  </si>
  <si>
    <t>Illertissen</t>
  </si>
  <si>
    <t>89257</t>
  </si>
  <si>
    <t>INV-DE-753614555-2020-1608</t>
  </si>
  <si>
    <t>https://www.Amazon.de/gp/invoice/download.html?v=urn%3aalx%3adoc%3a9d8cab0f-1f96-4462-8642-ace99a371392%3a5583e3e9-b0b2-4f99-986b-5bba591bfcc1&amp;t=EU_Retail_Forward</t>
  </si>
  <si>
    <t>304-0687590-2738753</t>
  </si>
  <si>
    <t>DNf5NlphL</t>
  </si>
  <si>
    <t>60389</t>
  </si>
  <si>
    <t>INV-DE-753614555-2020-1605</t>
  </si>
  <si>
    <t>https://www.Amazon.de/gp/invoice/download.html?v=urn%3aalx%3adoc%3a9d8cab0f-1f96-4462-8642-ace99a371392%3acb3c042c-45de-4034-ae54-2d80060058c3&amp;t=EU_Retail_Forward</t>
  </si>
  <si>
    <t>303-9905454-1692349</t>
  </si>
  <si>
    <t>DG4DR9psL</t>
  </si>
  <si>
    <t>70376</t>
  </si>
  <si>
    <t>INV-DE-753614555-2020-1612</t>
  </si>
  <si>
    <t>https://www.Amazon.de/gp/invoice/download.html?v=urn%3aalx%3adoc%3a9d8cab0f-1f96-4462-8642-ace99a371392%3a3a893ec0-19d2-4374-976f-8bcdf150c432&amp;t=EU_Retail_Forward</t>
  </si>
  <si>
    <t>DXqzZWK77</t>
  </si>
  <si>
    <t>INV-DE-753614555-2020-1606</t>
  </si>
  <si>
    <t>https://www.Amazon.de/gp/invoice/download.html?v=urn%3aalx%3adoc%3a9d8cab0f-1f96-4462-8642-ace99a371392%3adc48c96f-5e72-4b73-bfd6-3a44d70dd011&amp;t=EU_Retail_Forward</t>
  </si>
  <si>
    <t>302-4871632-3061140</t>
  </si>
  <si>
    <t>DGnxfYQNr</t>
  </si>
  <si>
    <t>1230</t>
  </si>
  <si>
    <t>INV-PL-753614555-2020-159</t>
  </si>
  <si>
    <t>https://www.Amazon.de/gp/invoice/download.html?v=urn%3aalx%3adoc%3a9d8cab0f-1f96-4462-8642-ace99a371392%3af3f8d241-bf9e-4683-9897-1be9194f89d3&amp;t=EU_Retail_Forward</t>
  </si>
  <si>
    <t>D3LXNH6nr</t>
  </si>
  <si>
    <t>INV-DE-753614555-2020-1613</t>
  </si>
  <si>
    <t>https://www.Amazon.de/gp/invoice/download.html?v=urn%3aalx%3adoc%3a9d8cab0f-1f96-4462-8642-ace99a371392%3a75effdf5-69eb-4917-9366-ecefbcf38088&amp;t=EU_Retail_Forward</t>
  </si>
  <si>
    <t>171-5836831-0961930</t>
  </si>
  <si>
    <t>Dghj4Jq97</t>
  </si>
  <si>
    <t>INV-FR-753614555-2020-311</t>
  </si>
  <si>
    <t>https://www.Amazon.fr/gp/invoice/download.html?v=urn%3aalx%3adoc%3a9d8cab0f-1f96-4462-8642-ace99a371392%3a5da2f029-423a-4d34-beff-8f4210293790&amp;t=EU_Retail_Forward</t>
  </si>
  <si>
    <t>171-4156011-7789957</t>
  </si>
  <si>
    <t>Dw5KRwqbQ</t>
  </si>
  <si>
    <t>Croissy sur seine</t>
  </si>
  <si>
    <t>78290</t>
  </si>
  <si>
    <t>INV-FR-753614555-2020-314</t>
  </si>
  <si>
    <t>https://www.Amazon.fr/gp/invoice/download.html?v=urn%3aalx%3adoc%3a9d8cab0f-1f96-4462-8642-ace99a371392%3ab57c56c0-93c9-4c77-8024-63ab403da316&amp;t=EU_Retail_Forward</t>
  </si>
  <si>
    <t>028-9147500-6981111</t>
  </si>
  <si>
    <t>Dgl1qQnTL</t>
  </si>
  <si>
    <t>BÃ¼chlberg</t>
  </si>
  <si>
    <t>94124</t>
  </si>
  <si>
    <t>INV-DE-753614555-2020-1609</t>
  </si>
  <si>
    <t>https://www.Amazon.de/gp/invoice/download.html?v=urn%3aalx%3adoc%3a9d8cab0f-1f96-4462-8642-ace99a371392%3ae2d64f03-76aa-4545-8826-ffca9429c7d7&amp;t=EU_Retail_Forward</t>
  </si>
  <si>
    <t>DgMjRtp4L</t>
  </si>
  <si>
    <t>INV-DE-753614555-2020-1610</t>
  </si>
  <si>
    <t>https://www.Amazon.de/gp/invoice/download.html?v=urn%3aalx%3adoc%3a9d8cab0f-1f96-4462-8642-ace99a371392%3add45633c-0a44-4880-a87c-3f29b3ee0d64&amp;t=EU_Retail_Forward</t>
  </si>
  <si>
    <t>DcMTVj9Nr</t>
  </si>
  <si>
    <t>INV-DE-753614555-2020-1617</t>
  </si>
  <si>
    <t>https://www.Amazon.de/gp/invoice/download.html?v=urn%3aalx%3adoc%3a9d8cab0f-1f96-4462-8642-ace99a371392%3ae2d9fa93-e33c-487b-81e6-3a1a5faed5ef&amp;t=EU_Retail_Forward</t>
  </si>
  <si>
    <t>Dw2sssQgr</t>
  </si>
  <si>
    <t>INV-DE-753614555-2020-1611</t>
  </si>
  <si>
    <t>https://www.Amazon.de/gp/invoice/download.html?v=urn%3aalx%3adoc%3a9d8cab0f-1f96-4462-8642-ace99a371392%3a7984de99-592a-461f-a71e-67a840118fca&amp;t=EU_Retail_Forward</t>
  </si>
  <si>
    <t>028-1206631-1387569</t>
  </si>
  <si>
    <t>DgfsjtKc7</t>
  </si>
  <si>
    <t>Lauchringen</t>
  </si>
  <si>
    <t>79787</t>
  </si>
  <si>
    <t>INV-DE-753614555-2020-1603</t>
  </si>
  <si>
    <t>https://www.Amazon.de/gp/invoice/download.html?v=urn%3aalx%3adoc%3a9d8cab0f-1f96-4462-8642-ace99a371392%3aa80c169f-ed27-4210-938a-d9a5cba88933&amp;t=EU_Retail_Forward</t>
  </si>
  <si>
    <t>028-0097750-7865161</t>
  </si>
  <si>
    <t>D3glRXPqr</t>
  </si>
  <si>
    <t>INV-DE-753614555-2020-1619</t>
  </si>
  <si>
    <t>https://www.Amazon.de/gp/invoice/download.html?v=urn%3aalx%3adoc%3a9d8cab0f-1f96-4462-8642-ace99a371392%3ae6e1941b-7e96-43d6-b9fd-7dd505d09260&amp;t=EU_Retail_Forward</t>
  </si>
  <si>
    <t>406-7613261-5559548</t>
  </si>
  <si>
    <t>A2A2EWLGUT60YR</t>
  </si>
  <si>
    <t>weltenmann |Â Uomo Espadrillas Slip-on Premium in Pelle Scamosciata, Pebble Beige 46</t>
  </si>
  <si>
    <t>CIVIDATE AL PIANO</t>
  </si>
  <si>
    <t>24050</t>
  </si>
  <si>
    <t>404-9807817-5201140</t>
  </si>
  <si>
    <t>AYSIKSO3EVFV1</t>
  </si>
  <si>
    <t>A CORUÃA</t>
  </si>
  <si>
    <t>15145</t>
  </si>
  <si>
    <t>302-8528046-6309104</t>
  </si>
  <si>
    <t>AN6OWOGY29IBK</t>
  </si>
  <si>
    <t>WAAKE</t>
  </si>
  <si>
    <t>37136</t>
  </si>
  <si>
    <t>028-9469319-6856322</t>
  </si>
  <si>
    <t>A203Y52AEMEC78</t>
  </si>
  <si>
    <t>HEYERODE</t>
  </si>
  <si>
    <t>99988</t>
  </si>
  <si>
    <t>028-4922562-5126725</t>
  </si>
  <si>
    <t>AQ0CKAJEDQKQ</t>
  </si>
  <si>
    <t>SAARBRÃCKEN</t>
  </si>
  <si>
    <t>amzn1:crow:zyXCysMSQMSiOJf7QT3bZQ</t>
  </si>
  <si>
    <t>Aix En Provence</t>
  </si>
  <si>
    <t>CN-FR-753614555-2020-25</t>
  </si>
  <si>
    <t>https://www.Amazon.fr/gp/invoice/download.html?v=urn%3aalx%3adoc%3a9d8cab0f-1f96-4462-8642-ace99a371392%3a820593f6-5318-46d8-ba01-55d45fb931b9&amp;t=EU_Retail_Reversal</t>
  </si>
  <si>
    <t>amzn1:crow:VHqncgS7QMix/iqwQwXpbA</t>
  </si>
  <si>
    <t>SIM-CN-ES-753614555-2020-9</t>
  </si>
  <si>
    <t>https://www.Amazon.es/gp/invoice/download.html?v=urn%3aalx%3adoc%3a9d8cab0f-1f96-4462-8642-ace99a371392%3aea991197-0519-45f5-be11-70476560ad55&amp;t=EU_Retail_Reversal</t>
  </si>
  <si>
    <t>amzn1:crow:l4PKnTI3TgWrkaloyczgFg</t>
  </si>
  <si>
    <t>Cleebronn</t>
  </si>
  <si>
    <t>CN-DE-753614555-2020-211</t>
  </si>
  <si>
    <t>https://www.Amazon.de/gp/invoice/download.html?v=urn%3aalx%3adoc%3a9d8cab0f-1f96-4462-8642-ace99a371392%3ac1d8d538-c021-441f-8a39-5f80286056a0&amp;t=EU_Retail_Reversal</t>
  </si>
  <si>
    <t>amzn1:crow:nYECnWwgT8qpjWFrVCLTNQ</t>
  </si>
  <si>
    <t>CN-DE-753614555-2020-213</t>
  </si>
  <si>
    <t>https://www.Amazon.de/gp/invoice/download.html?v=urn%3aalx%3adoc%3a9d8cab0f-1f96-4462-8642-ace99a371392%3ae01c60b9-88e0-4754-9722-a5c1550ee624&amp;t=EU_Retail_Reversal</t>
  </si>
  <si>
    <t>amzn1:crow:E4Ez+UGVQh+qaD4O8obB7A</t>
  </si>
  <si>
    <t>Merseburg</t>
  </si>
  <si>
    <t>CN-DE-753614555-2020-212</t>
  </si>
  <si>
    <t>https://www.Amazon.de/gp/invoice/download.html?v=urn%3aalx%3adoc%3a9d8cab0f-1f96-4462-8642-ace99a371392%3a9fe24660-4081-4d5a-8ae8-ebd5eba3366a&amp;t=EU_Retail_Reversal</t>
  </si>
  <si>
    <t>407-1971588-9962761</t>
  </si>
  <si>
    <t>D3zhh5PdQ</t>
  </si>
  <si>
    <t>INV-FR-753614555-2020-304</t>
  </si>
  <si>
    <t>https://www.Amazon.fr/gp/invoice/download.html?v=urn%3aalx%3adoc%3a9d8cab0f-1f96-4462-8642-ace99a371392%3ad3290d9e-8a6e-43f2-9c9b-7faead401324&amp;t=EU_Retail_Forward</t>
  </si>
  <si>
    <t>405-8436818-3498730</t>
  </si>
  <si>
    <t>D1YGhtP3Q</t>
  </si>
  <si>
    <t>weltenmann Espadrilles Slip-on Classiques pour Homme en Coton Ã  Rayures avec Sac en Tissu, Risotto, 45 | Handmade in Spain</t>
  </si>
  <si>
    <t>13011</t>
  </si>
  <si>
    <t>INV-FR-753614555-2020-305</t>
  </si>
  <si>
    <t>https://www.Amazon.fr/gp/invoice/download.html?v=urn%3aalx%3adoc%3a9d8cab0f-1f96-4462-8642-ace99a371392%3a19f1588d-a8a1-46a4-93cf-be689b40e139&amp;t=EU_Retail_Forward</t>
  </si>
  <si>
    <t>402-0835407-1742707</t>
  </si>
  <si>
    <t>DGGpgLKw7</t>
  </si>
  <si>
    <t>Nice</t>
  </si>
  <si>
    <t>06300</t>
  </si>
  <si>
    <t>INV-FR-753614555-2020-303</t>
  </si>
  <si>
    <t>https://www.Amazon.fr/gp/invoice/download.html?v=urn%3aalx%3adoc%3a9d8cab0f-1f96-4462-8642-ace99a371392%3a07fbb1c4-b130-4ca5-ad78-76d92e525b4c&amp;t=EU_Retail_Forward</t>
  </si>
  <si>
    <t>306-5557017-8869958</t>
  </si>
  <si>
    <t>DwJb5yKn7</t>
  </si>
  <si>
    <t>INV-DE-753614555-2020-1598</t>
  </si>
  <si>
    <t>https://www.Amazon.de/gp/invoice/download.html?v=urn%3aalx%3adoc%3a9d8cab0f-1f96-4462-8642-ace99a371392%3a66d31cf8-c7d0-4f51-87e6-547829aa1a13&amp;t=EU_Retail_Forward</t>
  </si>
  <si>
    <t>306-0907030-1185931</t>
  </si>
  <si>
    <t>DcvxrqQfr</t>
  </si>
  <si>
    <t>90763</t>
  </si>
  <si>
    <t>INV-DE-753614555-2020-1599</t>
  </si>
  <si>
    <t>https://www.Amazon.de/gp/invoice/download.html?v=urn%3aalx%3adoc%3a9d8cab0f-1f96-4462-8642-ace99a371392%3a9ec39f42-9b9f-450f-b928-65f681092bcb&amp;t=EU_Retail_Forward</t>
  </si>
  <si>
    <t>303-6358676-2575514</t>
  </si>
  <si>
    <t>DVF0B9q47</t>
  </si>
  <si>
    <t>PÃ¼rgen</t>
  </si>
  <si>
    <t>86932</t>
  </si>
  <si>
    <t>INV-DE-753614555-2020-1597</t>
  </si>
  <si>
    <t>https://www.Amazon.de/gp/invoice/download.html?v=urn%3aalx%3adoc%3a9d8cab0f-1f96-4462-8642-ace99a371392%3afae3c826-a73b-4fd7-9cf3-e769b4e62192&amp;t=EU_Retail_Forward</t>
  </si>
  <si>
    <t>302-0670090-1172305</t>
  </si>
  <si>
    <t>DVNFRYpJL</t>
  </si>
  <si>
    <t>INV-DE-753614555-2020-1600</t>
  </si>
  <si>
    <t>https://www.Amazon.de/gp/invoice/download.html?v=urn%3aalx%3adoc%3a9d8cab0f-1f96-4462-8642-ace99a371392%3a05a32834-670a-4512-83ef-ce1ac2f04e08&amp;t=EU_Retail_Forward</t>
  </si>
  <si>
    <t>204-7006963-8642759</t>
  </si>
  <si>
    <t>Dwq4yVqP7</t>
  </si>
  <si>
    <t>BERKHAMSTED</t>
  </si>
  <si>
    <t>HP4 1FH</t>
  </si>
  <si>
    <t>INV-GB-753614555-2020-35</t>
  </si>
  <si>
    <t>https://www.Amazon.co.uk/gp/invoice/download.html?v=urn%3aalx%3adoc%3a9d8cab0f-1f96-4462-8642-ace99a371392%3a4f59ef7e-90a3-43e7-976c-ed142365aebc&amp;t=EU_Retail_Forward</t>
  </si>
  <si>
    <t>204-6194111-9354739</t>
  </si>
  <si>
    <t>DNNwFgnFL</t>
  </si>
  <si>
    <t>ESPADELLE Classic Women Cotton Slip-on Espadrilles with Cotton Bag, Blueberry, 6, Handmade in Spain</t>
  </si>
  <si>
    <t>Swords</t>
  </si>
  <si>
    <t>IE</t>
  </si>
  <si>
    <t>INV-PL-753614555-2020-157</t>
  </si>
  <si>
    <t>24.47</t>
  </si>
  <si>
    <t>https://www.Amazon.co.uk/gp/invoice/download.html?v=urn%3aalx%3adoc%3a9d8cab0f-1f96-4462-8642-ace99a371392%3ae0608857-3cba-4976-9e43-cc787e0cbd01&amp;t=EU_Retail_Forward</t>
  </si>
  <si>
    <t>028-0577581-5719545</t>
  </si>
  <si>
    <t>DJlVfgP6Q</t>
  </si>
  <si>
    <t>Jagerberg</t>
  </si>
  <si>
    <t>8091</t>
  </si>
  <si>
    <t>INV-PL-753614555-2020-156</t>
  </si>
  <si>
    <t>https://www.Amazon.de/gp/invoice/download.html?v=urn%3aalx%3adoc%3a9d8cab0f-1f96-4462-8642-ace99a371392%3a7b654b7d-ae64-4d76-9b3a-b9e5a5a22b28&amp;t=EU_Retail_Forward</t>
  </si>
  <si>
    <t>202-8669998-8453112</t>
  </si>
  <si>
    <t>AQU8OYHDGUAT5</t>
  </si>
  <si>
    <t>weltenmann Classic Men Cotton Slip-on Espadrilles with Cotton Bag, Sand, 9, Handmade in Spain</t>
  </si>
  <si>
    <t>MARLOW</t>
  </si>
  <si>
    <t>SL7 3RT</t>
  </si>
  <si>
    <t>303-5290512-2993156</t>
  </si>
  <si>
    <t>amzn1:crow:7M0tzCecQKyEqg4fZWQMSg</t>
  </si>
  <si>
    <t>weltenmann Klassische Herren Slip-on Espadrilles aus Baumwolle mit Schuhbeutel, Vino, 41, Handmade in Spain</t>
  </si>
  <si>
    <t>CN-DE-753614555-2020-210</t>
  </si>
  <si>
    <t>https://www.Amazon.de/gp/invoice/download.html?v=urn%3aalx%3adoc%3a9d8cab0f-1f96-4462-8642-ace99a371392%3a0389ac65-5b41-4838-8eb1-66fd1b9ec8a2&amp;t=EU_Retail_Reversal</t>
  </si>
  <si>
    <t>4925468679</t>
  </si>
  <si>
    <t>4830946863</t>
  </si>
  <si>
    <t>406-0412733-3509131</t>
  </si>
  <si>
    <t>DXTNHVql7</t>
  </si>
  <si>
    <t>ELORTZA</t>
  </si>
  <si>
    <t>48610</t>
  </si>
  <si>
    <t>SIM-INV-ES-753614555-2020-86</t>
  </si>
  <si>
    <t>https://www.Amazon.es/gp/invoice/download.html?v=urn%3aalx%3adoc%3a9d8cab0f-1f96-4462-8642-ace99a371392%3af0565254-4dc8-4a69-9df6-579630340d19&amp;t=EU_Retail_Forward</t>
  </si>
  <si>
    <t>WELTENMANN Alpargatas Slip-on ClÃ¡sicas para Hombre en AlgodÃ³n con Bolsa de AlgodÃ³n, Camel, 43 | Handmade in Spain</t>
  </si>
  <si>
    <t>403-6202380-4260337</t>
  </si>
  <si>
    <t>DN7kCbnxL</t>
  </si>
  <si>
    <t>13004</t>
  </si>
  <si>
    <t>INV-FR-753614555-2020-302</t>
  </si>
  <si>
    <t>https://www.Amazon.fr/gp/invoice/download.html?v=urn%3aalx%3adoc%3a9d8cab0f-1f96-4462-8642-ace99a371392%3add731f3c-30c2-470a-8af6-75eb924297d4&amp;t=EU_Retail_Forward</t>
  </si>
  <si>
    <t>306-9236397-8099543</t>
  </si>
  <si>
    <t>DCHmqmP6Q</t>
  </si>
  <si>
    <t>Hildesheim</t>
  </si>
  <si>
    <t>31139</t>
  </si>
  <si>
    <t>INV-DE-753614555-2020-1594</t>
  </si>
  <si>
    <t>https://www.Amazon.de/gp/invoice/download.html?v=urn%3aalx%3adoc%3a9d8cab0f-1f96-4462-8642-ace99a371392%3a545f5091-40d8-4f6d-be68-726105b539f2&amp;t=EU_Retail_Forward</t>
  </si>
  <si>
    <t>306-6845878-6749144</t>
  </si>
  <si>
    <t>DVHmWmKH7</t>
  </si>
  <si>
    <t>weiz</t>
  </si>
  <si>
    <t>8160</t>
  </si>
  <si>
    <t>INV-PL-753614555-2020-155</t>
  </si>
  <si>
    <t>31.59</t>
  </si>
  <si>
    <t>https://www.Amazon.de/gp/invoice/download.html?v=urn%3aalx%3adoc%3a9d8cab0f-1f96-4462-8642-ace99a371392%3a7348b7f5-84f8-4035-a59c-5f76eee4c10d&amp;t=EU_Retail_Forward</t>
  </si>
  <si>
    <t>306-2235982-8921169</t>
  </si>
  <si>
    <t>D3vcXXnvL</t>
  </si>
  <si>
    <t>INV-DE-753614555-2020-1590</t>
  </si>
  <si>
    <t>https://www.Amazon.de/gp/invoice/download.html?v=urn%3aalx%3adoc%3a9d8cab0f-1f96-4462-8642-ace99a371392%3a71a4a61b-c7da-4044-b11c-78529716a4ff&amp;t=EU_Retail_Forward</t>
  </si>
  <si>
    <t>305-2581241-2823566</t>
  </si>
  <si>
    <t>DJrfg5n5L</t>
  </si>
  <si>
    <t>INV-DE-753614555-2020-1595</t>
  </si>
  <si>
    <t>https://www.Amazon.de/gp/invoice/download.html?v=urn%3aalx%3adoc%3a9d8cab0f-1f96-4462-8642-ace99a371392%3aa1b4bc33-155c-4bd1-998a-04558cc71498&amp;t=EU_Retail_Forward</t>
  </si>
  <si>
    <t>D6mLknqr7</t>
  </si>
  <si>
    <t>INV-DE-753614555-2020-1588</t>
  </si>
  <si>
    <t>https://www.Amazon.de/gp/invoice/download.html?v=urn%3aalx%3adoc%3a9d8cab0f-1f96-4462-8642-ace99a371392%3aabf4a1c8-391d-421e-94d4-9f8d39ab0b1e&amp;t=EU_Retail_Forward</t>
  </si>
  <si>
    <t>304-0174012-4665115</t>
  </si>
  <si>
    <t>DnL2F366r</t>
  </si>
  <si>
    <t>60486</t>
  </si>
  <si>
    <t>INV-DE-753614555-2020-1593</t>
  </si>
  <si>
    <t>https://www.Amazon.de/gp/invoice/download.html?v=urn%3aalx%3adoc%3a9d8cab0f-1f96-4462-8642-ace99a371392%3a66821613-9277-470f-b39b-0fc12c963aa8&amp;t=EU_Retail_Forward</t>
  </si>
  <si>
    <t>303-1462271-3428334</t>
  </si>
  <si>
    <t>DnXpC7Kn7</t>
  </si>
  <si>
    <t>22589</t>
  </si>
  <si>
    <t>INV-DE-753614555-2020-1589</t>
  </si>
  <si>
    <t>https://www.Amazon.de/gp/invoice/download.html?v=urn%3aalx%3adoc%3a9d8cab0f-1f96-4462-8642-ace99a371392%3a54ed1f8b-ea88-4449-b4bd-f7ffbac9b2de&amp;t=EU_Retail_Forward</t>
  </si>
  <si>
    <t>303-1180086-5632337</t>
  </si>
  <si>
    <t>DCWQQS6gr</t>
  </si>
  <si>
    <t>Balgheim</t>
  </si>
  <si>
    <t>78582</t>
  </si>
  <si>
    <t>INV-DE-753614555-2020-1592</t>
  </si>
  <si>
    <t>https://www.Amazon.de/gp/invoice/download.html?v=urn%3aalx%3adoc%3a9d8cab0f-1f96-4462-8642-ace99a371392%3a1f2a6f34-f47e-4f95-bcfe-e27e54fac710&amp;t=EU_Retail_Forward</t>
  </si>
  <si>
    <t>Dnyd93q57</t>
  </si>
  <si>
    <t>INV-DE-753614555-2020-1591</t>
  </si>
  <si>
    <t>https://www.Amazon.de/gp/invoice/download.html?v=urn%3aalx%3adoc%3a9d8cab0f-1f96-4462-8642-ace99a371392%3a2cc2e2af-22d4-4ce2-b01c-9106f4da6e5c&amp;t=EU_Retail_Forward</t>
  </si>
  <si>
    <t>302-5265449-5016316</t>
  </si>
  <si>
    <t>DGb7XwP7Q</t>
  </si>
  <si>
    <t>Moessingen</t>
  </si>
  <si>
    <t>72116</t>
  </si>
  <si>
    <t>INV-DE-753614555-2020-1586</t>
  </si>
  <si>
    <t>https://www.Amazon.de/gp/invoice/download.html?v=urn%3aalx%3adoc%3a9d8cab0f-1f96-4462-8642-ace99a371392%3a8bbe2015-be6b-4b15-813d-4bb37aab047b&amp;t=EU_Retail_Forward</t>
  </si>
  <si>
    <t>205-0058138-2073913</t>
  </si>
  <si>
    <t>D1mWM361r</t>
  </si>
  <si>
    <t>weltenmann Classic Men Cotton Slip-on Espadrilles with Cotton Bag, Marine, 10, Handmade in Spain</t>
  </si>
  <si>
    <t>ST NEOTS</t>
  </si>
  <si>
    <t>PE19 1LD</t>
  </si>
  <si>
    <t>INV-GB-753614555-2020-34</t>
  </si>
  <si>
    <t>https://www.Amazon.co.uk/gp/invoice/download.html?v=urn%3aalx%3adoc%3a9d8cab0f-1f96-4462-8642-ace99a371392%3a10111138-1d78-48ad-bc62-d2bca511b053&amp;t=EU_Retail_Forward</t>
  </si>
  <si>
    <t>171-7273307-2659554</t>
  </si>
  <si>
    <t>Dcxhdrhhr</t>
  </si>
  <si>
    <t>INV-FR-753614555-2020-301</t>
  </si>
  <si>
    <t>https://www.Amazon.fr/gp/invoice/download.html?v=urn%3aalx%3adoc%3a9d8cab0f-1f96-4462-8642-ace99a371392%3a05cca289-b63a-4da9-a0d2-e6c021e1eb3a&amp;t=EU_Retail_Forward</t>
  </si>
  <si>
    <t>028-9716852-5022725</t>
  </si>
  <si>
    <t>DNMfWdKY7</t>
  </si>
  <si>
    <t>Klagenfurt</t>
  </si>
  <si>
    <t>9020</t>
  </si>
  <si>
    <t>INV-PL-753614555-2020-154</t>
  </si>
  <si>
    <t>https://www.Amazon.de/gp/invoice/download.html?v=urn%3aalx%3adoc%3a9d8cab0f-1f96-4462-8642-ace99a371392%3a141a03c2-07d2-4ee9-8bc5-19005e18d48d&amp;t=EU_Retail_Forward</t>
  </si>
  <si>
    <t>028-6563297-5897912</t>
  </si>
  <si>
    <t>DVMvX1nKL</t>
  </si>
  <si>
    <t>Sassenberg</t>
  </si>
  <si>
    <t>48336</t>
  </si>
  <si>
    <t>INV-DE-753614555-2020-1596</t>
  </si>
  <si>
    <t>https://www.Amazon.de/gp/invoice/download.html?v=urn%3aalx%3adoc%3a9d8cab0f-1f96-4462-8642-ace99a371392%3afc8a3928-9daf-4931-85b1-73cd89ac6882&amp;t=EU_Retail_Forward</t>
  </si>
  <si>
    <t>028-5187401-9301960</t>
  </si>
  <si>
    <t>DGJt8lP3Q</t>
  </si>
  <si>
    <t>Nentershausen</t>
  </si>
  <si>
    <t>56412</t>
  </si>
  <si>
    <t>INV-DE-753614555-2020-1587</t>
  </si>
  <si>
    <t>https://www.Amazon.de/gp/invoice/download.html?v=urn%3aalx%3adoc%3a9d8cab0f-1f96-4462-8642-ace99a371392%3a364d2684-7875-4bd0-b693-92e56d0ecb79&amp;t=EU_Retail_Forward</t>
  </si>
  <si>
    <t>202-5193386-4274754</t>
  </si>
  <si>
    <t>A21H5E2WVIT6LX</t>
  </si>
  <si>
    <t>weltenmann Classic Men Cotton Slip-on Espadrilles with Stripes with Cotton Bag, Sailor, 8, Handmade in Spain</t>
  </si>
  <si>
    <t>402-3953054-8070709</t>
  </si>
  <si>
    <t>amzn1:crow:wtuy+9OKSFOLeinWEWYG/w</t>
  </si>
  <si>
    <t>75010</t>
  </si>
  <si>
    <t>CN-FR-753614555-2020-24</t>
  </si>
  <si>
    <t>https://www.Amazon.fr/gp/invoice/download.html?v=urn%3aalx%3adoc%3a9d8cab0f-1f96-4462-8642-ace99a371392%3af171f637-cb01-48d7-9630-50e0df913380&amp;t=EU_Retail_Reversal</t>
  </si>
  <si>
    <t>amzn1:crow:i1I+RmYsTfytksVnEmDMLg</t>
  </si>
  <si>
    <t>Ludwigsburg</t>
  </si>
  <si>
    <t>CN-DE-753614555-2020-208</t>
  </si>
  <si>
    <t>https://www.Amazon.de/gp/invoice/download.html?v=urn%3aalx%3adoc%3a9d8cab0f-1f96-4462-8642-ace99a371392%3ad72ae956-9b3e-44a3-ba01-88f98c588cd3&amp;t=EU_Retail_Reversal</t>
  </si>
  <si>
    <t>amzn1:crow:PHvsUQV4QliRU7bEFXAYhQ</t>
  </si>
  <si>
    <t>24-06-2020</t>
  </si>
  <si>
    <t>CN-DE-753614555-2020-209</t>
  </si>
  <si>
    <t>https://www.Amazon.de/gp/invoice/download.html?v=urn%3aalx%3adoc%3a9d8cab0f-1f96-4462-8642-ace99a371392%3a66fa2db7-fa31-4baa-b4ea-50454c98b137&amp;t=EU_Retail_Reversal</t>
  </si>
  <si>
    <t>028-8005570-4361101</t>
  </si>
  <si>
    <t>amzn1:crow:h/0JqWGkSvO7aWBsIQLXSg</t>
  </si>
  <si>
    <t>16-06-2020</t>
  </si>
  <si>
    <t>naumburg (saale)</t>
  </si>
  <si>
    <t>06618</t>
  </si>
  <si>
    <t>DE140067486</t>
  </si>
  <si>
    <t>CN-PL-753614555-2020-23</t>
  </si>
  <si>
    <t>0.0</t>
  </si>
  <si>
    <t>14-06-2020</t>
  </si>
  <si>
    <t>https://www.Amazon.de/gp/invoice/download.html?v=urn%3aalx%3adoc%3a9d8cab0f-1f96-4462-8642-ace99a371392%3a29d81611-d460-4d88-a1df-f2297461c85c&amp;t=EU_Retail_Reversal</t>
  </si>
  <si>
    <t>Kristin Bergmann</t>
  </si>
  <si>
    <t>Autolackiererei Vogel, DorfstraÃe 49</t>
  </si>
  <si>
    <t>4825214621</t>
  </si>
  <si>
    <t>4748945860</t>
  </si>
  <si>
    <t>4727919174</t>
  </si>
  <si>
    <t>407-6637826-6169116</t>
  </si>
  <si>
    <t>D1VGKqnSL</t>
  </si>
  <si>
    <t>mignerette</t>
  </si>
  <si>
    <t>45490</t>
  </si>
  <si>
    <t>INV-FR-753614555-2020-300</t>
  </si>
  <si>
    <t>https://www.Amazon.fr/gp/invoice/download.html?v=urn%3aalx%3adoc%3a9d8cab0f-1f96-4462-8642-ace99a371392%3a0fa76408-7610-4faa-bb22-5d8e276f39b7&amp;t=EU_Retail_Forward</t>
  </si>
  <si>
    <t>405-5687126-4825952</t>
  </si>
  <si>
    <t>D1XVjlzhr</t>
  </si>
  <si>
    <t>WELTENMANN Alpargatas Slip-on ClÃ¡sicas para Hombre en AlgodÃ³n con Rayas con Bolsa de AlgodÃ³n, Zebra, 42 | Handmade in Spain</t>
  </si>
  <si>
    <t>BILBAO</t>
  </si>
  <si>
    <t>SIM-INV-ES-753614555-2020-85</t>
  </si>
  <si>
    <t>https://www.Amazon.es/gp/invoice/download.html?v=urn%3aalx%3adoc%3a9d8cab0f-1f96-4462-8642-ace99a371392%3a33b4cce3-a90d-4bc7-be74-a07800b4414c&amp;t=EU_Retail_Forward</t>
  </si>
  <si>
    <t>402-5989308-5834751</t>
  </si>
  <si>
    <t>DghlwzhVr</t>
  </si>
  <si>
    <t>weltenmann Espadrilles Slip-on Classiques pour Homme en Coton avec Sac en Tissu, Flamingo, 41 | Handmade in Spain</t>
  </si>
  <si>
    <t>94100</t>
  </si>
  <si>
    <t>INV-FR-753614555-2020-299</t>
  </si>
  <si>
    <t>https://www.Amazon.fr/gp/invoice/download.html?v=urn%3aalx%3adoc%3a9d8cab0f-1f96-4462-8642-ace99a371392%3aa222d99e-e570-41ba-a560-b7f458c81378&amp;t=EU_Retail_Forward</t>
  </si>
  <si>
    <t>306-6176504-8940344</t>
  </si>
  <si>
    <t>DC29CHPdQ</t>
  </si>
  <si>
    <t>INV-PL-753614555-2020-153</t>
  </si>
  <si>
    <t>https://www.Amazon.de/gp/invoice/download.html?v=urn%3aalx%3adoc%3a9d8cab0f-1f96-4462-8642-ace99a371392%3a30a18d61-7052-43b5-9496-75fa726ba1c1&amp;t=EU_Retail_Forward</t>
  </si>
  <si>
    <t>D1KMWwKd7</t>
  </si>
  <si>
    <t>INV-DE-753614555-2020-1584</t>
  </si>
  <si>
    <t>https://www.Amazon.de/gp/invoice/download.html?v=urn%3aalx%3adoc%3a9d8cab0f-1f96-4462-8642-ace99a371392%3a4cc8818c-ca00-4e36-9707-b00b7c536d9c&amp;t=EU_Retail_Forward</t>
  </si>
  <si>
    <t>305-9891644-1630751</t>
  </si>
  <si>
    <t>DXhJnXhgr</t>
  </si>
  <si>
    <t>Hohenwart, Freinhausen</t>
  </si>
  <si>
    <t>86558</t>
  </si>
  <si>
    <t>INV-DE-753614555-2020-1579</t>
  </si>
  <si>
    <t>https://www.Amazon.de/gp/invoice/download.html?v=urn%3aalx%3adoc%3a9d8cab0f-1f96-4462-8642-ace99a371392%3a5e92249f-294f-45f8-8cd5-833a3d9b367f&amp;t=EU_Retail_Forward</t>
  </si>
  <si>
    <t>305-4002731-6443543</t>
  </si>
  <si>
    <t>DJZLywhyr</t>
  </si>
  <si>
    <t>Korschenbroich</t>
  </si>
  <si>
    <t>41352</t>
  </si>
  <si>
    <t>INV-DE-753614555-2020-1571</t>
  </si>
  <si>
    <t>https://www.Amazon.de/gp/invoice/download.html?v=urn%3aalx%3adoc%3a9d8cab0f-1f96-4462-8642-ace99a371392%3aea39fe64-dbec-4a7d-908b-80cca97d7e64&amp;t=EU_Retail_Forward</t>
  </si>
  <si>
    <t>305-0071178-7000364</t>
  </si>
  <si>
    <t>DXCjPFWqM</t>
  </si>
  <si>
    <t>Aichach</t>
  </si>
  <si>
    <t>86551</t>
  </si>
  <si>
    <t>INV-DE-753614555-2020-1585</t>
  </si>
  <si>
    <t>https://www.Amazon.de/gp/invoice/download.html?v=urn%3aalx%3adoc%3a9d8cab0f-1f96-4462-8642-ace99a371392%3ae04f2328-ee07-4a88-bf27-dc759d07ebff&amp;t=EU_Retail_Forward</t>
  </si>
  <si>
    <t>304-8870584-0979542</t>
  </si>
  <si>
    <t>DgSb6gnTL</t>
  </si>
  <si>
    <t>12526</t>
  </si>
  <si>
    <t>INV-DE-753614555-2020-1582</t>
  </si>
  <si>
    <t>https://www.Amazon.de/gp/invoice/download.html?v=urn%3aalx%3adoc%3a9d8cab0f-1f96-4462-8642-ace99a371392%3a2a2892f6-466b-405d-9888-39690f0a3012&amp;t=EU_Retail_Forward</t>
  </si>
  <si>
    <t>304-0880163-7153128</t>
  </si>
  <si>
    <t>Dc2s8wP1Q</t>
  </si>
  <si>
    <t>Steinen</t>
  </si>
  <si>
    <t>79585</t>
  </si>
  <si>
    <t>INV-DE-753614555-2020-1578</t>
  </si>
  <si>
    <t>https://www.Amazon.de/gp/invoice/download.html?v=urn%3aalx%3adoc%3a9d8cab0f-1f96-4462-8642-ace99a371392%3a1bf795e7-bd70-48be-a799-e38292aae85e&amp;t=EU_Retail_Forward</t>
  </si>
  <si>
    <t>303-7482474-6692321</t>
  </si>
  <si>
    <t>DwpxXmP1Q</t>
  </si>
  <si>
    <t>Niederhofen</t>
  </si>
  <si>
    <t>56316</t>
  </si>
  <si>
    <t>INV-DE-753614555-2020-1577</t>
  </si>
  <si>
    <t>https://www.Amazon.de/gp/invoice/download.html?v=urn%3aalx%3adoc%3a9d8cab0f-1f96-4462-8642-ace99a371392%3a32dfdc78-c0cf-4d69-9a6b-9cbbadb2119b&amp;t=EU_Retail_Forward</t>
  </si>
  <si>
    <t>303-4482228-6005114</t>
  </si>
  <si>
    <t>D1j96YWhM</t>
  </si>
  <si>
    <t>Pfungstadt</t>
  </si>
  <si>
    <t>64319</t>
  </si>
  <si>
    <t>INV-DE-753614555-2020-1583</t>
  </si>
  <si>
    <t>https://www.Amazon.de/gp/invoice/download.html?v=urn%3aalx%3adoc%3a9d8cab0f-1f96-4462-8642-ace99a371392%3ab0f323b7-221e-45e9-b100-567b04998663&amp;t=EU_Retail_Forward</t>
  </si>
  <si>
    <t>302-6984950-5760318</t>
  </si>
  <si>
    <t>DVY5Dyh8r</t>
  </si>
  <si>
    <t>Friedberg</t>
  </si>
  <si>
    <t>86316</t>
  </si>
  <si>
    <t>INV-DE-753614555-2020-1575</t>
  </si>
  <si>
    <t>https://www.Amazon.de/gp/invoice/download.html?v=urn%3aalx%3adoc%3a9d8cab0f-1f96-4462-8642-ace99a371392%3a2c20c488-5b5f-4eb5-a09b-85a0d85a6530&amp;t=EU_Retail_Forward</t>
  </si>
  <si>
    <t>D1pmWmPlQ</t>
  </si>
  <si>
    <t>INV-DE-753614555-2020-1573</t>
  </si>
  <si>
    <t>https://www.Amazon.de/gp/invoice/download.html?v=urn%3aalx%3adoc%3a9d8cab0f-1f96-4462-8642-ace99a371392%3a043938e9-89a2-4b5e-bff0-fedf23225bc8&amp;t=EU_Retail_Forward</t>
  </si>
  <si>
    <t>028-7063120-2692329</t>
  </si>
  <si>
    <t>DcpTWJnCL</t>
  </si>
  <si>
    <t>Villach</t>
  </si>
  <si>
    <t>9500</t>
  </si>
  <si>
    <t>INV-DE-753614555-2020-1581</t>
  </si>
  <si>
    <t>https://www.Amazon.de/gp/invoice/download.html?v=urn%3aalx%3adoc%3a9d8cab0f-1f96-4462-8642-ace99a371392%3aaf83090f-35e6-4c1e-89e6-db519a50f323&amp;t=EU_Retail_Forward</t>
  </si>
  <si>
    <t>028-5061177-9525126</t>
  </si>
  <si>
    <t>DXLjSJPYQ</t>
  </si>
  <si>
    <t>70565</t>
  </si>
  <si>
    <t>INV-DE-753614555-2020-1580</t>
  </si>
  <si>
    <t>https://www.Amazon.de/gp/invoice/download.html?v=urn%3aalx%3adoc%3a9d8cab0f-1f96-4462-8642-ace99a371392%3adab1d047-8cd5-4cb3-81b0-0c2dfa4899fe&amp;t=EU_Retail_Forward</t>
  </si>
  <si>
    <t>028-3307035-2541902</t>
  </si>
  <si>
    <t>D3h4fRz8r</t>
  </si>
  <si>
    <t>Hof</t>
  </si>
  <si>
    <t>95032</t>
  </si>
  <si>
    <t>INV-DE-753614555-2020-1572</t>
  </si>
  <si>
    <t>https://www.Amazon.de/gp/invoice/download.html?v=urn%3aalx%3adoc%3a9d8cab0f-1f96-4462-8642-ace99a371392%3a00e87360-1c8c-4e34-8900-faf134595e08&amp;t=EU_Retail_Forward</t>
  </si>
  <si>
    <t>028-2458407-3273124</t>
  </si>
  <si>
    <t>DNsHNNqc7</t>
  </si>
  <si>
    <t>Haar</t>
  </si>
  <si>
    <t>85540</t>
  </si>
  <si>
    <t>INV-DE-753614555-2020-1570</t>
  </si>
  <si>
    <t>https://www.Amazon.de/gp/invoice/download.html?v=urn%3aalx%3adoc%3a9d8cab0f-1f96-4462-8642-ace99a371392%3a0be8da5d-3067-49c5-a59a-c16436d99ee1&amp;t=EU_Retail_Forward</t>
  </si>
  <si>
    <t>028-1179493-8693927</t>
  </si>
  <si>
    <t>DgKhZsPP7</t>
  </si>
  <si>
    <t>20359</t>
  </si>
  <si>
    <t>INV-DE-753614555-2020-1576</t>
  </si>
  <si>
    <t>https://www.Amazon.de/gp/invoice/download.html?v=urn%3aalx%3adoc%3a9d8cab0f-1f96-4462-8642-ace99a371392%3a60873b19-9fe3-418a-8961-42872eb413e5&amp;t=EU_Retail_Forward</t>
  </si>
  <si>
    <t>028-0252439-4607562</t>
  </si>
  <si>
    <t>DXHSlBKM7</t>
  </si>
  <si>
    <t>45289</t>
  </si>
  <si>
    <t>INV-DE-753614555-2020-1574</t>
  </si>
  <si>
    <t>https://www.Amazon.de/gp/invoice/download.html?v=urn%3aalx%3adoc%3a9d8cab0f-1f96-4462-8642-ace99a371392%3a415d414e-7ced-4942-99f9-28c3aad4dd1e&amp;t=EU_Retail_Forward</t>
  </si>
  <si>
    <t>304-1825722-5168365</t>
  </si>
  <si>
    <t>A1Q185E34O8L4A</t>
  </si>
  <si>
    <t>NEUTRAUBLING</t>
  </si>
  <si>
    <t>93073</t>
  </si>
  <si>
    <t>302-0912587-8006757</t>
  </si>
  <si>
    <t>A1LJEJAHZ132XZ</t>
  </si>
  <si>
    <t>22419</t>
  </si>
  <si>
    <t>A3B4J5TKTNGMAK</t>
  </si>
  <si>
    <t>NAUMBURG (SAALE)</t>
  </si>
  <si>
    <t>amzn1:crow:I+Rx16FSRYqc2cYLeWKIRw</t>
  </si>
  <si>
    <t>06-06-2020</t>
  </si>
  <si>
    <t>St Aubin</t>
  </si>
  <si>
    <t>CN-FR-753614555-2020-23</t>
  </si>
  <si>
    <t>https://www.Amazon.fr/gp/invoice/download.html?v=urn%3aalx%3adoc%3a9d8cab0f-1f96-4462-8642-ace99a371392%3a55446f99-0183-4f93-a04a-ea14addcdb0d&amp;t=EU_Retail_Reversal</t>
  </si>
  <si>
    <t>amzn1:crow:vbqCj/pPR+++gwSe4YFrGw</t>
  </si>
  <si>
    <t>Bevern</t>
  </si>
  <si>
    <t>CN-DE-753614555-2020-207</t>
  </si>
  <si>
    <t>https://www.Amazon.de/gp/invoice/download.html?v=urn%3aalx%3adoc%3a9d8cab0f-1f96-4462-8642-ace99a371392%3afb7d71d6-2090-40f3-a1a6-bb753f6199a3&amp;t=EU_Retail_Reversal</t>
  </si>
  <si>
    <t>amzn1:crow:rEmX+g4OTyS7LuXK7CObnw</t>
  </si>
  <si>
    <t>CN-DE-753614555-2020-206</t>
  </si>
  <si>
    <t>https://www.Amazon.de/gp/invoice/download.html?v=urn%3aalx%3adoc%3a9d8cab0f-1f96-4462-8642-ace99a371392%3a16c3c3a1-5c66-4acd-a8df-003cd4268406&amp;t=EU_Retail_Reversal</t>
  </si>
  <si>
    <t>4925666679</t>
  </si>
  <si>
    <t>4728094174</t>
  </si>
  <si>
    <t>4623592554</t>
  </si>
  <si>
    <t>404-4567536-5224336</t>
  </si>
  <si>
    <t>DnX75KPQ7</t>
  </si>
  <si>
    <t>Messey sur grosne</t>
  </si>
  <si>
    <t>71390</t>
  </si>
  <si>
    <t>INV-FR-753614555-2020-296</t>
  </si>
  <si>
    <t>https://www.Amazon.fr/gp/invoice/download.html?v=urn%3aalx%3adoc%3a9d8cab0f-1f96-4462-8642-ace99a371392%3ace2d9000-71b9-4ca8-9ac8-4ca21cda261b&amp;t=EU_Retail_Forward</t>
  </si>
  <si>
    <t>403-9105049-2621942</t>
  </si>
  <si>
    <t>DNNRqZPW7</t>
  </si>
  <si>
    <t>St Laurent Du Var</t>
  </si>
  <si>
    <t>06700</t>
  </si>
  <si>
    <t>INV-FR-753614555-2020-298</t>
  </si>
  <si>
    <t>https://www.Amazon.fr/gp/invoice/download.html?v=urn%3aalx%3adoc%3a9d8cab0f-1f96-4462-8642-ace99a371392%3a9015e512-afe8-427e-b807-28e310084c06&amp;t=EU_Retail_Forward</t>
  </si>
  <si>
    <t>403-2824095-7102725</t>
  </si>
  <si>
    <t>DG9JP9Kf7</t>
  </si>
  <si>
    <t>Issy les Moulineaux</t>
  </si>
  <si>
    <t>92130</t>
  </si>
  <si>
    <t>INV-FR-753614555-2020-295</t>
  </si>
  <si>
    <t>https://www.Amazon.fr/gp/invoice/download.html?v=urn%3aalx%3adoc%3a9d8cab0f-1f96-4462-8642-ace99a371392%3a9f8bf85f-2369-4262-86e4-b24a70d2f899&amp;t=EU_Retail_Forward</t>
  </si>
  <si>
    <t>DJZ0DFnSL</t>
  </si>
  <si>
    <t>INV-FR-753614555-2020-293</t>
  </si>
  <si>
    <t>https://www.Amazon.nl/gp/invoice/download.html?v=urn%3aalx%3adoc%3a9d8cab0f-1f96-4462-8642-ace99a371392%3a7f0736e8-2c32-4436-882d-5ac440f4f679&amp;t=EU_Retail_Forward</t>
  </si>
  <si>
    <t>306-8223986-0419518</t>
  </si>
  <si>
    <t>DGqdf9Pr7</t>
  </si>
  <si>
    <t>12209</t>
  </si>
  <si>
    <t>INV-DE-753614555-2020-1565</t>
  </si>
  <si>
    <t>https://www.Amazon.de/gp/invoice/download.html?v=urn%3aalx%3adoc%3a9d8cab0f-1f96-4462-8642-ace99a371392%3ac432b21e-a358-46c6-bac4-5328d815db8f&amp;t=EU_Retail_Forward</t>
  </si>
  <si>
    <t>306-7505465-8562712</t>
  </si>
  <si>
    <t>DGS1JQn9L</t>
  </si>
  <si>
    <t>Bad Ems</t>
  </si>
  <si>
    <t>56130</t>
  </si>
  <si>
    <t>INV-DE-753614555-2020-1558</t>
  </si>
  <si>
    <t>https://www.Amazon.de/gp/invoice/download.html?v=urn%3aalx%3adoc%3a9d8cab0f-1f96-4462-8642-ace99a371392%3a9e7f18fa-a444-4283-92d3-7d48e7a8b28d&amp;t=EU_Retail_Forward</t>
  </si>
  <si>
    <t>306-6007050-5773111</t>
  </si>
  <si>
    <t>D1hnSpn8L</t>
  </si>
  <si>
    <t>INV-PL-753614555-2020-151</t>
  </si>
  <si>
    <t>15.74</t>
  </si>
  <si>
    <t>https://www.Amazon.de/gp/invoice/download.html?v=urn%3aalx%3adoc%3a9d8cab0f-1f96-4462-8642-ace99a371392%3a34aa3fa7-480a-4365-a620-e8cd1dd8fabd&amp;t=EU_Retail_Forward</t>
  </si>
  <si>
    <t>306-1344465-7324322</t>
  </si>
  <si>
    <t>DCRLpvPyQ</t>
  </si>
  <si>
    <t>INV-DE-753614555-2020-1561</t>
  </si>
  <si>
    <t>https://www.Amazon.de/gp/invoice/download.html?v=urn%3aalx%3adoc%3a9d8cab0f-1f96-4462-8642-ace99a371392%3ac35fe32a-3e73-4eed-abb9-579e76b6fbc9&amp;t=EU_Retail_Forward</t>
  </si>
  <si>
    <t>Dg2JSqnLL</t>
  </si>
  <si>
    <t>INV-DE-753614555-2020-1560</t>
  </si>
  <si>
    <t>https://www.Amazon.de/gp/invoice/download.html?v=urn%3aalx%3adoc%3a9d8cab0f-1f96-4462-8642-ace99a371392%3ab751bb30-1c1a-401d-baa7-10291cf39562&amp;t=EU_Retail_Forward</t>
  </si>
  <si>
    <t>D1Y3wShdr</t>
  </si>
  <si>
    <t>INV-DE-753614555-2020-1569</t>
  </si>
  <si>
    <t>https://www.Amazon.de/gp/invoice/download.html?v=urn%3aalx%3adoc%3a9d8cab0f-1f96-4462-8642-ace99a371392%3ad2574f75-c604-47a6-84ae-847eef9485ed&amp;t=EU_Retail_Forward</t>
  </si>
  <si>
    <t>305-4371567-9861136</t>
  </si>
  <si>
    <t>DVgCSWnCL</t>
  </si>
  <si>
    <t>Schwaz</t>
  </si>
  <si>
    <t>6130</t>
  </si>
  <si>
    <t>INV-DE-753614555-2020-1552</t>
  </si>
  <si>
    <t>https://www.Amazon.de/gp/invoice/download.html?v=urn%3aalx%3adoc%3a9d8cab0f-1f96-4462-8642-ace99a371392%3a4409a7b5-7007-4204-9bac-24b3ed5e7ac2&amp;t=EU_Retail_Forward</t>
  </si>
  <si>
    <t>305-0643262-8697110</t>
  </si>
  <si>
    <t>D3SjdKnFL</t>
  </si>
  <si>
    <t>ES-01-02-01-04-01-10-38</t>
  </si>
  <si>
    <t>B07P1DV7YD</t>
  </si>
  <si>
    <t>ESPADELLE Klassische Gestreifte Damen Slip-on Espadrilles aus Baumwolle mit Schuhbeutel, BarÃ§a, 38, Handmade in Spain</t>
  </si>
  <si>
    <t>80798</t>
  </si>
  <si>
    <t>INV-DE-753614555-2020-1567</t>
  </si>
  <si>
    <t>https://www.Amazon.de/gp/invoice/download.html?v=urn%3aalx%3adoc%3a9d8cab0f-1f96-4462-8642-ace99a371392%3a241d06d0-3d79-49bc-b4b7-b0605f7173e0&amp;t=EU_Retail_Forward</t>
  </si>
  <si>
    <t>304-9178415-1789139</t>
  </si>
  <si>
    <t>DVp37xWNM</t>
  </si>
  <si>
    <t>Ensdorf</t>
  </si>
  <si>
    <t>92266</t>
  </si>
  <si>
    <t>INV-DE-753614555-2020-1538</t>
  </si>
  <si>
    <t>https://www.Amazon.de/gp/invoice/download.html?v=urn%3aalx%3adoc%3a9d8cab0f-1f96-4462-8642-ace99a371392%3acff230ab-8171-43eb-94b5-8b48ebcafdd0&amp;t=EU_Retail_Forward</t>
  </si>
  <si>
    <t>304-8654457-0150751</t>
  </si>
  <si>
    <t>Dg6bKKP2Q</t>
  </si>
  <si>
    <t>04103</t>
  </si>
  <si>
    <t>INV-DE-753614555-2020-1563</t>
  </si>
  <si>
    <t>https://www.Amazon.de/gp/invoice/download.html?v=urn%3aalx%3adoc%3a9d8cab0f-1f96-4462-8642-ace99a371392%3a93e3a3a8-816a-47e0-b466-21ed67e75066&amp;t=EU_Retail_Forward</t>
  </si>
  <si>
    <t>304-7469531-5653102</t>
  </si>
  <si>
    <t>D3vSqYPm7</t>
  </si>
  <si>
    <t>INV-DE-753614555-2020-1554</t>
  </si>
  <si>
    <t>https://www.Amazon.de/gp/invoice/download.html?v=urn%3aalx%3adoc%3a9d8cab0f-1f96-4462-8642-ace99a371392%3ad20eb393-e683-4cec-a152-4f2c604c48f8&amp;t=EU_Retail_Forward</t>
  </si>
  <si>
    <t>304-7153555-5917931</t>
  </si>
  <si>
    <t>D37NcDWBM</t>
  </si>
  <si>
    <t>Neuss</t>
  </si>
  <si>
    <t>41470</t>
  </si>
  <si>
    <t>INV-DE-753614555-2020-1548</t>
  </si>
  <si>
    <t>https://www.Amazon.de/gp/invoice/download.html?v=urn%3aalx%3adoc%3a9d8cab0f-1f96-4462-8642-ace99a371392%3a046e1c52-a3c1-4b57-baad-a173fa2d5479&amp;t=EU_Retail_Forward</t>
  </si>
  <si>
    <t>304-6742728-4965921</t>
  </si>
  <si>
    <t>Dcp2l8z4r</t>
  </si>
  <si>
    <t>INV-DE-753614555-2020-1556</t>
  </si>
  <si>
    <t>https://www.Amazon.de/gp/invoice/download.html?v=urn%3aalx%3adoc%3a9d8cab0f-1f96-4462-8642-ace99a371392%3aed43c14c-1cf5-4ac9-a45c-b44a034146b2&amp;t=EU_Retail_Forward</t>
  </si>
  <si>
    <t>304-6728791-2909946</t>
  </si>
  <si>
    <t>DCMr9Chbr</t>
  </si>
  <si>
    <t>Gundelfingen</t>
  </si>
  <si>
    <t>79194</t>
  </si>
  <si>
    <t>INV-DE-753614555-2020-1555</t>
  </si>
  <si>
    <t>https://www.Amazon.de/gp/invoice/download.html?v=urn%3aalx%3adoc%3a9d8cab0f-1f96-4462-8642-ace99a371392%3a2e209cef-ae04-4e26-880f-44694d5cff06&amp;t=EU_Retail_Forward</t>
  </si>
  <si>
    <t>304-0055677-9745912</t>
  </si>
  <si>
    <t>DGzS3lPsQ</t>
  </si>
  <si>
    <t>INV-PL-753614555-2020-150</t>
  </si>
  <si>
    <t>24.67</t>
  </si>
  <si>
    <t>https://www.Amazon.de/gp/invoice/download.html?v=urn%3aalx%3adoc%3a9d8cab0f-1f96-4462-8642-ace99a371392%3a0aab2b92-a25c-4cee-a9b3-dddfe172424f&amp;t=EU_Retail_Forward</t>
  </si>
  <si>
    <t>303-9475219-9127516</t>
  </si>
  <si>
    <t>Dw6tlxP2Q</t>
  </si>
  <si>
    <t>63067</t>
  </si>
  <si>
    <t>INV-DE-753614555-2020-1547</t>
  </si>
  <si>
    <t>https://www.Amazon.de/gp/invoice/download.html?v=urn%3aalx%3adoc%3a9d8cab0f-1f96-4462-8642-ace99a371392%3adeda8287-20cb-4a15-a95e-175392fc1a2f&amp;t=EU_Retail_Forward</t>
  </si>
  <si>
    <t>303-8954130-2245907</t>
  </si>
  <si>
    <t>D3S4ffPM7</t>
  </si>
  <si>
    <t>9232 Rosegg</t>
  </si>
  <si>
    <t>9232</t>
  </si>
  <si>
    <t>INV-PL-753614555-2020-152</t>
  </si>
  <si>
    <t>https://www.Amazon.de/gp/invoice/download.html?v=urn%3aalx%3adoc%3a9d8cab0f-1f96-4462-8642-ace99a371392%3ad9947095-fb4d-4bcd-8545-9fc29f36cc01&amp;t=EU_Retail_Forward</t>
  </si>
  <si>
    <t>303-8317122-1098757</t>
  </si>
  <si>
    <t>D3mKm1PzQ</t>
  </si>
  <si>
    <t>Wiltz5</t>
  </si>
  <si>
    <t>9552</t>
  </si>
  <si>
    <t>INV-DE-753614555-2020-1551</t>
  </si>
  <si>
    <t>https://www.Amazon.de/gp/invoice/download.html?v=urn%3aalx%3adoc%3a9d8cab0f-1f96-4462-8642-ace99a371392%3a836c878e-449a-40e6-9e1b-b706b4d71e72&amp;t=EU_Retail_Forward</t>
  </si>
  <si>
    <t>303-5943304-6577163</t>
  </si>
  <si>
    <t>DgDTnMW0M</t>
  </si>
  <si>
    <t>Wuppertal</t>
  </si>
  <si>
    <t>42327</t>
  </si>
  <si>
    <t>INV-DE-753614555-2020-1542</t>
  </si>
  <si>
    <t>https://www.Amazon.de/gp/invoice/download.html?v=urn%3aalx%3adoc%3a9d8cab0f-1f96-4462-8642-ace99a371392%3a502e19cd-c4b8-42f7-9bc0-c5a17aa395a1&amp;t=EU_Retail_Forward</t>
  </si>
  <si>
    <t>303-5658307-8045904</t>
  </si>
  <si>
    <t>DVWLRyhFr</t>
  </si>
  <si>
    <t>81377</t>
  </si>
  <si>
    <t>INV-DE-753614555-2020-1536</t>
  </si>
  <si>
    <t>https://www.Amazon.de/gp/invoice/download.html?v=urn%3aalx%3adoc%3a9d8cab0f-1f96-4462-8642-ace99a371392%3a49ea24df-5d40-4138-8cf8-1f3763de415b&amp;t=EU_Retail_Forward</t>
  </si>
  <si>
    <t>303-4583708-7341134</t>
  </si>
  <si>
    <t>D1s5kxhZr</t>
  </si>
  <si>
    <t>Ericeira</t>
  </si>
  <si>
    <t>PT</t>
  </si>
  <si>
    <t>2655-345</t>
  </si>
  <si>
    <t>INV-DE-753614555-2020-1541</t>
  </si>
  <si>
    <t>https://www.Amazon.de/gp/invoice/download.html?v=urn%3aalx%3adoc%3a9d8cab0f-1f96-4462-8642-ace99a371392%3a972d4065-8e50-4312-908b-43dd6318bf38&amp;t=EU_Retail_Forward</t>
  </si>
  <si>
    <t>302-9373261-5040303</t>
  </si>
  <si>
    <t>Dn4JvqWjM</t>
  </si>
  <si>
    <t>30171</t>
  </si>
  <si>
    <t>INV-DE-753614555-2020-1539</t>
  </si>
  <si>
    <t>https://www.Amazon.de/gp/invoice/download.html?v=urn%3aalx%3adoc%3a9d8cab0f-1f96-4462-8642-ace99a371392%3a3c553776-4f40-420b-9be2-3f7d1261ffa0&amp;t=EU_Retail_Forward</t>
  </si>
  <si>
    <t>302-8499471-9461914</t>
  </si>
  <si>
    <t>DcmBbNhPr</t>
  </si>
  <si>
    <t>MÃ¤rkische Heide OT Schuhlen</t>
  </si>
  <si>
    <t>15913</t>
  </si>
  <si>
    <t>INV-DE-753614555-2020-1543</t>
  </si>
  <si>
    <t>https://www.Amazon.de/gp/invoice/download.html?v=urn%3aalx%3adoc%3a9d8cab0f-1f96-4462-8642-ace99a371392%3a6b455026-747b-473b-ab23-1d017f428e1c&amp;t=EU_Retail_Forward</t>
  </si>
  <si>
    <t>302-7734401-9510717</t>
  </si>
  <si>
    <t>DXcSPyP2Q</t>
  </si>
  <si>
    <t>10318</t>
  </si>
  <si>
    <t>INV-DE-753614555-2020-1559</t>
  </si>
  <si>
    <t>https://www.Amazon.de/gp/invoice/download.html?v=urn%3aalx%3adoc%3a9d8cab0f-1f96-4462-8642-ace99a371392%3a0db4d7c2-4a66-43a0-8a01-820177aff88d&amp;t=EU_Retail_Forward</t>
  </si>
  <si>
    <t>302-6320397-8896343</t>
  </si>
  <si>
    <t>DgPg8hP97</t>
  </si>
  <si>
    <t>51147</t>
  </si>
  <si>
    <t>INV-DE-753614555-2020-1564</t>
  </si>
  <si>
    <t>https://www.Amazon.de/gp/invoice/download.html?v=urn%3aalx%3adoc%3a9d8cab0f-1f96-4462-8642-ace99a371392%3a39b60bea-3158-4bb4-abe3-74b7c6bf8f93&amp;t=EU_Retail_Forward</t>
  </si>
  <si>
    <t>DNYfGZKH7</t>
  </si>
  <si>
    <t>INV-DE-753614555-2020-1540</t>
  </si>
  <si>
    <t>https://www.Amazon.de/gp/invoice/download.html?v=urn%3aalx%3adoc%3a9d8cab0f-1f96-4462-8642-ace99a371392%3a27478ad2-6b5c-4671-8d91-147d2f7fd547&amp;t=EU_Retail_Forward</t>
  </si>
  <si>
    <t>302-3779538-5429953</t>
  </si>
  <si>
    <t>DCLn4nhpr</t>
  </si>
  <si>
    <t>Germering</t>
  </si>
  <si>
    <t>82110</t>
  </si>
  <si>
    <t>INV-DE-753614555-2020-1546</t>
  </si>
  <si>
    <t>https://www.Amazon.de/gp/invoice/download.html?v=urn%3aalx%3adoc%3a9d8cab0f-1f96-4462-8642-ace99a371392%3a74b2514e-a609-4539-9342-9c3e81d71e1d&amp;t=EU_Retail_Forward</t>
  </si>
  <si>
    <t>302-2429933-5708358</t>
  </si>
  <si>
    <t>DwmbT4n1L</t>
  </si>
  <si>
    <t>Bodelshausen</t>
  </si>
  <si>
    <t>72411</t>
  </si>
  <si>
    <t>INV-DE-753614555-2020-1544</t>
  </si>
  <si>
    <t>https://www.Amazon.de/gp/invoice/download.html?v=urn%3aalx%3adoc%3a9d8cab0f-1f96-4462-8642-ace99a371392%3a24a8d712-2edb-479e-8f90-57ec1dd9e5c7&amp;t=EU_Retail_Forward</t>
  </si>
  <si>
    <t>302-2016016-0262757</t>
  </si>
  <si>
    <t>DJG90ZKK7</t>
  </si>
  <si>
    <t>81475</t>
  </si>
  <si>
    <t>INV-DE-753614555-2020-1562</t>
  </si>
  <si>
    <t>https://www.Amazon.de/gp/invoice/download.html?v=urn%3aalx%3adoc%3a9d8cab0f-1f96-4462-8642-ace99a371392%3a588d8c74-cc26-44b9-a6eb-f345c2bdef60&amp;t=EU_Retail_Forward</t>
  </si>
  <si>
    <t>302-1542717-6622715</t>
  </si>
  <si>
    <t>DgwgHbhVr</t>
  </si>
  <si>
    <t>42651</t>
  </si>
  <si>
    <t>INV-DE-753614555-2020-1549</t>
  </si>
  <si>
    <t>https://www.Amazon.de/gp/invoice/download.html?v=urn%3aalx%3adoc%3a9d8cab0f-1f96-4462-8642-ace99a371392%3a1c2a24f8-06a1-443c-a6c1-5dbcbc5b0471&amp;t=EU_Retail_Forward</t>
  </si>
  <si>
    <t>171-8989844-5222723</t>
  </si>
  <si>
    <t>D3DsGzK47</t>
  </si>
  <si>
    <t>INV-FR-753614555-2020-297</t>
  </si>
  <si>
    <t>https://www.Amazon.fr/gp/invoice/download.html?v=urn%3aalx%3adoc%3a9d8cab0f-1f96-4462-8642-ace99a371392%3a9d850784-7ff9-49c9-823e-52c1e48fc3b1&amp;t=EU_Retail_Forward</t>
  </si>
  <si>
    <t>171-8459086-2038742</t>
  </si>
  <si>
    <t>DVr9hKzkr</t>
  </si>
  <si>
    <t>Arcachon</t>
  </si>
  <si>
    <t>33120</t>
  </si>
  <si>
    <t>INV-FR-753614555-2020-292</t>
  </si>
  <si>
    <t>https://www.Amazon.fr/gp/invoice/download.html?v=urn%3aalx%3adoc%3a9d8cab0f-1f96-4462-8642-ace99a371392%3a66ad8037-2eff-4a4e-8d78-53ba05f0843f&amp;t=EU_Retail_Forward</t>
  </si>
  <si>
    <t>171-6682465-7680342</t>
  </si>
  <si>
    <t>Dgt7TqnjL</t>
  </si>
  <si>
    <t>WELTENMANN Alpargatas Slip-on ClÃ¡sicas para Hombre en AlgodÃ³n con Rayas con Bolsa de AlgodÃ³n, BarÃ§a, 41 | Handmade in Spain</t>
  </si>
  <si>
    <t>arroniz</t>
  </si>
  <si>
    <t>31243</t>
  </si>
  <si>
    <t>SIM-INV-ES-753614555-2020-84</t>
  </si>
  <si>
    <t>https://www.Amazon.es/gp/invoice/download.html?v=urn%3aalx%3adoc%3a9d8cab0f-1f96-4462-8642-ace99a371392%3a68252f9f-c4db-4056-b778-2fa09b6bbb71&amp;t=EU_Retail_Forward</t>
  </si>
  <si>
    <t>171-2343687-7377954</t>
  </si>
  <si>
    <t>Dn3hnxnyL</t>
  </si>
  <si>
    <t>chanceaux sur choisille</t>
  </si>
  <si>
    <t>37390</t>
  </si>
  <si>
    <t>INV-FR-753614555-2020-294</t>
  </si>
  <si>
    <t>https://www.Amazon.fr/gp/invoice/download.html?v=urn%3aalx%3adoc%3a9d8cab0f-1f96-4462-8642-ace99a371392%3ab81dc259-51d3-45b5-8a06-ed2ada51b736&amp;t=EU_Retail_Forward</t>
  </si>
  <si>
    <t>028-9667623-8429950</t>
  </si>
  <si>
    <t>Dwrp0Vn6L</t>
  </si>
  <si>
    <t>INV-DE-753614555-2020-1568</t>
  </si>
  <si>
    <t>https://www.Amazon.de/gp/invoice/download.html?v=urn%3aalx%3adoc%3a9d8cab0f-1f96-4462-8642-ace99a371392%3a18ef8e66-80f4-4df9-bf1c-2b0f009b7a4d&amp;t=EU_Retail_Forward</t>
  </si>
  <si>
    <t>028-8104751-9181932</t>
  </si>
  <si>
    <t>D37cbGh0r</t>
  </si>
  <si>
    <t>springe</t>
  </si>
  <si>
    <t>31832</t>
  </si>
  <si>
    <t>INV-DE-753614555-2020-1553</t>
  </si>
  <si>
    <t>https://www.Amazon.de/gp/invoice/download.html?v=urn%3aalx%3adoc%3a9d8cab0f-1f96-4462-8642-ace99a371392%3af90d87ed-f27b-4c15-94a3-1408d8f601ab&amp;t=EU_Retail_Forward</t>
  </si>
  <si>
    <t>028-7489159-9051518</t>
  </si>
  <si>
    <t>D6TZdCKk7</t>
  </si>
  <si>
    <t>Passau</t>
  </si>
  <si>
    <t>94032</t>
  </si>
  <si>
    <t>INV-DE-753614555-2020-1545</t>
  </si>
  <si>
    <t>https://www.Amazon.de/gp/invoice/download.html?v=urn%3aalx%3adoc%3a9d8cab0f-1f96-4462-8642-ace99a371392%3a6a8de5a5-b30e-420e-940c-5dc320647a26&amp;t=EU_Retail_Forward</t>
  </si>
  <si>
    <t>028-7111241-2175525</t>
  </si>
  <si>
    <t>DnWbjVzLr</t>
  </si>
  <si>
    <t>INV-DE-753614555-2020-1550</t>
  </si>
  <si>
    <t>https://www.Amazon.de/gp/invoice/download.html?v=urn%3aalx%3adoc%3a9d8cab0f-1f96-4462-8642-ace99a371392%3ac1b1408b-2200-4b72-ade6-043e6c012980&amp;t=EU_Retail_Forward</t>
  </si>
  <si>
    <t>028-4755992-2379539</t>
  </si>
  <si>
    <t>D6NFpBPD7</t>
  </si>
  <si>
    <t>WÃ¶rth am Rhein</t>
  </si>
  <si>
    <t>76744</t>
  </si>
  <si>
    <t>INV-DE-753614555-2020-1537</t>
  </si>
  <si>
    <t>https://www.Amazon.de/gp/invoice/download.html?v=urn%3aalx%3adoc%3a9d8cab0f-1f96-4462-8642-ace99a371392%3af995dc2c-5944-4cb9-b62b-fae3ecf3dcae&amp;t=EU_Retail_Forward</t>
  </si>
  <si>
    <t>028-1988797-9767528</t>
  </si>
  <si>
    <t>D6kQhZzsr</t>
  </si>
  <si>
    <t>WE-01-02-01-01-01-16-43</t>
  </si>
  <si>
    <t>B07P1BVTHD</t>
  </si>
  <si>
    <t>weltenmann Klassische Herren Slip-on Espadrilles aus Baumwolle mit Schuhbeutel, Chili, 43, Handmade in Spain</t>
  </si>
  <si>
    <t>22159</t>
  </si>
  <si>
    <t>INV-DE-753614555-2020-1566</t>
  </si>
  <si>
    <t>https://www.Amazon.de/gp/invoice/download.html?v=urn%3aalx%3adoc%3a9d8cab0f-1f96-4462-8642-ace99a371392%3a5f3d78ec-d166-497a-a433-cc89b0cb7125&amp;t=EU_Retail_Forward</t>
  </si>
  <si>
    <t>028-0808892-1048324</t>
  </si>
  <si>
    <t>DJqmShKt7</t>
  </si>
  <si>
    <t>INV-DE-753614555-2020-1557</t>
  </si>
  <si>
    <t>https://www.Amazon.de/gp/invoice/download.html?v=urn%3aalx%3adoc%3a9d8cab0f-1f96-4462-8642-ace99a371392%3a7b0ad295-2c76-4c1d-b42c-76fab1eb2915&amp;t=EU_Retail_Forward</t>
  </si>
  <si>
    <t>306-1288494-9209119</t>
  </si>
  <si>
    <t>A1UIXXOS0PM6Z</t>
  </si>
  <si>
    <t>MERING</t>
  </si>
  <si>
    <t>86415</t>
  </si>
  <si>
    <t>305-0304866-0033142</t>
  </si>
  <si>
    <t>A2XIWZCMUV10SV</t>
  </si>
  <si>
    <t>028-1277169-8776314</t>
  </si>
  <si>
    <t>AKHSPVJH4KFAL</t>
  </si>
  <si>
    <t>BERMATINGEN</t>
  </si>
  <si>
    <t>88697</t>
  </si>
  <si>
    <t>amzn1:crow:13GOX5Z2QfmSuA5Z1YAjPw</t>
  </si>
  <si>
    <t>CN-FR-753614555-2020-22</t>
  </si>
  <si>
    <t>https://www.Amazon.fr/gp/invoice/download.html?v=urn%3aalx%3adoc%3a9d8cab0f-1f96-4462-8642-ace99a371392%3a52102471-6b54-412e-8576-1060e907d5b4&amp;t=EU_Retail_Reversal</t>
  </si>
  <si>
    <t>amzn1:crow:ZW8fM9cvTxKqHfEVXdiyLQ</t>
  </si>
  <si>
    <t>Rothenschirmbach</t>
  </si>
  <si>
    <t>CN-DE-753614555-2020-205</t>
  </si>
  <si>
    <t>https://www.Amazon.de/gp/invoice/download.html?v=urn%3aalx%3adoc%3a9d8cab0f-1f96-4462-8642-ace99a371392%3a32ba9569-f88b-46a7-bc5c-6f1e85a36508&amp;t=EU_Retail_Reversal</t>
  </si>
  <si>
    <t>amzn1:crow:vImuBDeyQSehBRqcJI9A9Q</t>
  </si>
  <si>
    <t>CN-DE-753614555-2020-204</t>
  </si>
  <si>
    <t>https://www.Amazon.de/gp/invoice/download.html?v=urn%3aalx%3adoc%3a9d8cab0f-1f96-4462-8642-ace99a371392%3a8dd13fb4-02bb-4124-a1ea-c3df2777ee6b&amp;t=EU_Retail_Reversal</t>
  </si>
  <si>
    <t>amzn1:crow:KHq6vc1HTXOulhisMmx2dQ</t>
  </si>
  <si>
    <t>Jena</t>
  </si>
  <si>
    <t>CN-DE-753614555-2020-203</t>
  </si>
  <si>
    <t>https://www.Amazon.de/gp/invoice/download.html?v=urn%3aalx%3adoc%3a9d8cab0f-1f96-4462-8642-ace99a371392%3a8eff3287-4805-45d8-b809-2df133192a61&amp;t=EU_Retail_Reversal</t>
  </si>
  <si>
    <t>4827910863</t>
  </si>
  <si>
    <t>4827268863</t>
  </si>
  <si>
    <t>4794790619</t>
  </si>
  <si>
    <t>4623533554</t>
  </si>
  <si>
    <t>4623532554</t>
  </si>
  <si>
    <t>408-9423296-8607555</t>
  </si>
  <si>
    <t>DwkBX7PX7</t>
  </si>
  <si>
    <t>Mougins</t>
  </si>
  <si>
    <t>06250</t>
  </si>
  <si>
    <t>INV-FR-753614555-2020-290</t>
  </si>
  <si>
    <t>https://www.Amazon.fr/gp/invoice/download.html?v=urn%3aalx%3adoc%3a9d8cab0f-1f96-4462-8642-ace99a371392%3a2e291420-9ad2-42d0-b76c-496563942eb1&amp;t=EU_Retail_Forward</t>
  </si>
  <si>
    <t>407-6230980-7453922</t>
  </si>
  <si>
    <t>Dw1SpnzHr</t>
  </si>
  <si>
    <t>83000</t>
  </si>
  <si>
    <t>INV-FR-753614555-2020-286</t>
  </si>
  <si>
    <t>https://www.Amazon.fr/gp/invoice/download.html?v=urn%3aalx%3adoc%3a9d8cab0f-1f96-4462-8642-ace99a371392%3a9306960f-3be3-4d6e-9d56-99e9b9cd065e&amp;t=EU_Retail_Forward</t>
  </si>
  <si>
    <t>403-9567718-1060348</t>
  </si>
  <si>
    <t>D6dFCyPW7</t>
  </si>
  <si>
    <t>Balnot-la-Grange</t>
  </si>
  <si>
    <t>10210</t>
  </si>
  <si>
    <t>INV-FR-753614555-2020-282</t>
  </si>
  <si>
    <t>https://www.Amazon.fr/gp/invoice/download.html?v=urn%3aalx%3adoc%3a9d8cab0f-1f96-4462-8642-ace99a371392%3ab392a89b-20c2-439f-b4c1-2ff396042eca&amp;t=EU_Retail_Forward</t>
  </si>
  <si>
    <t>403-0562083-2000326</t>
  </si>
  <si>
    <t>D6LVLRnHL</t>
  </si>
  <si>
    <t>INV-FR-753614555-2020-287</t>
  </si>
  <si>
    <t>https://www.Amazon.fr/gp/invoice/download.html?v=urn%3aalx%3adoc%3a9d8cab0f-1f96-4462-8642-ace99a371392%3ad53696c3-83ac-4972-861e-92b9f14a9908&amp;t=EU_Retail_Forward</t>
  </si>
  <si>
    <t>402-9836567-7629158</t>
  </si>
  <si>
    <t>DgZzpFPZ7</t>
  </si>
  <si>
    <t>MONTELIMAR</t>
  </si>
  <si>
    <t>26200</t>
  </si>
  <si>
    <t>INV-FR-753614555-2020-288</t>
  </si>
  <si>
    <t>https://www.Amazon.fr/gp/invoice/download.html?v=urn%3aalx%3adoc%3a9d8cab0f-1f96-4462-8642-ace99a371392%3a3b55efb9-3fef-4409-ae90-e8c7fec12239&amp;t=EU_Retail_Forward</t>
  </si>
  <si>
    <t>DXy2smz3r</t>
  </si>
  <si>
    <t>INV-FR-753614555-2020-284</t>
  </si>
  <si>
    <t>https://www.Amazon.fr/gp/invoice/download.html?v=urn%3aalx%3adoc%3a9d8cab0f-1f96-4462-8642-ace99a371392%3adf538a2a-4eea-484e-ba3b-c79d13090b6a&amp;t=EU_Retail_Forward</t>
  </si>
  <si>
    <t>402-4137380-8337104</t>
  </si>
  <si>
    <t>DGWDJyz9r</t>
  </si>
  <si>
    <t>WE-01-02-01-01-01-17-45</t>
  </si>
  <si>
    <t>B07P1BGR9Y</t>
  </si>
  <si>
    <t>weltenmann Espadrilles Slip-on Classiques pour Homme en Coton avec Sac en Tissu, Feta, 45 | Handmade in Spain</t>
  </si>
  <si>
    <t>1180</t>
  </si>
  <si>
    <t>INV-FR-753614555-2020-283</t>
  </si>
  <si>
    <t>https://www.Amazon.fr/gp/invoice/download.html?v=urn%3aalx%3adoc%3a9d8cab0f-1f96-4462-8642-ace99a371392%3af7eb47b2-e5a7-4bb7-9451-e36225a1037e&amp;t=EU_Retail_Forward</t>
  </si>
  <si>
    <t>306-6966560-7812328</t>
  </si>
  <si>
    <t>DCDnmWP87</t>
  </si>
  <si>
    <t>Wattens</t>
  </si>
  <si>
    <t>6112</t>
  </si>
  <si>
    <t>INV-FR-753614555-2020-289</t>
  </si>
  <si>
    <t>https://www.Amazon.de/gp/invoice/download.html?v=urn%3aalx%3adoc%3a9d8cab0f-1f96-4462-8642-ace99a371392%3af9c64d81-0293-4e51-ae2e-c7e4ab35faa2&amp;t=EU_Retail_Forward</t>
  </si>
  <si>
    <t>DwhsN7hKr</t>
  </si>
  <si>
    <t>INV-DE-753614555-2020-1532</t>
  </si>
  <si>
    <t>https://www.Amazon.de/gp/invoice/download.html?v=urn%3aalx%3adoc%3a9d8cab0f-1f96-4462-8642-ace99a371392%3a1e212573-6910-4d7e-87bd-579f627a0d4d&amp;t=EU_Retail_Forward</t>
  </si>
  <si>
    <t>306-5837419-9100352</t>
  </si>
  <si>
    <t>DXt43HKr7</t>
  </si>
  <si>
    <t>Crauthem</t>
  </si>
  <si>
    <t>3327</t>
  </si>
  <si>
    <t>INV-PL-753614555-2020-148</t>
  </si>
  <si>
    <t>https://www.Amazon.de/gp/invoice/download.html?v=urn%3aalx%3adoc%3a9d8cab0f-1f96-4462-8642-ace99a371392%3a4c57ccf2-eca3-49f2-abc1-8bcf501a58e2&amp;t=EU_Retail_Forward</t>
  </si>
  <si>
    <t>306-2955309-7527513</t>
  </si>
  <si>
    <t>DNHw8lPN7</t>
  </si>
  <si>
    <t>Kleve</t>
  </si>
  <si>
    <t>47533</t>
  </si>
  <si>
    <t>INV-DE-753614555-2020-1533</t>
  </si>
  <si>
    <t>https://www.Amazon.de/gp/invoice/download.html?v=urn%3aalx%3adoc%3a9d8cab0f-1f96-4462-8642-ace99a371392%3a9fbd89ac-49f8-48ed-9940-594f3e23c04b&amp;t=EU_Retail_Forward</t>
  </si>
  <si>
    <t>306-1144768-2005924</t>
  </si>
  <si>
    <t>DcWcC7zKr</t>
  </si>
  <si>
    <t>40545</t>
  </si>
  <si>
    <t>INV-DE-753614555-2020-1519</t>
  </si>
  <si>
    <t>https://www.Amazon.de/gp/invoice/download.html?v=urn%3aalx%3adoc%3a9d8cab0f-1f96-4462-8642-ace99a371392%3a34dbf96f-7acc-401f-b4fa-99aa27c518d1&amp;t=EU_Retail_Forward</t>
  </si>
  <si>
    <t>305-7720292-4610748</t>
  </si>
  <si>
    <t>D6mGn5nmL</t>
  </si>
  <si>
    <t>ES-01-02-01-04-01-10-37</t>
  </si>
  <si>
    <t>B07NZ8NK3P</t>
  </si>
  <si>
    <t>ESPADELLE Klassische Gestreifte Damen Slip-on Espadrilles aus Baumwolle mit Schuhbeutel, BarÃ§a, 37, Handmade in Spain</t>
  </si>
  <si>
    <t>INV-DE-753614555-2020-1529</t>
  </si>
  <si>
    <t>https://www.Amazon.de/gp/invoice/download.html?v=urn%3aalx%3adoc%3a9d8cab0f-1f96-4462-8642-ace99a371392%3a9129f6fa-6108-4cb8-9f82-30e002bc1b92&amp;t=EU_Retail_Forward</t>
  </si>
  <si>
    <t>DJCZQrWfM</t>
  </si>
  <si>
    <t>INV-DE-753614555-2020-1530</t>
  </si>
  <si>
    <t>https://www.Amazon.de/gp/invoice/download.html?v=urn%3aalx%3adoc%3a9d8cab0f-1f96-4462-8642-ace99a371392%3ae7e3bfca-8974-4d0b-be2c-136e1a3845e4&amp;t=EU_Retail_Forward</t>
  </si>
  <si>
    <t>305-1467752-0457160</t>
  </si>
  <si>
    <t>Dw4yC1P27</t>
  </si>
  <si>
    <t>1160</t>
  </si>
  <si>
    <t>INV-PL-753614555-2020-149</t>
  </si>
  <si>
    <t>15.73</t>
  </si>
  <si>
    <t>https://www.Amazon.de/gp/invoice/download.html?v=urn%3aalx%3adoc%3a9d8cab0f-1f96-4462-8642-ace99a371392%3abe25c41a-cb26-4a8d-881b-ea711e7b5ee5&amp;t=EU_Retail_Forward</t>
  </si>
  <si>
    <t>305-0769306-3409912</t>
  </si>
  <si>
    <t>DXyTCNPb7</t>
  </si>
  <si>
    <t>BÃ¶blingen</t>
  </si>
  <si>
    <t>71032</t>
  </si>
  <si>
    <t>INV-DE-753614555-2020-1526</t>
  </si>
  <si>
    <t>https://www.Amazon.de/gp/invoice/download.html?v=urn%3aalx%3adoc%3a9d8cab0f-1f96-4462-8642-ace99a371392%3a92df79f4-816e-45ca-9d6c-9d99e2be58c4&amp;t=EU_Retail_Forward</t>
  </si>
  <si>
    <t>D6vvTNKR7</t>
  </si>
  <si>
    <t>INV-DE-753614555-2020-1524</t>
  </si>
  <si>
    <t>https://www.Amazon.de/gp/invoice/download.html?v=urn%3aalx%3adoc%3a9d8cab0f-1f96-4462-8642-ace99a371392%3a2ac88672-2c38-4650-be51-b22c2bedb961&amp;t=EU_Retail_Forward</t>
  </si>
  <si>
    <t>304-8186527-3378763</t>
  </si>
  <si>
    <t>DggDjDzQr</t>
  </si>
  <si>
    <t>Tann</t>
  </si>
  <si>
    <t>84367</t>
  </si>
  <si>
    <t>INV-DE-753614555-2020-1527</t>
  </si>
  <si>
    <t>https://www.Amazon.de/gp/invoice/download.html?v=urn%3aalx%3adoc%3a9d8cab0f-1f96-4462-8642-ace99a371392%3ac57e8ce0-2abd-41aa-a6d6-8da54f44b4ba&amp;t=EU_Retail_Forward</t>
  </si>
  <si>
    <t>304-5387713-0845147</t>
  </si>
  <si>
    <t>DXZhWSP37</t>
  </si>
  <si>
    <t>Biethigheim-Bissingen</t>
  </si>
  <si>
    <t>74321</t>
  </si>
  <si>
    <t>INV-DE-753614555-2020-1521</t>
  </si>
  <si>
    <t>https://www.Amazon.de/gp/invoice/download.html?v=urn%3aalx%3adoc%3a9d8cab0f-1f96-4462-8642-ace99a371392%3a368bf719-8a67-4bf7-a116-9dfb751e72c6&amp;t=EU_Retail_Forward</t>
  </si>
  <si>
    <t>304-5206266-0392344</t>
  </si>
  <si>
    <t>DwRSpLPt7</t>
  </si>
  <si>
    <t>Eichenau</t>
  </si>
  <si>
    <t>82223</t>
  </si>
  <si>
    <t>INV-DE-753614555-2020-1523</t>
  </si>
  <si>
    <t>https://www.Amazon.de/gp/invoice/download.html?v=urn%3aalx%3adoc%3a9d8cab0f-1f96-4462-8642-ace99a371392%3a2a2d9054-7048-465b-b37a-f3aeb2fe87eb&amp;t=EU_Retail_Forward</t>
  </si>
  <si>
    <t>303-8767264-1740305</t>
  </si>
  <si>
    <t>DGmlPWKk7</t>
  </si>
  <si>
    <t>Gudensberg</t>
  </si>
  <si>
    <t>34281</t>
  </si>
  <si>
    <t>INV-DE-753614555-2020-1528</t>
  </si>
  <si>
    <t>https://www.Amazon.de/gp/invoice/download.html?v=urn%3aalx%3adoc%3a9d8cab0f-1f96-4462-8642-ace99a371392%3a5071f3aa-6d53-4745-9300-545c5544b90b&amp;t=EU_Retail_Forward</t>
  </si>
  <si>
    <t>303-7526920-7711506</t>
  </si>
  <si>
    <t>DVbmgZPV7</t>
  </si>
  <si>
    <t>BerkenbrÃ¼ck</t>
  </si>
  <si>
    <t>15518</t>
  </si>
  <si>
    <t>INV-DE-753614555-2020-1531</t>
  </si>
  <si>
    <t>https://www.Amazon.de/gp/invoice/download.html?v=urn%3aalx%3adoc%3a9d8cab0f-1f96-4462-8642-ace99a371392%3a1ed02076-a894-4e12-ad62-dbdc8212ce92&amp;t=EU_Retail_Forward</t>
  </si>
  <si>
    <t>303-5301645-3525124</t>
  </si>
  <si>
    <t>DJh8GYP1Q</t>
  </si>
  <si>
    <t>28213</t>
  </si>
  <si>
    <t>INV-DE-753614555-2020-1520</t>
  </si>
  <si>
    <t>https://www.Amazon.de/gp/invoice/download.html?v=urn%3aalx%3adoc%3a9d8cab0f-1f96-4462-8642-ace99a371392%3a2cd4f8f0-ef41-4aba-b27d-a325cca96975&amp;t=EU_Retail_Forward</t>
  </si>
  <si>
    <t>303-3917825-4449119</t>
  </si>
  <si>
    <t>DX1BdYPgQ</t>
  </si>
  <si>
    <t>Eichwalde</t>
  </si>
  <si>
    <t>15732</t>
  </si>
  <si>
    <t>INV-DE-753614555-2020-1525</t>
  </si>
  <si>
    <t>https://www.Amazon.de/gp/invoice/download.html?v=urn%3aalx%3adoc%3a9d8cab0f-1f96-4462-8642-ace99a371392%3a8ad814e1-78ad-45aa-8fc1-2144972a0413&amp;t=EU_Retail_Forward</t>
  </si>
  <si>
    <t>302-2480974-1606733</t>
  </si>
  <si>
    <t>D11LGyKw7</t>
  </si>
  <si>
    <t>INV-DE-753614555-2020-1535</t>
  </si>
  <si>
    <t>https://www.Amazon.de/gp/invoice/download.html?v=urn%3aalx%3adoc%3a9d8cab0f-1f96-4462-8642-ace99a371392%3a7f1b790e-4b6a-402a-8c12-336c482f3640&amp;t=EU_Retail_Forward</t>
  </si>
  <si>
    <t>302-1587127-4007540</t>
  </si>
  <si>
    <t>DJj9N4hDr</t>
  </si>
  <si>
    <t>GEMMINGEN</t>
  </si>
  <si>
    <t>75050</t>
  </si>
  <si>
    <t>INV-DE-753614555-2020-1534</t>
  </si>
  <si>
    <t>https://www.Amazon.de/gp/invoice/download.html?v=urn%3aalx%3adoc%3a9d8cab0f-1f96-4462-8642-ace99a371392%3ac0ec35d8-d2e0-4be0-be23-22cf6cc1c64f&amp;t=EU_Retail_Forward</t>
  </si>
  <si>
    <t>DCrmt8Kx7</t>
  </si>
  <si>
    <t>INV-FR-753614555-2020-285</t>
  </si>
  <si>
    <t>https://www.Amazon.fr/gp/invoice/download.html?v=urn%3aalx%3adoc%3a9d8cab0f-1f96-4462-8642-ace99a371392%3ab37a0fd9-f1bf-4ae0-a4b6-b7d0109f77d5&amp;t=EU_Retail_Forward</t>
  </si>
  <si>
    <t>171-3004016-8621146</t>
  </si>
  <si>
    <t>D6jkTFndL</t>
  </si>
  <si>
    <t>Gilette</t>
  </si>
  <si>
    <t>06830</t>
  </si>
  <si>
    <t>INV-FR-753614555-2020-291</t>
  </si>
  <si>
    <t>https://www.Amazon.fr/gp/invoice/download.html?v=urn%3aalx%3adoc%3a9d8cab0f-1f96-4462-8642-ace99a371392%3a6f4c6d66-f425-4678-ae12-a92e8edb8bec&amp;t=EU_Retail_Forward</t>
  </si>
  <si>
    <t>028-7941543-3402715</t>
  </si>
  <si>
    <t>D1733cnvL</t>
  </si>
  <si>
    <t>INV-DE-753614555-2020-1522</t>
  </si>
  <si>
    <t>https://www.Amazon.de/gp/invoice/download.html?v=urn%3aalx%3adoc%3a9d8cab0f-1f96-4462-8642-ace99a371392%3a72e801c6-7fb7-4980-b80a-e4367d0a5fff&amp;t=EU_Retail_Forward</t>
  </si>
  <si>
    <t>028-3506618-7461928</t>
  </si>
  <si>
    <t>D6YRTMKT7</t>
  </si>
  <si>
    <t>INV-PL-753614555-2020-147</t>
  </si>
  <si>
    <t>https://www.Amazon.de/gp/invoice/download.html?v=urn%3aalx%3adoc%3a9d8cab0f-1f96-4462-8642-ace99a371392%3af94551b5-1a21-4de2-af7a-8d6e06976028&amp;t=EU_Retail_Forward</t>
  </si>
  <si>
    <t>405-1488343-3139518</t>
  </si>
  <si>
    <t>A1E3U4GPZQOK6V</t>
  </si>
  <si>
    <t>SCANDICCI</t>
  </si>
  <si>
    <t>50018</t>
  </si>
  <si>
    <t>306-0637590-0498739</t>
  </si>
  <si>
    <t>A11ERISNCH8OFT</t>
  </si>
  <si>
    <t>22559</t>
  </si>
  <si>
    <t>amzn1:crow:7/Zk8kG4TzGI+inmOZB59A</t>
  </si>
  <si>
    <t>CN-FR-753614555-2020-20</t>
  </si>
  <si>
    <t>https://www.Amazon.fr/gp/invoice/download.html?v=urn%3aalx%3adoc%3a9d8cab0f-1f96-4462-8642-ace99a371392%3ac3f3b088-2a8d-4c2d-801d-1a890844d663&amp;t=EU_Retail_Reversal</t>
  </si>
  <si>
    <t>amzn1:crow:LrONSsn+RvO0X5MiJ+hJeQ</t>
  </si>
  <si>
    <t>11-06-2020</t>
  </si>
  <si>
    <t>CN-FR-753614555-2020-19</t>
  </si>
  <si>
    <t>https://www.Amazon.fr/gp/invoice/download.html?v=urn%3aalx%3adoc%3a9d8cab0f-1f96-4462-8642-ace99a371392%3a26e28488-7618-48ef-826b-b75abebb594f&amp;t=EU_Retail_Reversal</t>
  </si>
  <si>
    <t>amzn1:crow:/rXKulYsSt20VcBshWiB8Q</t>
  </si>
  <si>
    <t>CN-FR-753614555-2020-21</t>
  </si>
  <si>
    <t>https://www.Amazon.fr/gp/invoice/download.html?v=urn%3aalx%3adoc%3a9d8cab0f-1f96-4462-8642-ace99a371392%3acce93b23-91ca-4478-b4bd-48e2379157f2&amp;t=EU_Retail_Reversal</t>
  </si>
  <si>
    <t>amzn1:crow:kTob5HCuRguhjt+jqVJfxA</t>
  </si>
  <si>
    <t>17-06-2020</t>
  </si>
  <si>
    <t>Jerez de la Frontera</t>
  </si>
  <si>
    <t>SIM-CN-ES-753614555-2020-8</t>
  </si>
  <si>
    <t>https://www.Amazon.es/gp/invoice/download.html?v=urn%3aalx%3adoc%3a9d8cab0f-1f96-4462-8642-ace99a371392%3a0c764f3d-2eae-4ce5-aaca-9ee7564fe32d&amp;t=EU_Retail_Reversal</t>
  </si>
  <si>
    <t>306-0410148-0409115</t>
  </si>
  <si>
    <t>amzn1:crow:lL92ZdwQTfG7OLVHCF5nhg</t>
  </si>
  <si>
    <t>Ansfelden</t>
  </si>
  <si>
    <t>4053</t>
  </si>
  <si>
    <t>CN-PL-753614555-2020-22</t>
  </si>
  <si>
    <t>-19.85</t>
  </si>
  <si>
    <t>18-06-2020</t>
  </si>
  <si>
    <t>https://www.Amazon.de/gp/invoice/download.html?v=urn%3aalx%3adoc%3a9d8cab0f-1f96-4462-8642-ace99a371392%3a05a0a651-4f44-400c-a252-cd677d140721&amp;t=EU_Retail_Reversal</t>
  </si>
  <si>
    <t>amzn1:crow:tIJalxnbTV+IOrsFrkyUVQ</t>
  </si>
  <si>
    <t>CN-DE-753614555-2020-201</t>
  </si>
  <si>
    <t>https://www.Amazon.de/gp/invoice/download.html?v=urn%3aalx%3adoc%3a9d8cab0f-1f96-4462-8642-ace99a371392%3a8df89fbc-db20-4294-9f5e-be619fb6c060&amp;t=EU_Retail_Reversal</t>
  </si>
  <si>
    <t>amzn1:crow:5uIZDPpkT1iVgJxqMUDpFQ</t>
  </si>
  <si>
    <t>VÃ¶rstetten</t>
  </si>
  <si>
    <t>CN-DE-753614555-2020-202</t>
  </si>
  <si>
    <t>https://www.Amazon.de/gp/invoice/download.html?v=urn%3aalx%3adoc%3a9d8cab0f-1f96-4462-8642-ace99a371392%3aa22b779f-f143-470c-8b8a-6c7246d327af&amp;t=EU_Retail_Reversal</t>
  </si>
  <si>
    <t>4924412679</t>
  </si>
  <si>
    <t>4863852810</t>
  </si>
  <si>
    <t>4824790621</t>
  </si>
  <si>
    <t>4767207144</t>
  </si>
  <si>
    <t>4745438143</t>
  </si>
  <si>
    <t>4727575174</t>
  </si>
  <si>
    <t>4707293857</t>
  </si>
  <si>
    <t>4693369105</t>
  </si>
  <si>
    <t>2020-AUG</t>
  </si>
  <si>
    <t>407-2837911-1201147</t>
  </si>
  <si>
    <t>DwKzVtvdr</t>
  </si>
  <si>
    <t>31-08-2020</t>
  </si>
  <si>
    <t>INV-FR-753614555-2020-592</t>
  </si>
  <si>
    <t>https://www.Amazon.fr/gp/invoice/download.html?v=urn%3aalx%3adoc%3a9d8cab0f-1f96-4462-8642-ace99a371392%3a6ed6c933-f818-44c3-a46a-a33fa08f5f46&amp;t=EU_Retail_Forward</t>
  </si>
  <si>
    <t>404-8884009-8592350</t>
  </si>
  <si>
    <t>DN501Jpwr</t>
  </si>
  <si>
    <t>28-08-2020</t>
  </si>
  <si>
    <t>INV-FR-753614555-2020-590</t>
  </si>
  <si>
    <t>https://www.Amazon.fr/gp/invoice/download.html?v=urn%3aalx%3adoc%3a9d8cab0f-1f96-4462-8642-ace99a371392%3ac0822247-425a-4a96-8033-56bd211c6372&amp;t=EU_Retail_Forward</t>
  </si>
  <si>
    <t>403-8838937-1337134</t>
  </si>
  <si>
    <t>DVd6B6vKr</t>
  </si>
  <si>
    <t>30-08-2020</t>
  </si>
  <si>
    <t>saint pierre d'eyraud</t>
  </si>
  <si>
    <t>24130</t>
  </si>
  <si>
    <t>INV-FR-753614555-2020-591</t>
  </si>
  <si>
    <t>https://www.Amazon.fr/gp/invoice/download.html?v=urn%3aalx%3adoc%3a9d8cab0f-1f96-4462-8642-ace99a371392%3af4d93418-973a-43b6-bb3e-3384efa303cf&amp;t=EU_Retail_Forward</t>
  </si>
  <si>
    <t>306-2756144-1301141</t>
  </si>
  <si>
    <t>D6F845JZ7</t>
  </si>
  <si>
    <t>29-08-2020</t>
  </si>
  <si>
    <t>Raubling</t>
  </si>
  <si>
    <t>83064</t>
  </si>
  <si>
    <t>INV-DE-753614555-2020-2269</t>
  </si>
  <si>
    <t>https://www.Amazon.de/gp/invoice/download.html?v=urn%3aalx%3adoc%3a9d8cab0f-1f96-4462-8642-ace99a371392%3a52b8a781-fde9-4e3b-a5be-865a4ad0ea60&amp;t=EU_Retail_Forward</t>
  </si>
  <si>
    <t>306-1800044-1496313</t>
  </si>
  <si>
    <t>DCDMRTvcr</t>
  </si>
  <si>
    <t>INV-DE-753614555-2020-2267</t>
  </si>
  <si>
    <t>https://www.Amazon.de/gp/invoice/download.html?v=urn%3aalx%3adoc%3a9d8cab0f-1f96-4462-8642-ace99a371392%3ae3aca5fe-1adc-43f9-b86c-85d3ce28fda4&amp;t=EU_Retail_Forward</t>
  </si>
  <si>
    <t>305-9303107-9986709</t>
  </si>
  <si>
    <t>D3LdFwJh7</t>
  </si>
  <si>
    <t>Trebur</t>
  </si>
  <si>
    <t>65468</t>
  </si>
  <si>
    <t>INV-DE-753614555-2020-2270</t>
  </si>
  <si>
    <t>https://www.Amazon.de/gp/invoice/download.html?v=urn%3aalx%3adoc%3a9d8cab0f-1f96-4462-8642-ace99a371392%3aa2ddbde9-7ce9-4aa5-b68e-5ee52c6ae3d8&amp;t=EU_Retail_Forward</t>
  </si>
  <si>
    <t>304-8313162-7599536</t>
  </si>
  <si>
    <t>DCz8lfRZQ</t>
  </si>
  <si>
    <t>B07NZ8VKC5</t>
  </si>
  <si>
    <t>ESPADELLE Klassische Damen Slip-on Espadrilles aus Baumwolle mit Schuhbeutel, Marine, 38, Handmade in Spain</t>
  </si>
  <si>
    <t>1110</t>
  </si>
  <si>
    <t>INV-FR-753614555-2020-593</t>
  </si>
  <si>
    <t>https://www.Amazon.de/gp/invoice/download.html?v=urn%3aalx%3adoc%3a9d8cab0f-1f96-4462-8642-ace99a371392%3a15ee1997-71b5-4f0b-86ae-3d656189e799&amp;t=EU_Retail_Forward</t>
  </si>
  <si>
    <t>303-1289310-1539502</t>
  </si>
  <si>
    <t>D62GDnJD7</t>
  </si>
  <si>
    <t>Lich</t>
  </si>
  <si>
    <t>35423</t>
  </si>
  <si>
    <t>INV-DE-753614555-2020-2268</t>
  </si>
  <si>
    <t>https://www.Amazon.de/gp/invoice/download.html?v=urn%3aalx%3adoc%3a9d8cab0f-1f96-4462-8642-ace99a371392%3a7b971f0c-5e9e-4b1c-81aa-86b1cf404136&amp;t=EU_Retail_Forward</t>
  </si>
  <si>
    <t>302-5133781-7630767</t>
  </si>
  <si>
    <t>D1LG2kJy7</t>
  </si>
  <si>
    <t>INV-PL-753614555-2020-198</t>
  </si>
  <si>
    <t>15.5</t>
  </si>
  <si>
    <t>27-08-2020</t>
  </si>
  <si>
    <t>https://www.Amazon.de/gp/invoice/download.html?v=urn%3aalx%3adoc%3a9d8cab0f-1f96-4462-8642-ace99a371392%3a713df7d2-8eb3-426f-8570-c613872e625d&amp;t=EU_Retail_Forward</t>
  </si>
  <si>
    <t>026-1603854-3798738</t>
  </si>
  <si>
    <t>Dnn7WQrFL</t>
  </si>
  <si>
    <t>weltenmann Classic Men Cotton Slip-on Espadrilles with Cotton Bag, Olive, 8, Handmade in Spain</t>
  </si>
  <si>
    <t>NOTTINGHAM</t>
  </si>
  <si>
    <t>NG10 3JJ</t>
  </si>
  <si>
    <t>INV-GB-753614555-2020-52</t>
  </si>
  <si>
    <t>https://www.Amazon.co.uk/gp/invoice/download.html?v=urn%3aalx%3adoc%3a9d8cab0f-1f96-4462-8642-ace99a371392%3a57acc8e1-5b01-4881-8b16-c73701ac72d3&amp;t=EU_Retail_Forward</t>
  </si>
  <si>
    <t>306-7639686-1653116</t>
  </si>
  <si>
    <t>A2K5D2R11VYIH7</t>
  </si>
  <si>
    <t>FRECHEN</t>
  </si>
  <si>
    <t>50226</t>
  </si>
  <si>
    <t>306-3886223-4813135</t>
  </si>
  <si>
    <t>A214D2602TJ6RZ</t>
  </si>
  <si>
    <t>ANDERNACH</t>
  </si>
  <si>
    <t>56626</t>
  </si>
  <si>
    <t>303-7469433-7224304</t>
  </si>
  <si>
    <t>A3REPPBMCRBPO0</t>
  </si>
  <si>
    <t>WE-01-02-01-40-10-143-43</t>
  </si>
  <si>
    <t>B07DFJ14QK</t>
  </si>
  <si>
    <t>weltenmann | Premium Herren Boots Espadrilles in Wildleder, Cognac braun 43</t>
  </si>
  <si>
    <t>WADGASSEN</t>
  </si>
  <si>
    <t>66787</t>
  </si>
  <si>
    <t>A1O0A4S9L81NQA</t>
  </si>
  <si>
    <t>A1CJUYANECD8V6</t>
  </si>
  <si>
    <t>407-0407158-0689169</t>
  </si>
  <si>
    <t>amzn1:crow:uLkOkhSdRuCJM4pI03h2XQ</t>
  </si>
  <si>
    <t>14-08-2020</t>
  </si>
  <si>
    <t>genova</t>
  </si>
  <si>
    <t>16121</t>
  </si>
  <si>
    <t>IT01586750992</t>
  </si>
  <si>
    <t>CN-DE-753614555-2020-382</t>
  </si>
  <si>
    <t>https://www.Amazon.it/gp/invoice/download.html?v=urn%3aalx%3adoc%3a9d8cab0f-1f96-4462-8642-ace99a371392%3a76748439-3f5f-448c-aad3-9d1eee436c8b&amp;t=EU_Retail_Reversal</t>
  </si>
  <si>
    <t>302-6248752-9300359</t>
  </si>
  <si>
    <t>amzn1:crow:kB8faLPzSriYGoHMrfr9vw</t>
  </si>
  <si>
    <t>22-08-2020</t>
  </si>
  <si>
    <t>CN-DE-753614555-2020-380</t>
  </si>
  <si>
    <t>https://www.Amazon.de/gp/invoice/download.html?v=urn%3aalx%3adoc%3a9d8cab0f-1f96-4462-8642-ace99a371392%3a52d40a2f-3378-4a76-a88e-abf4073b5ffc&amp;t=EU_Retail_Reversal</t>
  </si>
  <si>
    <t>028-8254385-3937141</t>
  </si>
  <si>
    <t>amzn1:crow:mQGwmUH/S0WuMDn3u/W7kw</t>
  </si>
  <si>
    <t>21-08-2020</t>
  </si>
  <si>
    <t>WE-01-02-01-02-01-11-44</t>
  </si>
  <si>
    <t>B07NYBF54D</t>
  </si>
  <si>
    <t>weltenmann Klassische Gestreifte Herren Slip-on Espadrilles aus Baumwolle mit Schuhbeutel, Caprese, 44, Handmade in Spain</t>
  </si>
  <si>
    <t>Ochsenfurt</t>
  </si>
  <si>
    <t>97199</t>
  </si>
  <si>
    <t>CN-DE-753614555-2020-381</t>
  </si>
  <si>
    <t>https://www.Amazon.de/gp/invoice/download.html?v=urn%3aalx%3adoc%3a9d8cab0f-1f96-4462-8642-ace99a371392%3aac2db427-7fa9-460b-81e8-206c290c2570&amp;t=EU_Retail_Reversal</t>
  </si>
  <si>
    <t>4838956067</t>
  </si>
  <si>
    <t>4765787867</t>
  </si>
  <si>
    <t>26-08-2020</t>
  </si>
  <si>
    <t>4765688867</t>
  </si>
  <si>
    <t>25-08-2020</t>
  </si>
  <si>
    <t>305-8733916-3223522</t>
  </si>
  <si>
    <t>DcfqZ0Sgr</t>
  </si>
  <si>
    <t>INV-CZ-753614555-2020-69</t>
  </si>
  <si>
    <t>85.94</t>
  </si>
  <si>
    <t>https://www.Amazon.de/gp/invoice/download.html?v=urn%3aalx%3adoc%3a9d8cab0f-1f96-4462-8642-ace99a371392%3a9d9dee80-44de-4314-af84-928446a61ed3&amp;t=EU_Retail_Forward</t>
  </si>
  <si>
    <t>305-3951816-9222738</t>
  </si>
  <si>
    <t>DVTYNVJb7</t>
  </si>
  <si>
    <t>10435</t>
  </si>
  <si>
    <t>INV-DE-753614555-2020-2266</t>
  </si>
  <si>
    <t>https://www.Amazon.de/gp/invoice/download.html?v=urn%3aalx%3adoc%3a9d8cab0f-1f96-4462-8642-ace99a371392%3aae1155ea-74db-4a2e-9244-56153568001b&amp;t=EU_Retail_Forward</t>
  </si>
  <si>
    <t>302-7160086-3897932</t>
  </si>
  <si>
    <t>Dg5tqdSYr</t>
  </si>
  <si>
    <t>Mallersdorf-pfaffenberg</t>
  </si>
  <si>
    <t>84066</t>
  </si>
  <si>
    <t>INV-DE-753614555-2020-2265</t>
  </si>
  <si>
    <t>https://www.Amazon.de/gp/invoice/download.html?v=urn%3aalx%3adoc%3a9d8cab0f-1f96-4462-8642-ace99a371392%3a1dc4151d-cfb3-4616-9e1b-8088abfd44e1&amp;t=EU_Retail_Forward</t>
  </si>
  <si>
    <t>A3QZU4VJGF1L57</t>
  </si>
  <si>
    <t>KRAICHTAL</t>
  </si>
  <si>
    <t>A28172VZ4RAH6I</t>
  </si>
  <si>
    <t>A1T2IYIDZRX1G4</t>
  </si>
  <si>
    <t>OCHSENFURT</t>
  </si>
  <si>
    <t>028-2081366-8557164</t>
  </si>
  <si>
    <t>DcbgPGRCQ</t>
  </si>
  <si>
    <t>Wechselburg</t>
  </si>
  <si>
    <t>09306</t>
  </si>
  <si>
    <t>INV-DE-753614555-2020-2264</t>
  </si>
  <si>
    <t>https://www.Amazon.de/gp/invoice/download.html?v=urn%3aalx%3adoc%3a9d8cab0f-1f96-4462-8642-ace99a371392%3af2539d67-719b-4dea-b800-a89f8a1b7cc2&amp;t=EU_Retail_Forward</t>
  </si>
  <si>
    <t>306-8605330-4125934</t>
  </si>
  <si>
    <t>amzn1:crow:o6FLMa9sTROvYRrOFQJ6xg</t>
  </si>
  <si>
    <t>ES-01-02-01-03-01-22-41</t>
  </si>
  <si>
    <t>B07NYBLXWW</t>
  </si>
  <si>
    <t>ESPADELLE Klassische Damen Slip-on Espadrilles aus Baumwolle mit Schuhbeutel, Mint, 41, Handmade in Spain</t>
  </si>
  <si>
    <t>Laaber</t>
  </si>
  <si>
    <t>93164</t>
  </si>
  <si>
    <t>CN-DE-753614555-2020-378</t>
  </si>
  <si>
    <t>https://www.Amazon.de/gp/invoice/download.html?v=urn%3aalx%3adoc%3a9d8cab0f-1f96-4462-8642-ace99a371392%3a521d013b-2d60-432b-8625-9a4549c63909&amp;t=EU_Retail_Reversal</t>
  </si>
  <si>
    <t>306-4215467-5279556</t>
  </si>
  <si>
    <t>amzn1:crow:kTuWxBF+QLC3GpBvybm55g</t>
  </si>
  <si>
    <t>18-08-2020</t>
  </si>
  <si>
    <t>20259</t>
  </si>
  <si>
    <t>CN-DE-753614555-2020-377</t>
  </si>
  <si>
    <t>https://www.Amazon.de/gp/invoice/download.html?v=urn%3aalx%3adoc%3a9d8cab0f-1f96-4462-8642-ace99a371392%3a7257851c-532f-4c2f-8f13-f8b59fcad22e&amp;t=EU_Retail_Reversal</t>
  </si>
  <si>
    <t>304-3036411-3821953</t>
  </si>
  <si>
    <t>amzn1:crow:amjIOk5LS3qGV8H0magWKQ</t>
  </si>
  <si>
    <t>23-08-2020</t>
  </si>
  <si>
    <t>10247</t>
  </si>
  <si>
    <t>CN-DE-753614555-2020-376</t>
  </si>
  <si>
    <t>https://www.Amazon.de/gp/invoice/download.html?v=urn%3aalx%3adoc%3a9d8cab0f-1f96-4462-8642-ace99a371392%3a0cc58475-e889-4208-abc5-82001ec9b207&amp;t=EU_Retail_Reversal</t>
  </si>
  <si>
    <t>028-8349660-8915552</t>
  </si>
  <si>
    <t>amzn1:crow:KETdWYkuTQOwr7vPiaBffA</t>
  </si>
  <si>
    <t>Stockum-PÃ¼schen</t>
  </si>
  <si>
    <t>CN-DE-753614555-2020-379</t>
  </si>
  <si>
    <t>https://www.Amazon.de/gp/invoice/download.html?v=urn%3aalx%3adoc%3a9d8cab0f-1f96-4462-8642-ace99a371392%3a932c887c-e6c9-4a08-97b6-ded21be96951&amp;t=EU_Retail_Reversal</t>
  </si>
  <si>
    <t>4880093620</t>
  </si>
  <si>
    <t>4838620067</t>
  </si>
  <si>
    <t>408-3279838-7081967</t>
  </si>
  <si>
    <t>D1q377p5r</t>
  </si>
  <si>
    <t>RIVARENNES</t>
  </si>
  <si>
    <t>36800</t>
  </si>
  <si>
    <t>INV-FR-753614555-2020-588</t>
  </si>
  <si>
    <t>https://www.Amazon.fr/gp/invoice/download.html?v=urn%3aalx%3adoc%3a9d8cab0f-1f96-4462-8642-ace99a371392%3a349dc0a5-6d63-4f1e-b8c0-eab87068883e&amp;t=EU_Retail_Forward</t>
  </si>
  <si>
    <t>407-4902086-9289157</t>
  </si>
  <si>
    <t>D1mPFKttM</t>
  </si>
  <si>
    <t>LOUHANS</t>
  </si>
  <si>
    <t>71500</t>
  </si>
  <si>
    <t>INV-FR-753614555-2020-589</t>
  </si>
  <si>
    <t>https://www.Amazon.fr/gp/invoice/download.html?v=urn%3aalx%3adoc%3a9d8cab0f-1f96-4462-8642-ace99a371392%3abfce7d95-2ee8-4ef6-a504-c82eeefe10ed&amp;t=EU_Retail_Forward</t>
  </si>
  <si>
    <t>402-9760783-5809145</t>
  </si>
  <si>
    <t>D1CRFHtgM</t>
  </si>
  <si>
    <t>WELTENMANN Alpargatas Slip-on ClÃ¡sicas para Hombre en AlgodÃ³n con Bolsa de AlgodÃ³n, Olive, 44 | Handmade in Spain</t>
  </si>
  <si>
    <t>ONATI</t>
  </si>
  <si>
    <t>20560</t>
  </si>
  <si>
    <t>SIM-INV-ES-753614555-2020-114</t>
  </si>
  <si>
    <t>https://www.Amazon.es/gp/invoice/download.html?v=urn%3aalx%3adoc%3a9d8cab0f-1f96-4462-8642-ace99a371392%3a148e76bd-cc4b-4cb3-b013-1b657c2c834f&amp;t=EU_Retail_Forward</t>
  </si>
  <si>
    <t>305-3461103-2139530</t>
  </si>
  <si>
    <t>DJ8F6vS4r</t>
  </si>
  <si>
    <t>1150</t>
  </si>
  <si>
    <t>INV-PL-753614555-2020-197</t>
  </si>
  <si>
    <t>15.56</t>
  </si>
  <si>
    <t>https://www.Amazon.de/gp/invoice/download.html?v=urn%3aalx%3adoc%3a9d8cab0f-1f96-4462-8642-ace99a371392%3a616c843f-2ffb-455a-918e-336794a6d6e4&amp;t=EU_Retail_Forward</t>
  </si>
  <si>
    <t>305-3356071-6034769</t>
  </si>
  <si>
    <t>D36gxwR4Q</t>
  </si>
  <si>
    <t>Vetschau/Spreewald</t>
  </si>
  <si>
    <t>03226</t>
  </si>
  <si>
    <t>INV-DE-753614555-2020-2263</t>
  </si>
  <si>
    <t>https://www.Amazon.de/gp/invoice/download.html?v=urn%3aalx%3adoc%3a9d8cab0f-1f96-4462-8642-ace99a371392%3a61e83bc0-bb46-4c0c-80eb-d9d54a71b33a&amp;t=EU_Retail_Forward</t>
  </si>
  <si>
    <t>304-3813062-5978735</t>
  </si>
  <si>
    <t>D1bCfCx57</t>
  </si>
  <si>
    <t>Edenkoben</t>
  </si>
  <si>
    <t>67480</t>
  </si>
  <si>
    <t>INV-DE-753614555-2020-2262</t>
  </si>
  <si>
    <t>https://www.Amazon.de/gp/invoice/download.html?v=urn%3aalx%3adoc%3a9d8cab0f-1f96-4462-8642-ace99a371392%3ac88bfc50-6641-4560-bf42-bc4909078942&amp;t=EU_Retail_Forward</t>
  </si>
  <si>
    <t>028-0086410-2728333</t>
  </si>
  <si>
    <t>DnHXjzxC7</t>
  </si>
  <si>
    <t>Leiben</t>
  </si>
  <si>
    <t>3652</t>
  </si>
  <si>
    <t>INV-PL-753614555-2020-196</t>
  </si>
  <si>
    <t>15.53</t>
  </si>
  <si>
    <t>https://www.Amazon.de/gp/invoice/download.html?v=urn%3aalx%3adoc%3a9d8cab0f-1f96-4462-8642-ace99a371392%3a12a4c57c-14e9-48ac-9ed0-4ea39e550de4&amp;t=EU_Retail_Forward</t>
  </si>
  <si>
    <t>304-7907836-9193125</t>
  </si>
  <si>
    <t>A26ZFX81WY6550</t>
  </si>
  <si>
    <t>POLLENFELD</t>
  </si>
  <si>
    <t>85131</t>
  </si>
  <si>
    <t>303-0032405-3943536</t>
  </si>
  <si>
    <t>A35UAAEDLQ7IS3</t>
  </si>
  <si>
    <t>KÃLN</t>
  </si>
  <si>
    <t>50968</t>
  </si>
  <si>
    <t>028-1070421-0949131</t>
  </si>
  <si>
    <t>A2ADR39ZLV7JKY</t>
  </si>
  <si>
    <t>ERFTSTADT</t>
  </si>
  <si>
    <t>306-3886129-2409928</t>
  </si>
  <si>
    <t>amzn1:crow:UZlct0QRRWKepFQTsBoWQg</t>
  </si>
  <si>
    <t>Dingolfing Teisbach</t>
  </si>
  <si>
    <t>84310</t>
  </si>
  <si>
    <t>CN-DE-753614555-2020-375</t>
  </si>
  <si>
    <t>https://www.Amazon.de/gp/invoice/download.html?v=urn%3aalx%3adoc%3a9d8cab0f-1f96-4462-8642-ace99a371392%3a0f91c029-d68d-4950-a3fb-f759ff02735c&amp;t=EU_Retail_Reversal</t>
  </si>
  <si>
    <t>303-7782517-4939567</t>
  </si>
  <si>
    <t>amzn1:crow:m8eMnqSjS4OotTDw08VCfA</t>
  </si>
  <si>
    <t>ESPADELLE Klassische Damen Slip-on Espadrilles aus Baumwolle mit Schuhbeutel, Vino, 38, Handmade in Spain</t>
  </si>
  <si>
    <t>30826</t>
  </si>
  <si>
    <t>CN-DE-753614555-2020-371</t>
  </si>
  <si>
    <t>https://www.Amazon.de/gp/invoice/download.html?v=urn%3aalx%3adoc%3a9d8cab0f-1f96-4462-8642-ace99a371392%3aeeb5b3f4-24c5-4c83-816d-81832258a99f&amp;t=EU_Retail_Reversal</t>
  </si>
  <si>
    <t>302-2139904-8974705</t>
  </si>
  <si>
    <t>amzn1:crow:MfC78eGKSp2I1BsuwIi4fQ</t>
  </si>
  <si>
    <t>19-08-2020</t>
  </si>
  <si>
    <t>42655</t>
  </si>
  <si>
    <t>CN-DE-753614555-2020-373</t>
  </si>
  <si>
    <t>https://www.Amazon.de/gp/invoice/download.html?v=urn%3aalx%3adoc%3a9d8cab0f-1f96-4462-8642-ace99a371392%3aa7080e47-02c7-44f5-8059-55ba0e8d99f2&amp;t=EU_Retail_Reversal</t>
  </si>
  <si>
    <t>203-2430271-9882741</t>
  </si>
  <si>
    <t>amzn1:crow:9c30NQK8Rk2dc4zuYkMZxQ</t>
  </si>
  <si>
    <t>20-08-2020</t>
  </si>
  <si>
    <t>weltenmann Classic Men Cotton Slip-on Espadrilles with Cotton Bag, Hippo, 9, Handmade in Spain</t>
  </si>
  <si>
    <t>CONWY</t>
  </si>
  <si>
    <t>LL32 8LQ</t>
  </si>
  <si>
    <t>CN-GB-753614555-2020-12</t>
  </si>
  <si>
    <t>https://www.Amazon.co.uk/gp/invoice/download.html?v=urn%3aalx%3adoc%3a9d8cab0f-1f96-4462-8642-ace99a371392%3a211d5c57-3000-4fbb-a581-168920f0748f&amp;t=EU_Retail_Reversal</t>
  </si>
  <si>
    <t>171-7310878-6675538</t>
  </si>
  <si>
    <t>amzn1:crow:E57s9tJQQnSbSy8XYuQeMQ</t>
  </si>
  <si>
    <t>WELTENMANN Alpargatas Slip-on ClÃ¡sicas para Hombre en AlgodÃ³n con Bolsa de AlgodÃ³n, Hippo, 43 | Handmade in Spain</t>
  </si>
  <si>
    <t>OnATI</t>
  </si>
  <si>
    <t>SIM-CN-ES-753614555-2020-16</t>
  </si>
  <si>
    <t>https://www.Amazon.es/gp/invoice/download.html?v=urn%3aalx%3adoc%3a9d8cab0f-1f96-4462-8642-ace99a371392%3aae2fb976-e59d-4cec-b1b3-75d96e504f4f&amp;t=EU_Retail_Reversal</t>
  </si>
  <si>
    <t>amzn1:crow:yhrOGRj1Su2Qrzj7jTXcUA</t>
  </si>
  <si>
    <t>CN-DE-753614555-2020-372</t>
  </si>
  <si>
    <t>https://www.Amazon.de/gp/invoice/download.html?v=urn%3aalx%3adoc%3a9d8cab0f-1f96-4462-8642-ace99a371392%3ab8de62e5-49af-442a-8a14-9cb49b26a506&amp;t=EU_Retail_Reversal</t>
  </si>
  <si>
    <t>028-1503963-0074758</t>
  </si>
  <si>
    <t>amzn1:crow:xzmMMgcgRSCcQ+Q87sO3ZQ</t>
  </si>
  <si>
    <t>12-08-2020</t>
  </si>
  <si>
    <t>22395</t>
  </si>
  <si>
    <t>CN-DE-753614555-2020-374</t>
  </si>
  <si>
    <t>https://www.Amazon.de/gp/invoice/download.html?v=urn%3aalx%3adoc%3a9d8cab0f-1f96-4462-8642-ace99a371392%3ac677db4a-23b6-4e34-aac4-ad1b5f6fb664&amp;t=EU_Retail_Reversal</t>
  </si>
  <si>
    <t>4838686067</t>
  </si>
  <si>
    <t>weltenmann Klassische Herren Slip-on Espadrilles aus Baumwolle mit Schuhbeutel, Feta, 43, Handmade in Spain</t>
  </si>
  <si>
    <t>4765098867</t>
  </si>
  <si>
    <t>24-08-2020</t>
  </si>
  <si>
    <t>4754589143</t>
  </si>
  <si>
    <t>406-5643583-6249127</t>
  </si>
  <si>
    <t>DgFN5qxX7</t>
  </si>
  <si>
    <t>weltenmann Espadrilles Slip-on Classiques pour Homme en Coton avec Sac en Tissu, Camel, 42 | Handmade in Spain</t>
  </si>
  <si>
    <t>SÃ©zanne</t>
  </si>
  <si>
    <t>51120</t>
  </si>
  <si>
    <t>INV-FR-753614555-2020-587</t>
  </si>
  <si>
    <t>https://www.Amazon.fr/gp/invoice/download.html?v=urn%3aalx%3adoc%3a9d8cab0f-1f96-4462-8642-ace99a371392%3a9fadbcca-a8bc-4309-9337-66f46cb8ba9b&amp;t=EU_Retail_Forward</t>
  </si>
  <si>
    <t>404-9556789-5311555</t>
  </si>
  <si>
    <t>DcBh12SBr</t>
  </si>
  <si>
    <t>weltenmann Espadrilles Slip-on Classiques pour Homme en Coton avec Sac en Tissu, Sky, 43 | Handmade in Spain</t>
  </si>
  <si>
    <t>BOIS COLOMBES</t>
  </si>
  <si>
    <t>92270</t>
  </si>
  <si>
    <t>INV-FR-753614555-2020-586</t>
  </si>
  <si>
    <t>https://www.Amazon.fr/gp/invoice/download.html?v=urn%3aalx%3adoc%3a9d8cab0f-1f96-4462-8642-ace99a371392%3ab1d6e349-f235-4548-9792-da90a92291de&amp;t=EU_Retail_Forward</t>
  </si>
  <si>
    <t>304-5878416-6912356</t>
  </si>
  <si>
    <t>D6zH7Lpvr</t>
  </si>
  <si>
    <t>1090</t>
  </si>
  <si>
    <t>INV-DE-753614555-2020-2259</t>
  </si>
  <si>
    <t>https://www.Amazon.de/gp/invoice/download.html?v=urn%3aalx%3adoc%3a9d8cab0f-1f96-4462-8642-ace99a371392%3a82c09757-f56a-4c44-9a84-0ab1ece47f39&amp;t=EU_Retail_Forward</t>
  </si>
  <si>
    <t>303-2133402-0812368</t>
  </si>
  <si>
    <t>DXpsPrS4r</t>
  </si>
  <si>
    <t>Mannheim</t>
  </si>
  <si>
    <t>68165</t>
  </si>
  <si>
    <t>INV-DE-753614555-2020-2258</t>
  </si>
  <si>
    <t>https://www.Amazon.de/gp/invoice/download.html?v=urn%3aalx%3adoc%3a9d8cab0f-1f96-4462-8642-ace99a371392%3a8cd60e1b-fb2f-4f75-bb69-a9624829e604&amp;t=EU_Retail_Forward</t>
  </si>
  <si>
    <t>302-9241268-2992345</t>
  </si>
  <si>
    <t>Dw6TPXrtL</t>
  </si>
  <si>
    <t>INV-DE-753614555-2020-2260</t>
  </si>
  <si>
    <t>https://www.Amazon.de/gp/invoice/download.html?v=urn%3aalx%3adoc%3a9d8cab0f-1f96-4462-8642-ace99a371392%3a64f4a4bf-1145-4b22-a664-7fddefd2a7d6&amp;t=EU_Retail_Forward</t>
  </si>
  <si>
    <t>302-8795222-7917133</t>
  </si>
  <si>
    <t>DgrjTYSHr</t>
  </si>
  <si>
    <t>KitzbÃ¼hel</t>
  </si>
  <si>
    <t>6370</t>
  </si>
  <si>
    <t>INV-CZ-753614555-2020-68</t>
  </si>
  <si>
    <t>86.14</t>
  </si>
  <si>
    <t>https://www.Amazon.de/gp/invoice/download.html?v=urn%3aalx%3adoc%3a9d8cab0f-1f96-4462-8642-ace99a371392%3ab795b511-cd5e-4748-9a95-e306e3b32805&amp;t=EU_Retail_Forward</t>
  </si>
  <si>
    <t>205-8533025-2041137</t>
  </si>
  <si>
    <t>DX31xHSwr</t>
  </si>
  <si>
    <t>weltenmann Classic Men Cotton Slip-on Espadrilles with Cotton Bag, Sky, 8, Handmade in Spain</t>
  </si>
  <si>
    <t>London</t>
  </si>
  <si>
    <t>N7 6PL</t>
  </si>
  <si>
    <t>INV-GB-753614555-2020-51</t>
  </si>
  <si>
    <t>https://www.Amazon.co.uk/gp/invoice/download.html?v=urn%3aalx%3adoc%3a9d8cab0f-1f96-4462-8642-ace99a371392%3ab33f7891-c798-4963-a161-c83de69b6062&amp;t=EU_Retail_Forward</t>
  </si>
  <si>
    <t>028-7502203-8590719</t>
  </si>
  <si>
    <t>D37pC9xD7</t>
  </si>
  <si>
    <t>Horb am Neckar</t>
  </si>
  <si>
    <t>INV-DE-753614555-2020-2261</t>
  </si>
  <si>
    <t>https://www.Amazon.de/gp/invoice/download.html?v=urn%3aalx%3adoc%3a9d8cab0f-1f96-4462-8642-ace99a371392%3ab31cb1b6-41a5-4441-bf7d-5807c80e6208&amp;t=EU_Retail_Forward</t>
  </si>
  <si>
    <t>028-2026601-8231501</t>
  </si>
  <si>
    <t>DCZHJbrvL</t>
  </si>
  <si>
    <t>dÃ¼sseldorf</t>
  </si>
  <si>
    <t>40595</t>
  </si>
  <si>
    <t>INV-DE-753614555-2020-2257</t>
  </si>
  <si>
    <t>https://www.Amazon.de/gp/invoice/download.html?v=urn%3aalx%3adoc%3a9d8cab0f-1f96-4462-8642-ace99a371392%3a11e8fe79-ee9a-492d-b84f-4e4ee330eb20&amp;t=EU_Retail_Forward</t>
  </si>
  <si>
    <t>A3CO40348FD106</t>
  </si>
  <si>
    <t>305-8082159-4152342</t>
  </si>
  <si>
    <t>ALPINJMW0ICKN</t>
  </si>
  <si>
    <t>028-0782845-8909911</t>
  </si>
  <si>
    <t>A9NUH7QUY8RX3</t>
  </si>
  <si>
    <t>BEDBURG-HAU</t>
  </si>
  <si>
    <t>47551</t>
  </si>
  <si>
    <t>405-9329039-9164363</t>
  </si>
  <si>
    <t>amzn1:crow:jL6D1SRURfyltFMPaX0O/A</t>
  </si>
  <si>
    <t>16-08-2020</t>
  </si>
  <si>
    <t>TOMARES</t>
  </si>
  <si>
    <t>41940</t>
  </si>
  <si>
    <t>SIM-CN-ES-753614555-2020-15</t>
  </si>
  <si>
    <t>https://www.Amazon.es/gp/invoice/download.html?v=urn%3aalx%3adoc%3a9d8cab0f-1f96-4462-8642-ace99a371392%3aaf2bc31a-e8a2-4731-a57b-b2d11deae0ee&amp;t=EU_Retail_Reversal</t>
  </si>
  <si>
    <t>403-6129739-6587562</t>
  </si>
  <si>
    <t>amzn1:crow:2Ts8KTdsTzqtTRkJeFzq6w</t>
  </si>
  <si>
    <t>WALDWISSE</t>
  </si>
  <si>
    <t>57480</t>
  </si>
  <si>
    <t>CN-FR-753614555-2020-65</t>
  </si>
  <si>
    <t>https://www.Amazon.fr/gp/invoice/download.html?v=urn%3aalx%3adoc%3a9d8cab0f-1f96-4462-8642-ace99a371392%3af345e61f-5310-4b3d-8737-636324687183&amp;t=EU_Retail_Reversal</t>
  </si>
  <si>
    <t>03-08-2020</t>
  </si>
  <si>
    <t>028-1665306-2889948</t>
  </si>
  <si>
    <t>amzn1:crow:VSR/hiu7QsWKAEZpjjwdAQ</t>
  </si>
  <si>
    <t>63457</t>
  </si>
  <si>
    <t>CN-DE-753614555-2020-368</t>
  </si>
  <si>
    <t>https://www.Amazon.de/gp/invoice/download.html?v=urn%3aalx%3adoc%3a9d8cab0f-1f96-4462-8642-ace99a371392%3a8183cee8-ed9f-41af-97a4-4e928219c33d&amp;t=EU_Retail_Reversal</t>
  </si>
  <si>
    <t>amzn1:crow:brynyRt2Sz2abykEXNlsAw</t>
  </si>
  <si>
    <t>13-08-2020</t>
  </si>
  <si>
    <t>Bedburg-hau</t>
  </si>
  <si>
    <t>CN-DE-753614555-2020-367</t>
  </si>
  <si>
    <t>https://www.Amazon.de/gp/invoice/download.html?v=urn%3aalx%3adoc%3a9d8cab0f-1f96-4462-8642-ace99a371392%3a2923246a-a50f-4712-90a9-638307fde196&amp;t=EU_Retail_Reversal</t>
  </si>
  <si>
    <t>4879735620</t>
  </si>
  <si>
    <t>4869830970</t>
  </si>
  <si>
    <t>4838292067</t>
  </si>
  <si>
    <t>4772503856</t>
  </si>
  <si>
    <t>DXfDsqRJQ</t>
  </si>
  <si>
    <t>INV-DE-753614555-2020-2254</t>
  </si>
  <si>
    <t>https://www.Amazon.de/gp/invoice/download.html?v=urn%3aalx%3adoc%3a9d8cab0f-1f96-4462-8642-ace99a371392%3a7ccb8334-5feb-4460-aec7-0b4722583ac7&amp;t=EU_Retail_Forward</t>
  </si>
  <si>
    <t>306-2264430-7511562</t>
  </si>
  <si>
    <t>DNkH7LS0r</t>
  </si>
  <si>
    <t>ES-01-02-01-03-01-18-41</t>
  </si>
  <si>
    <t>B07P1D954B</t>
  </si>
  <si>
    <t>ESPADELLE Klassische Damen Slip-on Espadrilles aus Baumwolle mit Schuhbeutel, Flamingo, 41, Handmade in Spain</t>
  </si>
  <si>
    <t>Bruchhausen-Vilsen</t>
  </si>
  <si>
    <t>27305</t>
  </si>
  <si>
    <t>INV-DE-753614555-2020-2255</t>
  </si>
  <si>
    <t>https://www.Amazon.de/gp/invoice/download.html?v=urn%3aalx%3adoc%3a9d8cab0f-1f96-4462-8642-ace99a371392%3a8ec2ee74-f5f3-42bf-86d0-61c6f74e5e0a&amp;t=EU_Retail_Forward</t>
  </si>
  <si>
    <t>ES-01-02-01-03-01-15-41</t>
  </si>
  <si>
    <t>B07NZ8VRKF</t>
  </si>
  <si>
    <t>ESPADELLE Klassische Damen Slip-on Espadrilles aus Baumwolle mit Schuhbeutel, Sky, 41, Handmade in Spain</t>
  </si>
  <si>
    <t>305-3586579-3242733</t>
  </si>
  <si>
    <t>DgHtsTSKr</t>
  </si>
  <si>
    <t>Bruxxeles</t>
  </si>
  <si>
    <t>1000</t>
  </si>
  <si>
    <t>INV-PL-753614555-2020-194</t>
  </si>
  <si>
    <t>24.24</t>
  </si>
  <si>
    <t>https://www.Amazon.de/gp/invoice/download.html?v=urn%3aalx%3adoc%3a9d8cab0f-1f96-4462-8642-ace99a371392%3abbecb8ca-f87e-4540-934c-bb13d53a0327&amp;t=EU_Retail_Forward</t>
  </si>
  <si>
    <t>303-7303974-8870767</t>
  </si>
  <si>
    <t>D31bzCp8r</t>
  </si>
  <si>
    <t>Lindau (Bodensee)</t>
  </si>
  <si>
    <t>INV-DE-753614555-2020-2253</t>
  </si>
  <si>
    <t>https://www.Amazon.de/gp/invoice/download.html?v=urn%3aalx%3adoc%3a9d8cab0f-1f96-4462-8642-ace99a371392%3a7973940a-8e22-48bc-9257-8572debf4005&amp;t=EU_Retail_Forward</t>
  </si>
  <si>
    <t>302-4851251-7896314</t>
  </si>
  <si>
    <t>DVt9vbRKQ</t>
  </si>
  <si>
    <t>Gelsenkirchen</t>
  </si>
  <si>
    <t>45897</t>
  </si>
  <si>
    <t>INV-DE-753614555-2020-2252</t>
  </si>
  <si>
    <t>https://www.Amazon.de/gp/invoice/download.html?v=urn%3aalx%3adoc%3a9d8cab0f-1f96-4462-8642-ace99a371392%3a8263aee7-605e-4f1c-9c8c-a343e967dfb8&amp;t=EU_Retail_Forward</t>
  </si>
  <si>
    <t>302-2088468-0905118</t>
  </si>
  <si>
    <t>DJDPXrxt7</t>
  </si>
  <si>
    <t>INV-DE-753614555-2020-2256</t>
  </si>
  <si>
    <t>https://www.Amazon.de/gp/invoice/download.html?v=urn%3aalx%3adoc%3a9d8cab0f-1f96-4462-8642-ace99a371392%3a00073d99-d3e2-4d07-a09e-2e7cc26960a1&amp;t=EU_Retail_Forward</t>
  </si>
  <si>
    <t>028-8514344-3764302</t>
  </si>
  <si>
    <t>D3lyrGr1L</t>
  </si>
  <si>
    <t>INV-PL-753614555-2020-195</t>
  </si>
  <si>
    <t>24.28</t>
  </si>
  <si>
    <t>https://www.Amazon.de/gp/invoice/download.html?v=urn%3aalx%3adoc%3a9d8cab0f-1f96-4462-8642-ace99a371392%3ac484e7c5-d7d7-4677-9e80-dbbaa87753dd&amp;t=EU_Retail_Forward</t>
  </si>
  <si>
    <t>404-6900653-7441143</t>
  </si>
  <si>
    <t>APH9SW3BXISMW</t>
  </si>
  <si>
    <t>weltenmann Espadrilles Slip-on Classiques pour Homme en Coton avec Sac en Tissu, Feta, 43 | Handmade in Spain</t>
  </si>
  <si>
    <t>ARNAS</t>
  </si>
  <si>
    <t>A1OXGIGWKW2QLL</t>
  </si>
  <si>
    <t>LÃNEBURG</t>
  </si>
  <si>
    <t>A1UBEXN1WXPKE9</t>
  </si>
  <si>
    <t>TIEFENBRONN</t>
  </si>
  <si>
    <t>A2J1FSLJ5NT3NT</t>
  </si>
  <si>
    <t>A1KAWOYXEONBLL</t>
  </si>
  <si>
    <t>BAD DRIBURG</t>
  </si>
  <si>
    <t>302-8014211-4248360</t>
  </si>
  <si>
    <t>A35UW0E076MD26</t>
  </si>
  <si>
    <t>COTTBUS</t>
  </si>
  <si>
    <t>03044</t>
  </si>
  <si>
    <t>028-2643687-6189951</t>
  </si>
  <si>
    <t>A2ZEAOYCUTU3WK</t>
  </si>
  <si>
    <t>A2Q3XKAR68RJBG</t>
  </si>
  <si>
    <t>HANAU</t>
  </si>
  <si>
    <t>403-2663364-9220330</t>
  </si>
  <si>
    <t>amzn1:crow:MpoGwGl6T/C9u56UjfXctQ</t>
  </si>
  <si>
    <t>LE CHAMP ST PERE</t>
  </si>
  <si>
    <t>CN-FR-753614555-2020-64</t>
  </si>
  <si>
    <t>https://www.Amazon.fr/gp/invoice/download.html?v=urn%3aalx%3adoc%3a9d8cab0f-1f96-4462-8642-ace99a371392%3adf56dc57-0c02-4ac8-aa74-44214fccfe74&amp;t=EU_Retail_Reversal</t>
  </si>
  <si>
    <t>amzn1:crow:XLfSVCiET0qP5zzUiLEWUw</t>
  </si>
  <si>
    <t>CN-DE-753614555-2020-363</t>
  </si>
  <si>
    <t>https://www.Amazon.de/gp/invoice/download.html?v=urn%3aalx%3adoc%3a9d8cab0f-1f96-4462-8642-ace99a371392%3aa73ff3c9-4df9-4edd-8e69-85326f0de2ae&amp;t=EU_Retail_Reversal</t>
  </si>
  <si>
    <t>305-8933441-0459505</t>
  </si>
  <si>
    <t>amzn1:crow:mxYM02SBThex0kKyWF+EGQ</t>
  </si>
  <si>
    <t>90409</t>
  </si>
  <si>
    <t>CN-DE-753614555-2020-364</t>
  </si>
  <si>
    <t>https://www.Amazon.de/gp/invoice/download.html?v=urn%3aalx%3adoc%3a9d8cab0f-1f96-4462-8642-ace99a371392%3a4449096a-2478-4553-8ca8-caf7d878d7e4&amp;t=EU_Retail_Reversal</t>
  </si>
  <si>
    <t>amzn1:crow:P5lR9pZrSeKGPLNIwLrmcQ</t>
  </si>
  <si>
    <t>Wadgassen</t>
  </si>
  <si>
    <t>CN-DE-753614555-2020-366</t>
  </si>
  <si>
    <t>https://www.Amazon.de/gp/invoice/download.html?v=urn%3aalx%3adoc%3a9d8cab0f-1f96-4462-8642-ace99a371392%3acf517f8e-aa23-4c9d-9f5e-fa8ffc8fcf5f&amp;t=EU_Retail_Reversal</t>
  </si>
  <si>
    <t>303-5125975-4145956</t>
  </si>
  <si>
    <t>amzn1:crow:6CzPRCwURBeb8cqN3XnsQw</t>
  </si>
  <si>
    <t>Wurzen</t>
  </si>
  <si>
    <t>04808</t>
  </si>
  <si>
    <t>CN-DE-753614555-2020-361</t>
  </si>
  <si>
    <t>https://www.Amazon.de/gp/invoice/download.html?v=urn%3aalx%3adoc%3a9d8cab0f-1f96-4462-8642-ace99a371392%3a1ddaedb6-e3c0-45d7-b1d1-070900199348&amp;t=EU_Retail_Reversal</t>
  </si>
  <si>
    <t>303-4732077-8605917</t>
  </si>
  <si>
    <t>amzn1:crow:P/MH4XOMSfeEFdzNqSePUQ</t>
  </si>
  <si>
    <t>04-08-2020</t>
  </si>
  <si>
    <t>SEHMATAL-CRANZAHL</t>
  </si>
  <si>
    <t>09465</t>
  </si>
  <si>
    <t>CN-DE-753614555-2020-362</t>
  </si>
  <si>
    <t>https://www.Amazon.de/gp/invoice/download.html?v=urn%3aalx%3adoc%3a9d8cab0f-1f96-4462-8642-ace99a371392%3a8ba94eca-0848-4f50-a6da-784ad1bb3143&amp;t=EU_Retail_Reversal</t>
  </si>
  <si>
    <t>303-0672113-4444367</t>
  </si>
  <si>
    <t>amzn1:crow:G1kemI3kTyixL2+ZckRWBw</t>
  </si>
  <si>
    <t>Hanhofen</t>
  </si>
  <si>
    <t>67374</t>
  </si>
  <si>
    <t>CN-DE-753614555-2020-365</t>
  </si>
  <si>
    <t>https://www.Amazon.de/gp/invoice/download.html?v=urn%3aalx%3adoc%3a9d8cab0f-1f96-4462-8642-ace99a371392%3aa552777a-7d93-41e9-ab47-c75285b669a9&amp;t=EU_Retail_Reversal</t>
  </si>
  <si>
    <t>4879615620</t>
  </si>
  <si>
    <t>4868960970</t>
  </si>
  <si>
    <t>4838093067</t>
  </si>
  <si>
    <t>4834609621</t>
  </si>
  <si>
    <t>407-2133943-5205138</t>
  </si>
  <si>
    <t>D3VKc4S4r</t>
  </si>
  <si>
    <t>Vandoeuvre Les Nancy</t>
  </si>
  <si>
    <t>54500</t>
  </si>
  <si>
    <t>INV-FR-753614555-2020-584</t>
  </si>
  <si>
    <t>https://www.Amazon.fr/gp/invoice/download.html?v=urn%3aalx%3adoc%3a9d8cab0f-1f96-4462-8642-ace99a371392%3a22075411-8c3e-4b22-bad8-28ed0081fed5&amp;t=EU_Retail_Forward</t>
  </si>
  <si>
    <t>404-8093920-5737913</t>
  </si>
  <si>
    <t>D3fqfT5hr</t>
  </si>
  <si>
    <t>WELTENMANN Alpargatas Slip-on ClÃ¡sicas para Hombre en AlgodÃ³n con Bolsa de AlgodÃ³n, Hippo, 44 | Handmade in Spain</t>
  </si>
  <si>
    <t>28050</t>
  </si>
  <si>
    <t>SIM-INV-ES-753614555-2020-113</t>
  </si>
  <si>
    <t>https://www.Amazon.es/gp/invoice/download.html?v=urn%3aalx%3adoc%3a9d8cab0f-1f96-4462-8642-ace99a371392%3a4b894f43-30fd-4328-a8c0-bfa91dd28a4f&amp;t=EU_Retail_Forward</t>
  </si>
  <si>
    <t>403-1936572-2515568</t>
  </si>
  <si>
    <t>D3J4tmb0M</t>
  </si>
  <si>
    <t>INV-FR-753614555-2020-582</t>
  </si>
  <si>
    <t>https://www.Amazon.fr/gp/invoice/download.html?v=urn%3aalx%3adoc%3a9d8cab0f-1f96-4462-8642-ace99a371392%3a91fe725a-1d3c-47b1-b841-62fb84cedabd&amp;t=EU_Retail_Forward</t>
  </si>
  <si>
    <t>402-2452792-7429919</t>
  </si>
  <si>
    <t>DNGHvcSkr</t>
  </si>
  <si>
    <t>weltenmann Espadrilles Slip-on Classiques pour Homme en Coton Ã  Rayures avec Sac en Tissu, Caprese, 43 | Handmade in Spain</t>
  </si>
  <si>
    <t>Toulouse</t>
  </si>
  <si>
    <t>31400</t>
  </si>
  <si>
    <t>INV-FR-753614555-2020-585</t>
  </si>
  <si>
    <t>https://www.Amazon.fr/gp/invoice/download.html?v=urn%3aalx%3adoc%3a9d8cab0f-1f96-4462-8642-ace99a371392%3ab259fe69-d9ce-43e1-aa80-2b3c32cb6962&amp;t=EU_Retail_Forward</t>
  </si>
  <si>
    <t>305-7404869-8101150</t>
  </si>
  <si>
    <t>DNWCS2xW7</t>
  </si>
  <si>
    <t>Maria Schmolln</t>
  </si>
  <si>
    <t>5241</t>
  </si>
  <si>
    <t>INV-CZ-753614555-2020-67</t>
  </si>
  <si>
    <t>85.58</t>
  </si>
  <si>
    <t>https://www.Amazon.de/gp/invoice/download.html?v=urn%3aalx%3adoc%3a9d8cab0f-1f96-4462-8642-ace99a371392%3aa9ed336f-288d-4887-8920-7e18e969f059&amp;t=EU_Retail_Forward</t>
  </si>
  <si>
    <t>304-3840050-3563550</t>
  </si>
  <si>
    <t>DNrncsSzr</t>
  </si>
  <si>
    <t>INV-PL-753614555-2020-193</t>
  </si>
  <si>
    <t>https://www.Amazon.de/gp/invoice/download.html?v=urn%3aalx%3adoc%3a9d8cab0f-1f96-4462-8642-ace99a371392%3af86e2b41-a1e0-4f40-9b04-ea693a4204c9&amp;t=EU_Retail_Forward</t>
  </si>
  <si>
    <t>304-0378435-5617157</t>
  </si>
  <si>
    <t>DVnLLKS5r</t>
  </si>
  <si>
    <t>Obergneus</t>
  </si>
  <si>
    <t>07646</t>
  </si>
  <si>
    <t>INV-DE-753614555-2020-2251</t>
  </si>
  <si>
    <t>https://www.Amazon.de/gp/invoice/download.html?v=urn%3aalx%3adoc%3a9d8cab0f-1f96-4462-8642-ace99a371392%3af800e248-2b27-44e8-9355-63e96b0dd5c9&amp;t=EU_Retail_Forward</t>
  </si>
  <si>
    <t>303-0595884-5114702</t>
  </si>
  <si>
    <t>DNqmm0xM7</t>
  </si>
  <si>
    <t>Neustadt</t>
  </si>
  <si>
    <t>93333</t>
  </si>
  <si>
    <t>INV-DE-753614555-2020-2250</t>
  </si>
  <si>
    <t>https://www.Amazon.de/gp/invoice/download.html?v=urn%3aalx%3adoc%3a9d8cab0f-1f96-4462-8642-ace99a371392%3abb2f2f1e-8bd3-47df-b3eb-930cc2ba94f4&amp;t=EU_Retail_Forward</t>
  </si>
  <si>
    <t>302-7301962-0347551</t>
  </si>
  <si>
    <t>DN3fGDxh7</t>
  </si>
  <si>
    <t>INV-DE-753614555-2020-2249</t>
  </si>
  <si>
    <t>https://www.Amazon.de/gp/invoice/download.html?v=urn%3aalx%3adoc%3a9d8cab0f-1f96-4462-8642-ace99a371392%3a99238676-7bb8-409f-a8ef-462cc1b9bd16&amp;t=EU_Retail_Forward</t>
  </si>
  <si>
    <t>302-6826654-7828335</t>
  </si>
  <si>
    <t>DXFTG4xX7</t>
  </si>
  <si>
    <t>WE-01-02-01-10-30-145-45</t>
  </si>
  <si>
    <t>B07DFHWRS1</t>
  </si>
  <si>
    <t>weltenmann Premium Herren Slip-on Espadrilles aus Wildleder mit Schuhbeutel, Espresso, 45, Handmade in Spain</t>
  </si>
  <si>
    <t>MÃ¼lheim an der Ruhr</t>
  </si>
  <si>
    <t>45468</t>
  </si>
  <si>
    <t>INV-DE-753614555-2020-2247</t>
  </si>
  <si>
    <t>https://www.Amazon.de/gp/invoice/download.html?v=urn%3aalx%3adoc%3a9d8cab0f-1f96-4462-8642-ace99a371392%3afd928e82-d896-4a02-9fad-fbc8b7bed61e&amp;t=EU_Retail_Forward</t>
  </si>
  <si>
    <t>205-6957715-3570730</t>
  </si>
  <si>
    <t>D6m3sFrJL</t>
  </si>
  <si>
    <t>weltenmann Classic Men Cotton Slip-on Espadrilles with Stripes with Cotton Bag, Risotto, 8, Handmade in Spain</t>
  </si>
  <si>
    <t>CHESTER</t>
  </si>
  <si>
    <t>CH2 2DT</t>
  </si>
  <si>
    <t>INV-GB-753614555-2020-50</t>
  </si>
  <si>
    <t>https://www.Amazon.co.uk/gp/invoice/download.html?v=urn%3aalx%3adoc%3a9d8cab0f-1f96-4462-8642-ace99a371392%3a5f40f4aa-8870-4cba-b090-1526c9355e9a&amp;t=EU_Retail_Forward</t>
  </si>
  <si>
    <t>028-9709684-8502744</t>
  </si>
  <si>
    <t>DXDSDFSXr</t>
  </si>
  <si>
    <t>80997</t>
  </si>
  <si>
    <t>INV-DE-753614555-2020-2248</t>
  </si>
  <si>
    <t>https://www.Amazon.de/gp/invoice/download.html?v=urn%3aalx%3adoc%3a9d8cab0f-1f96-4462-8642-ace99a371392%3ab548bf3e-af46-47a1-989c-343bb9619a4c&amp;t=EU_Retail_Forward</t>
  </si>
  <si>
    <t>028-2246378-2739511</t>
  </si>
  <si>
    <t>DVSVYspKr</t>
  </si>
  <si>
    <t>Mattsee</t>
  </si>
  <si>
    <t>5163</t>
  </si>
  <si>
    <t>INV-FR-753614555-2020-583</t>
  </si>
  <si>
    <t>https://www.Amazon.de/gp/invoice/download.html?v=urn%3aalx%3adoc%3a9d8cab0f-1f96-4462-8642-ace99a371392%3a5ab9f1f7-b467-407c-acab-6351d40c6f5e&amp;t=EU_Retail_Forward</t>
  </si>
  <si>
    <t>A1FEJR6K89K47I</t>
  </si>
  <si>
    <t>HUISSEN</t>
  </si>
  <si>
    <t>203-7579813-8128361</t>
  </si>
  <si>
    <t>A2WJXK892SXEGW</t>
  </si>
  <si>
    <t>ESPADELLE randig dam slip-on esspadrilles av bomull med skovÃ¤ska, 36-41, handgjord i Spanien, - Zebra -  39 EU</t>
  </si>
  <si>
    <t>LEAMINGTON SPA</t>
  </si>
  <si>
    <t>CV32 5LP</t>
  </si>
  <si>
    <t>amzn1:crow:lYuh586IQVyVLLQ/0LULgA</t>
  </si>
  <si>
    <t>CN-FR-753614555-2020-63</t>
  </si>
  <si>
    <t>https://www.Amazon.nl/gp/invoice/download.html?v=urn%3aalx%3adoc%3a9d8cab0f-1f96-4462-8642-ace99a371392%3ab9564576-acb6-4a9c-a0dc-980af458694f&amp;t=EU_Retail_Reversal</t>
  </si>
  <si>
    <t>amzn1:crow:zOPd4Wp/R3e+fmj520O1gw</t>
  </si>
  <si>
    <t>CN-FR-753614555-2020-61</t>
  </si>
  <si>
    <t>https://www.Amazon.fr/gp/invoice/download.html?v=urn%3aalx%3adoc%3a9d8cab0f-1f96-4462-8642-ace99a371392%3a636b4679-ee67-4447-a5c3-2aae0c9af0ca&amp;t=EU_Retail_Reversal</t>
  </si>
  <si>
    <t>amzn1:crow:o6cczoqXQqO+9FriOeCBTA</t>
  </si>
  <si>
    <t>CN-FR-753614555-2020-62</t>
  </si>
  <si>
    <t>https://www.Amazon.fr/gp/invoice/download.html?v=urn%3aalx%3adoc%3a9d8cab0f-1f96-4462-8642-ace99a371392%3a3c186192-7e8f-4eb5-8e71-9abc81e9f893&amp;t=EU_Retail_Reversal</t>
  </si>
  <si>
    <t>4860514863</t>
  </si>
  <si>
    <t>4837763067</t>
  </si>
  <si>
    <t>B07P2DT2NX</t>
  </si>
  <si>
    <t>ESPADELLE Klassische Gestreifte Damen Slip-on Espadrilles aus Baumwolle mit Schuhbeutel, Sailor, 38, Handmade in Spain</t>
  </si>
  <si>
    <t>4834411621</t>
  </si>
  <si>
    <t>4712780981</t>
  </si>
  <si>
    <t>406-0136218-7957925</t>
  </si>
  <si>
    <t>D11LbWSTr</t>
  </si>
  <si>
    <t>INV-FR-753614555-2020-580</t>
  </si>
  <si>
    <t>https://www.Amazon.fr/gp/invoice/download.html?v=urn%3aalx%3adoc%3a9d8cab0f-1f96-4462-8642-ace99a371392%3a4e3e291d-a2c9-4e0b-bacb-e7af552351a9&amp;t=EU_Retail_Forward</t>
  </si>
  <si>
    <t>405-5313040-8437128</t>
  </si>
  <si>
    <t>DXv2Y7pxr</t>
  </si>
  <si>
    <t>Le Thor</t>
  </si>
  <si>
    <t>84250</t>
  </si>
  <si>
    <t>INV-FR-753614555-2020-581</t>
  </si>
  <si>
    <t>https://www.Amazon.fr/gp/invoice/download.html?v=urn%3aalx%3adoc%3a9d8cab0f-1f96-4462-8642-ace99a371392%3a3a06220d-a7a7-4b88-9037-6754b5eddf01&amp;t=EU_Retail_Forward</t>
  </si>
  <si>
    <t>DVwmh65cr</t>
  </si>
  <si>
    <t>INV-FR-753614555-2020-578</t>
  </si>
  <si>
    <t>https://www.Amazon.fr/gp/invoice/download.html?v=urn%3aalx%3adoc%3a9d8cab0f-1f96-4462-8642-ace99a371392%3a7d70e85d-8962-4ceb-addf-0bb92503427d&amp;t=EU_Retail_Forward</t>
  </si>
  <si>
    <t>402-4981247-9721945</t>
  </si>
  <si>
    <t>DwGKZV5Nr</t>
  </si>
  <si>
    <t>MALISSARD</t>
  </si>
  <si>
    <t>26120</t>
  </si>
  <si>
    <t>INV-FR-753614555-2020-579</t>
  </si>
  <si>
    <t>https://www.Amazon.fr/gp/invoice/download.html?v=urn%3aalx%3adoc%3a9d8cab0f-1f96-4462-8642-ace99a371392%3a9e49090a-4478-45ec-86f5-789a267ebfa1&amp;t=EU_Retail_Forward</t>
  </si>
  <si>
    <t>306-6356311-3157955</t>
  </si>
  <si>
    <t>DVQPjN57r</t>
  </si>
  <si>
    <t>GÃ¼tersloh</t>
  </si>
  <si>
    <t>33332</t>
  </si>
  <si>
    <t>INV-DE-753614555-2020-2236</t>
  </si>
  <si>
    <t>https://www.Amazon.de/gp/invoice/download.html?v=urn%3aalx%3adoc%3a9d8cab0f-1f96-4462-8642-ace99a371392%3a9ae14fc0-a3ed-4322-bb8b-d7a0cdf3507a&amp;t=EU_Retail_Forward</t>
  </si>
  <si>
    <t>DCN9jl51r</t>
  </si>
  <si>
    <t>INV-DE-753614555-2020-2238</t>
  </si>
  <si>
    <t>https://www.Amazon.de/gp/invoice/download.html?v=urn%3aalx%3adoc%3a9d8cab0f-1f96-4462-8642-ace99a371392%3a2b154556-72fb-4b7c-b66c-463c4d51257e&amp;t=EU_Retail_Forward</t>
  </si>
  <si>
    <t>305-0982435-3505942</t>
  </si>
  <si>
    <t>D6ZVJPxK7</t>
  </si>
  <si>
    <t>Neustadt An Der WeinstraÃe</t>
  </si>
  <si>
    <t>67434</t>
  </si>
  <si>
    <t>INV-DE-753614555-2020-2242</t>
  </si>
  <si>
    <t>https://www.Amazon.de/gp/invoice/download.html?v=urn%3aalx%3adoc%3a9d8cab0f-1f96-4462-8642-ace99a371392%3a37c498de-4f39-456b-8604-cc997147aa51&amp;t=EU_Retail_Forward</t>
  </si>
  <si>
    <t>304-7732655-4817167</t>
  </si>
  <si>
    <t>DNDf2crZL</t>
  </si>
  <si>
    <t>weltenmann Klassische Gestreifte Herren Slip-on Espadrilles aus Baumwolle mit Schuhbeutel, Caprese, 45, Handmade in Spain</t>
  </si>
  <si>
    <t>10245</t>
  </si>
  <si>
    <t>INV-DE-753614555-2020-2239</t>
  </si>
  <si>
    <t>https://www.Amazon.de/gp/invoice/download.html?v=urn%3aalx%3adoc%3a9d8cab0f-1f96-4462-8642-ace99a371392%3afc091699-2d99-4437-a9b3-ed77f2c7cb73&amp;t=EU_Retail_Forward</t>
  </si>
  <si>
    <t>304-3529772-4000322</t>
  </si>
  <si>
    <t>D6lQcbrnL</t>
  </si>
  <si>
    <t>70197</t>
  </si>
  <si>
    <t>INV-DE-753614555-2020-2244</t>
  </si>
  <si>
    <t>https://www.Amazon.de/gp/invoice/download.html?v=urn%3aalx%3adoc%3a9d8cab0f-1f96-4462-8642-ace99a371392%3abc72f0fa-1c42-4d1f-ae07-0f8990728987&amp;t=EU_Retail_Forward</t>
  </si>
  <si>
    <t>DcNXwtpHr</t>
  </si>
  <si>
    <t>INV-DE-753614555-2020-2240</t>
  </si>
  <si>
    <t>https://www.Amazon.de/gp/invoice/download.html?v=urn%3aalx%3adoc%3a9d8cab0f-1f96-4462-8642-ace99a371392%3a922ee468-9bd0-4b04-a3a4-01a6e967c297&amp;t=EU_Retail_Forward</t>
  </si>
  <si>
    <t>303-9300156-3422764</t>
  </si>
  <si>
    <t>D1w6xdxq7</t>
  </si>
  <si>
    <t>Wermelskirchen</t>
  </si>
  <si>
    <t>42929</t>
  </si>
  <si>
    <t>INV-DE-753614555-2020-2235</t>
  </si>
  <si>
    <t>https://www.Amazon.de/gp/invoice/download.html?v=urn%3aalx%3adoc%3a9d8cab0f-1f96-4462-8642-ace99a371392%3aa186ec3c-fed9-4c48-874a-97863ef334ae&amp;t=EU_Retail_Forward</t>
  </si>
  <si>
    <t>303-9052012-3348339</t>
  </si>
  <si>
    <t>Dw9dDlRRQ</t>
  </si>
  <si>
    <t>80634</t>
  </si>
  <si>
    <t>INV-DE-753614555-2020-2241</t>
  </si>
  <si>
    <t>https://www.Amazon.de/gp/invoice/download.html?v=urn%3aalx%3adoc%3a9d8cab0f-1f96-4462-8642-ace99a371392%3ac26dae47-c427-4788-93fd-0d5d97e18ca3&amp;t=EU_Retail_Forward</t>
  </si>
  <si>
    <t>303-2709102-0866745</t>
  </si>
  <si>
    <t>DG1jmxbcM</t>
  </si>
  <si>
    <t>22391</t>
  </si>
  <si>
    <t>INV-DE-753614555-2020-2237</t>
  </si>
  <si>
    <t>https://www.Amazon.de/gp/invoice/download.html?v=urn%3aalx%3adoc%3a9d8cab0f-1f96-4462-8642-ace99a371392%3a82a41671-b8d0-43ef-ba82-08f13a0fdd6f&amp;t=EU_Retail_Forward</t>
  </si>
  <si>
    <t>DcD2Pzx17</t>
  </si>
  <si>
    <t>WE-01-02-01-10-30-131-45</t>
  </si>
  <si>
    <t>B07DFLQT61</t>
  </si>
  <si>
    <t>weltenmann Premium Herren Slip-on Espadrilles aus Wildleder mit Schuhbeutel, Sahara, 45, Handmade in Spain</t>
  </si>
  <si>
    <t>INV-DE-753614555-2020-2245</t>
  </si>
  <si>
    <t>https://www.Amazon.de/gp/invoice/download.html?v=urn%3aalx%3adoc%3a9d8cab0f-1f96-4462-8642-ace99a371392%3ae260cf94-5bc3-4df3-9438-352efb4dd8df&amp;t=EU_Retail_Forward</t>
  </si>
  <si>
    <t>DnfT4Dp6r</t>
  </si>
  <si>
    <t>INV-DE-753614555-2020-2246</t>
  </si>
  <si>
    <t>https://www.Amazon.de/gp/invoice/download.html?v=urn%3aalx%3adoc%3a9d8cab0f-1f96-4462-8642-ace99a371392%3aea7bbf81-d04d-437e-b648-c904a5112202&amp;t=EU_Retail_Forward</t>
  </si>
  <si>
    <t>302-1775069-5026745</t>
  </si>
  <si>
    <t>DGgjxCx67</t>
  </si>
  <si>
    <t>Gutersloh</t>
  </si>
  <si>
    <t>33378</t>
  </si>
  <si>
    <t>Halle (Saale)</t>
  </si>
  <si>
    <t>06118</t>
  </si>
  <si>
    <t>INV-DE-753614555-2020-2243</t>
  </si>
  <si>
    <t>https://www.Amazon.de/gp/invoice/download.html?v=urn%3aalx%3adoc%3a9d8cab0f-1f96-4462-8642-ace99a371392%3a6477575d-c6c2-4748-aa5e-3f1d4975ccd6&amp;t=EU_Retail_Forward</t>
  </si>
  <si>
    <t>171-7627692-5963565</t>
  </si>
  <si>
    <t>DJFMWT5Yr</t>
  </si>
  <si>
    <t>Isles sur suippe</t>
  </si>
  <si>
    <t>51110</t>
  </si>
  <si>
    <t>INV-FR-753614555-2020-577</t>
  </si>
  <si>
    <t>https://www.Amazon.fr/gp/invoice/download.html?v=urn%3aalx%3adoc%3a9d8cab0f-1f96-4462-8642-ace99a371392%3ac056742a-c236-4fe5-a14f-710a3584d3b4&amp;t=EU_Retail_Forward</t>
  </si>
  <si>
    <t>A1441J1TJGLSIO</t>
  </si>
  <si>
    <t>GARBAGNATE</t>
  </si>
  <si>
    <t>A371ZSTLQLKPE3</t>
  </si>
  <si>
    <t>LAUPHEIM</t>
  </si>
  <si>
    <t>A3LVXW7U3XYD8L</t>
  </si>
  <si>
    <t>028-5827465-7181115</t>
  </si>
  <si>
    <t>A2WIXWO51YA7X2</t>
  </si>
  <si>
    <t>TELFES IM STUBAITAL</t>
  </si>
  <si>
    <t>6165</t>
  </si>
  <si>
    <t>406-6890844-9505900</t>
  </si>
  <si>
    <t>amzn1:crow:3UHFq9GHQhurdXJLvTDdAw</t>
  </si>
  <si>
    <t>CN-FR-753614555-2020-60</t>
  </si>
  <si>
    <t>https://www.Amazon.fr/gp/invoice/download.html?v=urn%3aalx%3adoc%3a9d8cab0f-1f96-4462-8642-ace99a371392%3a444133ca-3ffa-4612-84e2-dacf4a2db7ae&amp;t=EU_Retail_Reversal</t>
  </si>
  <si>
    <t>amzn1:crow:GnHafzl1Qo2bpm2d0zcw5g</t>
  </si>
  <si>
    <t>CN-DE-753614555-2020-357</t>
  </si>
  <si>
    <t>https://www.Amazon.de/gp/invoice/download.html?v=urn%3aalx%3adoc%3a9d8cab0f-1f96-4462-8642-ace99a371392%3a0fd46153-cea0-4682-87da-914036b11dc2&amp;t=EU_Retail_Reversal</t>
  </si>
  <si>
    <t>302-8939047-5187525</t>
  </si>
  <si>
    <t>amzn1:crow:XiTAhMK1SoyehpMFgp7MnQ</t>
  </si>
  <si>
    <t>02-08-2020</t>
  </si>
  <si>
    <t>97072</t>
  </si>
  <si>
    <t>CN-DE-753614555-2020-358</t>
  </si>
  <si>
    <t>https://www.Amazon.de/gp/invoice/download.html?v=urn%3aalx%3adoc%3a9d8cab0f-1f96-4462-8642-ace99a371392%3ab0e5ee5e-e8e2-433e-a7a4-201454db9bfa&amp;t=EU_Retail_Reversal</t>
  </si>
  <si>
    <t>302-7919369-6455553</t>
  </si>
  <si>
    <t>amzn1:crow:4AemykiIQQemeRxavL4TOw</t>
  </si>
  <si>
    <t>CN-DE-753614555-2020-360</t>
  </si>
  <si>
    <t>https://www.Amazon.de/gp/invoice/download.html?v=urn%3aalx%3adoc%3a9d8cab0f-1f96-4462-8642-ace99a371392%3a8507973f-4b1d-4ad6-8888-afaa4cdeed33&amp;t=EU_Retail_Reversal</t>
  </si>
  <si>
    <t>028-8842101-3864312</t>
  </si>
  <si>
    <t>amzn1:crow:o6HbOifXQ3GjeueTRBUczg</t>
  </si>
  <si>
    <t>47803</t>
  </si>
  <si>
    <t>CN-DE-753614555-2020-359</t>
  </si>
  <si>
    <t>https://www.Amazon.de/gp/invoice/download.html?v=urn%3aalx%3adoc%3a9d8cab0f-1f96-4462-8642-ace99a371392%3a94fff455-5c33-4cee-9efe-d561acf6ba8a&amp;t=EU_Retail_Reversal</t>
  </si>
  <si>
    <t>4837710067</t>
  </si>
  <si>
    <t>weltenmann Klassische Gestreifte Herren Slip-on Espadrilles aus Baumwolle mit Schuhbeutel, Caprese, 41, Handmade in Spain</t>
  </si>
  <si>
    <t>4837201067</t>
  </si>
  <si>
    <t>DwwtG2bCM</t>
  </si>
  <si>
    <t>INV-DE-753614555-2020-2231</t>
  </si>
  <si>
    <t>https://www.Amazon.de/gp/invoice/download.html?v=urn%3aalx%3adoc%3a9d8cab0f-1f96-4462-8642-ace99a371392%3aff5b9815-39ce-4b18-9e61-301b069e7acb&amp;t=EU_Retail_Forward</t>
  </si>
  <si>
    <t>306-3183353-9365918</t>
  </si>
  <si>
    <t>Dg327Rxb7</t>
  </si>
  <si>
    <t>INV-DE-753614555-2020-2230</t>
  </si>
  <si>
    <t>https://www.Amazon.de/gp/invoice/download.html?v=urn%3aalx%3adoc%3a9d8cab0f-1f96-4462-8642-ace99a371392%3a510bec98-979b-4da9-b824-88100210e076&amp;t=EU_Retail_Forward</t>
  </si>
  <si>
    <t>306-1249325-0994734</t>
  </si>
  <si>
    <t>DgbB02bxM</t>
  </si>
  <si>
    <t>ES-01-02-01-03-01-18-39</t>
  </si>
  <si>
    <t>B07P2FGCF8</t>
  </si>
  <si>
    <t>ESPADELLE Klassische Damen Slip-on Espadrilles aus Baumwolle mit Schuhbeutel, Flamingo, 39, Handmade in Spain</t>
  </si>
  <si>
    <t>INV-DE-753614555-2020-2233</t>
  </si>
  <si>
    <t>https://www.Amazon.de/gp/invoice/download.html?v=urn%3aalx%3adoc%3a9d8cab0f-1f96-4462-8642-ace99a371392%3a87d14297-e51d-4f8c-99aa-bf2411bb31b6&amp;t=EU_Retail_Forward</t>
  </si>
  <si>
    <t>305-2812464-0980352</t>
  </si>
  <si>
    <t>DVMQK9bkM</t>
  </si>
  <si>
    <t>Worms</t>
  </si>
  <si>
    <t>67549</t>
  </si>
  <si>
    <t>INV-DE-753614555-2020-2232</t>
  </si>
  <si>
    <t>https://www.Amazon.de/gp/invoice/download.html?v=urn%3aalx%3adoc%3a9d8cab0f-1f96-4462-8642-ace99a371392%3affe53cc9-2f95-424e-b0a4-1b67d7fd1eff&amp;t=EU_Retail_Forward</t>
  </si>
  <si>
    <t>304-8327767-0317935</t>
  </si>
  <si>
    <t>DVh6x9xf7</t>
  </si>
  <si>
    <t>ES-01-02-01-03-01-07-36</t>
  </si>
  <si>
    <t>B07NZ8VKZ7</t>
  </si>
  <si>
    <t>ESPADELLE Klassische Damen Slip-on Espadrilles aus Baumwolle mit Schuhbeutel, Olive, 36, Handmade in Spain</t>
  </si>
  <si>
    <t>Mayen</t>
  </si>
  <si>
    <t>56727</t>
  </si>
  <si>
    <t>INV-DE-753614555-2020-2234</t>
  </si>
  <si>
    <t>https://www.Amazon.de/gp/invoice/download.html?v=urn%3aalx%3adoc%3a9d8cab0f-1f96-4462-8642-ace99a371392%3a7ac17a34-ea83-4689-8608-004db391916c&amp;t=EU_Retail_Forward</t>
  </si>
  <si>
    <t>302-8858320-9901909</t>
  </si>
  <si>
    <t>DV96JBxS7</t>
  </si>
  <si>
    <t>INV-DE-753614555-2020-2229</t>
  </si>
  <si>
    <t>https://www.Amazon.de/gp/invoice/download.html?v=urn%3aalx%3adoc%3a9d8cab0f-1f96-4462-8642-ace99a371392%3a92f83669-074f-4486-a9e0-90283cdbabce&amp;t=EU_Retail_Forward</t>
  </si>
  <si>
    <t>Dc9zJBxS7</t>
  </si>
  <si>
    <t>INV-DE-753614555-2020-2228</t>
  </si>
  <si>
    <t>https://www.Amazon.de/gp/invoice/download.html?v=urn%3aalx%3adoc%3a9d8cab0f-1f96-4462-8642-ace99a371392%3a907f093b-c473-411b-8034-fbe2a6212fa0&amp;t=EU_Retail_Forward</t>
  </si>
  <si>
    <t>302-5138074-4569135</t>
  </si>
  <si>
    <t>DJ9ZJMxS7</t>
  </si>
  <si>
    <t>INV-DE-753614555-2020-2227</t>
  </si>
  <si>
    <t>https://www.Amazon.de/gp/invoice/download.html?v=urn%3aalx%3adoc%3a9d8cab0f-1f96-4462-8642-ace99a371392%3a1de87dd3-5504-4d9c-bca3-fa502378f91e&amp;t=EU_Retail_Forward</t>
  </si>
  <si>
    <t>403-9158142-6761957</t>
  </si>
  <si>
    <t>A2V061MUJP4N74</t>
  </si>
  <si>
    <t>VEZZA D'OGLIO</t>
  </si>
  <si>
    <t>25059</t>
  </si>
  <si>
    <t>306-6054786-6922754</t>
  </si>
  <si>
    <t>A1T6UX4BF8LA0T</t>
  </si>
  <si>
    <t>303-9600539-3421954</t>
  </si>
  <si>
    <t>DwxX7Rxd7</t>
  </si>
  <si>
    <t>Blieskastel</t>
  </si>
  <si>
    <t>66440</t>
  </si>
  <si>
    <t>INV-DE-753614555-2020-2225</t>
  </si>
  <si>
    <t>https://www.Amazon.de/gp/invoice/download.html?v=urn%3aalx%3adoc%3a9d8cab0f-1f96-4462-8642-ace99a371392%3a520b5af6-4244-4d60-b5b9-caa20c5bfd7d&amp;t=EU_Retail_Forward</t>
  </si>
  <si>
    <t>302-8758056-7991541</t>
  </si>
  <si>
    <t>DXct4krWL</t>
  </si>
  <si>
    <t>67551</t>
  </si>
  <si>
    <t>INV-DE-753614555-2020-2224</t>
  </si>
  <si>
    <t>https://www.Amazon.de/gp/invoice/download.html?v=urn%3aalx%3adoc%3a9d8cab0f-1f96-4462-8642-ace99a371392%3ae216a97b-d5d6-4694-a2a4-da439ef5fa08&amp;t=EU_Retail_Forward</t>
  </si>
  <si>
    <t>DCZfNXpkr</t>
  </si>
  <si>
    <t>INV-DE-753614555-2020-2226</t>
  </si>
  <si>
    <t>https://www.Amazon.de/gp/invoice/download.html?v=urn%3aalx%3adoc%3a9d8cab0f-1f96-4462-8642-ace99a371392%3a830bca60-e8cf-4bdc-a3bd-ce36f9ccf1d6&amp;t=EU_Retail_Forward</t>
  </si>
  <si>
    <t>028-2038565-2293913</t>
  </si>
  <si>
    <t>D1cFkHRgQ</t>
  </si>
  <si>
    <t>Differdange</t>
  </si>
  <si>
    <t>4620</t>
  </si>
  <si>
    <t>INV-FR-753614555-2020-576</t>
  </si>
  <si>
    <t>https://www.Amazon.de/gp/invoice/download.html?v=urn%3aalx%3adoc%3a9d8cab0f-1f96-4462-8642-ace99a371392%3a8fe56e39-b21c-4018-ad7a-149aa2eb2632&amp;t=EU_Retail_Forward</t>
  </si>
  <si>
    <t>303-9051238-5989915</t>
  </si>
  <si>
    <t>AZAB6RBDAT2MV</t>
  </si>
  <si>
    <t>302-2876561-4637139</t>
  </si>
  <si>
    <t>A1909M4MMXT61L</t>
  </si>
  <si>
    <t>ES-01-02-01-04-01-12-41</t>
  </si>
  <si>
    <t>B07NZ8NTTB</t>
  </si>
  <si>
    <t>ESPADELLE Klassische Gestreifte Damen Slip-on Espadrilles aus Baumwolle mit Schuhbeutel, Risotto, 41, Handmade in Spain</t>
  </si>
  <si>
    <t>GRETTSTADT</t>
  </si>
  <si>
    <t>97508</t>
  </si>
  <si>
    <t>171-4899886-6157127</t>
  </si>
  <si>
    <t>A1MO41NIBCW4NR</t>
  </si>
  <si>
    <t>LE PRE ST GERVAIS</t>
  </si>
  <si>
    <t>93310</t>
  </si>
  <si>
    <t>AC7TGLIUW4XFE</t>
  </si>
  <si>
    <t>WEIMAR</t>
  </si>
  <si>
    <t>A2HB5X0RI78NBQ</t>
  </si>
  <si>
    <t>A2EUX95UVRC7I9</t>
  </si>
  <si>
    <t>amzn1:crow:OlAoZeRpSAGRaFNkcFuW0A</t>
  </si>
  <si>
    <t>CN-DE-753614555-2020-355</t>
  </si>
  <si>
    <t>https://www.Amazon.de/gp/invoice/download.html?v=urn%3aalx%3adoc%3a9d8cab0f-1f96-4462-8642-ace99a371392%3a2b7f8196-08e5-4785-a25b-e77ac82220e8&amp;t=EU_Retail_Reversal</t>
  </si>
  <si>
    <t>amzn1:crow:Yz3LKmybTNOTaeBxzi8JpA</t>
  </si>
  <si>
    <t>CN-DE-753614555-2020-356</t>
  </si>
  <si>
    <t>https://www.Amazon.de/gp/invoice/download.html?v=urn%3aalx%3adoc%3a9d8cab0f-1f96-4462-8642-ace99a371392%3a6a968e2b-157b-4fee-972b-3c72e1cc9fbb&amp;t=EU_Retail_Reversal</t>
  </si>
  <si>
    <t>amzn1:crow:6myldHq7QkyK/JeONbaWiA</t>
  </si>
  <si>
    <t>11-08-2020</t>
  </si>
  <si>
    <t>Cottbus</t>
  </si>
  <si>
    <t>CN-DE-753614555-2020-354</t>
  </si>
  <si>
    <t>https://www.Amazon.de/gp/invoice/download.html?v=urn%3aalx%3adoc%3a9d8cab0f-1f96-4462-8642-ace99a371392%3aff1d3d43-65a6-4032-ab1c-a65b0c0caf9c&amp;t=EU_Retail_Reversal</t>
  </si>
  <si>
    <t>D1VPbkRmQ</t>
  </si>
  <si>
    <t>INV-FR-753614555-2020-575</t>
  </si>
  <si>
    <t>https://www.Amazon.fr/gp/invoice/download.html?v=urn%3aalx%3adoc%3a9d8cab0f-1f96-4462-8642-ace99a371392%3a246880f4-2901-4742-8aa7-22bc1f71ebe0&amp;t=EU_Retail_Forward</t>
  </si>
  <si>
    <t>403-5905141-8689912</t>
  </si>
  <si>
    <t>DcqTHMrFL</t>
  </si>
  <si>
    <t>weltenmann Espadrilles Slip-on Classiques pour Homme en Coton Ã  Rayures avec Sac en Tissu, Zebra, 45 | Handmade in Spain</t>
  </si>
  <si>
    <t>beziers</t>
  </si>
  <si>
    <t>34500</t>
  </si>
  <si>
    <t>INV-FR-753614555-2020-574</t>
  </si>
  <si>
    <t>https://www.Amazon.fr/gp/invoice/download.html?v=urn%3aalx%3adoc%3a9d8cab0f-1f96-4462-8642-ace99a371392%3a3bcc40b6-ef4b-4c99-8924-3eca099b9ccb&amp;t=EU_Retail_Forward</t>
  </si>
  <si>
    <t>306-9813346-3868332</t>
  </si>
  <si>
    <t>Dg92bDrLL</t>
  </si>
  <si>
    <t>Viechtach</t>
  </si>
  <si>
    <t>94234</t>
  </si>
  <si>
    <t>INV-DE-753614555-2020-2218</t>
  </si>
  <si>
    <t>https://www.Amazon.de/gp/invoice/download.html?v=urn%3aalx%3adoc%3a9d8cab0f-1f96-4462-8642-ace99a371392%3a9b09171e-61d5-4d02-951f-468495d1ef12&amp;t=EU_Retail_Forward</t>
  </si>
  <si>
    <t>306-4934460-1349919</t>
  </si>
  <si>
    <t>DckpQHxQ7</t>
  </si>
  <si>
    <t>01067</t>
  </si>
  <si>
    <t>INV-DE-753614555-2020-2222</t>
  </si>
  <si>
    <t>https://www.Amazon.de/gp/invoice/download.html?v=urn%3aalx%3adoc%3a9d8cab0f-1f96-4462-8642-ace99a371392%3a3eb496be-1dd5-4b1f-8a32-90fbeba59746&amp;t=EU_Retail_Forward</t>
  </si>
  <si>
    <t>303-2529973-6457943</t>
  </si>
  <si>
    <t>DJV8xPbfM</t>
  </si>
  <si>
    <t>Naumburg (Saale)</t>
  </si>
  <si>
    <t>INV-DE-753614555-2020-2220</t>
  </si>
  <si>
    <t>https://www.Amazon.de/gp/invoice/download.html?v=urn%3aalx%3adoc%3a9d8cab0f-1f96-4462-8642-ace99a371392%3afe9cca5e-1818-4d6d-8030-e47d47d2697c&amp;t=EU_Retail_Forward</t>
  </si>
  <si>
    <t>303-0332918-9772329</t>
  </si>
  <si>
    <t>D6JHb6RTQ</t>
  </si>
  <si>
    <t>Dortmund</t>
  </si>
  <si>
    <t>44141</t>
  </si>
  <si>
    <t>INV-DE-753614555-2020-2219</t>
  </si>
  <si>
    <t>https://www.Amazon.de/gp/invoice/download.html?v=urn%3aalx%3adoc%3a9d8cab0f-1f96-4462-8642-ace99a371392%3afc1c9b6c-a45f-4ae0-86cb-4501fa789bc8&amp;t=EU_Retail_Forward</t>
  </si>
  <si>
    <t>302-5224321-1780318</t>
  </si>
  <si>
    <t>DwRbKS5jr</t>
  </si>
  <si>
    <t>Dachau</t>
  </si>
  <si>
    <t>85221</t>
  </si>
  <si>
    <t>INV-DE-753614555-2020-2221</t>
  </si>
  <si>
    <t>https://www.Amazon.de/gp/invoice/download.html?v=urn%3aalx%3adoc%3a9d8cab0f-1f96-4462-8642-ace99a371392%3ad7af18ac-fa5d-43da-8938-5d54866c1d7f&amp;t=EU_Retail_Forward</t>
  </si>
  <si>
    <t>302-1858595-7940309</t>
  </si>
  <si>
    <t>Dgn1vpx37</t>
  </si>
  <si>
    <t>Neukirchen-vluyn</t>
  </si>
  <si>
    <t>47506</t>
  </si>
  <si>
    <t>INV-DE-753614555-2020-2217</t>
  </si>
  <si>
    <t>https://www.Amazon.de/gp/invoice/download.html?v=urn%3aalx%3adoc%3a9d8cab0f-1f96-4462-8642-ace99a371392%3a948945ed-0a56-420a-b173-bc3f3fcde0d5&amp;t=EU_Retail_Forward</t>
  </si>
  <si>
    <t>Dwd4TlbTM</t>
  </si>
  <si>
    <t>SIM-INV-ES-753614555-2020-112</t>
  </si>
  <si>
    <t>https://www.Amazon.es/gp/invoice/download.html?v=urn%3aalx%3adoc%3a9d8cab0f-1f96-4462-8642-ace99a371392%3a625d8d6c-0ab5-492e-9836-396219838004&amp;t=EU_Retail_Forward</t>
  </si>
  <si>
    <t>Dctbmr5Fr</t>
  </si>
  <si>
    <t>INV-DE-753614555-2020-2223</t>
  </si>
  <si>
    <t>https://www.Amazon.de/gp/invoice/download.html?v=urn%3aalx%3adoc%3a9d8cab0f-1f96-4462-8642-ace99a371392%3a9619d955-d203-491d-ae2c-b3628fd14bf9&amp;t=EU_Retail_Forward</t>
  </si>
  <si>
    <t>305-1984953-9869917</t>
  </si>
  <si>
    <t>A3KT0A4GT8H6Z</t>
  </si>
  <si>
    <t>ST.FLORIAN</t>
  </si>
  <si>
    <t>4490</t>
  </si>
  <si>
    <t>ATCT4E7FH6NX1</t>
  </si>
  <si>
    <t>LINSENGERICHT LÃTZELHAUSEN</t>
  </si>
  <si>
    <t>AM7GNFYXMI3LV</t>
  </si>
  <si>
    <t>amzn1:crow:XWoO527QTm2BcY7HU86fQg</t>
  </si>
  <si>
    <t>Andernach</t>
  </si>
  <si>
    <t>CN-DE-753614555-2020-352</t>
  </si>
  <si>
    <t>https://www.Amazon.de/gp/invoice/download.html?v=urn%3aalx%3adoc%3a9d8cab0f-1f96-4462-8642-ace99a371392%3af981a157-28a9-43c0-9c2c-1ab44819578d&amp;t=EU_Retail_Reversal</t>
  </si>
  <si>
    <t>305-5583031-1089948</t>
  </si>
  <si>
    <t>amzn1:crow:pAMMaze0QA+2bYYhvDqBAA</t>
  </si>
  <si>
    <t>09-08-2020</t>
  </si>
  <si>
    <t>65207</t>
  </si>
  <si>
    <t>CN-DE-753614555-2020-353</t>
  </si>
  <si>
    <t>https://www.Amazon.de/gp/invoice/download.html?v=urn%3aalx%3adoc%3a9d8cab0f-1f96-4462-8642-ace99a371392%3a83a69318-aeba-4f97-92e7-fb4890064e28&amp;t=EU_Retail_Reversal</t>
  </si>
  <si>
    <t>304-7373752-1330747</t>
  </si>
  <si>
    <t>amzn1:crow:VrGU9qs0S4u+0h4LQ7gBmg</t>
  </si>
  <si>
    <t>06-08-2020</t>
  </si>
  <si>
    <t>ES-01-02-01-04-01-09-40</t>
  </si>
  <si>
    <t>B07P1CWXJP</t>
  </si>
  <si>
    <t>ESPADELLE Klassische Gestreifte Damen Slip-on Espadrilles aus Baumwolle mit Schuhbeutel, Zebra, 40, Handmade in Spain</t>
  </si>
  <si>
    <t>Ruppichteroth</t>
  </si>
  <si>
    <t>53809</t>
  </si>
  <si>
    <t>CN-DE-753614555-2020-351</t>
  </si>
  <si>
    <t>https://www.Amazon.de/gp/invoice/download.html?v=urn%3aalx%3adoc%3a9d8cab0f-1f96-4462-8642-ace99a371392%3a1ba1cb60-9134-4f4e-942e-f48c44a80805&amp;t=EU_Retail_Reversal</t>
  </si>
  <si>
    <t>4837070067</t>
  </si>
  <si>
    <t>4763378867</t>
  </si>
  <si>
    <t>4625152554</t>
  </si>
  <si>
    <t>408-1987679-9113911</t>
  </si>
  <si>
    <t>DJzPtH5Tr</t>
  </si>
  <si>
    <t>Montpellier</t>
  </si>
  <si>
    <t>INV-FR-753614555-2020-572</t>
  </si>
  <si>
    <t>https://www.Amazon.fr/gp/invoice/download.html?v=urn%3aalx%3adoc%3a9d8cab0f-1f96-4462-8642-ace99a371392%3a0b6ced66-2806-43e0-a736-8fc7f793eb17&amp;t=EU_Retail_Forward</t>
  </si>
  <si>
    <t>B07DFLS4K1</t>
  </si>
  <si>
    <t>402-3378625-4297937</t>
  </si>
  <si>
    <t>Dc5cxkbGM</t>
  </si>
  <si>
    <t>75019</t>
  </si>
  <si>
    <t>INV-FR-753614555-2020-573</t>
  </si>
  <si>
    <t>https://www.Amazon.fr/gp/invoice/download.html?v=urn%3aalx%3adoc%3a9d8cab0f-1f96-4462-8642-ace99a371392%3aa607c2d2-3334-40f2-8141-4be318fb1a90&amp;t=EU_Retail_Forward</t>
  </si>
  <si>
    <t>306-3870953-0760361</t>
  </si>
  <si>
    <t>Dcy4d85fr</t>
  </si>
  <si>
    <t>80803</t>
  </si>
  <si>
    <t>INV-DE-753614555-2020-2212</t>
  </si>
  <si>
    <t>https://www.Amazon.de/gp/invoice/download.html?v=urn%3aalx%3adoc%3a9d8cab0f-1f96-4462-8642-ace99a371392%3a1549d90c-88a2-482d-a2c2-22ee9e770f5e&amp;t=EU_Retail_Forward</t>
  </si>
  <si>
    <t>306-2454707-5831568</t>
  </si>
  <si>
    <t>DVRLdG5tr</t>
  </si>
  <si>
    <t>ES-01-02-01-03-01-15-39</t>
  </si>
  <si>
    <t>B07P1DVFJN</t>
  </si>
  <si>
    <t>ESPADELLE Klassische Damen Slip-on Espadrilles aus Baumwolle mit Schuhbeutel, Sky, 39, Handmade in Spain</t>
  </si>
  <si>
    <t>INV-DE-753614555-2020-2215</t>
  </si>
  <si>
    <t>https://www.Amazon.de/gp/invoice/download.html?v=urn%3aalx%3adoc%3a9d8cab0f-1f96-4462-8642-ace99a371392%3ab19b459c-ceed-4d34-951c-7af944eaefa3&amp;t=EU_Retail_Forward</t>
  </si>
  <si>
    <t>305-3641662-1873105</t>
  </si>
  <si>
    <t>DcCcfBnRr</t>
  </si>
  <si>
    <t>Heilbronn</t>
  </si>
  <si>
    <t>74080</t>
  </si>
  <si>
    <t>INV-DE-753614555-2020-2211</t>
  </si>
  <si>
    <t>https://www.Amazon.de/gp/invoice/download.html?v=urn%3aalx%3adoc%3a9d8cab0f-1f96-4462-8642-ace99a371392%3a711db6fa-edf4-4eda-bf37-c7a632413b83&amp;t=EU_Retail_Forward</t>
  </si>
  <si>
    <t>304-7673869-8789907</t>
  </si>
  <si>
    <t>DNLQhJJXL</t>
  </si>
  <si>
    <t>Albbruck</t>
  </si>
  <si>
    <t>79774</t>
  </si>
  <si>
    <t>INV-DE-753614555-2020-2208</t>
  </si>
  <si>
    <t>https://www.Amazon.de/gp/invoice/download.html?v=urn%3aalx%3adoc%3a9d8cab0f-1f96-4462-8642-ace99a371392%3a16e309d2-80d1-4282-b5d2-1ff1727d9877&amp;t=EU_Retail_Forward</t>
  </si>
  <si>
    <t>304-0517039-4649147</t>
  </si>
  <si>
    <t>Dcvygln1r</t>
  </si>
  <si>
    <t>INV-DE-753614555-2020-2207</t>
  </si>
  <si>
    <t>https://www.Amazon.de/gp/invoice/download.html?v=urn%3aalx%3adoc%3a9d8cab0f-1f96-4462-8642-ace99a371392%3a4a3afa8d-dcea-4a58-a311-029bd6ba9868&amp;t=EU_Retail_Forward</t>
  </si>
  <si>
    <t>303-7192766-9626756</t>
  </si>
  <si>
    <t>DgdKfQnqr</t>
  </si>
  <si>
    <t>81675</t>
  </si>
  <si>
    <t>INV-DE-753614555-2020-2209</t>
  </si>
  <si>
    <t>https://www.Amazon.de/gp/invoice/download.html?v=urn%3aalx%3adoc%3a9d8cab0f-1f96-4462-8642-ace99a371392%3a75e34d6f-23cd-4600-8bce-72dd39e45378&amp;t=EU_Retail_Forward</t>
  </si>
  <si>
    <t>DJZYcSxf7</t>
  </si>
  <si>
    <t>INV-DE-753614555-2020-2214</t>
  </si>
  <si>
    <t>https://www.Amazon.de/gp/invoice/download.html?v=urn%3aalx%3adoc%3a9d8cab0f-1f96-4462-8642-ace99a371392%3afb8f60b9-ebc8-46e7-93e7-8d9f397569a4&amp;t=EU_Retail_Forward</t>
  </si>
  <si>
    <t>DXNpfZJTL</t>
  </si>
  <si>
    <t>INV-DE-753614555-2020-2210</t>
  </si>
  <si>
    <t>https://www.Amazon.de/gp/invoice/download.html?v=urn%3aalx%3adoc%3a9d8cab0f-1f96-4462-8642-ace99a371392%3a07e5c2c5-37a1-4486-944c-afbbd163a1db&amp;t=EU_Retail_Forward</t>
  </si>
  <si>
    <t>Dg3qZjJxL</t>
  </si>
  <si>
    <t>INV-DE-753614555-2020-2213</t>
  </si>
  <si>
    <t>https://www.Amazon.de/gp/invoice/download.html?v=urn%3aalx%3adoc%3a9d8cab0f-1f96-4462-8642-ace99a371392%3a7f58607f-5fcf-4f64-9cdb-db00b3b218e0&amp;t=EU_Retail_Forward</t>
  </si>
  <si>
    <t>203-6654217-0226768</t>
  </si>
  <si>
    <t>DNDnR0r5L</t>
  </si>
  <si>
    <t>ESPADELLE Klassisk dam Slip-on esspadrilles av bomull med skovÃ¤ska, 36â41, handgjord i Spanien, - blÃ¥bÃ¤r -  39 EU</t>
  </si>
  <si>
    <t>DONCASTER</t>
  </si>
  <si>
    <t>DN3 1QA</t>
  </si>
  <si>
    <t>INV-GB-753614555-2020-48</t>
  </si>
  <si>
    <t>https://www.Amazon.co.uk/gp/invoice/download.html?v=urn%3aalx%3adoc%3a9d8cab0f-1f96-4462-8642-ace99a371392%3ab654fecb-5061-4c93-9933-ffb32f8bcbee&amp;t=EU_Retail_Forward</t>
  </si>
  <si>
    <t>DNwMNxRSQ</t>
  </si>
  <si>
    <t>INV-GB-753614555-2020-49</t>
  </si>
  <si>
    <t>https://www.Amazon.co.uk/gp/invoice/download.html?v=urn%3aalx%3adoc%3a9d8cab0f-1f96-4462-8642-ace99a371392%3ab95147f9-ef7c-45a2-b2aa-0835575c1a51&amp;t=EU_Retail_Forward</t>
  </si>
  <si>
    <t>203-2318286-1288336</t>
  </si>
  <si>
    <t>DCnCx8bmM</t>
  </si>
  <si>
    <t>ESPADELLE Klassisk dam Slip-on esspadrilles av bomull med skovÃ¤ska, 36â41, handgjord i Spanien, - marinblÃ¥ - 38 EU</t>
  </si>
  <si>
    <t>Cortes de la frontera</t>
  </si>
  <si>
    <t>29380</t>
  </si>
  <si>
    <t>SIM-INV-ES-753614555-2020-111</t>
  </si>
  <si>
    <t>6.46</t>
  </si>
  <si>
    <t>https://www.Amazon.co.uk/gp/invoice/download.html?v=urn%3aalx%3adoc%3a9d8cab0f-1f96-4462-8642-ace99a371392%3a3ee67254-d22b-45dd-8e71-54693d96b4a4&amp;t=EU_Retail_Forward</t>
  </si>
  <si>
    <t>171-6822162-1865136</t>
  </si>
  <si>
    <t>D3fKF4x87</t>
  </si>
  <si>
    <t>Manosque</t>
  </si>
  <si>
    <t>04100</t>
  </si>
  <si>
    <t>INV-FR-753614555-2020-571</t>
  </si>
  <si>
    <t>https://www.Amazon.fr/gp/invoice/download.html?v=urn%3aalx%3adoc%3a9d8cab0f-1f96-4462-8642-ace99a371392%3abebc5be1-6b20-4a87-a90c-4e5861157cb3&amp;t=EU_Retail_Forward</t>
  </si>
  <si>
    <t>028-6196638-2158724</t>
  </si>
  <si>
    <t>DN6PPm5Jr</t>
  </si>
  <si>
    <t>Duesseldorf</t>
  </si>
  <si>
    <t>INV-DE-753614555-2020-2216</t>
  </si>
  <si>
    <t>https://www.Amazon.de/gp/invoice/download.html?v=urn%3aalx%3adoc%3a9d8cab0f-1f96-4462-8642-ace99a371392%3a8a88c65c-539f-4fe6-b61c-e41ec1c4a9fa&amp;t=EU_Retail_Forward</t>
  </si>
  <si>
    <t>A250HUOTCZ9KZD</t>
  </si>
  <si>
    <t>THEMAR</t>
  </si>
  <si>
    <t>A3D3OTIMCM37FX</t>
  </si>
  <si>
    <t>A2U6PU9DV7P6UA</t>
  </si>
  <si>
    <t>LEGAU</t>
  </si>
  <si>
    <t>302-7452566-0306726</t>
  </si>
  <si>
    <t>A2A3HOP4GRQV4B</t>
  </si>
  <si>
    <t>BADEN-BADEN</t>
  </si>
  <si>
    <t>76532</t>
  </si>
  <si>
    <t>A26S5AOOTSXZ5X</t>
  </si>
  <si>
    <t>A2AZ74KJD4AUSM</t>
  </si>
  <si>
    <t>MARZLING</t>
  </si>
  <si>
    <t>305-8131846-4705138</t>
  </si>
  <si>
    <t>amzn1:crow:STcccyYQTnymVjrbxkiEYg</t>
  </si>
  <si>
    <t>07-08-2020</t>
  </si>
  <si>
    <t>Goch</t>
  </si>
  <si>
    <t>47574</t>
  </si>
  <si>
    <t>CN-DE-753614555-2020-349</t>
  </si>
  <si>
    <t>https://www.Amazon.de/gp/invoice/download.html?v=urn%3aalx%3adoc%3a9d8cab0f-1f96-4462-8642-ace99a371392%3a0936d97f-788b-417a-9dac-d469f6277ae6&amp;t=EU_Retail_Reversal</t>
  </si>
  <si>
    <t>303-1153315-0130741</t>
  </si>
  <si>
    <t>amzn1:crow:5y4gAVrKRf6VoLoC8XS/Zg</t>
  </si>
  <si>
    <t>CN-DE-753614555-2020-350</t>
  </si>
  <si>
    <t>https://www.Amazon.de/gp/invoice/download.html?v=urn%3aalx%3adoc%3a9d8cab0f-1f96-4462-8642-ace99a371392%3a9f605a26-bd9a-476f-b1d5-a9f54a0184f5&amp;t=EU_Retail_Reversal</t>
  </si>
  <si>
    <t>028-7420447-8095527</t>
  </si>
  <si>
    <t>amzn1:crow:Sb3s+HKESyifulOzC7/1ig</t>
  </si>
  <si>
    <t>OsnabrÃ¼ck</t>
  </si>
  <si>
    <t>49074</t>
  </si>
  <si>
    <t>CN-DE-753614555-2020-348</t>
  </si>
  <si>
    <t>https://www.Amazon.de/gp/invoice/download.html?v=urn%3aalx%3adoc%3a9d8cab0f-1f96-4462-8642-ace99a371392%3a5a9309c6-9f34-4449-a312-bccd7a186517&amp;t=EU_Retail_Reversal</t>
  </si>
  <si>
    <t>4836674067</t>
  </si>
  <si>
    <t>4695661105</t>
  </si>
  <si>
    <t>407-7248396-6511520</t>
  </si>
  <si>
    <t>DG9cqTJJL</t>
  </si>
  <si>
    <t>rueil malmaison</t>
  </si>
  <si>
    <t>92500</t>
  </si>
  <si>
    <t>INV-FR-753614555-2020-569</t>
  </si>
  <si>
    <t>https://www.Amazon.fr/gp/invoice/download.html?v=urn%3aalx%3adoc%3a9d8cab0f-1f96-4462-8642-ace99a371392%3a866c876e-bc17-4abd-94eb-4950b61594e9&amp;t=EU_Retail_Forward</t>
  </si>
  <si>
    <t>405-2148091-0525951</t>
  </si>
  <si>
    <t>DN7LYjxP7</t>
  </si>
  <si>
    <t>ES-01-02-01-04-01-09-41</t>
  </si>
  <si>
    <t>B07NYBDTB9</t>
  </si>
  <si>
    <t>ESPADELLE Espadrilles Slip-on Classiques pour Femme en Coton Ã  Rayures avec Sac en Tissu, Zebra, 41 | Handmade in Spain</t>
  </si>
  <si>
    <t>pouilly sur saone</t>
  </si>
  <si>
    <t>21250</t>
  </si>
  <si>
    <t>INV-FR-753614555-2020-568</t>
  </si>
  <si>
    <t>https://www.Amazon.fr/gp/invoice/download.html?v=urn%3aalx%3adoc%3a9d8cab0f-1f96-4462-8642-ace99a371392%3a4bc55c8b-b0e4-4fee-99a1-b11ed3494f12&amp;t=EU_Retail_Forward</t>
  </si>
  <si>
    <t>402-7712381-1826769</t>
  </si>
  <si>
    <t>D3FySLnlr</t>
  </si>
  <si>
    <t>15-08-2020</t>
  </si>
  <si>
    <t>Tournan en brie</t>
  </si>
  <si>
    <t>77220</t>
  </si>
  <si>
    <t>INV-FR-753614555-2020-567</t>
  </si>
  <si>
    <t>https://www.Amazon.fr/gp/invoice/download.html?v=urn%3aalx%3adoc%3a9d8cab0f-1f96-4462-8642-ace99a371392%3af7158072-90a2-4b3a-8bfb-9eee7562a77d&amp;t=EU_Retail_Forward</t>
  </si>
  <si>
    <t>402-3152603-0499532</t>
  </si>
  <si>
    <t>DCjWL55Tr</t>
  </si>
  <si>
    <t>rocbaron</t>
  </si>
  <si>
    <t>83136</t>
  </si>
  <si>
    <t>INV-FR-753614555-2020-570</t>
  </si>
  <si>
    <t>https://www.Amazon.fr/gp/invoice/download.html?v=urn%3aalx%3adoc%3a9d8cab0f-1f96-4462-8642-ace99a371392%3a69fcbb0d-db2f-49c7-a180-eb941c0da7f8&amp;t=EU_Retail_Forward</t>
  </si>
  <si>
    <t>D6TYZspDQ</t>
  </si>
  <si>
    <t>INV-DE-753614555-2020-2204</t>
  </si>
  <si>
    <t>https://www.Amazon.de/gp/invoice/download.html?v=urn%3aalx%3adoc%3a9d8cab0f-1f96-4462-8642-ace99a371392%3a5fdafefc-cbb1-44af-94c6-3a1dcbdc951c&amp;t=EU_Retail_Forward</t>
  </si>
  <si>
    <t>304-7856677-1739546</t>
  </si>
  <si>
    <t>DJVvv958r</t>
  </si>
  <si>
    <t>Plattling</t>
  </si>
  <si>
    <t>94447</t>
  </si>
  <si>
    <t>INV-DE-753614555-2020-2201</t>
  </si>
  <si>
    <t>https://www.Amazon.de/gp/invoice/download.html?v=urn%3aalx%3adoc%3a9d8cab0f-1f96-4462-8642-ace99a371392%3aaf28934a-d487-4f50-8edf-061487e67bc4&amp;t=EU_Retail_Forward</t>
  </si>
  <si>
    <t>304-7499943-6208354</t>
  </si>
  <si>
    <t>DnFtMJbQM</t>
  </si>
  <si>
    <t>INV-CZ-753614555-2020-66</t>
  </si>
  <si>
    <t>85.72</t>
  </si>
  <si>
    <t>17-08-2020</t>
  </si>
  <si>
    <t>https://www.Amazon.de/gp/invoice/download.html?v=urn%3aalx%3adoc%3a9d8cab0f-1f96-4462-8642-ace99a371392%3ad74b66ba-6acf-4eba-93a4-194b1ab8e52d&amp;t=EU_Retail_Forward</t>
  </si>
  <si>
    <t>303-9982847-6917927</t>
  </si>
  <si>
    <t>DNTMrH53r</t>
  </si>
  <si>
    <t>Ditzingen</t>
  </si>
  <si>
    <t>71254</t>
  </si>
  <si>
    <t>INV-DE-753614555-2020-2202</t>
  </si>
  <si>
    <t>https://www.Amazon.de/gp/invoice/download.html?v=urn%3aalx%3adoc%3a9d8cab0f-1f96-4462-8642-ace99a371392%3a0e00ccb0-f15a-4e9a-85cb-6f6f26e37f1b&amp;t=EU_Retail_Forward</t>
  </si>
  <si>
    <t>D1wQMLbCM</t>
  </si>
  <si>
    <t>INV-DE-753614555-2020-2203</t>
  </si>
  <si>
    <t>https://www.Amazon.de/gp/invoice/download.html?v=urn%3aalx%3adoc%3a9d8cab0f-1f96-4462-8642-ace99a371392%3a9d85dbc3-9ae7-46e6-a8b7-d9bef6b911eb&amp;t=EU_Retail_Forward</t>
  </si>
  <si>
    <t>303-0101106-5141115</t>
  </si>
  <si>
    <t>DJ66ZPpQQ</t>
  </si>
  <si>
    <t>INV-DE-753614555-2020-2205</t>
  </si>
  <si>
    <t>https://www.Amazon.de/gp/invoice/download.html?v=urn%3aalx%3adoc%3a9d8cab0f-1f96-4462-8642-ace99a371392%3a8d12564b-eae2-4701-b097-9e93548c7d37&amp;t=EU_Retail_Forward</t>
  </si>
  <si>
    <t>D3Y13hbQM</t>
  </si>
  <si>
    <t>INV-DE-753614555-2020-2206</t>
  </si>
  <si>
    <t>https://www.Amazon.de/gp/invoice/download.html?v=urn%3aalx%3adoc%3a9d8cab0f-1f96-4462-8642-ace99a371392%3a06615757-f446-43f6-aed4-bca75412c1a9&amp;t=EU_Retail_Forward</t>
  </si>
  <si>
    <t>028-2754406-6189939</t>
  </si>
  <si>
    <t>DcMSwXx07</t>
  </si>
  <si>
    <t>Lohmar</t>
  </si>
  <si>
    <t>53797</t>
  </si>
  <si>
    <t>INV-DE-753614555-2020-2200</t>
  </si>
  <si>
    <t>https://www.Amazon.de/gp/invoice/download.html?v=urn%3aalx%3adoc%3a9d8cab0f-1f96-4462-8642-ace99a371392%3aacbb1ae0-0e63-41d9-9dab-2531bf1aee7a&amp;t=EU_Retail_Forward</t>
  </si>
  <si>
    <t>408-0453724-3740310</t>
  </si>
  <si>
    <t>A1SWBGQFIVS0KQ</t>
  </si>
  <si>
    <t>404-9139489-5413112</t>
  </si>
  <si>
    <t>A33FBSR4M0CERQ</t>
  </si>
  <si>
    <t>SANT'AGATA LI BATTIATI</t>
  </si>
  <si>
    <t>95030</t>
  </si>
  <si>
    <t>306-7610913-2401131</t>
  </si>
  <si>
    <t>A1ZNNBCNR9LAY6</t>
  </si>
  <si>
    <t>MOOSBURG A.D.ISAR</t>
  </si>
  <si>
    <t>85368</t>
  </si>
  <si>
    <t>A12CIWTX7IKBW0</t>
  </si>
  <si>
    <t>HENNEF (SIEG)</t>
  </si>
  <si>
    <t>304-9712552-9181105</t>
  </si>
  <si>
    <t>A272VPVSBWTWM5</t>
  </si>
  <si>
    <t>ES-01-02-01-03-01-22-37</t>
  </si>
  <si>
    <t>B07P1F251H</t>
  </si>
  <si>
    <t>ESPADELLE Klassische Damen Slip-on Espadrilles aus Baumwolle mit Schuhbeutel, Mint, 37, Handmade in Spain</t>
  </si>
  <si>
    <t>LÃRRACH</t>
  </si>
  <si>
    <t>79541</t>
  </si>
  <si>
    <t>304-7462763-8789967</t>
  </si>
  <si>
    <t>AXAF9CU7NLV96</t>
  </si>
  <si>
    <t>DORNBIRN</t>
  </si>
  <si>
    <t>171-5691534-9300334</t>
  </si>
  <si>
    <t>A3O8FRGDVL76DG</t>
  </si>
  <si>
    <t>SAINT-HILAIRE EN LIGNIÃRES</t>
  </si>
  <si>
    <t>18160</t>
  </si>
  <si>
    <t>028-1035367-0480327</t>
  </si>
  <si>
    <t>A5DL8YRYX8HUV</t>
  </si>
  <si>
    <t>SALZBURG</t>
  </si>
  <si>
    <t>amzn1:crow:RPdyLC99R52OPnnbkFrE3A</t>
  </si>
  <si>
    <t>CN-FR-753614555-2020-59</t>
  </si>
  <si>
    <t>https://www.Amazon.fr/gp/invoice/download.html?v=urn%3aalx%3adoc%3a9d8cab0f-1f96-4462-8642-ace99a371392%3ac3a727af-63e9-40c1-b40b-16b8864d753c&amp;t=EU_Retail_Reversal</t>
  </si>
  <si>
    <t>306-4374302-0815556</t>
  </si>
  <si>
    <t>amzn1:crow:SeLvrq8iRqqJOiOo94eXmQ</t>
  </si>
  <si>
    <t>Freiburg Im Breisgau</t>
  </si>
  <si>
    <t>CN-DE-753614555-2020-347</t>
  </si>
  <si>
    <t>https://www.Amazon.de/gp/invoice/download.html?v=urn%3aalx%3adoc%3a9d8cab0f-1f96-4462-8642-ace99a371392%3a6808eab0-a98e-4b4f-887c-98dd24817e28&amp;t=EU_Retail_Reversal</t>
  </si>
  <si>
    <t>amzn1:crow:FTKhUfd0Rb+ZPymrDd6n9g</t>
  </si>
  <si>
    <t>CN-DE-753614555-2020-344</t>
  </si>
  <si>
    <t>https://www.Amazon.de/gp/invoice/download.html?v=urn%3aalx%3adoc%3a9d8cab0f-1f96-4462-8642-ace99a371392%3a20956764-6ac4-4e99-9bbf-9a46dfceaa61&amp;t=EU_Retail_Reversal</t>
  </si>
  <si>
    <t>305-4910310-6503544</t>
  </si>
  <si>
    <t>amzn1:crow:IAqIXm9pRIePJYroMdqN3A</t>
  </si>
  <si>
    <t>10-08-2020</t>
  </si>
  <si>
    <t>Freiburg im Breisgau</t>
  </si>
  <si>
    <t>79100</t>
  </si>
  <si>
    <t>CN-DE-753614555-2020-341</t>
  </si>
  <si>
    <t>https://www.Amazon.de/gp/invoice/download.html?v=urn%3aalx%3adoc%3a9d8cab0f-1f96-4462-8642-ace99a371392%3a063e80eb-5c59-4a0b-9440-fda5576187a8&amp;t=EU_Retail_Reversal</t>
  </si>
  <si>
    <t>amzn1:crow:kguIkznYRLSeTuNPKke9og</t>
  </si>
  <si>
    <t>CN-PL-753614555-2020-28</t>
  </si>
  <si>
    <t>-24.61</t>
  </si>
  <si>
    <t>https://www.Amazon.de/gp/invoice/download.html?v=urn%3aalx%3adoc%3a9d8cab0f-1f96-4462-8642-ace99a371392%3a7be97eb2-ebe7-4c5d-bc14-e9b792739b70&amp;t=EU_Retail_Reversal</t>
  </si>
  <si>
    <t>304-5860741-5745936</t>
  </si>
  <si>
    <t>amzn1:crow:xR1h3UCTT4+MKLjREsjuvQ</t>
  </si>
  <si>
    <t>Eutingen Im GÃÂ¤u</t>
  </si>
  <si>
    <t>72184</t>
  </si>
  <si>
    <t>CN-DE-753614555-2020-345</t>
  </si>
  <si>
    <t>https://www.Amazon.de/gp/invoice/download.html?v=urn%3aalx%3adoc%3a9d8cab0f-1f96-4462-8642-ace99a371392%3afaea0361-fa6d-46cd-a748-8fbcd750c8c1&amp;t=EU_Retail_Reversal</t>
  </si>
  <si>
    <t>303-7881709-6323535</t>
  </si>
  <si>
    <t>amzn1:crow:vJAEn7awSJyUSRFIhIlB6g</t>
  </si>
  <si>
    <t>WE-01-02-01-30-30-141-43</t>
  </si>
  <si>
    <t>B07DFJ5JZ2</t>
  </si>
  <si>
    <t>weltenmann | Premium Herren Sneakers Espadrilles in Wildleder, nuit blau 43</t>
  </si>
  <si>
    <t>99094</t>
  </si>
  <si>
    <t>CN-DE-753614555-2020-346</t>
  </si>
  <si>
    <t>https://www.Amazon.de/gp/invoice/download.html?v=urn%3aalx%3adoc%3a9d8cab0f-1f96-4462-8642-ace99a371392%3a6bafbaae-f2c0-4581-acaf-f44c1d5979b2&amp;t=EU_Retail_Reversal</t>
  </si>
  <si>
    <t>amzn1:crow:Z1TCYiNUTC6odftW8xKcYQ</t>
  </si>
  <si>
    <t>kÃ¶ln</t>
  </si>
  <si>
    <t>CN-DE-753614555-2020-343</t>
  </si>
  <si>
    <t>https://www.Amazon.de/gp/invoice/download.html?v=urn%3aalx%3adoc%3a9d8cab0f-1f96-4462-8642-ace99a371392%3a6b6aa8ef-b373-439b-b2b9-da793ebde4c8&amp;t=EU_Retail_Reversal</t>
  </si>
  <si>
    <t>amzn1:crow:/WHSgeUwSBmX58JCeX6RHg</t>
  </si>
  <si>
    <t>CN-GB-753614555-2020-11</t>
  </si>
  <si>
    <t>https://www.Amazon.co.uk/gp/invoice/download.html?v=urn%3aalx%3adoc%3a9d8cab0f-1f96-4462-8642-ace99a371392%3a14c64493-5a8b-4b65-b31d-2a357dcda485&amp;t=EU_Retail_Reversal</t>
  </si>
  <si>
    <t>amzn1:crow:U83fmaNvSuiM7ZNbCmzdDQ</t>
  </si>
  <si>
    <t>CN-DE-753614555-2020-342</t>
  </si>
  <si>
    <t>https://www.Amazon.de/gp/invoice/download.html?v=urn%3aalx%3adoc%3a9d8cab0f-1f96-4462-8642-ace99a371392%3a8ba306e3-4d22-4c54-be77-6954e12e685b&amp;t=EU_Retail_Reversal</t>
  </si>
  <si>
    <t>4878529620</t>
  </si>
  <si>
    <t>4836046067</t>
  </si>
  <si>
    <t>4833483621</t>
  </si>
  <si>
    <t>4829883053</t>
  </si>
  <si>
    <t>4770065856</t>
  </si>
  <si>
    <t>406-3122363-0321112</t>
  </si>
  <si>
    <t>Dgh7kn5Qr</t>
  </si>
  <si>
    <t>Lixing Les St Avold</t>
  </si>
  <si>
    <t>57660</t>
  </si>
  <si>
    <t>INV-FR-753614555-2020-564</t>
  </si>
  <si>
    <t>https://www.Amazon.fr/gp/invoice/download.html?v=urn%3aalx%3adoc%3a9d8cab0f-1f96-4462-8642-ace99a371392%3a35c8d1b5-7a64-4de2-8359-ff5c61dcb71f&amp;t=EU_Retail_Forward</t>
  </si>
  <si>
    <t>DGydjqN4r</t>
  </si>
  <si>
    <t>SIM-INV-ES-753614555-2020-110</t>
  </si>
  <si>
    <t>https://www.Amazon.es/gp/invoice/download.html?v=urn%3aalx%3adoc%3a9d8cab0f-1f96-4462-8642-ace99a371392%3ade16f3db-eba3-437f-918e-4ea417eca488&amp;t=EU_Retail_Forward</t>
  </si>
  <si>
    <t>DgFzck57r</t>
  </si>
  <si>
    <t>INV-DE-753614555-2020-2195</t>
  </si>
  <si>
    <t>https://www.Amazon.de/gp/invoice/download.html?v=urn%3aalx%3adoc%3a9d8cab0f-1f96-4462-8642-ace99a371392%3a6b1afb78-fc2d-40df-8d33-a104ded0ef70&amp;t=EU_Retail_Forward</t>
  </si>
  <si>
    <t>305-9644576-4579552</t>
  </si>
  <si>
    <t>DCj0Hs5mr</t>
  </si>
  <si>
    <t>hamburg</t>
  </si>
  <si>
    <t>22457</t>
  </si>
  <si>
    <t>INV-DE-753614555-2020-2187</t>
  </si>
  <si>
    <t>https://www.Amazon.de/gp/invoice/download.html?v=urn%3aalx%3adoc%3a9d8cab0f-1f96-4462-8642-ace99a371392%3aaf52b62d-efd3-4fac-a84a-4d048472046a&amp;t=EU_Retail_Forward</t>
  </si>
  <si>
    <t>305-5581739-4590764</t>
  </si>
  <si>
    <t>DJ4k2C5rr</t>
  </si>
  <si>
    <t>INV-DE-753614555-2020-2197</t>
  </si>
  <si>
    <t>https://www.Amazon.de/gp/invoice/download.html?v=urn%3aalx%3adoc%3a9d8cab0f-1f96-4462-8642-ace99a371392%3a3f4639b9-c1de-4d3e-a2cf-ee72a86eb8b3&amp;t=EU_Retail_Forward</t>
  </si>
  <si>
    <t>305-5232641-8501935</t>
  </si>
  <si>
    <t>DNM6wWxV7</t>
  </si>
  <si>
    <t>Garching b. MÃ¼nchen</t>
  </si>
  <si>
    <t>85748</t>
  </si>
  <si>
    <t>INV-DE-753614555-2020-2194</t>
  </si>
  <si>
    <t>https://www.Amazon.de/gp/invoice/download.html?v=urn%3aalx%3adoc%3a9d8cab0f-1f96-4462-8642-ace99a371392%3a1b4f084d-4a2b-43b5-9c39-fd06862b5154&amp;t=EU_Retail_Forward</t>
  </si>
  <si>
    <t>305-5111929-3897169</t>
  </si>
  <si>
    <t>DVxRvc5Zr</t>
  </si>
  <si>
    <t>Murnau A. Staffelsee</t>
  </si>
  <si>
    <t>82418</t>
  </si>
  <si>
    <t>INV-DE-753614555-2020-2191</t>
  </si>
  <si>
    <t>https://www.Amazon.de/gp/invoice/download.html?v=urn%3aalx%3adoc%3a9d8cab0f-1f96-4462-8642-ace99a371392%3a67de6925-82f2-4413-9304-39451b4b6d44&amp;t=EU_Retail_Forward</t>
  </si>
  <si>
    <t>304-6394357-3272340</t>
  </si>
  <si>
    <t>DN7RX8J2L</t>
  </si>
  <si>
    <t>Hohenems</t>
  </si>
  <si>
    <t>6845</t>
  </si>
  <si>
    <t>INV-FR-753614555-2020-565</t>
  </si>
  <si>
    <t>https://www.Amazon.de/gp/invoice/download.html?v=urn%3aalx%3adoc%3a9d8cab0f-1f96-4462-8642-ace99a371392%3ae4017041-4e41-429a-8abe-36deaeac68e7&amp;t=EU_Retail_Forward</t>
  </si>
  <si>
    <t>304-2491202-6413914</t>
  </si>
  <si>
    <t>D6WVwyxV7</t>
  </si>
  <si>
    <t>Kolochau</t>
  </si>
  <si>
    <t>04936</t>
  </si>
  <si>
    <t>INV-DE-753614555-2020-2192</t>
  </si>
  <si>
    <t>https://www.Amazon.de/gp/invoice/download.html?v=urn%3aalx%3adoc%3a9d8cab0f-1f96-4462-8642-ace99a371392%3a2bc78402-892b-41e5-af92-ca6fb6ae9ab7&amp;t=EU_Retail_Forward</t>
  </si>
  <si>
    <t>DVYM5dpZQ</t>
  </si>
  <si>
    <t>INV-DE-753614555-2020-2198</t>
  </si>
  <si>
    <t>https://www.Amazon.de/gp/invoice/download.html?v=urn%3aalx%3adoc%3a9d8cab0f-1f96-4462-8642-ace99a371392%3af21b51a4-1af3-4f0f-8147-4850fcd0fbe1&amp;t=EU_Retail_Forward</t>
  </si>
  <si>
    <t>303-6957390-2183548</t>
  </si>
  <si>
    <t>D63MC1nzr</t>
  </si>
  <si>
    <t>MÃ¼lheim-KÃ¤rlich</t>
  </si>
  <si>
    <t>56218</t>
  </si>
  <si>
    <t>INV-DE-753614555-2020-2199</t>
  </si>
  <si>
    <t>https://www.Amazon.de/gp/invoice/download.html?v=urn%3aalx%3adoc%3a9d8cab0f-1f96-4462-8642-ace99a371392%3af3255f71-c42f-42a5-893c-fb0b49406a3b&amp;t=EU_Retail_Forward</t>
  </si>
  <si>
    <t>DVgVX2nGr</t>
  </si>
  <si>
    <t>INV-DE-753614555-2020-2188</t>
  </si>
  <si>
    <t>https://www.Amazon.de/gp/invoice/download.html?v=urn%3aalx%3adoc%3a9d8cab0f-1f96-4462-8642-ace99a371392%3a3423cbca-ca47-489c-8c2e-a98a9c0a64a7&amp;t=EU_Retail_Forward</t>
  </si>
  <si>
    <t>303-2610725-2235543</t>
  </si>
  <si>
    <t>D6D9Xpngr</t>
  </si>
  <si>
    <t>Haselbach</t>
  </si>
  <si>
    <t>04617</t>
  </si>
  <si>
    <t>INV-DE-753614555-2020-2189</t>
  </si>
  <si>
    <t>https://www.Amazon.de/gp/invoice/download.html?v=urn%3aalx%3adoc%3a9d8cab0f-1f96-4462-8642-ace99a371392%3a85d63951-18ec-4a31-b28f-72281430d0db&amp;t=EU_Retail_Forward</t>
  </si>
  <si>
    <t>302-7534099-2125952</t>
  </si>
  <si>
    <t>DNQrKGnKr</t>
  </si>
  <si>
    <t>Allersberg</t>
  </si>
  <si>
    <t>90584</t>
  </si>
  <si>
    <t>INV-DE-753614555-2020-2186</t>
  </si>
  <si>
    <t>https://www.Amazon.de/gp/invoice/download.html?v=urn%3aalx%3adoc%3a9d8cab0f-1f96-4462-8642-ace99a371392%3a9a8ea713-fea3-4a0a-a2e3-cca867cbd291&amp;t=EU_Retail_Forward</t>
  </si>
  <si>
    <t>205-7991562-7412340</t>
  </si>
  <si>
    <t>DVsWPYnZr</t>
  </si>
  <si>
    <t>ASHBOURNE</t>
  </si>
  <si>
    <t>DE6 2FF</t>
  </si>
  <si>
    <t>INV-GB-753614555-2020-47</t>
  </si>
  <si>
    <t>https://www.Amazon.co.uk/gp/invoice/download.html?v=urn%3aalx%3adoc%3a9d8cab0f-1f96-4462-8642-ace99a371392%3a04bffcb4-e29d-454d-bcc5-e7a1251141c3&amp;t=EU_Retail_Forward</t>
  </si>
  <si>
    <t>171-0534100-9673113</t>
  </si>
  <si>
    <t>Dc8czV5xr</t>
  </si>
  <si>
    <t>INV-FR-753614555-2020-566</t>
  </si>
  <si>
    <t>https://www.Amazon.fr/gp/invoice/download.html?v=urn%3aalx%3adoc%3a9d8cab0f-1f96-4462-8642-ace99a371392%3ad8c5ad52-d0d8-4f5a-a69e-fb84fb83fb8d&amp;t=EU_Retail_Forward</t>
  </si>
  <si>
    <t>028-9273671-0677129</t>
  </si>
  <si>
    <t>DVJCsW5gr</t>
  </si>
  <si>
    <t>B07DFK3F4J</t>
  </si>
  <si>
    <t>weltenmann Klassische Herren Slip-on Espadrilles aus Baumwolle mit Schuhbeutel, Olive, 41, Handmade in Spain</t>
  </si>
  <si>
    <t>Eching am Ammersee</t>
  </si>
  <si>
    <t>82279</t>
  </si>
  <si>
    <t>INV-DE-753614555-2020-2196</t>
  </si>
  <si>
    <t>https://www.Amazon.de/gp/invoice/download.html?v=urn%3aalx%3adoc%3a9d8cab0f-1f96-4462-8642-ace99a371392%3af3afb3e0-350c-438a-9962-5817a5334026&amp;t=EU_Retail_Forward</t>
  </si>
  <si>
    <t>028-1844231-2666743</t>
  </si>
  <si>
    <t>DVhVX4JhL</t>
  </si>
  <si>
    <t>Suhl</t>
  </si>
  <si>
    <t>98527</t>
  </si>
  <si>
    <t>INV-DE-753614555-2020-2190</t>
  </si>
  <si>
    <t>https://www.Amazon.de/gp/invoice/download.html?v=urn%3aalx%3adoc%3a9d8cab0f-1f96-4462-8642-ace99a371392%3aadb555ab-2dcd-4e1a-89e5-439fd12604c7&amp;t=EU_Retail_Forward</t>
  </si>
  <si>
    <t>028-0462179-3325907</t>
  </si>
  <si>
    <t>DXVXLl53r</t>
  </si>
  <si>
    <t>weltenmann Premium Herren Slip-on Espadrilles aus Wildleder mit Schuhbeutel, Sahara, 43, Handmade in Spain</t>
  </si>
  <si>
    <t>50735</t>
  </si>
  <si>
    <t>INV-DE-753614555-2020-2193</t>
  </si>
  <si>
    <t>https://www.Amazon.de/gp/invoice/download.html?v=urn%3aalx%3adoc%3a9d8cab0f-1f96-4462-8642-ace99a371392%3a338cddb6-104d-44cd-930d-48fffd5d8675&amp;t=EU_Retail_Forward</t>
  </si>
  <si>
    <t>A3N6EE0I0Z8WAA</t>
  </si>
  <si>
    <t>GARONS</t>
  </si>
  <si>
    <t>A1MXVW8O67GIB1</t>
  </si>
  <si>
    <t>A25C3JOJPDKTNJ</t>
  </si>
  <si>
    <t>A1IUN2PXWBW4N9</t>
  </si>
  <si>
    <t>MERZIG</t>
  </si>
  <si>
    <t>407-1895093-6469924</t>
  </si>
  <si>
    <t>amzn1:crow:oGP7nvprTvmqHvvx06JRzw</t>
  </si>
  <si>
    <t>Sausset les Pins</t>
  </si>
  <si>
    <t>13960</t>
  </si>
  <si>
    <t>CN-FR-753614555-2020-58</t>
  </si>
  <si>
    <t>https://www.Amazon.fr/gp/invoice/download.html?v=urn%3aalx%3adoc%3a9d8cab0f-1f96-4462-8642-ace99a371392%3ae271b2c3-e731-4f6b-9c02-5cf9938460ec&amp;t=EU_Retail_Reversal</t>
  </si>
  <si>
    <t>amzn1:crow:ub/ixMozRjS3r1qVboiKVg</t>
  </si>
  <si>
    <t>CN-DE-753614555-2020-338</t>
  </si>
  <si>
    <t>https://www.Amazon.de/gp/invoice/download.html?v=urn%3aalx%3adoc%3a9d8cab0f-1f96-4462-8642-ace99a371392%3a3853426b-e163-4bfc-8429-9ca5fbb2b6e0&amp;t=EU_Retail_Reversal</t>
  </si>
  <si>
    <t>305-7059033-8100360</t>
  </si>
  <si>
    <t>amzn1:crow:C7haT19tTd23L77OrnJc0g</t>
  </si>
  <si>
    <t>81539</t>
  </si>
  <si>
    <t>CN-DE-753614555-2020-336</t>
  </si>
  <si>
    <t>https://www.Amazon.de/gp/invoice/download.html?v=urn%3aalx%3adoc%3a9d8cab0f-1f96-4462-8642-ace99a371392%3a72be3232-021b-489f-861e-82a80db7323a&amp;t=EU_Retail_Reversal</t>
  </si>
  <si>
    <t>amzn1:crow:jm9VKispT0+u8hYXdlvaTg</t>
  </si>
  <si>
    <t>05-08-2020</t>
  </si>
  <si>
    <t>Pollenfeld</t>
  </si>
  <si>
    <t>CN-DE-753614555-2020-339</t>
  </si>
  <si>
    <t>https://www.Amazon.de/gp/invoice/download.html?v=urn%3aalx%3adoc%3a9d8cab0f-1f96-4462-8642-ace99a371392%3a2358acd4-1ab8-4844-8c33-3e1e5d57e032&amp;t=EU_Retail_Reversal</t>
  </si>
  <si>
    <t>304-3857518-6362729</t>
  </si>
  <si>
    <t>amzn1:crow:pAJKjXsTSHSb0VZRVZbuug</t>
  </si>
  <si>
    <t>32758</t>
  </si>
  <si>
    <t>CN-DE-753614555-2020-340</t>
  </si>
  <si>
    <t>https://www.Amazon.de/gp/invoice/download.html?v=urn%3aalx%3adoc%3a9d8cab0f-1f96-4462-8642-ace99a371392%3a6f48b6a1-651c-4dc7-bb15-5d9daf36a241&amp;t=EU_Retail_Reversal</t>
  </si>
  <si>
    <t>amzn1:crow:oTrJ+a70RK601WapJAZXIQ</t>
  </si>
  <si>
    <t>CN-DE-753614555-2020-337</t>
  </si>
  <si>
    <t>https://www.Amazon.de/gp/invoice/download.html?v=urn%3aalx%3adoc%3a9d8cab0f-1f96-4462-8642-ace99a371392%3a5d676767-2e4b-4ff5-afb9-7b24901cfdfe&amp;t=EU_Retail_Reversal</t>
  </si>
  <si>
    <t>amzn1:crow:3rAiWThmTO+bVgVL/qID8Q</t>
  </si>
  <si>
    <t>CN-DE-753614555-2020-335</t>
  </si>
  <si>
    <t>https://www.Amazon.de/gp/invoice/download.html?v=urn%3aalx%3adoc%3a9d8cab0f-1f96-4462-8642-ace99a371392%3a8858601e-c407-4e3a-a3c0-72ee7fd82ac4&amp;t=EU_Retail_Reversal</t>
  </si>
  <si>
    <t>4835964067</t>
  </si>
  <si>
    <t>4835914067</t>
  </si>
  <si>
    <t>4810018609</t>
  </si>
  <si>
    <t>407-8780602-6656339</t>
  </si>
  <si>
    <t>D63WSZnBr</t>
  </si>
  <si>
    <t>Claye Souilly</t>
  </si>
  <si>
    <t>77410</t>
  </si>
  <si>
    <t>INV-FR-753614555-2020-557</t>
  </si>
  <si>
    <t>https://www.Amazon.fr/gp/invoice/download.html?v=urn%3aalx%3adoc%3a9d8cab0f-1f96-4462-8642-ace99a371392%3a4721d3b1-640a-4580-a4d8-1f2f74151f1d&amp;t=EU_Retail_Forward</t>
  </si>
  <si>
    <t>407-5509873-9155544</t>
  </si>
  <si>
    <t>DXbcXpNyr</t>
  </si>
  <si>
    <t>creon</t>
  </si>
  <si>
    <t>33670</t>
  </si>
  <si>
    <t>INV-FR-753614555-2020-558</t>
  </si>
  <si>
    <t>https://www.Amazon.fr/gp/invoice/download.html?v=urn%3aalx%3adoc%3a9d8cab0f-1f96-4462-8642-ace99a371392%3a8bfba278-ebdb-471c-8021-b91b7957bf51&amp;t=EU_Retail_Forward</t>
  </si>
  <si>
    <t>407-3125667-7189907</t>
  </si>
  <si>
    <t>D6685hNnr</t>
  </si>
  <si>
    <t>Berre l'Ã©tang</t>
  </si>
  <si>
    <t>13130</t>
  </si>
  <si>
    <t>INV-FR-753614555-2020-560</t>
  </si>
  <si>
    <t>https://www.Amazon.fr/gp/invoice/download.html?v=urn%3aalx%3adoc%3a9d8cab0f-1f96-4462-8642-ace99a371392%3a0c19ac03-0389-4699-8e76-ad8ae15ce4c5&amp;t=EU_Retail_Forward</t>
  </si>
  <si>
    <t>DXyqSJpwQ</t>
  </si>
  <si>
    <t>INV-DE-753614555-2020-2176</t>
  </si>
  <si>
    <t>https://www.Amazon.it/gp/invoice/download.html?v=urn%3aalx%3adoc%3a9d8cab0f-1f96-4462-8642-ace99a371392%3a2f142dd3-beea-4dd5-882d-999d151b607a&amp;t=EU_Retail_Forward</t>
  </si>
  <si>
    <t>405-8964568-8236365</t>
  </si>
  <si>
    <t>DnZlhYR37</t>
  </si>
  <si>
    <t>weltenmann | Alpargatas Slip-on Premium para Hombre en Serraje, Azul kiel 46</t>
  </si>
  <si>
    <t>JÃ¡vea</t>
  </si>
  <si>
    <t>03730</t>
  </si>
  <si>
    <t>SIM-INV-ES-753614555-2020-109</t>
  </si>
  <si>
    <t>https://www.Amazon.es/gp/invoice/download.html?v=urn%3aalx%3adoc%3a9d8cab0f-1f96-4462-8642-ace99a371392%3a222b7d2e-e967-442d-9ea7-06810c13e365&amp;t=EU_Retail_Forward</t>
  </si>
  <si>
    <t>404-2318497-0881965</t>
  </si>
  <si>
    <t>DghybmxJ7</t>
  </si>
  <si>
    <t>Le Pre St Gervais</t>
  </si>
  <si>
    <t>INV-FR-753614555-2020-562</t>
  </si>
  <si>
    <t>https://www.Amazon.fr/gp/invoice/download.html?v=urn%3aalx%3adoc%3a9d8cab0f-1f96-4462-8642-ace99a371392%3a68e85a54-de9d-4821-a571-5fd3407db4ed&amp;t=EU_Retail_Forward</t>
  </si>
  <si>
    <t>403-5750510-4396315</t>
  </si>
  <si>
    <t>D1TndGndr</t>
  </si>
  <si>
    <t>ESPADELLE Espadrilles Slip-on Classiques pour Femme en Coton Ã  Rayures avec Sac en Tissu, Zebra, 39 | Handmade in Spain</t>
  </si>
  <si>
    <t>Alzingen</t>
  </si>
  <si>
    <t>5875</t>
  </si>
  <si>
    <t>INV-PL-753614555-2020-191</t>
  </si>
  <si>
    <t>28.72</t>
  </si>
  <si>
    <t>https://www.Amazon.fr/gp/invoice/download.html?v=urn%3aalx%3adoc%3a9d8cab0f-1f96-4462-8642-ace99a371392%3a06030684-df37-43ce-afbb-32206ea7cf3e&amp;t=EU_Retail_Forward</t>
  </si>
  <si>
    <t>D3ny52Nmr</t>
  </si>
  <si>
    <t>INV-FR-753614555-2020-563</t>
  </si>
  <si>
    <t>https://www.Amazon.fr/gp/invoice/download.html?v=urn%3aalx%3adoc%3a9d8cab0f-1f96-4462-8642-ace99a371392%3af5d9274f-d18b-4a9a-8c0a-8a0e64e66cb3&amp;t=EU_Retail_Forward</t>
  </si>
  <si>
    <t>402-5008048-0852339</t>
  </si>
  <si>
    <t>DJHfkB5mr</t>
  </si>
  <si>
    <t>INV-FR-753614555-2020-559</t>
  </si>
  <si>
    <t>https://www.Amazon.fr/gp/invoice/download.html?v=urn%3aalx%3adoc%3a9d8cab0f-1f96-4462-8642-ace99a371392%3ab8998bab-3fcb-440e-80d5-aa2f21753ce9&amp;t=EU_Retail_Forward</t>
  </si>
  <si>
    <t>306-9289101-6156339</t>
  </si>
  <si>
    <t>Dc2gky51r</t>
  </si>
  <si>
    <t>A-1020</t>
  </si>
  <si>
    <t>INV-PL-753614555-2020-192</t>
  </si>
  <si>
    <t>25.64</t>
  </si>
  <si>
    <t>https://www.Amazon.de/gp/invoice/download.html?v=urn%3aalx%3adoc%3a9d8cab0f-1f96-4462-8642-ace99a371392%3a8518dc45-dcc2-4934-a6ac-bd60ebb97e19&amp;t=EU_Retail_Forward</t>
  </si>
  <si>
    <t>306-5324517-8707564</t>
  </si>
  <si>
    <t>D1snkcxz7</t>
  </si>
  <si>
    <t>Zirndorf</t>
  </si>
  <si>
    <t>90513</t>
  </si>
  <si>
    <t>INV-DE-753614555-2020-2178</t>
  </si>
  <si>
    <t>https://www.Amazon.de/gp/invoice/download.html?v=urn%3aalx%3adoc%3a9d8cab0f-1f96-4462-8642-ace99a371392%3a3df50911-d8cb-4052-8353-99f5d530bd69&amp;t=EU_Retail_Forward</t>
  </si>
  <si>
    <t>306-4225850-3713935</t>
  </si>
  <si>
    <t>D176BZ59r</t>
  </si>
  <si>
    <t>BREMERVOERDE</t>
  </si>
  <si>
    <t>27432</t>
  </si>
  <si>
    <t>INV-DE-753614555-2020-2183</t>
  </si>
  <si>
    <t>https://www.Amazon.de/gp/invoice/download.html?v=urn%3aalx%3adoc%3a9d8cab0f-1f96-4462-8642-ace99a371392%3a1e55ad2b-c46d-49a1-92d4-1973f15d30b9&amp;t=EU_Retail_Forward</t>
  </si>
  <si>
    <t>305-4017968-5602726</t>
  </si>
  <si>
    <t>DN5HbQxf7</t>
  </si>
  <si>
    <t>Freiberg</t>
  </si>
  <si>
    <t>09599</t>
  </si>
  <si>
    <t>INV-DE-753614555-2020-2179</t>
  </si>
  <si>
    <t>https://www.Amazon.de/gp/invoice/download.html?v=urn%3aalx%3adoc%3a9d8cab0f-1f96-4462-8642-ace99a371392%3acee0f045-8f15-488d-8461-c293ba6ab0de&amp;t=EU_Retail_Forward</t>
  </si>
  <si>
    <t>304-6927287-7300351</t>
  </si>
  <si>
    <t>DVHC9c5pr</t>
  </si>
  <si>
    <t>80993</t>
  </si>
  <si>
    <t>INV-DE-753614555-2020-2181</t>
  </si>
  <si>
    <t>https://www.Amazon.de/gp/invoice/download.html?v=urn%3aalx%3adoc%3a9d8cab0f-1f96-4462-8642-ace99a371392%3a2259baa1-dc46-4ade-87fc-c8457b0a24ef&amp;t=EU_Retail_Forward</t>
  </si>
  <si>
    <t>303-8101135-5443517</t>
  </si>
  <si>
    <t>D3KxJYJCL</t>
  </si>
  <si>
    <t>ES-01-02-01-03-01-08-40</t>
  </si>
  <si>
    <t>B07P2GX2C7</t>
  </si>
  <si>
    <t>ESPADELLE Klassische Damen Slip-on Espadrilles aus Baumwolle mit Schuhbeutel, Vino, 40, Handmade in Spain</t>
  </si>
  <si>
    <t>Mainleus</t>
  </si>
  <si>
    <t>95336</t>
  </si>
  <si>
    <t>INV-DE-753614555-2020-2177</t>
  </si>
  <si>
    <t>https://www.Amazon.de/gp/invoice/download.html?v=urn%3aalx%3adoc%3a9d8cab0f-1f96-4462-8642-ace99a371392%3a46f65038-fdc1-4991-9747-2bc15a5ae8e2&amp;t=EU_Retail_Forward</t>
  </si>
  <si>
    <t>DC5RZcN5r</t>
  </si>
  <si>
    <t>INV-DE-753614555-2020-2180</t>
  </si>
  <si>
    <t>https://www.Amazon.de/gp/invoice/download.html?v=urn%3aalx%3adoc%3a9d8cab0f-1f96-4462-8642-ace99a371392%3a4493766a-3c44-4534-b4b4-d68e857938f4&amp;t=EU_Retail_Forward</t>
  </si>
  <si>
    <t>302-8624209-9119521</t>
  </si>
  <si>
    <t>D6Z9qTRK7</t>
  </si>
  <si>
    <t>44388</t>
  </si>
  <si>
    <t>INV-DE-753614555-2020-2175</t>
  </si>
  <si>
    <t>https://www.Amazon.de/gp/invoice/download.html?v=urn%3aalx%3adoc%3a9d8cab0f-1f96-4462-8642-ace99a371392%3a36a79fbd-1720-49a3-8487-342c83113518&amp;t=EU_Retail_Forward</t>
  </si>
  <si>
    <t>302-5222032-0993142</t>
  </si>
  <si>
    <t>DXVXpFnhr</t>
  </si>
  <si>
    <t>WE-01-02-01-10-30-147-42</t>
  </si>
  <si>
    <t>B07DFJLXFH</t>
  </si>
  <si>
    <t>weltenmann Premium Herren Slip-on Espadrilles aus Wildleder mit Schuhbeutel, Navy, 42, Handmade in Spain</t>
  </si>
  <si>
    <t>1190</t>
  </si>
  <si>
    <t>INV-DE-753614555-2020-2185</t>
  </si>
  <si>
    <t>https://www.Amazon.de/gp/invoice/download.html?v=urn%3aalx%3adoc%3a9d8cab0f-1f96-4462-8642-ace99a371392%3af1f44540-25fe-449b-90f5-caa5b2bde927&amp;t=EU_Retail_Forward</t>
  </si>
  <si>
    <t>302-0999132-9677140</t>
  </si>
  <si>
    <t>D14FmNnrr</t>
  </si>
  <si>
    <t>INV-CZ-753614555-2020-65</t>
  </si>
  <si>
    <t>171.33</t>
  </si>
  <si>
    <t>https://www.Amazon.de/gp/invoice/download.html?v=urn%3aalx%3adoc%3a9d8cab0f-1f96-4462-8642-ace99a371392%3ab0e3f44a-f7bd-4735-a59b-f7189b068de2&amp;t=EU_Retail_Forward</t>
  </si>
  <si>
    <t>028-4844682-0680333</t>
  </si>
  <si>
    <t>DXMdR65Vr</t>
  </si>
  <si>
    <t>GroÃarl</t>
  </si>
  <si>
    <t>5611</t>
  </si>
  <si>
    <t>INV-FR-753614555-2020-561</t>
  </si>
  <si>
    <t>https://www.Amazon.de/gp/invoice/download.html?v=urn%3aalx%3adoc%3a9d8cab0f-1f96-4462-8642-ace99a371392%3a0d25f84e-fd93-4577-a507-64ad77677b97&amp;t=EU_Retail_Forward</t>
  </si>
  <si>
    <t>028-4770309-3593121</t>
  </si>
  <si>
    <t>DnMbqLNnr</t>
  </si>
  <si>
    <t>ES-01-02-01-03-01-18-40</t>
  </si>
  <si>
    <t>B07P2DPWRH</t>
  </si>
  <si>
    <t>ESPADELLE Klassische Damen Slip-on Espadrilles aus Baumwolle mit Schuhbeutel, Flamingo, 40, Handmade in Spain</t>
  </si>
  <si>
    <t>SÃ¶mmerda</t>
  </si>
  <si>
    <t>99610</t>
  </si>
  <si>
    <t>INV-DE-753614555-2020-2182</t>
  </si>
  <si>
    <t>https://www.Amazon.de/gp/invoice/download.html?v=urn%3aalx%3adoc%3a9d8cab0f-1f96-4462-8642-ace99a371392%3a1900e912-1436-4f42-b6ab-8ccf588672a1&amp;t=EU_Retail_Forward</t>
  </si>
  <si>
    <t>DwvcW0p1Q</t>
  </si>
  <si>
    <t>INV-DE-753614555-2020-2184</t>
  </si>
  <si>
    <t>https://www.Amazon.de/gp/invoice/download.html?v=urn%3aalx%3adoc%3a9d8cab0f-1f96-4462-8642-ace99a371392%3a70abea0e-646f-4651-9f4d-3f58e366409f&amp;t=EU_Retail_Forward</t>
  </si>
  <si>
    <t>A1Z4TT4OSJRWLC</t>
  </si>
  <si>
    <t>MONZA</t>
  </si>
  <si>
    <t>306-2541093-8902720</t>
  </si>
  <si>
    <t>A3GJ5GB8MKLBR0</t>
  </si>
  <si>
    <t>RIEDLINGEN</t>
  </si>
  <si>
    <t>88499</t>
  </si>
  <si>
    <t>A15WB2P91IEXX2</t>
  </si>
  <si>
    <t>AXBJT8RRDX12W</t>
  </si>
  <si>
    <t>amzn1:crow:q2P0FlbBT3C7WLuQxA+Kxg</t>
  </si>
  <si>
    <t>Moosburg a.d.Isar</t>
  </si>
  <si>
    <t>CN-DE-753614555-2020-329</t>
  </si>
  <si>
    <t>https://www.Amazon.de/gp/invoice/download.html?v=urn%3aalx%3adoc%3a9d8cab0f-1f96-4462-8642-ace99a371392%3a171616cf-eaaa-4eba-ad14-76fb037642e8&amp;t=EU_Retail_Reversal</t>
  </si>
  <si>
    <t>304-6257201-2696327</t>
  </si>
  <si>
    <t>amzn1:crow:weWK9ujARba1gxdJ0SBCEA</t>
  </si>
  <si>
    <t>45149</t>
  </si>
  <si>
    <t>CN-DE-753614555-2020-334</t>
  </si>
  <si>
    <t>https://www.Amazon.de/gp/invoice/download.html?v=urn%3aalx%3adoc%3a9d8cab0f-1f96-4462-8642-ace99a371392%3a8f6c4093-0a61-4f3c-b6c4-9f99728f01d7&amp;t=EU_Retail_Reversal</t>
  </si>
  <si>
    <t>303-8894648-0644334</t>
  </si>
  <si>
    <t>amzn1:crow:jSpjr9spTlmyvVcfFiqrLQ</t>
  </si>
  <si>
    <t>Kulmbach</t>
  </si>
  <si>
    <t>95326</t>
  </si>
  <si>
    <t>CN-DE-753614555-2020-332</t>
  </si>
  <si>
    <t>https://www.Amazon.de/gp/invoice/download.html?v=urn%3aalx%3adoc%3a9d8cab0f-1f96-4462-8642-ace99a371392%3a87d23b18-31dd-4d4f-aebc-5a5ada62adfd&amp;t=EU_Retail_Reversal</t>
  </si>
  <si>
    <t>amzn1:crow:S2IHxOpERCiE1DRt2iL0dw</t>
  </si>
  <si>
    <t>CN-DE-753614555-2020-331</t>
  </si>
  <si>
    <t>https://www.Amazon.de/gp/invoice/download.html?v=urn%3aalx%3adoc%3a9d8cab0f-1f96-4462-8642-ace99a371392%3a5b6933ea-733f-4f64-8d34-4ebb46b26e30&amp;t=EU_Retail_Reversal</t>
  </si>
  <si>
    <t>amzn1:crow:ted3bzsNS5CjHoU4BbaOrA</t>
  </si>
  <si>
    <t>08-08-2020</t>
  </si>
  <si>
    <t>Grettstadt</t>
  </si>
  <si>
    <t>CN-DE-753614555-2020-333</t>
  </si>
  <si>
    <t>https://www.Amazon.de/gp/invoice/download.html?v=urn%3aalx%3adoc%3a9d8cab0f-1f96-4462-8642-ace99a371392%3ab78160ed-70d4-4cfa-bd8b-a95582e67487&amp;t=EU_Retail_Reversal</t>
  </si>
  <si>
    <t>amzn1:crow:PvCUEAvgQ/OOfMdRvGcG5A</t>
  </si>
  <si>
    <t>CN-FR-753614555-2020-57</t>
  </si>
  <si>
    <t>https://www.Amazon.fr/gp/invoice/download.html?v=urn%3aalx%3adoc%3a9d8cab0f-1f96-4462-8642-ace99a371392%3a89f7d563-e576-41b6-9ab6-590a96d3038f&amp;t=EU_Retail_Reversal</t>
  </si>
  <si>
    <t>amzn1:crow:qpemzSXsSKeuxegDunMzfw</t>
  </si>
  <si>
    <t>Telfes im Stubaital</t>
  </si>
  <si>
    <t>CN-CZ-753614555-2020-6</t>
  </si>
  <si>
    <t>-133.72</t>
  </si>
  <si>
    <t>https://www.Amazon.de/gp/invoice/download.html?v=urn%3aalx%3adoc%3a9d8cab0f-1f96-4462-8642-ace99a371392%3a0bdb3d3a-7386-42f2-abd6-668a0b51276a&amp;t=EU_Retail_Reversal</t>
  </si>
  <si>
    <t>amzn1:crow:RxvJY322SzqZa9gEf12dEg</t>
  </si>
  <si>
    <t>CN-DE-753614555-2020-330</t>
  </si>
  <si>
    <t>https://www.Amazon.de/gp/invoice/download.html?v=urn%3aalx%3adoc%3a9d8cab0f-1f96-4462-8642-ace99a371392%3ac96980ea-f98e-4367-bfc6-1f5f36673a82&amp;t=EU_Retail_Reversal</t>
  </si>
  <si>
    <t>4878069620</t>
  </si>
  <si>
    <t>4758418860</t>
  </si>
  <si>
    <t>4752733143</t>
  </si>
  <si>
    <t>4695557105</t>
  </si>
  <si>
    <t>406-4508264-4367542</t>
  </si>
  <si>
    <t>DnH4ZWRD7</t>
  </si>
  <si>
    <t>WELTENMANN Alpargatas Slip-on ClÃ¡sicas para Hombre en AlgodÃ³n con Bolsa de AlgodÃ³n, Olive, 43 | Handmade in Spain</t>
  </si>
  <si>
    <t>El Prat de Llobregat</t>
  </si>
  <si>
    <t>SIM-INV-ES-753614555-2020-108</t>
  </si>
  <si>
    <t>https://www.Amazon.es/gp/invoice/download.html?v=urn%3aalx%3adoc%3a9d8cab0f-1f96-4462-8642-ace99a371392%3a399febb3-d598-407d-928d-6e51bbfea66f&amp;t=EU_Retail_Forward</t>
  </si>
  <si>
    <t>404-1821835-7721137</t>
  </si>
  <si>
    <t>DnWS5PRw7</t>
  </si>
  <si>
    <t>COMBS LA VILLE</t>
  </si>
  <si>
    <t>77380</t>
  </si>
  <si>
    <t>INV-FR-753614555-2020-556</t>
  </si>
  <si>
    <t>https://www.Amazon.fr/gp/invoice/download.html?v=urn%3aalx%3adoc%3a9d8cab0f-1f96-4462-8642-ace99a371392%3aee9cf472-b9d6-444e-953f-5aaf18709873&amp;t=EU_Retail_Forward</t>
  </si>
  <si>
    <t>306-5305809-7970751</t>
  </si>
  <si>
    <t>DcNs5BRV7</t>
  </si>
  <si>
    <t>22763</t>
  </si>
  <si>
    <t>INV-DE-753614555-2020-2167</t>
  </si>
  <si>
    <t>https://www.Amazon.de/gp/invoice/download.html?v=urn%3aalx%3adoc%3a9d8cab0f-1f96-4462-8642-ace99a371392%3a2573005f-5ffb-493e-9508-d90b2bc435e5&amp;t=EU_Retail_Forward</t>
  </si>
  <si>
    <t>305-4386769-8382764</t>
  </si>
  <si>
    <t>D13HXhRS7</t>
  </si>
  <si>
    <t>Koblenz</t>
  </si>
  <si>
    <t>56072</t>
  </si>
  <si>
    <t>INV-DE-753614555-2020-2166</t>
  </si>
  <si>
    <t>https://www.Amazon.de/gp/invoice/download.html?v=urn%3aalx%3adoc%3a9d8cab0f-1f96-4462-8642-ace99a371392%3a463e211c-bbde-40ab-b045-939a07c404a5&amp;t=EU_Retail_Forward</t>
  </si>
  <si>
    <t>304-6999135-3219527</t>
  </si>
  <si>
    <t>Dgzh6xJXL</t>
  </si>
  <si>
    <t>INV-DE-753614555-2020-2171</t>
  </si>
  <si>
    <t>https://www.Amazon.de/gp/invoice/download.html?v=urn%3aalx%3adoc%3a9d8cab0f-1f96-4462-8642-ace99a371392%3a62077bc9-b107-437c-9a23-00503d6391ce&amp;t=EU_Retail_Forward</t>
  </si>
  <si>
    <t>304-5640189-9733918</t>
  </si>
  <si>
    <t>DNzQ6JJXL</t>
  </si>
  <si>
    <t>INV-DE-753614555-2020-2172</t>
  </si>
  <si>
    <t>https://www.Amazon.de/gp/invoice/download.html?v=urn%3aalx%3adoc%3a9d8cab0f-1f96-4462-8642-ace99a371392%3a0bf61bb0-a8ea-4d2c-82b0-d15d255905a8&amp;t=EU_Retail_Forward</t>
  </si>
  <si>
    <t>304-0052990-8812348</t>
  </si>
  <si>
    <t>D1d3GDn6r</t>
  </si>
  <si>
    <t>80804</t>
  </si>
  <si>
    <t>INV-DE-753614555-2020-2168</t>
  </si>
  <si>
    <t>https://www.Amazon.de/gp/invoice/download.html?v=urn%3aalx%3adoc%3a9d8cab0f-1f96-4462-8642-ace99a371392%3a0903cc96-a52a-4b30-aa03-7b508ad3590c&amp;t=EU_Retail_Forward</t>
  </si>
  <si>
    <t>302-9085685-1557919</t>
  </si>
  <si>
    <t>DG04WMpcQ</t>
  </si>
  <si>
    <t>45259</t>
  </si>
  <si>
    <t>INV-DE-753614555-2020-2174</t>
  </si>
  <si>
    <t>https://www.Amazon.de/gp/invoice/download.html?v=urn%3aalx%3adoc%3a9d8cab0f-1f96-4462-8642-ace99a371392%3a975b394f-e2f4-4f1f-992d-f8361bec3314&amp;t=EU_Retail_Forward</t>
  </si>
  <si>
    <t>302-7173146-6407519</t>
  </si>
  <si>
    <t>D35xGLJML</t>
  </si>
  <si>
    <t>Kronprinzenkoog</t>
  </si>
  <si>
    <t>25709</t>
  </si>
  <si>
    <t>INV-DE-753614555-2020-2170</t>
  </si>
  <si>
    <t>https://www.Amazon.de/gp/invoice/download.html?v=urn%3aalx%3adoc%3a9d8cab0f-1f96-4462-8642-ace99a371392%3ac233d221-c926-43e2-a0b1-484ed08ea272&amp;t=EU_Retail_Forward</t>
  </si>
  <si>
    <t>028-5862069-4911542</t>
  </si>
  <si>
    <t>DJzm6JJXL</t>
  </si>
  <si>
    <t>INV-DE-753614555-2020-2173</t>
  </si>
  <si>
    <t>https://www.Amazon.de/gp/invoice/download.html?v=urn%3aalx%3adoc%3a9d8cab0f-1f96-4462-8642-ace99a371392%3ac57cca9f-a708-45d1-b742-5c752f8b20e7&amp;t=EU_Retail_Forward</t>
  </si>
  <si>
    <t>028-2196850-9177100</t>
  </si>
  <si>
    <t>DC0kpTNQr</t>
  </si>
  <si>
    <t>Heikendorf</t>
  </si>
  <si>
    <t>24226</t>
  </si>
  <si>
    <t>INV-DE-753614555-2020-2169</t>
  </si>
  <si>
    <t>https://www.Amazon.de/gp/invoice/download.html?v=urn%3aalx%3adoc%3a9d8cab0f-1f96-4462-8642-ace99a371392%3af2b72f02-692a-4262-bf1f-444cbbf6f90c&amp;t=EU_Retail_Forward</t>
  </si>
  <si>
    <t>028-0032248-1899544</t>
  </si>
  <si>
    <t>DC2YgWNyr</t>
  </si>
  <si>
    <t>Wilthen</t>
  </si>
  <si>
    <t>02681</t>
  </si>
  <si>
    <t>INV-DE-753614555-2020-2165</t>
  </si>
  <si>
    <t>https://www.Amazon.de/gp/invoice/download.html?v=urn%3aalx%3adoc%3a9d8cab0f-1f96-4462-8642-ace99a371392%3a54819b3c-cdd6-4687-bb9f-4088b37145c7&amp;t=EU_Retail_Forward</t>
  </si>
  <si>
    <t>407-4960199-8713130</t>
  </si>
  <si>
    <t>A3THTOR5C6Z7WX</t>
  </si>
  <si>
    <t>SAUSSET LES PINS</t>
  </si>
  <si>
    <t>AOBKOLBDXJ9VT</t>
  </si>
  <si>
    <t>A36XKX9EIZH5UG</t>
  </si>
  <si>
    <t>PANKETAL</t>
  </si>
  <si>
    <t>A1Z5N1L2IZMUHU</t>
  </si>
  <si>
    <t>MEERBUSCH</t>
  </si>
  <si>
    <t>306-1130247-4700317</t>
  </si>
  <si>
    <t>amzn1:crow:pmERo35XT0aYsZsVS8xeVw</t>
  </si>
  <si>
    <t>52062</t>
  </si>
  <si>
    <t>CN-DE-753614555-2020-327</t>
  </si>
  <si>
    <t>https://www.Amazon.de/gp/invoice/download.html?v=urn%3aalx%3adoc%3a9d8cab0f-1f96-4462-8642-ace99a371392%3aa932c8ca-e844-4707-a8c0-3ced525d4a25&amp;t=EU_Retail_Reversal</t>
  </si>
  <si>
    <t>302-7483350-1617121</t>
  </si>
  <si>
    <t>amzn1:crow:k/VB6zOmSmSWo+mBJLR9UQ</t>
  </si>
  <si>
    <t>Dreieich</t>
  </si>
  <si>
    <t>63303</t>
  </si>
  <si>
    <t>CN-DE-753614555-2020-328</t>
  </si>
  <si>
    <t>https://www.Amazon.de/gp/invoice/download.html?v=urn%3aalx%3adoc%3a9d8cab0f-1f96-4462-8642-ace99a371392%3a0c2eabba-4268-45b0-997b-d503cea9c4fc&amp;t=EU_Retail_Reversal</t>
  </si>
  <si>
    <t>4947927679</t>
  </si>
  <si>
    <t>405-4664620-8233138</t>
  </si>
  <si>
    <t>DG01TNJtL</t>
  </si>
  <si>
    <t>INV-FR-753614555-2020-555</t>
  </si>
  <si>
    <t>https://www.Amazon.fr/gp/invoice/download.html?v=urn%3aalx%3adoc%3a9d8cab0f-1f96-4462-8642-ace99a371392%3a6c1f5294-0eeb-459c-bfa4-8410796cc68b&amp;t=EU_Retail_Forward</t>
  </si>
  <si>
    <t>A3MLQQ96Z0QP6</t>
  </si>
  <si>
    <t>A196K6DT6UJ6OY</t>
  </si>
  <si>
    <t>306-5121342-1328353</t>
  </si>
  <si>
    <t>A2K2C7JYLS5YXO</t>
  </si>
  <si>
    <t>SCHWABACH</t>
  </si>
  <si>
    <t>91126</t>
  </si>
  <si>
    <t>A3EP59B6DLQ4IQ</t>
  </si>
  <si>
    <t>DREIEICH</t>
  </si>
  <si>
    <t>amzn1:crow:pJI4TupTT0yTV0WNYvuMJA</t>
  </si>
  <si>
    <t>LÃ¶rrach</t>
  </si>
  <si>
    <t>CN-DE-753614555-2020-326</t>
  </si>
  <si>
    <t>https://www.Amazon.de/gp/invoice/download.html?v=urn%3aalx%3adoc%3a9d8cab0f-1f96-4462-8642-ace99a371392%3a6621190e-7cc4-42b2-9483-13ec377a1f98&amp;t=EU_Retail_Reversal</t>
  </si>
  <si>
    <t>amzn1:crow:sF5yG9PBR2ecsDkWFU9/ng</t>
  </si>
  <si>
    <t>CN-DE-753614555-2020-325</t>
  </si>
  <si>
    <t>https://www.Amazon.de/gp/invoice/download.html?v=urn%3aalx%3adoc%3a9d8cab0f-1f96-4462-8642-ace99a371392%3a9d0c03e3-966d-4598-b4d9-288e75607e7e&amp;t=EU_Retail_Reversal</t>
  </si>
  <si>
    <t>408-6440718-2743539</t>
  </si>
  <si>
    <t>DGN70MNnr</t>
  </si>
  <si>
    <t>Valsonne</t>
  </si>
  <si>
    <t>69170</t>
  </si>
  <si>
    <t>INV-FR-753614555-2020-554</t>
  </si>
  <si>
    <t>https://www.Amazon.fr/gp/invoice/download.html?v=urn%3aalx%3adoc%3a9d8cab0f-1f96-4462-8642-ace99a371392%3a2e0e344c-a9c6-4f06-a0d2-d50ca032322b&amp;t=EU_Retail_Forward</t>
  </si>
  <si>
    <t>306-0055166-8245904</t>
  </si>
  <si>
    <t>DchbmfRY7</t>
  </si>
  <si>
    <t>76137</t>
  </si>
  <si>
    <t>INV-DE-753614555-2020-2164</t>
  </si>
  <si>
    <t>https://www.Amazon.de/gp/invoice/download.html?v=urn%3aalx%3adoc%3a9d8cab0f-1f96-4462-8642-ace99a371392%3a91be02b8-32f8-443e-adb4-bf2fd4b6c3fc&amp;t=EU_Retail_Forward</t>
  </si>
  <si>
    <t>304-4952787-1941116</t>
  </si>
  <si>
    <t>DVYrW4RZ7</t>
  </si>
  <si>
    <t>INV-DE-753614555-2020-2163</t>
  </si>
  <si>
    <t>https://www.Amazon.de/gp/invoice/download.html?v=urn%3aalx%3adoc%3a9d8cab0f-1f96-4462-8642-ace99a371392%3a003f9ef6-2073-4b5a-a4d3-aa9030c17c6e&amp;t=EU_Retail_Forward</t>
  </si>
  <si>
    <t>DNp3m4Rx7</t>
  </si>
  <si>
    <t>INV-DE-753614555-2020-2162</t>
  </si>
  <si>
    <t>https://www.Amazon.de/gp/invoice/download.html?v=urn%3aalx%3adoc%3a9d8cab0f-1f96-4462-8642-ace99a371392%3ad807abee-640e-4894-ab56-5e8119dd227a&amp;t=EU_Retail_Forward</t>
  </si>
  <si>
    <t>302-1923655-3964308</t>
  </si>
  <si>
    <t>DcrSKfRh7</t>
  </si>
  <si>
    <t>NeumÃ¼nster</t>
  </si>
  <si>
    <t>24539</t>
  </si>
  <si>
    <t>INV-DE-753614555-2020-2161</t>
  </si>
  <si>
    <t>https://www.Amazon.de/gp/invoice/download.html?v=urn%3aalx%3adoc%3a9d8cab0f-1f96-4462-8642-ace99a371392%3a25669f61-faee-4804-9540-aac6bef2eeb2&amp;t=EU_Retail_Forward</t>
  </si>
  <si>
    <t>171-8124511-4749138</t>
  </si>
  <si>
    <t>DCzCnknYr</t>
  </si>
  <si>
    <t>St Michel Le Cloucq</t>
  </si>
  <si>
    <t>85200</t>
  </si>
  <si>
    <t>INV-FR-753614555-2020-552</t>
  </si>
  <si>
    <t>https://www.Amazon.fr/gp/invoice/download.html?v=urn%3aalx%3adoc%3a9d8cab0f-1f96-4462-8642-ace99a371392%3af7a263a7-ced8-4c40-af2e-50e163692d4c&amp;t=EU_Retail_Forward</t>
  </si>
  <si>
    <t>DV8vrVJVL</t>
  </si>
  <si>
    <t>INV-FR-753614555-2020-553</t>
  </si>
  <si>
    <t>https://www.Amazon.fr/gp/invoice/download.html?v=urn%3aalx%3adoc%3a9d8cab0f-1f96-4462-8642-ace99a371392%3aedd70e0a-cee7-4d62-a924-65e6d0801611&amp;t=EU_Retail_Forward</t>
  </si>
  <si>
    <t>DwjymRRh7</t>
  </si>
  <si>
    <t>INV-DE-753614555-2020-2160</t>
  </si>
  <si>
    <t>https://www.Amazon.de/gp/invoice/download.html?v=urn%3aalx%3adoc%3a9d8cab0f-1f96-4462-8642-ace99a371392%3a2f4a1c45-9a8f-49d6-a2ef-4acb8f6e26a5&amp;t=EU_Retail_Forward</t>
  </si>
  <si>
    <t>A4EKQ8C9SQPEQ</t>
  </si>
  <si>
    <t>A8HUBI3OICZUA</t>
  </si>
  <si>
    <t>CIVITA CASTELLANA</t>
  </si>
  <si>
    <t>A3JD7DUGE37NB5</t>
  </si>
  <si>
    <t>DINKELSBÃHL</t>
  </si>
  <si>
    <t>AJMTQ1TUR7JCJ</t>
  </si>
  <si>
    <t>amzn1:crow:QDPyb4SZRoK6858fersasA</t>
  </si>
  <si>
    <t>CN-FR-753614555-2020-56</t>
  </si>
  <si>
    <t>https://www.Amazon.fr/gp/invoice/download.html?v=urn%3aalx%3adoc%3a9d8cab0f-1f96-4462-8642-ace99a371392%3a7c253d22-2b2d-4dae-9fea-45e947f47c37&amp;t=EU_Retail_Reversal</t>
  </si>
  <si>
    <t>amzn1:crow:5vnVQvMLR7ul71jt1l3mIw</t>
  </si>
  <si>
    <t>CN-FR-753614555-2020-55</t>
  </si>
  <si>
    <t>https://www.Amazon.de/gp/invoice/download.html?v=urn%3aalx%3adoc%3a9d8cab0f-1f96-4462-8642-ace99a371392%3adc0bd9a1-2680-48c7-9843-acc3fc993a4a&amp;t=EU_Retail_Reversal</t>
  </si>
  <si>
    <t>304-2977774-4601915</t>
  </si>
  <si>
    <t>amzn1:crow:GHdLOrJUTDq+mxcCCxM7cw</t>
  </si>
  <si>
    <t>Eberbach</t>
  </si>
  <si>
    <t>69412</t>
  </si>
  <si>
    <t>CN-DE-753614555-2020-324</t>
  </si>
  <si>
    <t>https://www.Amazon.de/gp/invoice/download.html?v=urn%3aalx%3adoc%3a9d8cab0f-1f96-4462-8642-ace99a371392%3aacd39cbf-248e-438f-903e-ded1b4e839fa&amp;t=EU_Retail_Reversal</t>
  </si>
  <si>
    <t>amzn1:crow:xBAv8IjNTrStORIG1t9ZJA</t>
  </si>
  <si>
    <t>CN-DE-753614555-2020-322</t>
  </si>
  <si>
    <t>https://www.Amazon.de/gp/invoice/download.html?v=urn%3aalx%3adoc%3a9d8cab0f-1f96-4462-8642-ace99a371392%3aa5c0fd42-8bf3-4b20-b5c0-5101e1982056&amp;t=EU_Retail_Reversal</t>
  </si>
  <si>
    <t>amzn1:crow:QZnoviOzTESRDoMX2DzlsQ</t>
  </si>
  <si>
    <t>01-08-2020</t>
  </si>
  <si>
    <t>CN-DE-753614555-2020-323</t>
  </si>
  <si>
    <t>https://www.Amazon.de/gp/invoice/download.html?v=urn%3aalx%3adoc%3a9d8cab0f-1f96-4462-8642-ace99a371392%3acd6abc33-b76d-463e-9c29-3680b8935e70&amp;t=EU_Retail_Reversal</t>
  </si>
  <si>
    <t>4858583863</t>
  </si>
  <si>
    <t>4772370144</t>
  </si>
  <si>
    <t>404-7429671-7195535</t>
  </si>
  <si>
    <t>D6jR74JgL</t>
  </si>
  <si>
    <t>mommenheim</t>
  </si>
  <si>
    <t>67670</t>
  </si>
  <si>
    <t>INV-FR-753614555-2020-550</t>
  </si>
  <si>
    <t>https://www.Amazon.fr/gp/invoice/download.html?v=urn%3aalx%3adoc%3a9d8cab0f-1f96-4462-8642-ace99a371392%3abe26542d-ae5c-4381-be52-26373511135d&amp;t=EU_Retail_Forward</t>
  </si>
  <si>
    <t>403-2920609-2723550</t>
  </si>
  <si>
    <t>Dwbsn6nKr</t>
  </si>
  <si>
    <t>WELTENMANN Alpargatas Slip-on ClÃ¡sicas para Hombre en AlgodÃ³n con Bolsa de AlgodÃ³n, Vino, 44 | Handmade in Spain</t>
  </si>
  <si>
    <t>Colmenar Viejo</t>
  </si>
  <si>
    <t>28770</t>
  </si>
  <si>
    <t>SIM-INV-ES-753614555-2020-107</t>
  </si>
  <si>
    <t>https://www.Amazon.es/gp/invoice/download.html?v=urn%3aalx%3adoc%3a9d8cab0f-1f96-4462-8642-ace99a371392%3a16573901-0866-4dd5-a637-828f2c04040d&amp;t=EU_Retail_Forward</t>
  </si>
  <si>
    <t>402-7564349-9041109</t>
  </si>
  <si>
    <t>D1cWnnNTr</t>
  </si>
  <si>
    <t>WE-01-02-01-02-01-12-41</t>
  </si>
  <si>
    <t>B07P1CYCWF</t>
  </si>
  <si>
    <t>weltenmann Espadrilles Slip-on Classiques pour Homme en Coton Ã  Rayures avec Sac en Tissu, Risotto, 41 | Handmade in Spain</t>
  </si>
  <si>
    <t>INV-FR-753614555-2020-551</t>
  </si>
  <si>
    <t>https://www.Amazon.fr/gp/invoice/download.html?v=urn%3aalx%3adoc%3a9d8cab0f-1f96-4462-8642-ace99a371392%3ace617c42-70b7-4249-bc6b-70f0a287227b&amp;t=EU_Retail_Forward</t>
  </si>
  <si>
    <t>402-3647368-2519522</t>
  </si>
  <si>
    <t>D3bqflZmM</t>
  </si>
  <si>
    <t>ouzouer sur trezee</t>
  </si>
  <si>
    <t>45250</t>
  </si>
  <si>
    <t>INV-FR-753614555-2020-549</t>
  </si>
  <si>
    <t>https://www.Amazon.fr/gp/invoice/download.html?v=urn%3aalx%3adoc%3a9d8cab0f-1f96-4462-8642-ace99a371392%3a7798d7e0-364a-4e63-b5de-8532e9c68172&amp;t=EU_Retail_Forward</t>
  </si>
  <si>
    <t>306-6413810-0896362</t>
  </si>
  <si>
    <t>DVGnklbdM</t>
  </si>
  <si>
    <t>INV-DE-753614555-2020-2155</t>
  </si>
  <si>
    <t>https://www.Amazon.de/gp/invoice/download.html?v=urn%3aalx%3adoc%3a9d8cab0f-1f96-4462-8642-ace99a371392%3a0f440e69-9768-4337-a724-653aefc8f865&amp;t=EU_Retail_Forward</t>
  </si>
  <si>
    <t>305-2167693-0446750</t>
  </si>
  <si>
    <t>DwndlXRJ7</t>
  </si>
  <si>
    <t>Waldkirch</t>
  </si>
  <si>
    <t>79183</t>
  </si>
  <si>
    <t>INV-DE-753614555-2020-2159</t>
  </si>
  <si>
    <t>https://www.Amazon.de/gp/invoice/download.html?v=urn%3aalx%3adoc%3a9d8cab0f-1f96-4462-8642-ace99a371392%3a6f0f04fe-4663-4b21-83cd-4c842ad0500b&amp;t=EU_Retail_Forward</t>
  </si>
  <si>
    <t>305-1060464-6397965</t>
  </si>
  <si>
    <t>D32t3rntr</t>
  </si>
  <si>
    <t>Metzingen</t>
  </si>
  <si>
    <t>72555</t>
  </si>
  <si>
    <t>INV-DE-753614555-2020-2156</t>
  </si>
  <si>
    <t>https://www.Amazon.de/gp/invoice/download.html?v=urn%3aalx%3adoc%3a9d8cab0f-1f96-4462-8642-ace99a371392%3a9a8d7b4a-d7cb-40dc-9af1-52a184da640a&amp;t=EU_Retail_Forward</t>
  </si>
  <si>
    <t>304-8513269-3805932</t>
  </si>
  <si>
    <t>DJpVNRbNM</t>
  </si>
  <si>
    <t>INV-DE-753614555-2020-2149</t>
  </si>
  <si>
    <t>https://www.Amazon.de/gp/invoice/download.html?v=urn%3aalx%3adoc%3a9d8cab0f-1f96-4462-8642-ace99a371392%3a66bd1e7b-8dd0-419b-b6c5-c9eb41d89d81&amp;t=EU_Retail_Forward</t>
  </si>
  <si>
    <t>304-5430110-5505126</t>
  </si>
  <si>
    <t>D35yf5ZsM</t>
  </si>
  <si>
    <t>INV-DE-753614555-2020-2148</t>
  </si>
  <si>
    <t>https://www.Amazon.de/gp/invoice/download.html?v=urn%3aalx%3adoc%3a9d8cab0f-1f96-4462-8642-ace99a371392%3aecaed5bb-a710-445a-aa26-5dec22b3a64a&amp;t=EU_Retail_Forward</t>
  </si>
  <si>
    <t>DnKjGgNkr</t>
  </si>
  <si>
    <t>INV-DE-753614555-2020-2158</t>
  </si>
  <si>
    <t>https://www.Amazon.de/gp/invoice/download.html?v=urn%3aalx%3adoc%3a9d8cab0f-1f96-4462-8642-ace99a371392%3a60e7caca-3931-49fe-bfb8-5937332aa7e8&amp;t=EU_Retail_Forward</t>
  </si>
  <si>
    <t>303-7562602-5913162</t>
  </si>
  <si>
    <t>DX4SxzNNr</t>
  </si>
  <si>
    <t>INV-DE-753614555-2020-2153</t>
  </si>
  <si>
    <t>https://www.Amazon.de/gp/invoice/download.html?v=urn%3aalx%3adoc%3a9d8cab0f-1f96-4462-8642-ace99a371392%3a7b9d846b-0a9e-4750-829b-7ab67cf90625&amp;t=EU_Retail_Forward</t>
  </si>
  <si>
    <t>303-5459548-3974731</t>
  </si>
  <si>
    <t>DNNnsqJNL</t>
  </si>
  <si>
    <t>80805</t>
  </si>
  <si>
    <t>INV-DE-753614555-2020-2150</t>
  </si>
  <si>
    <t>https://www.Amazon.de/gp/invoice/download.html?v=urn%3aalx%3adoc%3a9d8cab0f-1f96-4462-8642-ace99a371392%3ad7ca495d-ec98-468c-8bc6-d70e48fb1313&amp;t=EU_Retail_Forward</t>
  </si>
  <si>
    <t>303-5014159-6345910</t>
  </si>
  <si>
    <t>DnxgkFbSM</t>
  </si>
  <si>
    <t>INV-DE-753614555-2020-2152</t>
  </si>
  <si>
    <t>https://www.Amazon.de/gp/invoice/download.html?v=urn%3aalx%3adoc%3a9d8cab0f-1f96-4462-8642-ace99a371392%3af5bf9e36-6ced-4937-9c2e-fa326b8e80aa&amp;t=EU_Retail_Forward</t>
  </si>
  <si>
    <t>DNzQnFN6r</t>
  </si>
  <si>
    <t>INV-DE-753614555-2020-2154</t>
  </si>
  <si>
    <t>https://www.Amazon.de/gp/invoice/download.html?v=urn%3aalx%3adoc%3a9d8cab0f-1f96-4462-8642-ace99a371392%3a87205c36-58b2-4384-8c2f-c805168764b3&amp;t=EU_Retail_Forward</t>
  </si>
  <si>
    <t>302-7664407-7305145</t>
  </si>
  <si>
    <t>DXVck7bVM</t>
  </si>
  <si>
    <t>INV-DE-753614555-2020-2157</t>
  </si>
  <si>
    <t>https://www.Amazon.de/gp/invoice/download.html?v=urn%3aalx%3adoc%3a9d8cab0f-1f96-4462-8642-ace99a371392%3ab6022998-0999-4a1b-a4f8-ee603d3264e1&amp;t=EU_Retail_Forward</t>
  </si>
  <si>
    <t>028-9691846-5481964</t>
  </si>
  <si>
    <t>DXKstsNgr</t>
  </si>
  <si>
    <t>Schwerte</t>
  </si>
  <si>
    <t>58239</t>
  </si>
  <si>
    <t>INV-DE-753614555-2020-2151</t>
  </si>
  <si>
    <t>https://www.Amazon.de/gp/invoice/download.html?v=urn%3aalx%3adoc%3a9d8cab0f-1f96-4462-8642-ace99a371392%3aacde335d-55cd-4039-9ed4-2ad833936311&amp;t=EU_Retail_Forward</t>
  </si>
  <si>
    <t>AZE9PBC5MIUZJ</t>
  </si>
  <si>
    <t>ELMENHORST/LICHTENHAGEN</t>
  </si>
  <si>
    <t>A19L27B5IUM4XT</t>
  </si>
  <si>
    <t>KONSTANZ</t>
  </si>
  <si>
    <t>302-6215285-6486731</t>
  </si>
  <si>
    <t>A3CXIHF114A669</t>
  </si>
  <si>
    <t>GROSS-ENZERSDORF</t>
  </si>
  <si>
    <t>2301</t>
  </si>
  <si>
    <t>amzn1:crow:bPANyWRQQ2SpYRFc10sNrg</t>
  </si>
  <si>
    <t>Sant'Agata Li Battiati</t>
  </si>
  <si>
    <t>04547390874</t>
  </si>
  <si>
    <t>CN-FR-753614555-2020-54</t>
  </si>
  <si>
    <t>https://www.Amazon.it/gp/invoice/download.html?v=urn%3aalx%3adoc%3a9d8cab0f-1f96-4462-8642-ace99a371392%3aef173e47-c532-4c1e-a335-bdb34e7f40db&amp;t=EU_Retail_Reversal</t>
  </si>
  <si>
    <t>amzn1:crow:pUYBi7X0Tge4plv8HIQh0g</t>
  </si>
  <si>
    <t>IT03483010983</t>
  </si>
  <si>
    <t>CN-FR-753614555-2020-53</t>
  </si>
  <si>
    <t>https://www.Amazon.it/gp/invoice/download.html?v=urn%3aalx%3adoc%3a9d8cab0f-1f96-4462-8642-ace99a371392%3a36e365e6-f97a-42c5-8753-be3f0a8786b3&amp;t=EU_Retail_Reversal</t>
  </si>
  <si>
    <t>amzn1:crow:Y5AoXWhoT4+C1evisdZc4A</t>
  </si>
  <si>
    <t>CN-DE-753614555-2020-318</t>
  </si>
  <si>
    <t>https://www.Amazon.de/gp/invoice/download.html?v=urn%3aalx%3adoc%3a9d8cab0f-1f96-4462-8642-ace99a371392%3a6d0bce97-9509-425a-8483-a9187c5f0e1b&amp;t=EU_Retail_Reversal</t>
  </si>
  <si>
    <t>305-5974980-6605153</t>
  </si>
  <si>
    <t>amzn1:crow:sOUvPhsRTkOw1TZze79XAA</t>
  </si>
  <si>
    <t>Schorfheide</t>
  </si>
  <si>
    <t>16244</t>
  </si>
  <si>
    <t>CN-DE-753614555-2020-320</t>
  </si>
  <si>
    <t>https://www.Amazon.de/gp/invoice/download.html?v=urn%3aalx%3adoc%3a9d8cab0f-1f96-4462-8642-ace99a371392%3af74151e5-8282-4d3e-89a1-a6b1276085c2&amp;t=EU_Retail_Reversal</t>
  </si>
  <si>
    <t>304-6440472-5929907</t>
  </si>
  <si>
    <t>amzn1:crow:LR/l0B0PTyG6z9AVjAUoBA</t>
  </si>
  <si>
    <t>70190</t>
  </si>
  <si>
    <t>CN-DE-753614555-2020-321</t>
  </si>
  <si>
    <t>https://www.Amazon.de/gp/invoice/download.html?v=urn%3aalx%3adoc%3a9d8cab0f-1f96-4462-8642-ace99a371392%3a104efd98-052e-4823-9183-96bebd2ba2b9&amp;t=EU_Retail_Reversal</t>
  </si>
  <si>
    <t>amzn1:crow:rGF/qD5oQ4qBW68IMAdpyA</t>
  </si>
  <si>
    <t>CN-DE-753614555-2020-319</t>
  </si>
  <si>
    <t>https://www.Amazon.de/gp/invoice/download.html?v=urn%3aalx%3adoc%3a9d8cab0f-1f96-4462-8642-ace99a371392%3a467cef36-c1af-406e-a556-d9c481798545&amp;t=EU_Retail_Reversal</t>
  </si>
  <si>
    <t>4835090067</t>
  </si>
  <si>
    <t>4752285143</t>
  </si>
  <si>
    <t>47244004992</t>
  </si>
  <si>
    <t>404-0324672-4943552</t>
  </si>
  <si>
    <t>DGpT1yNdr</t>
  </si>
  <si>
    <t>weltenmann Espadrilles Slip-on Classiques pour Homme en Coton avec Sac en Tissu, Camel, 43 | Handmade in Spain</t>
  </si>
  <si>
    <t>Nanterre</t>
  </si>
  <si>
    <t>92000</t>
  </si>
  <si>
    <t>INV-FR-753614555-2020-547</t>
  </si>
  <si>
    <t>https://www.Amazon.fr/gp/invoice/download.html?v=urn%3aalx%3adoc%3a9d8cab0f-1f96-4462-8642-ace99a371392%3abbf8e23e-fbe9-40a9-8f15-f111596285d8&amp;t=EU_Retail_Forward</t>
  </si>
  <si>
    <t>403-6080948-6229121</t>
  </si>
  <si>
    <t>Dg7KJfpRQ</t>
  </si>
  <si>
    <t>Parma</t>
  </si>
  <si>
    <t>43125</t>
  </si>
  <si>
    <t>IT02543450346</t>
  </si>
  <si>
    <t>INV-FR-753614555-2020-545</t>
  </si>
  <si>
    <t>https://www.Amazon.it/gp/invoice/download.html?v=urn%3aalx%3adoc%3a9d8cab0f-1f96-4462-8642-ace99a371392%3a1d755fdb-b2cb-4144-9387-11ff1ef07881&amp;t=EU_Retail_Forward</t>
  </si>
  <si>
    <t>403-2855224-6525155</t>
  </si>
  <si>
    <t>DN79JCpRQ</t>
  </si>
  <si>
    <t>INV-FR-753614555-2020-546</t>
  </si>
  <si>
    <t>https://www.Amazon.it/gp/invoice/download.html?v=urn%3aalx%3adoc%3a9d8cab0f-1f96-4462-8642-ace99a371392%3a5f8fca12-bbc5-4996-935c-d2bbe23c3430&amp;t=EU_Retail_Forward</t>
  </si>
  <si>
    <t>403-0583199-4301904</t>
  </si>
  <si>
    <t>D62wLVNtr</t>
  </si>
  <si>
    <t>SUCY EN BRIE</t>
  </si>
  <si>
    <t>94370</t>
  </si>
  <si>
    <t>INV-FR-753614555-2020-542</t>
  </si>
  <si>
    <t>https://www.Amazon.fr/gp/invoice/download.html?v=urn%3aalx%3adoc%3a9d8cab0f-1f96-4462-8642-ace99a371392%3afbd80ae9-0e7a-4c2c-a255-aae5909d2042&amp;t=EU_Retail_Forward</t>
  </si>
  <si>
    <t>DwMBJsN2r</t>
  </si>
  <si>
    <t>INV-DE-753614555-2020-2141</t>
  </si>
  <si>
    <t>https://www.Amazon.de/gp/invoice/download.html?v=urn%3aalx%3adoc%3a9d8cab0f-1f96-4462-8642-ace99a371392%3a009445bc-fd96-4cbd-816b-0fa283df1c3a&amp;t=EU_Retail_Forward</t>
  </si>
  <si>
    <t>306-6761626-1674723</t>
  </si>
  <si>
    <t>DcWD2WJ8L</t>
  </si>
  <si>
    <t>NICKENICH</t>
  </si>
  <si>
    <t>56645</t>
  </si>
  <si>
    <t>INV-DE-753614555-2020-2143</t>
  </si>
  <si>
    <t>https://www.Amazon.de/gp/invoice/download.html?v=urn%3aalx%3adoc%3a9d8cab0f-1f96-4462-8642-ace99a371392%3a908c86e4-e8a6-4625-917b-cdb8a89786df&amp;t=EU_Retail_Forward</t>
  </si>
  <si>
    <t>306-5505403-5809111</t>
  </si>
  <si>
    <t>Dngl3vpNQ</t>
  </si>
  <si>
    <t>INV-DE-753614555-2020-2137</t>
  </si>
  <si>
    <t>https://www.Amazon.de/gp/invoice/download.html?v=urn%3aalx%3adoc%3a9d8cab0f-1f96-4462-8642-ace99a371392%3a1bfedc8f-2626-4340-8a14-f83f61398fed&amp;t=EU_Retail_Forward</t>
  </si>
  <si>
    <t>WE-01-02-01-10-30-147-45</t>
  </si>
  <si>
    <t>B07DFJQ38J</t>
  </si>
  <si>
    <t>weltenmann Premium Herren Slip-on Espadrilles aus Wildleder mit Schuhbeutel, Navy, 45, Handmade in Spain</t>
  </si>
  <si>
    <t>306-4849559-8098757</t>
  </si>
  <si>
    <t>DJV8zRJDL</t>
  </si>
  <si>
    <t>97070</t>
  </si>
  <si>
    <t>INV-DE-753614555-2020-2131</t>
  </si>
  <si>
    <t>https://www.Amazon.de/gp/invoice/download.html?v=urn%3aalx%3adoc%3a9d8cab0f-1f96-4462-8642-ace99a371392%3a989481ba-8df0-4b7d-9186-d88a6892b74c&amp;t=EU_Retail_Forward</t>
  </si>
  <si>
    <t>306-0313007-0349105</t>
  </si>
  <si>
    <t>D1SnQHNCr</t>
  </si>
  <si>
    <t>INV-DE-753614555-2020-2144</t>
  </si>
  <si>
    <t>https://www.Amazon.de/gp/invoice/download.html?v=urn%3aalx%3adoc%3a9d8cab0f-1f96-4462-8642-ace99a371392%3a7af23948-cb8d-4f3e-b047-e7a303e47c2f&amp;t=EU_Retail_Forward</t>
  </si>
  <si>
    <t>305-5048931-7830761</t>
  </si>
  <si>
    <t>DGjNbRb4M</t>
  </si>
  <si>
    <t>Simbach A. Inn</t>
  </si>
  <si>
    <t>84359</t>
  </si>
  <si>
    <t>ATU64776077</t>
  </si>
  <si>
    <t>INV-FR-753614555-2020-548</t>
  </si>
  <si>
    <t>https://www.Amazon.de/gp/invoice/download.html?v=urn%3aalx%3adoc%3a9d8cab0f-1f96-4462-8642-ace99a371392%3a3925766b-47d2-4dc4-b034-76de7356e1d5&amp;t=EU_Retail_Forward</t>
  </si>
  <si>
    <t>304-8105619-5001918</t>
  </si>
  <si>
    <t>DgWNRKb9M</t>
  </si>
  <si>
    <t>80686</t>
  </si>
  <si>
    <t>INV-DE-753614555-2020-2135</t>
  </si>
  <si>
    <t>https://www.Amazon.de/gp/invoice/download.html?v=urn%3aalx%3adoc%3a9d8cab0f-1f96-4462-8642-ace99a371392%3a3940f767-d55e-414d-8bbb-b3aeee3b78b7&amp;t=EU_Retail_Forward</t>
  </si>
  <si>
    <t>304-7576800-7681950</t>
  </si>
  <si>
    <t>DJzH3ZN7r</t>
  </si>
  <si>
    <t>Bad Saarow</t>
  </si>
  <si>
    <t>15526</t>
  </si>
  <si>
    <t>INV-DE-753614555-2020-2147</t>
  </si>
  <si>
    <t>https://www.Amazon.de/gp/invoice/download.html?v=urn%3aalx%3adoc%3a9d8cab0f-1f96-4462-8642-ace99a371392%3a052fc42f-bdb1-4430-91ad-7f76e49ebb20&amp;t=EU_Retail_Forward</t>
  </si>
  <si>
    <t>304-6945583-7387536</t>
  </si>
  <si>
    <t>DCQWJyp7Q</t>
  </si>
  <si>
    <t>Altenpleen</t>
  </si>
  <si>
    <t>18445</t>
  </si>
  <si>
    <t>INV-DE-753614555-2020-2130</t>
  </si>
  <si>
    <t>https://www.Amazon.de/gp/invoice/download.html?v=urn%3aalx%3adoc%3a9d8cab0f-1f96-4462-8642-ace99a371392%3af0599808-e0bb-4b58-aa14-1e05d3009741&amp;t=EU_Retail_Forward</t>
  </si>
  <si>
    <t>304-4617324-9369928</t>
  </si>
  <si>
    <t>DJF3JLN8r</t>
  </si>
  <si>
    <t>INV-DE-753614555-2020-2140</t>
  </si>
  <si>
    <t>https://www.Amazon.de/gp/invoice/download.html?v=urn%3aalx%3adoc%3a9d8cab0f-1f96-4462-8642-ace99a371392%3ab42101a8-ed32-4714-ba0d-092245656a1e&amp;t=EU_Retail_Forward</t>
  </si>
  <si>
    <t>D1sLrdnfr</t>
  </si>
  <si>
    <t>INV-DE-753614555-2020-2132</t>
  </si>
  <si>
    <t>https://www.Amazon.de/gp/invoice/download.html?v=urn%3aalx%3adoc%3a9d8cab0f-1f96-4462-8642-ace99a371392%3a73d36564-1e66-467e-a6bc-3e3b49a3f85c&amp;t=EU_Retail_Forward</t>
  </si>
  <si>
    <t>304-3723457-5879520</t>
  </si>
  <si>
    <t>DGYTz1J7L</t>
  </si>
  <si>
    <t>INV-DE-753614555-2020-2145</t>
  </si>
  <si>
    <t>https://www.Amazon.de/gp/invoice/download.html?v=urn%3aalx%3adoc%3a9d8cab0f-1f96-4462-8642-ace99a371392%3a2773842b-2280-4a3f-ab44-604b06c5e843&amp;t=EU_Retail_Forward</t>
  </si>
  <si>
    <t>304-2763416-1245159</t>
  </si>
  <si>
    <t>Dnc2Nsb2M</t>
  </si>
  <si>
    <t>Borken</t>
  </si>
  <si>
    <t>46325</t>
  </si>
  <si>
    <t>INV-DE-753614555-2020-2136</t>
  </si>
  <si>
    <t>https://www.Amazon.de/gp/invoice/download.html?v=urn%3aalx%3adoc%3a9d8cab0f-1f96-4462-8642-ace99a371392%3a7cedc7a3-1108-48e2-a557-da971b3324a1&amp;t=EU_Retail_Forward</t>
  </si>
  <si>
    <t>303-1171626-5544355</t>
  </si>
  <si>
    <t>D3Flj5ZMM</t>
  </si>
  <si>
    <t>MÃ¶nchengladbach</t>
  </si>
  <si>
    <t>41063</t>
  </si>
  <si>
    <t>INV-DE-753614555-2020-2133</t>
  </si>
  <si>
    <t>https://www.Amazon.de/gp/invoice/download.html?v=urn%3aalx%3adoc%3a9d8cab0f-1f96-4462-8642-ace99a371392%3a47b10364-3e4f-4883-bc23-f8927cd587ed&amp;t=EU_Retail_Forward</t>
  </si>
  <si>
    <t>302-6430081-2053157</t>
  </si>
  <si>
    <t>D1xnJnNgr</t>
  </si>
  <si>
    <t>48153</t>
  </si>
  <si>
    <t>INV-DE-753614555-2020-2139</t>
  </si>
  <si>
    <t>https://www.Amazon.de/gp/invoice/download.html?v=urn%3aalx%3adoc%3a9d8cab0f-1f96-4462-8642-ace99a371392%3ae229b3a4-65a1-4f06-b114-010aaffdae52&amp;t=EU_Retail_Forward</t>
  </si>
  <si>
    <t>302-0265230-5314721</t>
  </si>
  <si>
    <t>D67FNMb4M</t>
  </si>
  <si>
    <t>INV-DE-753614555-2020-2138</t>
  </si>
  <si>
    <t>https://www.Amazon.de/gp/invoice/download.html?v=urn%3aalx%3adoc%3a9d8cab0f-1f96-4462-8642-ace99a371392%3a48aa6cbd-90a5-4fe7-86e1-cf806d96b2da&amp;t=EU_Retail_Forward</t>
  </si>
  <si>
    <t>205-5090717-5211565</t>
  </si>
  <si>
    <t>DNck3Hp7Q</t>
  </si>
  <si>
    <t>CAMBRIDGE</t>
  </si>
  <si>
    <t>CB23 5JD</t>
  </si>
  <si>
    <t>INV-GB-753614555-2020-46</t>
  </si>
  <si>
    <t>https://www.Amazon.co.uk/gp/invoice/download.html?v=urn%3aalx%3adoc%3a9d8cab0f-1f96-4462-8642-ace99a371392%3ae0c5759b-e991-4006-8a70-3f6a2687a5a3&amp;t=EU_Retail_Forward</t>
  </si>
  <si>
    <t>171-5482924-4703535</t>
  </si>
  <si>
    <t>DgQJrCNYr</t>
  </si>
  <si>
    <t>Champs Sur Marne</t>
  </si>
  <si>
    <t>77420</t>
  </si>
  <si>
    <t>INV-FR-753614555-2020-544</t>
  </si>
  <si>
    <t>https://www.Amazon.fr/gp/invoice/download.html?v=urn%3aalx%3adoc%3a9d8cab0f-1f96-4462-8642-ace99a371392%3a369e79f2-efa3-4c80-a63c-086baf32f2f5&amp;t=EU_Retail_Forward</t>
  </si>
  <si>
    <t>171-0055601-0877163</t>
  </si>
  <si>
    <t>DwGzfDZjM</t>
  </si>
  <si>
    <t>Le Petit Quevilly</t>
  </si>
  <si>
    <t>76140</t>
  </si>
  <si>
    <t>INV-FR-753614555-2020-543</t>
  </si>
  <si>
    <t>https://www.Amazon.fr/gp/invoice/download.html?v=urn%3aalx%3adoc%3a9d8cab0f-1f96-4462-8642-ace99a371392%3a68a0fffa-b309-4265-922c-80b1aa8ee734&amp;t=EU_Retail_Forward</t>
  </si>
  <si>
    <t>028-7249555-4545149</t>
  </si>
  <si>
    <t>DNM6JYNBr</t>
  </si>
  <si>
    <t>INV-DE-753614555-2020-2146</t>
  </si>
  <si>
    <t>https://www.Amazon.de/gp/invoice/download.html?v=urn%3aalx%3adoc%3a9d8cab0f-1f96-4462-8642-ace99a371392%3aa669a9ca-cf0e-49e9-a2e0-f746c68efae5&amp;t=EU_Retail_Forward</t>
  </si>
  <si>
    <t>028-7186617-4848362</t>
  </si>
  <si>
    <t>DNPFHLblM</t>
  </si>
  <si>
    <t>INV-DE-753614555-2020-2142</t>
  </si>
  <si>
    <t>https://www.Amazon.de/gp/invoice/download.html?v=urn%3aalx%3adoc%3a9d8cab0f-1f96-4462-8642-ace99a371392%3a721add53-b283-42bd-a097-f9d6d1ab53f4&amp;t=EU_Retail_Forward</t>
  </si>
  <si>
    <t>028-6096763-6661911</t>
  </si>
  <si>
    <t>DJXWG8Rh7</t>
  </si>
  <si>
    <t>Niederkreuzstetten</t>
  </si>
  <si>
    <t>2124</t>
  </si>
  <si>
    <t>INV-CZ-753614555-2020-63</t>
  </si>
  <si>
    <t>85.79</t>
  </si>
  <si>
    <t>https://www.Amazon.de/gp/invoice/download.html?v=urn%3aalx%3adoc%3a9d8cab0f-1f96-4462-8642-ace99a371392%3a9bc7049b-a0bf-479d-8794-40c4e503b05b&amp;t=EU_Retail_Forward</t>
  </si>
  <si>
    <t>Dcq7TYpMQ</t>
  </si>
  <si>
    <t>INV-CZ-753614555-2020-64</t>
  </si>
  <si>
    <t>133.72</t>
  </si>
  <si>
    <t>https://www.Amazon.de/gp/invoice/download.html?v=urn%3aalx%3adoc%3a9d8cab0f-1f96-4462-8642-ace99a371392%3a65e9fd6e-be7c-4c60-9c3a-325c03d98c62&amp;t=EU_Retail_Forward</t>
  </si>
  <si>
    <t>DJLm3hpHQ</t>
  </si>
  <si>
    <t>INV-DE-753614555-2020-2134</t>
  </si>
  <si>
    <t>https://www.Amazon.de/gp/invoice/download.html?v=urn%3aalx%3adoc%3a9d8cab0f-1f96-4462-8642-ace99a371392%3a5fa77594-a115-4f7c-bd22-4d107d1b4f5f&amp;t=EU_Retail_Forward</t>
  </si>
  <si>
    <t>408-6699496-7322713</t>
  </si>
  <si>
    <t>A315027Y8HU930</t>
  </si>
  <si>
    <t>75002</t>
  </si>
  <si>
    <t>A3R6FC3ZLR0JA</t>
  </si>
  <si>
    <t>NORTH CRAWLEY</t>
  </si>
  <si>
    <t>amzn1:crow:8JG2ELt2Q62VAQkqZMYGqw</t>
  </si>
  <si>
    <t>Schwabach</t>
  </si>
  <si>
    <t>CN-DE-753614555-2020-315</t>
  </si>
  <si>
    <t>https://www.Amazon.de/gp/invoice/download.html?v=urn%3aalx%3adoc%3a9d8cab0f-1f96-4462-8642-ace99a371392%3a187584ea-4040-46d1-9cf2-27d7162abbd2&amp;t=EU_Retail_Reversal</t>
  </si>
  <si>
    <t>amzn1:crow:2igLhx53TUu0Mnoku7A9cA</t>
  </si>
  <si>
    <t>CN-DE-753614555-2020-316</t>
  </si>
  <si>
    <t>https://www.Amazon.de/gp/invoice/download.html?v=urn%3aalx%3adoc%3a9d8cab0f-1f96-4462-8642-ace99a371392%3ad78f1a6a-428e-42b7-b670-724350c37d71&amp;t=EU_Retail_Reversal</t>
  </si>
  <si>
    <t>028-8985524-4761123</t>
  </si>
  <si>
    <t>amzn1:crow:Px9mfVxBSLeoNj3g1KzS6g</t>
  </si>
  <si>
    <t>Bad Soden</t>
  </si>
  <si>
    <t>65812</t>
  </si>
  <si>
    <t>CN-DE-753614555-2020-314</t>
  </si>
  <si>
    <t>https://www.Amazon.de/gp/invoice/download.html?v=urn%3aalx%3adoc%3a9d8cab0f-1f96-4462-8642-ace99a371392%3a5fcd19b8-a5d5-4783-a2e7-3bbae9e266f0&amp;t=EU_Retail_Reversal</t>
  </si>
  <si>
    <t>amzn1:crow:0SnipCzWQY+KicrJhIOByw</t>
  </si>
  <si>
    <t>CN-DE-753614555-2020-317</t>
  </si>
  <si>
    <t>https://www.Amazon.de/gp/invoice/download.html?v=urn%3aalx%3adoc%3a9d8cab0f-1f96-4462-8642-ace99a371392%3ab80d3ee3-815d-49e1-a31c-68bb331c9b2f&amp;t=EU_Retail_Reversal</t>
  </si>
  <si>
    <t>4858171863</t>
  </si>
  <si>
    <t>4834528067</t>
  </si>
  <si>
    <t>4831794621</t>
  </si>
  <si>
    <t>4801977619</t>
  </si>
  <si>
    <t>4801901619</t>
  </si>
  <si>
    <t>DXVJzGNjr</t>
  </si>
  <si>
    <t>INV-FR-753614555-2020-541</t>
  </si>
  <si>
    <t>https://www.Amazon.fr/gp/invoice/download.html?v=urn%3aalx%3adoc%3a9d8cab0f-1f96-4462-8642-ace99a371392%3ab7482238-98f7-4857-bc7f-aa25a7a9fdc0&amp;t=EU_Retail_Forward</t>
  </si>
  <si>
    <t>407-5836089-4341900</t>
  </si>
  <si>
    <t>DXlJJKR97</t>
  </si>
  <si>
    <t>PONT L'ABBE</t>
  </si>
  <si>
    <t>29120</t>
  </si>
  <si>
    <t>INV-FR-753614555-2020-540</t>
  </si>
  <si>
    <t>https://www.Amazon.fr/gp/invoice/download.html?v=urn%3aalx%3adoc%3a9d8cab0f-1f96-4462-8642-ace99a371392%3ab9fe3f61-1da5-42e5-a370-238e306db122&amp;t=EU_Retail_Forward</t>
  </si>
  <si>
    <t>407-4959666-9989105</t>
  </si>
  <si>
    <t>DnslxGRZ7</t>
  </si>
  <si>
    <t>Sant feliu de codines</t>
  </si>
  <si>
    <t>08182</t>
  </si>
  <si>
    <t>INV-ES-753614555-2020-1</t>
  </si>
  <si>
    <t>https://www.Amazon.es/gp/invoice/download.html?v=urn%3aalx%3adoc%3a9d8cab0f-1f96-4462-8642-ace99a371392%3a8a869575-568b-4a84-9133-13f6a24fd0db&amp;t=EU_Retail_Forward</t>
  </si>
  <si>
    <t>407-1632198-3656301</t>
  </si>
  <si>
    <t>D6kfyTJkL</t>
  </si>
  <si>
    <t>weltenmann Espadrilles Slip-on Classiques pour Homme en Coton avec Sac en Tissu, Flamingo, 45 | Handmade in Spain</t>
  </si>
  <si>
    <t>St Christophe</t>
  </si>
  <si>
    <t>17220</t>
  </si>
  <si>
    <t>INV-FR-753614555-2020-537</t>
  </si>
  <si>
    <t>https://www.Amazon.fr/gp/invoice/download.html?v=urn%3aalx%3adoc%3a9d8cab0f-1f96-4462-8642-ace99a371392%3addd8e426-2ae3-4194-9354-dd32d6c6e880&amp;t=EU_Retail_Forward</t>
  </si>
  <si>
    <t>405-1741789-8173963</t>
  </si>
  <si>
    <t>Dn7yHJJXL</t>
  </si>
  <si>
    <t>Cul-des-Sarts</t>
  </si>
  <si>
    <t>5660</t>
  </si>
  <si>
    <t>INV-FR-753614555-2020-538</t>
  </si>
  <si>
    <t>https://www.Amazon.fr/gp/invoice/download.html?v=urn%3aalx%3adoc%3a9d8cab0f-1f96-4462-8642-ace99a371392%3a9eb2b0d9-4fc9-46f8-9a0c-287399383ca3&amp;t=EU_Retail_Forward</t>
  </si>
  <si>
    <t>DwLly1Nrr</t>
  </si>
  <si>
    <t>INV-FR-753614555-2020-536</t>
  </si>
  <si>
    <t>https://www.Amazon.fr/gp/invoice/download.html?v=urn%3aalx%3adoc%3a9d8cab0f-1f96-4462-8642-ace99a371392%3aabbaa3ba-c9a8-4da9-8619-373f53512797&amp;t=EU_Retail_Forward</t>
  </si>
  <si>
    <t>306-8862095-1562736</t>
  </si>
  <si>
    <t>D6zwFVJlL</t>
  </si>
  <si>
    <t>10115</t>
  </si>
  <si>
    <t>INV-DE-753614555-2020-2115</t>
  </si>
  <si>
    <t>https://www.Amazon.de/gp/invoice/download.html?v=urn%3aalx%3adoc%3a9d8cab0f-1f96-4462-8642-ace99a371392%3aef481216-da64-49ef-931a-9b2c9ec5d95f&amp;t=EU_Retail_Forward</t>
  </si>
  <si>
    <t>DcSdLGNLr</t>
  </si>
  <si>
    <t>INV-DE-753614555-2020-2127</t>
  </si>
  <si>
    <t>https://www.Amazon.de/gp/invoice/download.html?v=urn%3aalx%3adoc%3a9d8cab0f-1f96-4462-8642-ace99a371392%3a42e78d67-625a-494f-a854-613f2afd70d0&amp;t=EU_Retail_Forward</t>
  </si>
  <si>
    <t>306-0073961-0833952</t>
  </si>
  <si>
    <t>DgWdVbplQ</t>
  </si>
  <si>
    <t>INV-DE-753614555-2020-2120</t>
  </si>
  <si>
    <t>https://www.Amazon.de/gp/invoice/download.html?v=urn%3aalx%3adoc%3a9d8cab0f-1f96-4462-8642-ace99a371392%3a5c269008-bda6-45a2-aa4f-1abb27d4bd37&amp;t=EU_Retail_Forward</t>
  </si>
  <si>
    <t>DCHnD1JKL</t>
  </si>
  <si>
    <t>INV-DE-753614555-2020-2121</t>
  </si>
  <si>
    <t>https://www.Amazon.de/gp/invoice/download.html?v=urn%3aalx%3adoc%3a9d8cab0f-1f96-4462-8642-ace99a371392%3a316576d3-08e4-4f28-a5c5-b48f2f426dfb&amp;t=EU_Retail_Forward</t>
  </si>
  <si>
    <t>305-4841148-4625107</t>
  </si>
  <si>
    <t>DcG7VDNYr</t>
  </si>
  <si>
    <t>50676</t>
  </si>
  <si>
    <t>INV-DE-753614555-2020-2112</t>
  </si>
  <si>
    <t>https://www.Amazon.de/gp/invoice/download.html?v=urn%3aalx%3adoc%3a9d8cab0f-1f96-4462-8642-ace99a371392%3a34ef7542-93f3-4d6b-88f3-dd9edfb997ef&amp;t=EU_Retail_Forward</t>
  </si>
  <si>
    <t>305-4659046-8799525</t>
  </si>
  <si>
    <t>D1FCQNNyr</t>
  </si>
  <si>
    <t>Rinteln</t>
  </si>
  <si>
    <t>31737</t>
  </si>
  <si>
    <t>INV-DE-753614555-2020-2129</t>
  </si>
  <si>
    <t>https://www.Amazon.de/gp/invoice/download.html?v=urn%3aalx%3adoc%3a9d8cab0f-1f96-4462-8642-ace99a371392%3ad545cf42-beab-4149-bd4b-3b584564b5ab&amp;t=EU_Retail_Forward</t>
  </si>
  <si>
    <t>305-2955100-7726719</t>
  </si>
  <si>
    <t>DNDMFHNWr</t>
  </si>
  <si>
    <t>INV-DE-753614555-2020-2125</t>
  </si>
  <si>
    <t>https://www.Amazon.de/gp/invoice/download.html?v=urn%3aalx%3adoc%3a9d8cab0f-1f96-4462-8642-ace99a371392%3a3e85e293-4f05-45a9-abc7-f7cd6b935eb0&amp;t=EU_Retail_Forward</t>
  </si>
  <si>
    <t>D1P9jpZ6M</t>
  </si>
  <si>
    <t>INV-PL-753614555-2020-190</t>
  </si>
  <si>
    <t>24.61</t>
  </si>
  <si>
    <t>https://www.Amazon.de/gp/invoice/download.html?v=urn%3aalx%3adoc%3a9d8cab0f-1f96-4462-8642-ace99a371392%3ac19dccec-0904-4cf0-b874-92e36a0cc8f1&amp;t=EU_Retail_Forward</t>
  </si>
  <si>
    <t>305-1227036-3067526</t>
  </si>
  <si>
    <t>DcTyrlp9Q</t>
  </si>
  <si>
    <t>44357</t>
  </si>
  <si>
    <t>INV-DE-753614555-2020-2111</t>
  </si>
  <si>
    <t>https://www.Amazon.de/gp/invoice/download.html?v=urn%3aalx%3adoc%3a9d8cab0f-1f96-4462-8642-ace99a371392%3a6306df70-71ef-47d2-b649-f694325a617c&amp;t=EU_Retail_Forward</t>
  </si>
  <si>
    <t>304-7520948-4170751</t>
  </si>
  <si>
    <t>DC8W12pMQ</t>
  </si>
  <si>
    <t>INV-DE-753614555-2020-2128</t>
  </si>
  <si>
    <t>https://www.Amazon.de/gp/invoice/download.html?v=urn%3aalx%3adoc%3a9d8cab0f-1f96-4462-8642-ace99a371392%3a19faedc2-776c-4ce8-bdc2-39e393e1bfc5&amp;t=EU_Retail_Forward</t>
  </si>
  <si>
    <t>304-0124891-5038710</t>
  </si>
  <si>
    <t>DJN91Lp6Q</t>
  </si>
  <si>
    <t>Herzogenaurach</t>
  </si>
  <si>
    <t>91074</t>
  </si>
  <si>
    <t>INV-DE-753614555-2020-2116</t>
  </si>
  <si>
    <t>https://www.Amazon.de/gp/invoice/download.html?v=urn%3aalx%3adoc%3a9d8cab0f-1f96-4462-8642-ace99a371392%3afb58e2c3-d1b5-4e32-a7bc-6e46a9595da4&amp;t=EU_Retail_Forward</t>
  </si>
  <si>
    <t>303-8003931-9063517</t>
  </si>
  <si>
    <t>DJwYzMNMr</t>
  </si>
  <si>
    <t>INV-DE-753614555-2020-2117</t>
  </si>
  <si>
    <t>https://www.Amazon.de/gp/invoice/download.html?v=urn%3aalx%3adoc%3a9d8cab0f-1f96-4462-8642-ace99a371392%3a4e9ee969-e6fc-4d51-84e3-55c79ec9ef13&amp;t=EU_Retail_Forward</t>
  </si>
  <si>
    <t>303-1929943-9809929</t>
  </si>
  <si>
    <t>DC6rLdpbQ</t>
  </si>
  <si>
    <t>40627</t>
  </si>
  <si>
    <t>INV-DE-753614555-2020-2109</t>
  </si>
  <si>
    <t>https://www.Amazon.de/gp/invoice/download.html?v=urn%3aalx%3adoc%3a9d8cab0f-1f96-4462-8642-ace99a371392%3aeadda730-7495-4525-9b11-87aa166dcf8f&amp;t=EU_Retail_Forward</t>
  </si>
  <si>
    <t>302-9518320-3195532</t>
  </si>
  <si>
    <t>D19rrRpWQ</t>
  </si>
  <si>
    <t>SIM-INV-ES-753614555-2020-106</t>
  </si>
  <si>
    <t>https://www.Amazon.de/gp/invoice/download.html?v=urn%3aalx%3adoc%3a9d8cab0f-1f96-4462-8642-ace99a371392%3a35f956c9-788f-44ce-9211-fcf42ff89a25&amp;t=EU_Retail_Forward</t>
  </si>
  <si>
    <t>DNY5vrNnr</t>
  </si>
  <si>
    <t>INV-DE-753614555-2020-2124</t>
  </si>
  <si>
    <t>https://www.Amazon.de/gp/invoice/download.html?v=urn%3aalx%3adoc%3a9d8cab0f-1f96-4462-8642-ace99a371392%3a8c096de5-dfee-4451-bfd9-5349882d35b9&amp;t=EU_Retail_Forward</t>
  </si>
  <si>
    <t>302-7572342-5561118</t>
  </si>
  <si>
    <t>DcTh3WR87</t>
  </si>
  <si>
    <t>Embsen</t>
  </si>
  <si>
    <t>21409</t>
  </si>
  <si>
    <t>INV-DE-753614555-2020-2110</t>
  </si>
  <si>
    <t>https://www.Amazon.de/gp/invoice/download.html?v=urn%3aalx%3adoc%3a9d8cab0f-1f96-4462-8642-ace99a371392%3a7de97548-cf6e-40c3-b2a6-f5da60ef17f1&amp;t=EU_Retail_Forward</t>
  </si>
  <si>
    <t>302-4617908-9363552</t>
  </si>
  <si>
    <t>D1bZLnRv7</t>
  </si>
  <si>
    <t>Lollar</t>
  </si>
  <si>
    <t>35457</t>
  </si>
  <si>
    <t>INV-DE-753614555-2020-2118</t>
  </si>
  <si>
    <t>https://www.Amazon.de/gp/invoice/download.html?v=urn%3aalx%3adoc%3a9d8cab0f-1f96-4462-8642-ace99a371392%3afe6e6a71-b279-4f61-94ad-343808cd595f&amp;t=EU_Retail_Forward</t>
  </si>
  <si>
    <t>DXbDzKpsQ</t>
  </si>
  <si>
    <t>INV-DE-753614555-2020-2119</t>
  </si>
  <si>
    <t>https://www.Amazon.de/gp/invoice/download.html?v=urn%3aalx%3adoc%3a9d8cab0f-1f96-4462-8642-ace99a371392%3ae37bf2ad-7911-4702-bff6-fc710c0bad52&amp;t=EU_Retail_Forward</t>
  </si>
  <si>
    <t>171-8163867-2323561</t>
  </si>
  <si>
    <t>DJZw48J2L</t>
  </si>
  <si>
    <t>WELTENMANN Alpargatas Slip-on ClÃ¡sicas para Hombre en AlgodÃ³n con Bolsa de AlgodÃ³n, Olive, 42 | Handmade in Spain</t>
  </si>
  <si>
    <t>Tres Cantos</t>
  </si>
  <si>
    <t>28760</t>
  </si>
  <si>
    <t>SIM-INV-ES-753614555-2020-105</t>
  </si>
  <si>
    <t>https://www.Amazon.es/gp/invoice/download.html?v=urn%3aalx%3adoc%3a9d8cab0f-1f96-4462-8642-ace99a371392%3a0cd9f1a6-1094-45e6-82c8-9439c94744fb&amp;t=EU_Retail_Forward</t>
  </si>
  <si>
    <t>171-4003506-3572310</t>
  </si>
  <si>
    <t>D1GH1ypDQ</t>
  </si>
  <si>
    <t>schleithal</t>
  </si>
  <si>
    <t>67160</t>
  </si>
  <si>
    <t>INV-FR-753614555-2020-539</t>
  </si>
  <si>
    <t>https://www.Amazon.fr/gp/invoice/download.html?v=urn%3aalx%3adoc%3a9d8cab0f-1f96-4462-8642-ace99a371392%3a51b323dd-a919-40f8-8321-a173314c2b50&amp;t=EU_Retail_Forward</t>
  </si>
  <si>
    <t>028-9862774-5075518</t>
  </si>
  <si>
    <t>DcHB3lRN7</t>
  </si>
  <si>
    <t>14057</t>
  </si>
  <si>
    <t>INV-DE-753614555-2020-2113</t>
  </si>
  <si>
    <t>https://www.Amazon.de/gp/invoice/download.html?v=urn%3aalx%3adoc%3a9d8cab0f-1f96-4462-8642-ace99a371392%3a169ae440-f670-44e6-ba67-3ea1cd60a65f&amp;t=EU_Retail_Forward</t>
  </si>
  <si>
    <t>028-8438701-2485138</t>
  </si>
  <si>
    <t>DwllYhJtL</t>
  </si>
  <si>
    <t>Rosbach</t>
  </si>
  <si>
    <t>61191</t>
  </si>
  <si>
    <t>INV-DE-753614555-2020-2126</t>
  </si>
  <si>
    <t>https://www.Amazon.de/gp/invoice/download.html?v=urn%3aalx%3adoc%3a9d8cab0f-1f96-4462-8642-ace99a371392%3aa5b6b81f-4404-46f8-9425-97fecbcf34ff&amp;t=EU_Retail_Forward</t>
  </si>
  <si>
    <t>028-7359623-4881940</t>
  </si>
  <si>
    <t>DNHMs6nlr</t>
  </si>
  <si>
    <t>ES-01-02-01-04-01-13-37</t>
  </si>
  <si>
    <t>B07NZ8P6MH</t>
  </si>
  <si>
    <t>ESPADELLE Klassische Gestreifte Damen Slip-on Espadrilles aus Baumwolle mit Schuhbeutel, Sailor, 37, Handmade in Spain</t>
  </si>
  <si>
    <t>Spremberg</t>
  </si>
  <si>
    <t>03130</t>
  </si>
  <si>
    <t>INV-DE-753614555-2020-2114</t>
  </si>
  <si>
    <t>https://www.Amazon.de/gp/invoice/download.html?v=urn%3aalx%3adoc%3a9d8cab0f-1f96-4462-8642-ace99a371392%3a5602cb39-f2a9-4133-87f4-bf9d41876dfd&amp;t=EU_Retail_Forward</t>
  </si>
  <si>
    <t>028-7034382-1645959</t>
  </si>
  <si>
    <t>DnBxHvJfL</t>
  </si>
  <si>
    <t>LEINFELDEN-ECHTERDINGEN</t>
  </si>
  <si>
    <t>INV-DE-753614555-2020-2123</t>
  </si>
  <si>
    <t>https://www.Amazon.de/gp/invoice/download.html?v=urn%3aalx%3adoc%3a9d8cab0f-1f96-4462-8642-ace99a371392%3a99c5eb79-d449-47a0-b3b2-cb4ed0a60ae7&amp;t=EU_Retail_Forward</t>
  </si>
  <si>
    <t>028-2785400-0237140</t>
  </si>
  <si>
    <t>Dnjs2zpFQ</t>
  </si>
  <si>
    <t>Traunstein</t>
  </si>
  <si>
    <t>83278</t>
  </si>
  <si>
    <t>INV-DE-753614555-2020-2122</t>
  </si>
  <si>
    <t>https://www.Amazon.de/gp/invoice/download.html?v=urn%3aalx%3adoc%3a9d8cab0f-1f96-4462-8642-ace99a371392%3a2a3deaed-df22-4576-bfc9-8b1897ec96bb&amp;t=EU_Retail_Forward</t>
  </si>
  <si>
    <t>A1T8VY6956LYJL</t>
  </si>
  <si>
    <t>NEUILLY SUR MARNE</t>
  </si>
  <si>
    <t>306-6906295-1095568</t>
  </si>
  <si>
    <t>amzn1:crow:HNU1HkdiSjCsrTUAuNfsyA</t>
  </si>
  <si>
    <t>WE-01-02-01-10-30-115-44</t>
  </si>
  <si>
    <t>B07DFJ748L</t>
  </si>
  <si>
    <t>weltenmann Premium Herren Slip-on Espadrilles aus Wildleder mit Schuhbeutel, Kiel, 44, Handmade in Spain</t>
  </si>
  <si>
    <t>Raunheim</t>
  </si>
  <si>
    <t>65479</t>
  </si>
  <si>
    <t>CN-DE-753614555-2020-313</t>
  </si>
  <si>
    <t>https://www.Amazon.de/gp/invoice/download.html?v=urn%3aalx%3adoc%3a9d8cab0f-1f96-4462-8642-ace99a371392%3a868fe57a-56fb-462b-bf14-55916732c299&amp;t=EU_Retail_Reversal</t>
  </si>
  <si>
    <t>amzn1:crow:uOIy5hmKQj+5Tszy5PGYbw</t>
  </si>
  <si>
    <t>gross-enzersdorf</t>
  </si>
  <si>
    <t>CN-CZ-753614555-2020-5</t>
  </si>
  <si>
    <t>-85.85</t>
  </si>
  <si>
    <t>https://www.Amazon.de/gp/invoice/download.html?v=urn%3aalx%3adoc%3a9d8cab0f-1f96-4462-8642-ace99a371392%3a0779f37c-5abe-4ea0-8d71-6f7838928e47&amp;t=EU_Retail_Reversal</t>
  </si>
  <si>
    <t>amzn1:crow:+WYH9w5oQKOFMCJooWIa1g</t>
  </si>
  <si>
    <t>Saint-Hilaire en LigniÃ¨res</t>
  </si>
  <si>
    <t>CN-FR-753614555-2020-52</t>
  </si>
  <si>
    <t>https://www.Amazon.fr/gp/invoice/download.html?v=urn%3aalx%3adoc%3a9d8cab0f-1f96-4462-8642-ace99a371392%3adb07d2a0-c4e4-46d3-a711-934e8abd4381&amp;t=EU_Retail_Reversal</t>
  </si>
  <si>
    <t>amzn1:crow:WuDFzarfSJSSjCTnoUSg5Q</t>
  </si>
  <si>
    <t>CN-DE-753614555-2020-312</t>
  </si>
  <si>
    <t>https://www.Amazon.de/gp/invoice/download.html?v=urn%3aalx%3adoc%3a9d8cab0f-1f96-4462-8642-ace99a371392%3a9ce99823-4c2b-4388-8f48-92dba8c0b757&amp;t=EU_Retail_Reversal</t>
  </si>
  <si>
    <t>4858090970</t>
  </si>
  <si>
    <t>4801878619</t>
  </si>
  <si>
    <t>4771970144</t>
  </si>
  <si>
    <t>4751857143</t>
  </si>
  <si>
    <t>407-0221657-6132343</t>
  </si>
  <si>
    <t>DwmhWXZ2M</t>
  </si>
  <si>
    <t>weltenmann Espadrilles Slip-on Classiques pour Homme en Coton Ã  Rayures avec Sac en Tissu, Caprese, 44 | Handmade in Spain</t>
  </si>
  <si>
    <t>Pantin</t>
  </si>
  <si>
    <t>93500</t>
  </si>
  <si>
    <t>INV-FR-753614555-2020-535</t>
  </si>
  <si>
    <t>https://www.Amazon.fr/gp/invoice/download.html?v=urn%3aalx%3adoc%3a9d8cab0f-1f96-4462-8642-ace99a371392%3a44668729-653e-49ee-8026-ffc4d680b410&amp;t=EU_Retail_Forward</t>
  </si>
  <si>
    <t>405-8725644-6310760</t>
  </si>
  <si>
    <t>Dgwqjf4Mr</t>
  </si>
  <si>
    <t>belley</t>
  </si>
  <si>
    <t>01300</t>
  </si>
  <si>
    <t>INV-FR-753614555-2020-531</t>
  </si>
  <si>
    <t>https://www.Amazon.fr/gp/invoice/download.html?v=urn%3aalx%3adoc%3a9d8cab0f-1f96-4462-8642-ace99a371392%3a71c9efb8-5f88-46a6-8972-cc1da991d066&amp;t=EU_Retail_Forward</t>
  </si>
  <si>
    <t>405-2832373-6161931</t>
  </si>
  <si>
    <t>DNYZbRJdL</t>
  </si>
  <si>
    <t>MONTFERMEIL</t>
  </si>
  <si>
    <t>93370</t>
  </si>
  <si>
    <t>INV-FR-753614555-2020-526</t>
  </si>
  <si>
    <t>https://www.Amazon.fr/gp/invoice/download.html?v=urn%3aalx%3adoc%3a9d8cab0f-1f96-4462-8642-ace99a371392%3a25551e25-4e64-4e79-9dbf-7de4bba4810b&amp;t=EU_Retail_Forward</t>
  </si>
  <si>
    <t>DJY6rYRS7</t>
  </si>
  <si>
    <t>INV-FR-753614555-2020-534</t>
  </si>
  <si>
    <t>https://www.Amazon.it/gp/invoice/download.html?v=urn%3aalx%3adoc%3a9d8cab0f-1f96-4462-8642-ace99a371392%3a6e7a8d64-0665-4ab7-a4d4-63f77201854e&amp;t=EU_Retail_Forward</t>
  </si>
  <si>
    <t>404-4173123-1933914</t>
  </si>
  <si>
    <t>Dgcs4gJsL</t>
  </si>
  <si>
    <t>Bergen</t>
  </si>
  <si>
    <t>1861 MA</t>
  </si>
  <si>
    <t>INV-FR-753614555-2020-530</t>
  </si>
  <si>
    <t>https://www.Amazon.nl/gp/invoice/download.html?v=urn%3aalx%3adoc%3a9d8cab0f-1f96-4462-8642-ace99a371392%3af6c66823-c18b-4cbe-9780-67b26514e335&amp;t=EU_Retail_Forward</t>
  </si>
  <si>
    <t>403-7272630-4809156</t>
  </si>
  <si>
    <t>D15GHgJ4L</t>
  </si>
  <si>
    <t>INV-FR-753614555-2020-533</t>
  </si>
  <si>
    <t>https://www.Amazon.fr/gp/invoice/download.html?v=urn%3aalx%3adoc%3a9d8cab0f-1f96-4462-8642-ace99a371392%3a93ad0eee-cd33-4225-8190-d9375b367c66&amp;t=EU_Retail_Forward</t>
  </si>
  <si>
    <t>402-1771627-5041919</t>
  </si>
  <si>
    <t>D3dhz3nDr</t>
  </si>
  <si>
    <t>Bidart</t>
  </si>
  <si>
    <t>64210</t>
  </si>
  <si>
    <t>INV-FR-753614555-2020-527</t>
  </si>
  <si>
    <t>https://www.Amazon.fr/gp/invoice/download.html?v=urn%3aalx%3adoc%3a9d8cab0f-1f96-4462-8642-ace99a371392%3abd334f1c-9fca-4440-a838-6d1eb86e858d&amp;t=EU_Retail_Forward</t>
  </si>
  <si>
    <t>D1X0BjN8r</t>
  </si>
  <si>
    <t>INV-DE-753614555-2020-2108</t>
  </si>
  <si>
    <t>https://www.Amazon.de/gp/invoice/download.html?v=urn%3aalx%3adoc%3a9d8cab0f-1f96-4462-8642-ace99a371392%3a38ebc56c-3c61-439e-bbe7-d068003f879e&amp;t=EU_Retail_Forward</t>
  </si>
  <si>
    <t>306-3434225-5205147</t>
  </si>
  <si>
    <t>DXZJBQJgL</t>
  </si>
  <si>
    <t>Langenfeld (rheinland)</t>
  </si>
  <si>
    <t>40764</t>
  </si>
  <si>
    <t>INV-DE-753614555-2020-2094</t>
  </si>
  <si>
    <t>https://www.Amazon.de/gp/invoice/download.html?v=urn%3aalx%3adoc%3a9d8cab0f-1f96-4462-8642-ace99a371392%3a3f64edd6-bbc5-4eef-8ba5-638702502651&amp;t=EU_Retail_Forward</t>
  </si>
  <si>
    <t>306-3382336-4144361</t>
  </si>
  <si>
    <t>D6tZZnZrM</t>
  </si>
  <si>
    <t>Gilching</t>
  </si>
  <si>
    <t>82205</t>
  </si>
  <si>
    <t>INV-DE-753614555-2020-2097</t>
  </si>
  <si>
    <t>https://www.Amazon.de/gp/invoice/download.html?v=urn%3aalx%3adoc%3a9d8cab0f-1f96-4462-8642-ace99a371392%3ade7b7991-883c-407a-ba8a-86e66cd047c2&amp;t=EU_Retail_Forward</t>
  </si>
  <si>
    <t>306-3165471-8723518</t>
  </si>
  <si>
    <t>DNdHBNJ5L</t>
  </si>
  <si>
    <t>Bamberg</t>
  </si>
  <si>
    <t>96047</t>
  </si>
  <si>
    <t>INV-DE-753614555-2020-2102</t>
  </si>
  <si>
    <t>https://www.Amazon.de/gp/invoice/download.html?v=urn%3aalx%3adoc%3a9d8cab0f-1f96-4462-8642-ace99a371392%3a08b68a55-5d40-481b-b353-9e07a0550004&amp;t=EU_Retail_Forward</t>
  </si>
  <si>
    <t>306-1627097-0426750</t>
  </si>
  <si>
    <t>DXSlDBRH7</t>
  </si>
  <si>
    <t>ES-01-02-01-03-01-15-40</t>
  </si>
  <si>
    <t>B07P1F14XL</t>
  </si>
  <si>
    <t>ESPADELLE Klassische Damen Slip-on Espadrilles aus Baumwolle mit Schuhbeutel, Sky, 40, Handmade in Spain</t>
  </si>
  <si>
    <t>Leimersheim</t>
  </si>
  <si>
    <t>76774</t>
  </si>
  <si>
    <t>INV-DE-753614555-2020-2100</t>
  </si>
  <si>
    <t>https://www.Amazon.de/gp/invoice/download.html?v=urn%3aalx%3adoc%3a9d8cab0f-1f96-4462-8642-ace99a371392%3a0535e5a6-6a33-4698-a4e5-ce1fde1b68ca&amp;t=EU_Retail_Forward</t>
  </si>
  <si>
    <t>306-1287404-5868347</t>
  </si>
  <si>
    <t>DJDr16Rh7</t>
  </si>
  <si>
    <t>Vaihingen Enz</t>
  </si>
  <si>
    <t>71665</t>
  </si>
  <si>
    <t>INV-DE-753614555-2020-2099</t>
  </si>
  <si>
    <t>https://www.Amazon.de/gp/invoice/download.html?v=urn%3aalx%3adoc%3a9d8cab0f-1f96-4462-8642-ace99a371392%3a75d894cc-605f-4807-bce9-dc48ddd8233c&amp;t=EU_Retail_Forward</t>
  </si>
  <si>
    <t>305-9251437-0636353</t>
  </si>
  <si>
    <t>DcJdhN4gr</t>
  </si>
  <si>
    <t>Welzheim</t>
  </si>
  <si>
    <t>73642</t>
  </si>
  <si>
    <t>INV-DE-753614555-2020-2093</t>
  </si>
  <si>
    <t>https://www.Amazon.de/gp/invoice/download.html?v=urn%3aalx%3adoc%3a9d8cab0f-1f96-4462-8642-ace99a371392%3a22c4de00-c736-47e2-b3c3-7faf808e52de&amp;t=EU_Retail_Forward</t>
  </si>
  <si>
    <t>305-7612677-6014704</t>
  </si>
  <si>
    <t>DNwfwCJ1L</t>
  </si>
  <si>
    <t>13125</t>
  </si>
  <si>
    <t>INV-DE-753614555-2020-2107</t>
  </si>
  <si>
    <t>https://www.Amazon.de/gp/invoice/download.html?v=urn%3aalx%3adoc%3a9d8cab0f-1f96-4462-8642-ace99a371392%3abc640db8-868f-46d6-95de-04381c6a9a00&amp;t=EU_Retail_Forward</t>
  </si>
  <si>
    <t>DGNXQzRW7</t>
  </si>
  <si>
    <t>INV-DE-753614555-2020-2086</t>
  </si>
  <si>
    <t>https://www.Amazon.de/gp/invoice/download.html?v=urn%3aalx%3adoc%3a9d8cab0f-1f96-4462-8642-ace99a371392%3a47212153-5394-4fd5-a183-c8300617fea8&amp;t=EU_Retail_Forward</t>
  </si>
  <si>
    <t>305-0818546-6211508</t>
  </si>
  <si>
    <t>DGmXR3NDr</t>
  </si>
  <si>
    <t>INV-DE-753614555-2020-2085</t>
  </si>
  <si>
    <t>https://www.Amazon.de/gp/invoice/download.html?v=urn%3aalx%3adoc%3a9d8cab0f-1f96-4462-8642-ace99a371392%3af744b98a-7368-4f8f-8e18-4c4b460f4660&amp;t=EU_Retail_Forward</t>
  </si>
  <si>
    <t>305-0141442-5711558</t>
  </si>
  <si>
    <t>DgcD9lJNL</t>
  </si>
  <si>
    <t>14471</t>
  </si>
  <si>
    <t>INV-DE-753614555-2020-2106</t>
  </si>
  <si>
    <t>https://www.Amazon.de/gp/invoice/download.html?v=urn%3aalx%3adoc%3a9d8cab0f-1f96-4462-8642-ace99a371392%3afd36ceae-c62f-40ff-beda-d47449e186cb&amp;t=EU_Retail_Forward</t>
  </si>
  <si>
    <t>304-9800934-6252336</t>
  </si>
  <si>
    <t>DNYkwhNKr</t>
  </si>
  <si>
    <t>41464</t>
  </si>
  <si>
    <t>INV-DE-753614555-2020-2096</t>
  </si>
  <si>
    <t>https://www.Amazon.de/gp/invoice/download.html?v=urn%3aalx%3adoc%3a9d8cab0f-1f96-4462-8642-ace99a371392%3a7d822793-6ae1-4f7e-a67f-6511ab79a758&amp;t=EU_Retail_Forward</t>
  </si>
  <si>
    <t>304-8952629-4241939</t>
  </si>
  <si>
    <t>DgphmD4Kr</t>
  </si>
  <si>
    <t>Rosbach v.d.H</t>
  </si>
  <si>
    <t>INV-DE-753614555-2020-2101</t>
  </si>
  <si>
    <t>https://www.Amazon.de/gp/invoice/download.html?v=urn%3aalx%3adoc%3a9d8cab0f-1f96-4462-8642-ace99a371392%3a034cde7d-405f-4c11-80e7-a6de5f6a62ae&amp;t=EU_Retail_Forward</t>
  </si>
  <si>
    <t>304-6969510-3269139</t>
  </si>
  <si>
    <t>DNbC9QNSr</t>
  </si>
  <si>
    <t>ATTENDORN</t>
  </si>
  <si>
    <t>57439</t>
  </si>
  <si>
    <t>INV-DE-753614555-2020-2090</t>
  </si>
  <si>
    <t>https://www.Amazon.de/gp/invoice/download.html?v=urn%3aalx%3adoc%3a9d8cab0f-1f96-4462-8642-ace99a371392%3af6e6f8cd-c62f-4e88-a530-0caed3fb05b4&amp;t=EU_Retail_Forward</t>
  </si>
  <si>
    <t>Dgj2w3JJL</t>
  </si>
  <si>
    <t>INV-DE-753614555-2020-2098</t>
  </si>
  <si>
    <t>https://www.Amazon.de/gp/invoice/download.html?v=urn%3aalx%3adoc%3a9d8cab0f-1f96-4462-8642-ace99a371392%3a32398319-f6b9-43b5-a7b5-4ae06c3b5dc8&amp;t=EU_Retail_Forward</t>
  </si>
  <si>
    <t>DCrLVwnPr</t>
  </si>
  <si>
    <t>INV-DE-753614555-2020-2105</t>
  </si>
  <si>
    <t>https://www.Amazon.de/gp/invoice/download.html?v=urn%3aalx%3adoc%3a9d8cab0f-1f96-4462-8642-ace99a371392%3a19053ef1-95ae-4ce1-bda2-259057010137&amp;t=EU_Retail_Forward</t>
  </si>
  <si>
    <t>304-5815031-2338717</t>
  </si>
  <si>
    <t>D125r8RD7</t>
  </si>
  <si>
    <t>INV-DE-753614555-2020-2089</t>
  </si>
  <si>
    <t>https://www.Amazon.de/gp/invoice/download.html?v=urn%3aalx%3adoc%3a9d8cab0f-1f96-4462-8642-ace99a371392%3a818849e8-83c9-4858-b3b4-ca72fa3c17a6&amp;t=EU_Retail_Forward</t>
  </si>
  <si>
    <t>303-6479530-9757915</t>
  </si>
  <si>
    <t>DCrkVTnmr</t>
  </si>
  <si>
    <t>INV-DE-753614555-2020-2087</t>
  </si>
  <si>
    <t>https://www.Amazon.de/gp/invoice/download.html?v=urn%3aalx%3adoc%3a9d8cab0f-1f96-4462-8642-ace99a371392%3a3dab763c-7e80-4013-9c1d-357d469913e9&amp;t=EU_Retail_Forward</t>
  </si>
  <si>
    <t>303-6079206-0505127</t>
  </si>
  <si>
    <t>DgpsVdRN7</t>
  </si>
  <si>
    <t>Esch sur Alzette</t>
  </si>
  <si>
    <t>4086</t>
  </si>
  <si>
    <t>INV-FR-753614555-2020-528</t>
  </si>
  <si>
    <t>https://www.Amazon.de/gp/invoice/download.html?v=urn%3aalx%3adoc%3a9d8cab0f-1f96-4462-8642-ace99a371392%3a529efdec-fda7-46de-b6ef-3b872d9d9ac7&amp;t=EU_Retail_Forward</t>
  </si>
  <si>
    <t>303-5367098-9555532</t>
  </si>
  <si>
    <t>DGpb2XRp7</t>
  </si>
  <si>
    <t>Kopenhagen Ã</t>
  </si>
  <si>
    <t>DK</t>
  </si>
  <si>
    <t>INV-DE-753614555-2020-2091</t>
  </si>
  <si>
    <t>https://www.Amazon.de/gp/invoice/download.html?v=urn%3aalx%3adoc%3a9d8cab0f-1f96-4462-8642-ace99a371392%3aeabf3346-163e-4454-8624-846863e4ff59&amp;t=EU_Retail_Forward</t>
  </si>
  <si>
    <t>303-5150739-7669932</t>
  </si>
  <si>
    <t>D3MSvNn0r</t>
  </si>
  <si>
    <t>Fischamend</t>
  </si>
  <si>
    <t>2401</t>
  </si>
  <si>
    <t>INV-CZ-753614555-2020-62</t>
  </si>
  <si>
    <t>86.2</t>
  </si>
  <si>
    <t>https://www.Amazon.de/gp/invoice/download.html?v=urn%3aalx%3adoc%3a9d8cab0f-1f96-4462-8642-ace99a371392%3a70fd73e7-cb86-4585-87ac-b93ee703527d&amp;t=EU_Retail_Forward</t>
  </si>
  <si>
    <t>303-4249167-9547517</t>
  </si>
  <si>
    <t>Dc6hRhJ8L</t>
  </si>
  <si>
    <t>INV-DE-753614555-2020-2088</t>
  </si>
  <si>
    <t>https://www.Amazon.de/gp/invoice/download.html?v=urn%3aalx%3adoc%3a9d8cab0f-1f96-4462-8642-ace99a371392%3a9b086f53-770d-4447-8546-3d5ba777e6ff&amp;t=EU_Retail_Forward</t>
  </si>
  <si>
    <t>302-3386949-2043550</t>
  </si>
  <si>
    <t>D1JVcNn5r</t>
  </si>
  <si>
    <t>94034</t>
  </si>
  <si>
    <t>INV-DE-753614555-2020-2103</t>
  </si>
  <si>
    <t>https://www.Amazon.de/gp/invoice/download.html?v=urn%3aalx%3adoc%3a9d8cab0f-1f96-4462-8642-ace99a371392%3ab79386cd-71d8-4447-aa93-b9d3d6f4fb2e&amp;t=EU_Retail_Forward</t>
  </si>
  <si>
    <t>302-3037205-9241135</t>
  </si>
  <si>
    <t>DXhtzhpQQ</t>
  </si>
  <si>
    <t>44805</t>
  </si>
  <si>
    <t>INV-DE-753614555-2020-2104</t>
  </si>
  <si>
    <t>https://www.Amazon.de/gp/invoice/download.html?v=urn%3aalx%3adoc%3a9d8cab0f-1f96-4462-8642-ace99a371392%3abfb2187b-417a-41a0-97fe-1c313d0c4366&amp;t=EU_Retail_Forward</t>
  </si>
  <si>
    <t>205-6520620-7385162</t>
  </si>
  <si>
    <t>DwSTb0Nlr</t>
  </si>
  <si>
    <t>ESPADELLE Klassisk dam Slip-on esspadrilles av bomull med skovÃ¤ska, 36â41, handgjord i Spanien, - Mint -  38 EU</t>
  </si>
  <si>
    <t>OXFORD</t>
  </si>
  <si>
    <t>OX4 1LT</t>
  </si>
  <si>
    <t>INV-GB-753614555-2020-44</t>
  </si>
  <si>
    <t>https://www.Amazon.co.uk/gp/invoice/download.html?v=urn%3aalx%3adoc%3a9d8cab0f-1f96-4462-8642-ace99a371392%3a3ddc1ea7-7968-4155-af87-a463f076dc10&amp;t=EU_Retail_Forward</t>
  </si>
  <si>
    <t>DNTHycp0Q</t>
  </si>
  <si>
    <t>INV-GB-753614555-2020-45</t>
  </si>
  <si>
    <t>https://www.Amazon.co.uk/gp/invoice/download.html?v=urn%3aalx%3adoc%3a9d8cab0f-1f96-4462-8642-ace99a371392%3a4002f5d1-61b6-4321-875d-3a08cc76957c&amp;t=EU_Retail_Forward</t>
  </si>
  <si>
    <t>DNM5QBptQ</t>
  </si>
  <si>
    <t>INV-FR-753614555-2020-532</t>
  </si>
  <si>
    <t>https://www.Amazon.fr/gp/invoice/download.html?v=urn%3aalx%3adoc%3a9d8cab0f-1f96-4462-8642-ace99a371392%3a29b52664-37ab-412f-b867-9993b6f5a936&amp;t=EU_Retail_Forward</t>
  </si>
  <si>
    <t>171-3011866-0977162</t>
  </si>
  <si>
    <t>D3PB4YJTL</t>
  </si>
  <si>
    <t>INV-FR-753614555-2020-529</t>
  </si>
  <si>
    <t>https://www.Amazon.fr/gp/invoice/download.html?v=urn%3aalx%3adoc%3a9d8cab0f-1f96-4462-8642-ace99a371392%3a09ee50db-2a20-4cbf-8f89-58a13a77f243&amp;t=EU_Retail_Forward</t>
  </si>
  <si>
    <t>028-9412146-3265946</t>
  </si>
  <si>
    <t>DV5C9fNTr</t>
  </si>
  <si>
    <t>Engelthal</t>
  </si>
  <si>
    <t>91238</t>
  </si>
  <si>
    <t>INV-DE-753614555-2020-2095</t>
  </si>
  <si>
    <t>https://www.Amazon.de/gp/invoice/download.html?v=urn%3aalx%3adoc%3a9d8cab0f-1f96-4462-8642-ace99a371392%3ac920c1fc-2de0-4823-8877-556e7da8be21&amp;t=EU_Retail_Forward</t>
  </si>
  <si>
    <t>028-0570801-5583568</t>
  </si>
  <si>
    <t>DXyqztRd7</t>
  </si>
  <si>
    <t>Ulm</t>
  </si>
  <si>
    <t>89077</t>
  </si>
  <si>
    <t>INV-DE-753614555-2020-2092</t>
  </si>
  <si>
    <t>https://www.Amazon.de/gp/invoice/download.html?v=urn%3aalx%3adoc%3a9d8cab0f-1f96-4462-8642-ace99a371392%3a8f692c07-595d-4c7b-b289-01d906b9833d&amp;t=EU_Retail_Forward</t>
  </si>
  <si>
    <t>A1L3RK0UJ79EVI</t>
  </si>
  <si>
    <t>A2GMP4G1TF1U91</t>
  </si>
  <si>
    <t>AXKO4RWD8FVNQ</t>
  </si>
  <si>
    <t>A1NYC9K0I6CX9T</t>
  </si>
  <si>
    <t>303-3505036-0277100</t>
  </si>
  <si>
    <t>A1HMYXO6ECXKDA</t>
  </si>
  <si>
    <t>HASELBACH</t>
  </si>
  <si>
    <t>A2YSQOZQKOH4Z3</t>
  </si>
  <si>
    <t>A2SUQVF8UJ5MH1</t>
  </si>
  <si>
    <t>amzn1:crow:XLxOL9MERSiNjt3ymRRkww</t>
  </si>
  <si>
    <t>CN-DE-753614555-2020-307</t>
  </si>
  <si>
    <t>https://www.Amazon.de/gp/invoice/download.html?v=urn%3aalx%3adoc%3a9d8cab0f-1f96-4462-8642-ace99a371392%3a6a323721-a2a5-4360-ae86-6beb2bda6654&amp;t=EU_Retail_Reversal</t>
  </si>
  <si>
    <t>amzn1:crow:2PDVghI6TQG0BbdSsUijcQ</t>
  </si>
  <si>
    <t>CN-DE-753614555-2020-309</t>
  </si>
  <si>
    <t>https://www.Amazon.de/gp/invoice/download.html?v=urn%3aalx%3adoc%3a9d8cab0f-1f96-4462-8642-ace99a371392%3ac34d8921-106f-4cf3-b3ea-08d3040d9dec&amp;t=EU_Retail_Reversal</t>
  </si>
  <si>
    <t>amzn1:crow:8egu7AVBRTqEBsWF1H4pBw</t>
  </si>
  <si>
    <t>CN-DE-753614555-2020-308</t>
  </si>
  <si>
    <t>https://www.Amazon.de/gp/invoice/download.html?v=urn%3aalx%3adoc%3a9d8cab0f-1f96-4462-8642-ace99a371392%3a1332d824-8d9d-413a-92a5-83c435563cbc&amp;t=EU_Retail_Reversal</t>
  </si>
  <si>
    <t>amzn1:crow:Jw/+2zQRQjiy10KgfityAA</t>
  </si>
  <si>
    <t>CN-DE-753614555-2020-311</t>
  </si>
  <si>
    <t>https://www.Amazon.de/gp/invoice/download.html?v=urn%3aalx%3adoc%3a9d8cab0f-1f96-4462-8642-ace99a371392%3a9b3fbd7f-3777-4ed5-9ae1-7db2f53231c0&amp;t=EU_Retail_Reversal</t>
  </si>
  <si>
    <t>028-0474058-6136343</t>
  </si>
  <si>
    <t>amzn1:crow:Rkg/F0+SSSayxbkmGmuPuw</t>
  </si>
  <si>
    <t>22-06-2020</t>
  </si>
  <si>
    <t>Nalbach-Piesbach</t>
  </si>
  <si>
    <t>66809</t>
  </si>
  <si>
    <t>CN-DE-753614555-2020-310</t>
  </si>
  <si>
    <t>https://www.Amazon.de/gp/invoice/download.html?v=urn%3aalx%3adoc%3a9d8cab0f-1f96-4462-8642-ace99a371392%3ab0b268e2-5a94-46fd-baa9-53df9d1a7c7f&amp;t=EU_Retail_Reversal</t>
  </si>
  <si>
    <t>4834078067</t>
  </si>
  <si>
    <t>4831684621</t>
  </si>
  <si>
    <t>4767417856</t>
  </si>
  <si>
    <t>4757496860</t>
  </si>
  <si>
    <t>4699700981</t>
  </si>
  <si>
    <t>306-7222899-5197126</t>
  </si>
  <si>
    <t>DXHhVwnHr</t>
  </si>
  <si>
    <t>Magdeburg</t>
  </si>
  <si>
    <t>39114</t>
  </si>
  <si>
    <t>INV-DE-753614555-2020-2083</t>
  </si>
  <si>
    <t>https://www.Amazon.de/gp/invoice/download.html?v=urn%3aalx%3adoc%3a9d8cab0f-1f96-4462-8642-ace99a371392%3a3b710b57-8c69-4501-a34a-1c4e9218ed87&amp;t=EU_Retail_Forward</t>
  </si>
  <si>
    <t>306-7111720-8043529</t>
  </si>
  <si>
    <t>DN4H2Vntr</t>
  </si>
  <si>
    <t>13507</t>
  </si>
  <si>
    <t>INV-DE-753614555-2020-2082</t>
  </si>
  <si>
    <t>https://www.Amazon.de/gp/invoice/download.html?v=urn%3aalx%3adoc%3a9d8cab0f-1f96-4462-8642-ace99a371392%3aa6d61bd5-58d6-4f18-8140-2e56aef73efb&amp;t=EU_Retail_Forward</t>
  </si>
  <si>
    <t>305-1508266-7386766</t>
  </si>
  <si>
    <t>DnpyqP41r</t>
  </si>
  <si>
    <t>Ellingen</t>
  </si>
  <si>
    <t>91792</t>
  </si>
  <si>
    <t>INV-DE-753614555-2020-2081</t>
  </si>
  <si>
    <t>https://www.Amazon.de/gp/invoice/download.html?v=urn%3aalx%3adoc%3a9d8cab0f-1f96-4462-8642-ace99a371392%3a99c389e0-33dc-42de-8003-c462b31b1960&amp;t=EU_Retail_Forward</t>
  </si>
  <si>
    <t>028-1109493-3281101</t>
  </si>
  <si>
    <t>D6YrFWpxQ</t>
  </si>
  <si>
    <t>22769</t>
  </si>
  <si>
    <t>INV-DE-753614555-2020-2084</t>
  </si>
  <si>
    <t>https://www.Amazon.de/gp/invoice/download.html?v=urn%3aalx%3adoc%3a9d8cab0f-1f96-4462-8642-ace99a371392%3ab863faae-f927-4b89-8f06-a6adb17cae07&amp;t=EU_Retail_Forward</t>
  </si>
  <si>
    <t>306-5052281-3257938</t>
  </si>
  <si>
    <t>amzn1:crow:g603nWcaSoe75byRClXT5A</t>
  </si>
  <si>
    <t>CN-DE-753614555-2020-306</t>
  </si>
  <si>
    <t>https://www.Amazon.de/gp/invoice/download.html?v=urn%3aalx%3adoc%3a9d8cab0f-1f96-4462-8642-ace99a371392%3a5d5b7c1b-bcda-4b01-9369-698c6dca0d69&amp;t=EU_Retail_Reversal</t>
  </si>
  <si>
    <t>amzn1:crow:2C8gbnxjSYydatJxU/rknA</t>
  </si>
  <si>
    <t>SIM-CN-ES-753614555-2020-14</t>
  </si>
  <si>
    <t>https://www.Amazon.es/gp/invoice/download.html?v=urn%3aalx%3adoc%3a9d8cab0f-1f96-4462-8642-ace99a371392%3aa5a42926-82bb-4b67-9f2b-13c6a63ada33&amp;t=EU_Retail_Reversal</t>
  </si>
  <si>
    <t>4946910679</t>
  </si>
  <si>
    <t>4801434619</t>
  </si>
  <si>
    <t>408-7264984-2619514</t>
  </si>
  <si>
    <t>DwdTFQp7Q</t>
  </si>
  <si>
    <t>weltenmann Espadrilles Slip-on Classiques pour Homme en Coton Ã  Rayures avec Sac en Tissu, Zebra, 42 | Handmade in Spain</t>
  </si>
  <si>
    <t>INV-FR-753614555-2020-525</t>
  </si>
  <si>
    <t>https://www.Amazon.fr/gp/invoice/download.html?v=urn%3aalx%3adoc%3a9d8cab0f-1f96-4462-8642-ace99a371392%3acea064c2-680d-4d62-8376-939ba4815834&amp;t=EU_Retail_Forward</t>
  </si>
  <si>
    <t>403-5595063-1261132</t>
  </si>
  <si>
    <t>D1CvS5ZRM</t>
  </si>
  <si>
    <t>Villers-la-Ville</t>
  </si>
  <si>
    <t>1495</t>
  </si>
  <si>
    <t>INV-FR-753614555-2020-524</t>
  </si>
  <si>
    <t>https://www.Amazon.fr/gp/invoice/download.html?v=urn%3aalx%3adoc%3a9d8cab0f-1f96-4462-8642-ace99a371392%3a95965896-d38f-4b29-b464-ad53344f2ae0&amp;t=EU_Retail_Forward</t>
  </si>
  <si>
    <t>402-2710391-6852322</t>
  </si>
  <si>
    <t>DV29gRxvL</t>
  </si>
  <si>
    <t>trebes</t>
  </si>
  <si>
    <t>11800</t>
  </si>
  <si>
    <t>INV-FR-753614555-2020-523</t>
  </si>
  <si>
    <t>https://www.Amazon.fr/gp/invoice/download.html?v=urn%3aalx%3adoc%3a9d8cab0f-1f96-4462-8642-ace99a371392%3a0020893c-48f5-4e06-9c9c-a29fe81c2add&amp;t=EU_Retail_Forward</t>
  </si>
  <si>
    <t>DGsxlW4dr</t>
  </si>
  <si>
    <t>INV-DE-753614555-2020-2079</t>
  </si>
  <si>
    <t>https://www.Amazon.de/gp/invoice/download.html?v=urn%3aalx%3adoc%3a9d8cab0f-1f96-4462-8642-ace99a371392%3a73c49560-9e1d-4187-a5bd-1dd9e000ec4a&amp;t=EU_Retail_Forward</t>
  </si>
  <si>
    <t>DJSLpY4Wr</t>
  </si>
  <si>
    <t>INV-DE-753614555-2020-2080</t>
  </si>
  <si>
    <t>https://www.Amazon.de/gp/invoice/download.html?v=urn%3aalx%3adoc%3a9d8cab0f-1f96-4462-8642-ace99a371392%3ade2389fd-5f01-4b85-9424-c5f9b536098a&amp;t=EU_Retail_Forward</t>
  </si>
  <si>
    <t>A27KV4TCDUVBWL</t>
  </si>
  <si>
    <t>INGOLSTADT</t>
  </si>
  <si>
    <t>A1ZYBPLK1W6RKM</t>
  </si>
  <si>
    <t>EIBELSTADT</t>
  </si>
  <si>
    <t>amzn1:crow:jL9736TPS/CeHXAHKYjyJg</t>
  </si>
  <si>
    <t>CN-FR-753614555-2020-49</t>
  </si>
  <si>
    <t>https://www.Amazon.fr/gp/invoice/download.html?v=urn%3aalx%3adoc%3a9d8cab0f-1f96-4462-8642-ace99a371392%3a28c422ca-79c6-45d5-b70f-f50f72c260a0&amp;t=EU_Retail_Reversal</t>
  </si>
  <si>
    <t>amzn1:crow:cRN4iAe5SBGNkv/s3yU5kg</t>
  </si>
  <si>
    <t>CN-FR-753614555-2020-51</t>
  </si>
  <si>
    <t>https://www.Amazon.fr/gp/invoice/download.html?v=urn%3aalx%3adoc%3a9d8cab0f-1f96-4462-8642-ace99a371392%3adcae01ed-bef4-4579-83e4-536b077d1a9c&amp;t=EU_Retail_Reversal</t>
  </si>
  <si>
    <t>amzn1:crow:KXglobBgRCKLpSYYbmQ0yQ</t>
  </si>
  <si>
    <t>CN-DE-753614555-2020-305</t>
  </si>
  <si>
    <t>https://www.Amazon.de/gp/invoice/download.html?v=urn%3aalx%3adoc%3a9d8cab0f-1f96-4462-8642-ace99a371392%3a19fac328-aea6-471f-93ee-96fd560fe2b5&amp;t=EU_Retail_Reversal</t>
  </si>
  <si>
    <t>304-5107786-5362705</t>
  </si>
  <si>
    <t>amzn1:crow:1anjcVmXR6yrMaxp59qu/w</t>
  </si>
  <si>
    <t>ettenheim</t>
  </si>
  <si>
    <t>77955</t>
  </si>
  <si>
    <t>CN-DE-753614555-2020-302</t>
  </si>
  <si>
    <t>https://www.Amazon.de/gp/invoice/download.html?v=urn%3aalx%3adoc%3a9d8cab0f-1f96-4462-8642-ace99a371392%3a02791bb3-b404-4a15-a6f1-fbc1f00a4ee8&amp;t=EU_Retail_Reversal</t>
  </si>
  <si>
    <t>amzn1:crow:O8njkdJbQKiGCmNxU+xf1w</t>
  </si>
  <si>
    <t>CN-DE-753614555-2020-304</t>
  </si>
  <si>
    <t>https://www.Amazon.de/gp/invoice/download.html?v=urn%3aalx%3adoc%3a9d8cab0f-1f96-4462-8642-ace99a371392%3a01c335b1-36eb-4f6d-bb39-75ae884867d0&amp;t=EU_Retail_Reversal</t>
  </si>
  <si>
    <t>amzn1:crow:z0Lj5RjeQryi4dXMw0Mvxw</t>
  </si>
  <si>
    <t>Baden-Baden</t>
  </si>
  <si>
    <t>CN-DE-753614555-2020-303</t>
  </si>
  <si>
    <t>https://www.Amazon.de/gp/invoice/download.html?v=urn%3aalx%3adoc%3a9d8cab0f-1f96-4462-8642-ace99a371392%3a18ab6f56-9617-4044-8b2b-fe875c218a33&amp;t=EU_Retail_Reversal</t>
  </si>
  <si>
    <t>amzn1:crow:DiWT8SCNTO2jqPHXotT25A</t>
  </si>
  <si>
    <t>CN-FR-753614555-2020-50</t>
  </si>
  <si>
    <t>https://www.Amazon.fr/gp/invoice/download.html?v=urn%3aalx%3adoc%3a9d8cab0f-1f96-4462-8642-ace99a371392%3ada1d4c55-fbab-4ec9-85e5-1b8875288016&amp;t=EU_Retail_Reversal</t>
  </si>
  <si>
    <t>4856557863</t>
  </si>
  <si>
    <t>4834266067</t>
  </si>
  <si>
    <t>407-8272394-1545941</t>
  </si>
  <si>
    <t>DnS48mxnL</t>
  </si>
  <si>
    <t>INV-FR-753614555-2020-521</t>
  </si>
  <si>
    <t>https://www.Amazon.fr/gp/invoice/download.html?v=urn%3aalx%3adoc%3a9d8cab0f-1f96-4462-8642-ace99a371392%3a639796b1-602e-449b-a286-f749324b5658&amp;t=EU_Retail_Forward</t>
  </si>
  <si>
    <t>DwV29GnQr</t>
  </si>
  <si>
    <t>INV-FR-753614555-2020-522</t>
  </si>
  <si>
    <t>https://www.Amazon.fr/gp/invoice/download.html?v=urn%3aalx%3adoc%3a9d8cab0f-1f96-4462-8642-ace99a371392%3a6ffddc57-ddbd-42c6-ae54-aef7a3c58a67&amp;t=EU_Retail_Forward</t>
  </si>
  <si>
    <t>404-3871434-7758705</t>
  </si>
  <si>
    <t>D6rnSzZKM</t>
  </si>
  <si>
    <t>Cluses</t>
  </si>
  <si>
    <t>74300</t>
  </si>
  <si>
    <t>INV-FR-753614555-2020-519</t>
  </si>
  <si>
    <t>https://www.Amazon.fr/gp/invoice/download.html?v=urn%3aalx%3adoc%3a9d8cab0f-1f96-4462-8642-ace99a371392%3ae9200aa3-9839-4c7e-8922-5b80c70b2e32&amp;t=EU_Retail_Forward</t>
  </si>
  <si>
    <t>DX3c8ZxJL</t>
  </si>
  <si>
    <t>INV-FR-753614555-2020-520</t>
  </si>
  <si>
    <t>https://www.Amazon.it/gp/invoice/download.html?v=urn%3aalx%3adoc%3a9d8cab0f-1f96-4462-8642-ace99a371392%3ae6ed8cf4-22ad-4f13-9ad8-77a51571c23f&amp;t=EU_Retail_Forward</t>
  </si>
  <si>
    <t>ES-01-02-01-04-01-12-37</t>
  </si>
  <si>
    <t>B07NZ8P5TX</t>
  </si>
  <si>
    <t>ESPADELLE Donna Espadrillas Slip-on Classiche in Cotone con Strisce con Borsa di Stoffa, Risotto, 37 | Handmade in Spain</t>
  </si>
  <si>
    <t>402-9393852-2005931</t>
  </si>
  <si>
    <t>DNxG6CZ5M</t>
  </si>
  <si>
    <t>WELTENMANN Alpargatas Slip-on ClÃ¡sicas para Hombre en AlgodÃ³n con Bolsa de AlgodÃ³n, Vino, 45 | Handmade in Spain</t>
  </si>
  <si>
    <t>LA ALMOLDA</t>
  </si>
  <si>
    <t>50178</t>
  </si>
  <si>
    <t>SIM-INV-ES-753614555-2020-104</t>
  </si>
  <si>
    <t>https://www.Amazon.es/gp/invoice/download.html?v=urn%3aalx%3adoc%3a9d8cab0f-1f96-4462-8642-ace99a371392%3a411f4fd1-9106-4952-834b-82109ddfb0e6&amp;t=EU_Retail_Forward</t>
  </si>
  <si>
    <t>402-8933302-7992356</t>
  </si>
  <si>
    <t>DcvT49Rj7</t>
  </si>
  <si>
    <t>Loon Plage</t>
  </si>
  <si>
    <t>59279</t>
  </si>
  <si>
    <t>INV-FR-753614555-2020-518</t>
  </si>
  <si>
    <t>https://www.Amazon.fr/gp/invoice/download.html?v=urn%3aalx%3adoc%3a9d8cab0f-1f96-4462-8642-ace99a371392%3ab109b7b3-2746-4f35-9e64-199615dd122b&amp;t=EU_Retail_Forward</t>
  </si>
  <si>
    <t>306-9541197-3879526</t>
  </si>
  <si>
    <t>DgFgY5pCQ</t>
  </si>
  <si>
    <t>45892</t>
  </si>
  <si>
    <t>INV-DE-753614555-2020-2077</t>
  </si>
  <si>
    <t>https://www.Amazon.de/gp/invoice/download.html?v=urn%3aalx%3adoc%3a9d8cab0f-1f96-4462-8642-ace99a371392%3ada2fe83d-4d20-459f-8e29-275a6e8de0e9&amp;t=EU_Retail_Forward</t>
  </si>
  <si>
    <t>306-3129035-6390737</t>
  </si>
  <si>
    <t>D6jY5NxRL</t>
  </si>
  <si>
    <t>ES-01-02-01-03-01-18-37</t>
  </si>
  <si>
    <t>B07P1BMY6W</t>
  </si>
  <si>
    <t>ESPADELLE Klassische Damen Slip-on Espadrilles aus Baumwolle mit Schuhbeutel, Flamingo, 37, Handmade in Spain</t>
  </si>
  <si>
    <t>Peine</t>
  </si>
  <si>
    <t>31226</t>
  </si>
  <si>
    <t>INV-DE-753614555-2020-2074</t>
  </si>
  <si>
    <t>https://www.Amazon.de/gp/invoice/download.html?v=urn%3aalx%3adoc%3a9d8cab0f-1f96-4462-8642-ace99a371392%3a33998d8c-78b7-4b6f-8c72-2fbe9198134f&amp;t=EU_Retail_Forward</t>
  </si>
  <si>
    <t>305-5839467-3937122</t>
  </si>
  <si>
    <t>D69QgXx4L</t>
  </si>
  <si>
    <t>Wolpertswende</t>
  </si>
  <si>
    <t>88284</t>
  </si>
  <si>
    <t>INV-DE-753614555-2020-2069</t>
  </si>
  <si>
    <t>https://www.Amazon.de/gp/invoice/download.html?v=urn%3aalx%3adoc%3a9d8cab0f-1f96-4462-8642-ace99a371392%3abf10f05d-440f-4dea-a59a-13f44b32eb18&amp;t=EU_Retail_Forward</t>
  </si>
  <si>
    <t>305-1279542-1735540</t>
  </si>
  <si>
    <t>DVQ8KVZtM</t>
  </si>
  <si>
    <t>Friedberg-StÃ¤tzling</t>
  </si>
  <si>
    <t>INV-DE-753614555-2020-2072</t>
  </si>
  <si>
    <t>https://www.Amazon.de/gp/invoice/download.html?v=urn%3aalx%3adoc%3a9d8cab0f-1f96-4462-8642-ace99a371392%3a6d778539-02fc-48ce-9b7c-18c6d1d21bd4&amp;t=EU_Retail_Forward</t>
  </si>
  <si>
    <t>304-9178961-4594723</t>
  </si>
  <si>
    <t>DJJLYzRx7</t>
  </si>
  <si>
    <t>96049</t>
  </si>
  <si>
    <t>INV-DE-753614555-2020-2076</t>
  </si>
  <si>
    <t>https://www.Amazon.de/gp/invoice/download.html?v=urn%3aalx%3adoc%3a9d8cab0f-1f96-4462-8642-ace99a371392%3adfbbb8c7-db4c-4970-abf8-dab24352cc8c&amp;t=EU_Retail_Forward</t>
  </si>
  <si>
    <t>DC5m4TRY7</t>
  </si>
  <si>
    <t>INV-DE-753614555-2020-2067</t>
  </si>
  <si>
    <t>https://www.Amazon.de/gp/invoice/download.html?v=urn%3aalx%3adoc%3a9d8cab0f-1f96-4462-8642-ace99a371392%3ae4aafe76-90b8-4018-a3fc-92d96404d49c&amp;t=EU_Retail_Forward</t>
  </si>
  <si>
    <t>303-4734196-0058724</t>
  </si>
  <si>
    <t>D1W8w4pXQ</t>
  </si>
  <si>
    <t>Meckenbeuren</t>
  </si>
  <si>
    <t>88074</t>
  </si>
  <si>
    <t>INV-DE-753614555-2020-2066</t>
  </si>
  <si>
    <t>https://www.Amazon.de/gp/invoice/download.html?v=urn%3aalx%3adoc%3a9d8cab0f-1f96-4462-8642-ace99a371392%3a5017cae4-bea8-47cb-96a9-5dda3cf70b39&amp;t=EU_Retail_Forward</t>
  </si>
  <si>
    <t>DgtSl7Z8M</t>
  </si>
  <si>
    <t>INV-DE-753614555-2020-2070</t>
  </si>
  <si>
    <t>https://www.Amazon.de/gp/invoice/download.html?v=urn%3aalx%3adoc%3a9d8cab0f-1f96-4462-8642-ace99a371392%3a104dbaa2-7cfa-4a9e-8999-6a5e70a1abf9&amp;t=EU_Retail_Forward</t>
  </si>
  <si>
    <t>302-1651378-3636349</t>
  </si>
  <si>
    <t>D1MnlWZKM</t>
  </si>
  <si>
    <t>Ladenburg</t>
  </si>
  <si>
    <t>68526</t>
  </si>
  <si>
    <t>INV-DE-753614555-2020-2071</t>
  </si>
  <si>
    <t>https://www.Amazon.de/gp/invoice/download.html?v=urn%3aalx%3adoc%3a9d8cab0f-1f96-4462-8642-ace99a371392%3aa8de60c2-75e9-42b9-b855-091be77925d2&amp;t=EU_Retail_Forward</t>
  </si>
  <si>
    <t>302-0233406-3514771</t>
  </si>
  <si>
    <t>D3HldD45r</t>
  </si>
  <si>
    <t>Annaberg</t>
  </si>
  <si>
    <t>5524</t>
  </si>
  <si>
    <t>INV-PL-753614555-2020-189</t>
  </si>
  <si>
    <t>18.86</t>
  </si>
  <si>
    <t>https://www.Amazon.de/gp/invoice/download.html?v=urn%3aalx%3adoc%3a9d8cab0f-1f96-4462-8642-ace99a371392%3a83265084-ec38-4d40-bda8-2193da4e21bf&amp;t=EU_Retail_Forward</t>
  </si>
  <si>
    <t>202-8248172-6172320</t>
  </si>
  <si>
    <t>D1CCKL45r</t>
  </si>
  <si>
    <t>falkirk</t>
  </si>
  <si>
    <t>FK2 7LQ</t>
  </si>
  <si>
    <t>INV-GB-753614555-2020-43</t>
  </si>
  <si>
    <t>https://www.Amazon.co.uk/gp/invoice/download.html?v=urn%3aalx%3adoc%3a9d8cab0f-1f96-4462-8642-ace99a371392%3a9feb14fe-f502-4f7a-ac0b-c5d47da9a7b2&amp;t=EU_Retail_Forward</t>
  </si>
  <si>
    <t>DgWhGVZyM</t>
  </si>
  <si>
    <t>INV-DE-753614555-2020-2068</t>
  </si>
  <si>
    <t>https://www.Amazon.de/gp/invoice/download.html?v=urn%3aalx%3adoc%3a9d8cab0f-1f96-4462-8642-ace99a371392%3a7c66703e-e087-4c36-b258-69a27f4b708e&amp;t=EU_Retail_Forward</t>
  </si>
  <si>
    <t>028-8701754-1397928</t>
  </si>
  <si>
    <t>DcWjt64gr</t>
  </si>
  <si>
    <t>45133</t>
  </si>
  <si>
    <t>INV-DE-753614555-2020-2073</t>
  </si>
  <si>
    <t>https://www.Amazon.de/gp/invoice/download.html?v=urn%3aalx%3adoc%3a9d8cab0f-1f96-4462-8642-ace99a371392%3a6e7651fb-ffda-40bb-b780-e85f26b8c687&amp;t=EU_Retail_Forward</t>
  </si>
  <si>
    <t>028-5487846-7614765</t>
  </si>
  <si>
    <t>DCpZwyn7r</t>
  </si>
  <si>
    <t>INV-DE-753614555-2020-2075</t>
  </si>
  <si>
    <t>https://www.Amazon.de/gp/invoice/download.html?v=urn%3aalx%3adoc%3a9d8cab0f-1f96-4462-8642-ace99a371392%3a6b375e51-4353-4613-af7a-d70d4229fe5e&amp;t=EU_Retail_Forward</t>
  </si>
  <si>
    <t>028-4933038-7480316</t>
  </si>
  <si>
    <t>Dgp2B2n8r</t>
  </si>
  <si>
    <t>Sehnde</t>
  </si>
  <si>
    <t>31319</t>
  </si>
  <si>
    <t>INV-DE-753614555-2020-2078</t>
  </si>
  <si>
    <t>https://www.Amazon.de/gp/invoice/download.html?v=urn%3aalx%3adoc%3a9d8cab0f-1f96-4462-8642-ace99a371392%3a85846875-3eae-46c8-b414-2c75098b0b32&amp;t=EU_Retail_Forward</t>
  </si>
  <si>
    <t>A29RSY9MRBALS8</t>
  </si>
  <si>
    <t>EGGENFELDEN</t>
  </si>
  <si>
    <t>A3QQK7H8HMRB9Y</t>
  </si>
  <si>
    <t>ST. PETER AM WIMBERG</t>
  </si>
  <si>
    <t>A2G7A5JLPHSJ4P</t>
  </si>
  <si>
    <t>PUTZBRUNN</t>
  </si>
  <si>
    <t>A1QNEXJ8DF9RA9</t>
  </si>
  <si>
    <t>GÃNZACH</t>
  </si>
  <si>
    <t>AOB28ERCGSYJ2</t>
  </si>
  <si>
    <t>A1UK5PJWT8B3U6</t>
  </si>
  <si>
    <t>amzn1:crow:/DveHdfFSJqDtot2JXTJ8w</t>
  </si>
  <si>
    <t>Frechen</t>
  </si>
  <si>
    <t>CN-DE-753614555-2020-296</t>
  </si>
  <si>
    <t>https://www.Amazon.de/gp/invoice/download.html?v=urn%3aalx%3adoc%3a9d8cab0f-1f96-4462-8642-ace99a371392%3a3ba5529f-9706-4837-96e6-b39b98952b1f&amp;t=EU_Retail_Reversal</t>
  </si>
  <si>
    <t>amzn1:crow:f8PbeiqlSSOnFTG5WOZTag</t>
  </si>
  <si>
    <t>CN-DE-753614555-2020-297</t>
  </si>
  <si>
    <t>https://www.Amazon.de/gp/invoice/download.html?v=urn%3aalx%3adoc%3a9d8cab0f-1f96-4462-8642-ace99a371392%3a854884b5-f6e5-4fe8-8f22-685902e87dc8&amp;t=EU_Retail_Reversal</t>
  </si>
  <si>
    <t>amzn1:crow:uub4t40oRramDQkydXC0iA</t>
  </si>
  <si>
    <t>CN-DE-753614555-2020-298</t>
  </si>
  <si>
    <t>https://www.Amazon.de/gp/invoice/download.html?v=urn%3aalx%3adoc%3a9d8cab0f-1f96-4462-8642-ace99a371392%3a31410ebd-b551-403a-8393-8428ec820ade&amp;t=EU_Retail_Reversal</t>
  </si>
  <si>
    <t>amzn1:crow:gtPQAWj8Q/OXVD/ONQ3tTA</t>
  </si>
  <si>
    <t>Riedlingen</t>
  </si>
  <si>
    <t>CN-DE-753614555-2020-299</t>
  </si>
  <si>
    <t>https://www.Amazon.de/gp/invoice/download.html?v=urn%3aalx%3adoc%3a9d8cab0f-1f96-4462-8642-ace99a371392%3aec2109e9-acc5-46ff-9f33-5b183fad47ba&amp;t=EU_Retail_Reversal</t>
  </si>
  <si>
    <t>amzn1:crow:Bucp2YrIRU20cGRQLO1C6g</t>
  </si>
  <si>
    <t>CN-DE-753614555-2020-301</t>
  </si>
  <si>
    <t>https://www.Amazon.de/gp/invoice/download.html?v=urn%3aalx%3adoc%3a9d8cab0f-1f96-4462-8642-ace99a371392%3a495394be-5839-49ef-bb98-3db58d931037&amp;t=EU_Retail_Reversal</t>
  </si>
  <si>
    <t>amzn1:crow:MHCieXBDTGigRcb/RfdgEQ</t>
  </si>
  <si>
    <t>CN-DE-753614555-2020-300</t>
  </si>
  <si>
    <t>https://www.Amazon.de/gp/invoice/download.html?v=urn%3aalx%3adoc%3a9d8cab0f-1f96-4462-8642-ace99a371392%3a80699db1-89f2-4065-a79e-d9fae00d10c4&amp;t=EU_Retail_Reversal</t>
  </si>
  <si>
    <t>4875756620</t>
  </si>
  <si>
    <t>4833967067</t>
  </si>
  <si>
    <t>4801126619</t>
  </si>
  <si>
    <t>407-8703897-9541941</t>
  </si>
  <si>
    <t>DJvHKTxfL</t>
  </si>
  <si>
    <t>INV-FR-753614555-2020-511</t>
  </si>
  <si>
    <t>https://www.Amazon.fr/gp/invoice/download.html?v=urn%3aalx%3adoc%3a9d8cab0f-1f96-4462-8642-ace99a371392%3a4c335b05-b41c-4465-a855-ea0865fa96c6&amp;t=EU_Retail_Forward</t>
  </si>
  <si>
    <t>407-7563044-6309901</t>
  </si>
  <si>
    <t>DgJpkkR77</t>
  </si>
  <si>
    <t>CLESSY</t>
  </si>
  <si>
    <t>71130</t>
  </si>
  <si>
    <t>INV-FR-753614555-2020-512</t>
  </si>
  <si>
    <t>https://www.Amazon.fr/gp/invoice/download.html?v=urn%3aalx%3adoc%3a9d8cab0f-1f96-4462-8642-ace99a371392%3ac3e4fc58-00d9-4155-8390-36186ebe607c&amp;t=EU_Retail_Forward</t>
  </si>
  <si>
    <t>407-0984361-5972330</t>
  </si>
  <si>
    <t>DnFbkdRk7</t>
  </si>
  <si>
    <t>Angers</t>
  </si>
  <si>
    <t>49100</t>
  </si>
  <si>
    <t>INV-FR-753614555-2020-514</t>
  </si>
  <si>
    <t>https://www.Amazon.fr/gp/invoice/download.html?v=urn%3aalx%3adoc%3a9d8cab0f-1f96-4462-8642-ace99a371392%3aed480a3f-5365-4806-82a2-6d5cc27c640f&amp;t=EU_Retail_Forward</t>
  </si>
  <si>
    <t>406-8060356-8737160</t>
  </si>
  <si>
    <t>DggplVxhL</t>
  </si>
  <si>
    <t>Versailles</t>
  </si>
  <si>
    <t>INV-FR-753614555-2020-515</t>
  </si>
  <si>
    <t>https://www.Amazon.fr/gp/invoice/download.html?v=urn%3aalx%3adoc%3a9d8cab0f-1f96-4462-8642-ace99a371392%3a19fe1149-ced7-4172-b031-df219b01cf7f&amp;t=EU_Retail_Forward</t>
  </si>
  <si>
    <t>406-3186967-6195566</t>
  </si>
  <si>
    <t>Dnb4bvnBr</t>
  </si>
  <si>
    <t>Deuil la barre</t>
  </si>
  <si>
    <t>INV-FR-753614555-2020-517</t>
  </si>
  <si>
    <t>https://www.Amazon.fr/gp/invoice/download.html?v=urn%3aalx%3adoc%3a9d8cab0f-1f96-4462-8642-ace99a371392%3a5eceabb2-0a33-4704-914b-cd4ede19f18a&amp;t=EU_Retail_Forward</t>
  </si>
  <si>
    <t>404-8459171-2629127</t>
  </si>
  <si>
    <t>DC1vKYxgL</t>
  </si>
  <si>
    <t>Villeneuve le roi</t>
  </si>
  <si>
    <t>94290</t>
  </si>
  <si>
    <t>INV-FR-753614555-2020-516</t>
  </si>
  <si>
    <t>https://www.Amazon.fr/gp/invoice/download.html?v=urn%3aalx%3adoc%3a9d8cab0f-1f96-4462-8642-ace99a371392%3ac6c509fa-dabb-46ff-930c-f7b0a169f104&amp;t=EU_Retail_Forward</t>
  </si>
  <si>
    <t>DXktnc4Wr</t>
  </si>
  <si>
    <t>INV-FR-753614555-2020-513</t>
  </si>
  <si>
    <t>https://www.Amazon.fr/gp/invoice/download.html?v=urn%3aalx%3adoc%3a9d8cab0f-1f96-4462-8642-ace99a371392%3a9d459515-570d-45b7-94a0-3fdcafc6f798&amp;t=EU_Retail_Forward</t>
  </si>
  <si>
    <t>306-8411497-1621914</t>
  </si>
  <si>
    <t>D3NN4qpVQ</t>
  </si>
  <si>
    <t>81249</t>
  </si>
  <si>
    <t>INV-DE-753614555-2020-2054</t>
  </si>
  <si>
    <t>https://www.Amazon.de/gp/invoice/download.html?v=urn%3aalx%3adoc%3a9d8cab0f-1f96-4462-8642-ace99a371392%3af6dd0dcb-2e37-4cb3-80ff-fdc4d573c1ef&amp;t=EU_Retail_Forward</t>
  </si>
  <si>
    <t>DC6mxr4yr</t>
  </si>
  <si>
    <t>INV-DE-753614555-2020-2052</t>
  </si>
  <si>
    <t>https://www.Amazon.de/gp/invoice/download.html?v=urn%3aalx%3adoc%3a9d8cab0f-1f96-4462-8642-ace99a371392%3a812f0e60-1fe3-4f70-9360-d77849c927dc&amp;t=EU_Retail_Forward</t>
  </si>
  <si>
    <t>DXXl4wRW7</t>
  </si>
  <si>
    <t>INV-DE-753614555-2020-2061</t>
  </si>
  <si>
    <t>https://www.Amazon.de/gp/invoice/download.html?v=urn%3aalx%3adoc%3a9d8cab0f-1f96-4462-8642-ace99a371392%3aa682a656-f2a0-4202-86cd-851569753a32&amp;t=EU_Retail_Forward</t>
  </si>
  <si>
    <t>306-4250347-7123501</t>
  </si>
  <si>
    <t>DCVYdKZvM</t>
  </si>
  <si>
    <t>INV-DE-753614555-2020-2058</t>
  </si>
  <si>
    <t>https://www.Amazon.de/gp/invoice/download.html?v=urn%3aalx%3adoc%3a9d8cab0f-1f96-4462-8642-ace99a371392%3a6daabb5f-e00d-41dd-b897-20f9c5363b68&amp;t=EU_Retail_Forward</t>
  </si>
  <si>
    <t>306-0756642-1885168</t>
  </si>
  <si>
    <t>DwlxMz46r</t>
  </si>
  <si>
    <t>Stromberg</t>
  </si>
  <si>
    <t>55442</t>
  </si>
  <si>
    <t>INV-DE-753614555-2020-2050</t>
  </si>
  <si>
    <t>https://www.Amazon.de/gp/invoice/download.html?v=urn%3aalx%3adoc%3a9d8cab0f-1f96-4462-8642-ace99a371392%3ad198c97b-0832-47b7-9019-e94ed7132c57&amp;t=EU_Retail_Forward</t>
  </si>
  <si>
    <t>305-9848862-0167502</t>
  </si>
  <si>
    <t>DcLTXBxVL</t>
  </si>
  <si>
    <t>53177</t>
  </si>
  <si>
    <t>INV-DE-753614555-2020-2065</t>
  </si>
  <si>
    <t>https://www.Amazon.de/gp/invoice/download.html?v=urn%3aalx%3adoc%3a9d8cab0f-1f96-4462-8642-ace99a371392%3a7320cadd-8a1b-40f9-8fa5-e7125ce4d73a&amp;t=EU_Retail_Forward</t>
  </si>
  <si>
    <t>D3K7pJxcL</t>
  </si>
  <si>
    <t>INV-DE-753614555-2020-2055</t>
  </si>
  <si>
    <t>https://www.Amazon.de/gp/invoice/download.html?v=urn%3aalx%3adoc%3a9d8cab0f-1f96-4462-8642-ace99a371392%3a7ccdd9e5-911a-4df9-afbd-9ae315d05731&amp;t=EU_Retail_Forward</t>
  </si>
  <si>
    <t>305-3955474-6445134</t>
  </si>
  <si>
    <t>DVqkprxHL</t>
  </si>
  <si>
    <t>Keltern</t>
  </si>
  <si>
    <t>75210</t>
  </si>
  <si>
    <t>INV-DE-753614555-2020-2063</t>
  </si>
  <si>
    <t>https://www.Amazon.de/gp/invoice/download.html?v=urn%3aalx%3adoc%3a9d8cab0f-1f96-4462-8642-ace99a371392%3a4c474ab8-27b5-4a5f-8641-749b96d6ee0d&amp;t=EU_Retail_Forward</t>
  </si>
  <si>
    <t>305-0027085-8881942</t>
  </si>
  <si>
    <t>DJ8MXWxTL</t>
  </si>
  <si>
    <t>Frankfurt</t>
  </si>
  <si>
    <t>INV-DE-753614555-2020-2062</t>
  </si>
  <si>
    <t>https://www.Amazon.de/gp/invoice/download.html?v=urn%3aalx%3adoc%3a9d8cab0f-1f96-4462-8642-ace99a371392%3a1fdd3f77-e18b-4956-a750-43e9aebcab3f&amp;t=EU_Retail_Forward</t>
  </si>
  <si>
    <t>DJqn4fpxQ</t>
  </si>
  <si>
    <t>INV-DE-753614555-2020-2049</t>
  </si>
  <si>
    <t>https://www.Amazon.de/gp/invoice/download.html?v=urn%3aalx%3adoc%3a9d8cab0f-1f96-4462-8642-ace99a371392%3a2cc0d62d-3adb-4d7b-bcfc-984b7899d4cc&amp;t=EU_Retail_Forward</t>
  </si>
  <si>
    <t>DCn9pFxSL</t>
  </si>
  <si>
    <t>INV-DE-753614555-2020-2057</t>
  </si>
  <si>
    <t>https://www.Amazon.de/gp/invoice/download.html?v=urn%3aalx%3adoc%3a9d8cab0f-1f96-4462-8642-ace99a371392%3aeee93b80-4e4f-4ab7-b700-92ec9993e21a&amp;t=EU_Retail_Forward</t>
  </si>
  <si>
    <t>304-6591274-3161138</t>
  </si>
  <si>
    <t>DGJp9xpBQ</t>
  </si>
  <si>
    <t>Perchtoldsdorf</t>
  </si>
  <si>
    <t>2380</t>
  </si>
  <si>
    <t>INV-PL-753614555-2020-188</t>
  </si>
  <si>
    <t>15.51</t>
  </si>
  <si>
    <t>https://www.Amazon.de/gp/invoice/download.html?v=urn%3aalx%3adoc%3a9d8cab0f-1f96-4462-8642-ace99a371392%3a7e00156c-b376-4c71-b638-5fc9e6d6bb39&amp;t=EU_Retail_Forward</t>
  </si>
  <si>
    <t>DVrPXjxDL</t>
  </si>
  <si>
    <t>INV-DE-753614555-2020-2059</t>
  </si>
  <si>
    <t>https://www.Amazon.de/gp/invoice/download.html?v=urn%3aalx%3adoc%3a9d8cab0f-1f96-4462-8642-ace99a371392%3aea3110c1-6638-4473-8412-ce388af78487&amp;t=EU_Retail_Forward</t>
  </si>
  <si>
    <t>303-6322788-7331557</t>
  </si>
  <si>
    <t>DwRpblpbQ</t>
  </si>
  <si>
    <t>Walpertskirchen</t>
  </si>
  <si>
    <t>85469</t>
  </si>
  <si>
    <t>INV-DE-753614555-2020-2056</t>
  </si>
  <si>
    <t>https://www.Amazon.de/gp/invoice/download.html?v=urn%3aalx%3adoc%3a9d8cab0f-1f96-4462-8642-ace99a371392%3a2f6ea62d-bc3f-496f-9008-1d34748ae5af&amp;t=EU_Retail_Forward</t>
  </si>
  <si>
    <t>302-5275576-6433949</t>
  </si>
  <si>
    <t>D6DvJJ48r</t>
  </si>
  <si>
    <t>INV-DE-753614555-2020-2064</t>
  </si>
  <si>
    <t>https://www.Amazon.de/gp/invoice/download.html?v=urn%3aalx%3adoc%3a9d8cab0f-1f96-4462-8642-ace99a371392%3adcece8c7-c294-413f-99cc-44a5360429d5&amp;t=EU_Retail_Forward</t>
  </si>
  <si>
    <t>302-3458706-7418717</t>
  </si>
  <si>
    <t>DnKSmsxTL</t>
  </si>
  <si>
    <t>Dahme/Mark</t>
  </si>
  <si>
    <t>15936</t>
  </si>
  <si>
    <t>INV-DE-753614555-2020-2053</t>
  </si>
  <si>
    <t>https://www.Amazon.de/gp/invoice/download.html?v=urn%3aalx%3adoc%3a9d8cab0f-1f96-4462-8642-ace99a371392%3a447f1403-015a-49fd-8073-7968e8310868&amp;t=EU_Retail_Forward</t>
  </si>
  <si>
    <t>302-1610671-9151552</t>
  </si>
  <si>
    <t>D392Mm4rr</t>
  </si>
  <si>
    <t>Rottweil</t>
  </si>
  <si>
    <t>78628</t>
  </si>
  <si>
    <t>INV-DE-753614555-2020-2051</t>
  </si>
  <si>
    <t>https://www.Amazon.de/gp/invoice/download.html?v=urn%3aalx%3adoc%3a9d8cab0f-1f96-4462-8642-ace99a371392%3a7f36c083-7251-453e-9f1e-7bab6e54178c&amp;t=EU_Retail_Forward</t>
  </si>
  <si>
    <t>205-2785064-2129105</t>
  </si>
  <si>
    <t>DgJKsZ4Hr</t>
  </si>
  <si>
    <t>STAINES-UPON-THAMES</t>
  </si>
  <si>
    <t>TW19 7PU</t>
  </si>
  <si>
    <t>INV-GB-753614555-2020-42</t>
  </si>
  <si>
    <t>https://www.Amazon.co.uk/gp/invoice/download.html?v=urn%3aalx%3adoc%3a9d8cab0f-1f96-4462-8642-ace99a371392%3ac2fbb37b-ce3f-4dbb-9e3e-53c1b57913ca&amp;t=EU_Retail_Forward</t>
  </si>
  <si>
    <t>028-5233853-9933126</t>
  </si>
  <si>
    <t>DcK4C7xcL</t>
  </si>
  <si>
    <t>INV-DE-753614555-2020-2060</t>
  </si>
  <si>
    <t>https://www.Amazon.de/gp/invoice/download.html?v=urn%3aalx%3adoc%3a9d8cab0f-1f96-4462-8642-ace99a371392%3a6e9fc3ab-3dfb-43ba-9378-be8c19a3d896&amp;t=EU_Retail_Forward</t>
  </si>
  <si>
    <t>A3BS07A8OBRAGB</t>
  </si>
  <si>
    <t>STE GENEVIEVE DES BOIS</t>
  </si>
  <si>
    <t>A3NQD87PH8VJ7P</t>
  </si>
  <si>
    <t>AA2JV2NFSHIJG</t>
  </si>
  <si>
    <t>POTSDAM</t>
  </si>
  <si>
    <t>amzn1:crow:WLfWeNN7R4e1Zkp/GCUcZA</t>
  </si>
  <si>
    <t>CN-FR-753614555-2020-48</t>
  </si>
  <si>
    <t>https://www.Amazon.fr/gp/invoice/download.html?v=urn%3aalx%3adoc%3a9d8cab0f-1f96-4462-8642-ace99a371392%3ae276e670-ef83-4a6c-b2e0-0f01a81b72ba&amp;t=EU_Retail_Reversal</t>
  </si>
  <si>
    <t>amzn1:crow:QJitmKBXRuO3+bmYhEP46A</t>
  </si>
  <si>
    <t>CN-FR-753614555-2020-47</t>
  </si>
  <si>
    <t>https://www.Amazon.fr/gp/invoice/download.html?v=urn%3aalx%3adoc%3a9d8cab0f-1f96-4462-8642-ace99a371392%3aef5f863a-be60-4d2a-960b-2079b2a86346&amp;t=EU_Retail_Reversal</t>
  </si>
  <si>
    <t>amzn1:crow:hGNhy6hVRc6tJL6g2Z5OWQ</t>
  </si>
  <si>
    <t>CN-DE-753614555-2020-294</t>
  </si>
  <si>
    <t>https://www.Amazon.de/gp/invoice/download.html?v=urn%3aalx%3adoc%3a9d8cab0f-1f96-4462-8642-ace99a371392%3a41fc980b-fa23-4fd4-a80d-0f81cea3b838&amp;t=EU_Retail_Reversal</t>
  </si>
  <si>
    <t>amzn1:crow:jp6fikBATz+gJwpXwl4t3g</t>
  </si>
  <si>
    <t>CN-DE-753614555-2020-295</t>
  </si>
  <si>
    <t>https://www.Amazon.de/gp/invoice/download.html?v=urn%3aalx%3adoc%3a9d8cab0f-1f96-4462-8642-ace99a371392%3a8fe2b111-146c-4ab8-92c2-fb7f555661eb&amp;t=EU_Retail_Reversal</t>
  </si>
  <si>
    <t>4875501620</t>
  </si>
  <si>
    <t>4833343067</t>
  </si>
  <si>
    <t>4831160621</t>
  </si>
  <si>
    <t>4697320981</t>
  </si>
  <si>
    <t>407-7750622-7868301</t>
  </si>
  <si>
    <t>DnXsj2p47</t>
  </si>
  <si>
    <t>weltenmann Espadrilles Slip-on Classiques pour Homme en Coton Ã  Rayures avec Sac en Tissu, BarÃ§a, 41 | Handmade in Spain</t>
  </si>
  <si>
    <t>INV-FR-753614555-2020-503</t>
  </si>
  <si>
    <t>https://www.Amazon.fr/gp/invoice/download.html?v=urn%3aalx%3adoc%3a9d8cab0f-1f96-4462-8642-ace99a371392%3a9d4a9c1d-0464-4290-9594-b16cd833ce7d&amp;t=EU_Retail_Forward</t>
  </si>
  <si>
    <t>DJz8RpnTr</t>
  </si>
  <si>
    <t>INV-FR-753614555-2020-510</t>
  </si>
  <si>
    <t>https://www.Amazon.fr/gp/invoice/download.html?v=urn%3aalx%3adoc%3a9d8cab0f-1f96-4462-8642-ace99a371392%3af892cee6-51e3-4a86-927f-d8b8c52ffe37&amp;t=EU_Retail_Forward</t>
  </si>
  <si>
    <t>405-0570836-0728304</t>
  </si>
  <si>
    <t>D6qZNgRG7</t>
  </si>
  <si>
    <t>CARQUEIRANNE</t>
  </si>
  <si>
    <t>83320</t>
  </si>
  <si>
    <t>INV-FR-753614555-2020-509</t>
  </si>
  <si>
    <t>https://www.Amazon.fr/gp/invoice/download.html?v=urn%3aalx%3adoc%3a9d8cab0f-1f96-4462-8642-ace99a371392%3ac33baf36-1803-407f-b475-c1c3b118b188&amp;t=EU_Retail_Forward</t>
  </si>
  <si>
    <t>403-7404829-2798729</t>
  </si>
  <si>
    <t>DCqrG8x1L</t>
  </si>
  <si>
    <t>St Jean En Royans</t>
  </si>
  <si>
    <t>26190</t>
  </si>
  <si>
    <t>INV-FR-753614555-2020-508</t>
  </si>
  <si>
    <t>https://www.Amazon.fr/gp/invoice/download.html?v=urn%3aalx%3adoc%3a9d8cab0f-1f96-4462-8642-ace99a371392%3a8fe3871f-5a0f-4f26-a278-d5fb0b2e3d22&amp;t=EU_Retail_Forward</t>
  </si>
  <si>
    <t>403-4437325-9885925</t>
  </si>
  <si>
    <t>DJcPy34Fr</t>
  </si>
  <si>
    <t>TROIS PALIS</t>
  </si>
  <si>
    <t>16730</t>
  </si>
  <si>
    <t>INV-FR-753614555-2020-502</t>
  </si>
  <si>
    <t>https://www.Amazon.fr/gp/invoice/download.html?v=urn%3aalx%3adoc%3a9d8cab0f-1f96-4462-8642-ace99a371392%3a41c857f6-deac-4cc4-8d3f-834db0fbab98&amp;t=EU_Retail_Forward</t>
  </si>
  <si>
    <t>403-1561403-2473969</t>
  </si>
  <si>
    <t>D1WkzF4Vr</t>
  </si>
  <si>
    <t>MALAUZAT</t>
  </si>
  <si>
    <t>63200</t>
  </si>
  <si>
    <t>INV-FR-753614555-2020-505</t>
  </si>
  <si>
    <t>https://www.Amazon.fr/gp/invoice/download.html?v=urn%3aalx%3adoc%3a9d8cab0f-1f96-4462-8642-ace99a371392%3a7a44243f-bcbe-4a46-bb42-e71867f72037&amp;t=EU_Retail_Forward</t>
  </si>
  <si>
    <t>402-9363896-8466748</t>
  </si>
  <si>
    <t>Dn34J2ZQM</t>
  </si>
  <si>
    <t>SAINT-MARCEL</t>
  </si>
  <si>
    <t>11120</t>
  </si>
  <si>
    <t>INV-FR-753614555-2020-506</t>
  </si>
  <si>
    <t>https://www.Amazon.fr/gp/invoice/download.html?v=urn%3aalx%3adoc%3a9d8cab0f-1f96-4462-8642-ace99a371392%3af29ead63-f7e4-44f7-804f-40d11bbfb508&amp;t=EU_Retail_Forward</t>
  </si>
  <si>
    <t>402-3262229-0702706</t>
  </si>
  <si>
    <t>DJpmhNpr7</t>
  </si>
  <si>
    <t>weltenmann Espadrilles Slip-on Classiques pour Homme en Coton Ã  Rayures avec Sac en Tissu, Sailor, 45 | Handmade in Spain</t>
  </si>
  <si>
    <t>Montbert</t>
  </si>
  <si>
    <t>44140</t>
  </si>
  <si>
    <t>INV-FR-753614555-2020-504</t>
  </si>
  <si>
    <t>https://www.Amazon.fr/gp/invoice/download.html?v=urn%3aalx%3adoc%3a9d8cab0f-1f96-4462-8642-ace99a371392%3a55ebb22c-70c9-4d30-9b08-49f87050f092&amp;t=EU_Retail_Forward</t>
  </si>
  <si>
    <t>402-0852008-0058719</t>
  </si>
  <si>
    <t>DXzX6fxqL</t>
  </si>
  <si>
    <t>AIGREFEUILLE</t>
  </si>
  <si>
    <t>31280</t>
  </si>
  <si>
    <t>INV-FR-753614555-2020-507</t>
  </si>
  <si>
    <t>https://www.Amazon.fr/gp/invoice/download.html?v=urn%3aalx%3adoc%3a9d8cab0f-1f96-4462-8642-ace99a371392%3a14e1d526-5c2a-419a-8cd0-f55743b29044&amp;t=EU_Retail_Forward</t>
  </si>
  <si>
    <t>305-0477314-1404349</t>
  </si>
  <si>
    <t>Dg12zd4qr</t>
  </si>
  <si>
    <t>INV-DE-753614555-2020-2041</t>
  </si>
  <si>
    <t>https://www.Amazon.de/gp/invoice/download.html?v=urn%3aalx%3adoc%3a9d8cab0f-1f96-4462-8642-ace99a371392%3aa16f708e-bcc4-4728-b976-86d9616392cf&amp;t=EU_Retail_Forward</t>
  </si>
  <si>
    <t>304-6691618-9550741</t>
  </si>
  <si>
    <t>Dw9BTSZ3M</t>
  </si>
  <si>
    <t>HÃ¼rtgenwald</t>
  </si>
  <si>
    <t>52393</t>
  </si>
  <si>
    <t>INV-DE-753614555-2020-2045</t>
  </si>
  <si>
    <t>https://www.Amazon.de/gp/invoice/download.html?v=urn%3aalx%3adoc%3a9d8cab0f-1f96-4462-8642-ace99a371392%3a4e1241e1-ea9e-43d4-87fe-701abf473939&amp;t=EU_Retail_Forward</t>
  </si>
  <si>
    <t>304-4519535-1533952</t>
  </si>
  <si>
    <t>DCHWL14tr</t>
  </si>
  <si>
    <t>INV-DE-753614555-2020-2043</t>
  </si>
  <si>
    <t>https://www.Amazon.de/gp/invoice/download.html?v=urn%3aalx%3adoc%3a9d8cab0f-1f96-4462-8642-ace99a371392%3aa83747ff-655a-455e-8bb2-892d8522681e&amp;t=EU_Retail_Forward</t>
  </si>
  <si>
    <t>304-0228062-5568305</t>
  </si>
  <si>
    <t>D35cM5Z5M</t>
  </si>
  <si>
    <t>1100</t>
  </si>
  <si>
    <t>INV-CZ-753614555-2020-61</t>
  </si>
  <si>
    <t>86.0</t>
  </si>
  <si>
    <t>https://www.Amazon.de/gp/invoice/download.html?v=urn%3aalx%3adoc%3a9d8cab0f-1f96-4462-8642-ace99a371392%3a330d0a36-54d0-47f9-97ad-9f8101ef34fe&amp;t=EU_Retail_Forward</t>
  </si>
  <si>
    <t>303-6656861-8533967</t>
  </si>
  <si>
    <t>DXfhLG4xr</t>
  </si>
  <si>
    <t>INV-DE-753614555-2020-2048</t>
  </si>
  <si>
    <t>https://www.Amazon.de/gp/invoice/download.html?v=urn%3aalx%3adoc%3a9d8cab0f-1f96-4462-8642-ace99a371392%3a16dc3e71-4852-4bfd-aeca-9ff88ee72db4&amp;t=EU_Retail_Forward</t>
  </si>
  <si>
    <t>DcHphvpy7</t>
  </si>
  <si>
    <t>INV-DE-753614555-2020-2046</t>
  </si>
  <si>
    <t>https://www.Amazon.de/gp/invoice/download.html?v=urn%3aalx%3adoc%3a9d8cab0f-1f96-4462-8642-ace99a371392%3a2c486f18-c170-4963-a58d-96e29738ec73&amp;t=EU_Retail_Forward</t>
  </si>
  <si>
    <t>303-3183084-2151535</t>
  </si>
  <si>
    <t>D1s0TcZ9M</t>
  </si>
  <si>
    <t>INV-DE-753614555-2020-2044</t>
  </si>
  <si>
    <t>https://www.Amazon.de/gp/invoice/download.html?v=urn%3aalx%3adoc%3a9d8cab0f-1f96-4462-8642-ace99a371392%3a8603efb5-47ab-44b4-9b89-4128bc2d12a7&amp;t=EU_Retail_Forward</t>
  </si>
  <si>
    <t>028-9676356-9293969</t>
  </si>
  <si>
    <t>DnHKFD4qr</t>
  </si>
  <si>
    <t>Breitenstein</t>
  </si>
  <si>
    <t>2673</t>
  </si>
  <si>
    <t>INV-DE-753614555-2020-2042</t>
  </si>
  <si>
    <t>https://www.Amazon.de/gp/invoice/download.html?v=urn%3aalx%3adoc%3a9d8cab0f-1f96-4462-8642-ace99a371392%3aaa804164-ace5-4f62-b9c8-c8a439601509&amp;t=EU_Retail_Forward</t>
  </si>
  <si>
    <t>028-2348087-8637925</t>
  </si>
  <si>
    <t>Dnjqyd4xr</t>
  </si>
  <si>
    <t>ES-01-02-01-03-01-22-36</t>
  </si>
  <si>
    <t>B07P2FQ3NQ</t>
  </si>
  <si>
    <t>ESPADELLE Klassische Damen Slip-on Espadrilles aus Baumwolle mit Schuhbeutel, Mint, 36, Handmade in Spain</t>
  </si>
  <si>
    <t>SOLINGEN</t>
  </si>
  <si>
    <t>42653</t>
  </si>
  <si>
    <t>INV-DE-753614555-2020-2040</t>
  </si>
  <si>
    <t>https://www.Amazon.de/gp/invoice/download.html?v=urn%3aalx%3adoc%3a9d8cab0f-1f96-4462-8642-ace99a371392%3a8325f3cb-04ab-4037-820a-3f4d599158cf&amp;t=EU_Retail_Forward</t>
  </si>
  <si>
    <t>028-0674768-8746764</t>
  </si>
  <si>
    <t>DN6r7L49r</t>
  </si>
  <si>
    <t>Leimen</t>
  </si>
  <si>
    <t>69181</t>
  </si>
  <si>
    <t>INV-DE-753614555-2020-2047</t>
  </si>
  <si>
    <t>https://www.Amazon.de/gp/invoice/download.html?v=urn%3aalx%3adoc%3a9d8cab0f-1f96-4462-8642-ace99a371392%3a02254f4a-2937-4746-a117-d85cf31d21b1&amp;t=EU_Retail_Forward</t>
  </si>
  <si>
    <t>A3D15J1R0PDKIS</t>
  </si>
  <si>
    <t>A1ZERWNYNFAM4M</t>
  </si>
  <si>
    <t>MERANO</t>
  </si>
  <si>
    <t>A33MSEJMGAM783</t>
  </si>
  <si>
    <t>BRUNN AM GEBIRGE</t>
  </si>
  <si>
    <t>AEQRBVUS4GS1E</t>
  </si>
  <si>
    <t>amzn1:crow:cRBv/tZXT9qXC/mUhM3CHQ</t>
  </si>
  <si>
    <t>CN-DE-753614555-2020-293</t>
  </si>
  <si>
    <t>https://www.Amazon.de/gp/invoice/download.html?v=urn%3aalx%3adoc%3a9d8cab0f-1f96-4462-8642-ace99a371392%3af61868ba-4254-484d-866e-620ab07ad0d2&amp;t=EU_Retail_Reversal</t>
  </si>
  <si>
    <t>amzn1:crow:26UmfQiNQYCPVSpd7Xtipg</t>
  </si>
  <si>
    <t>CN-DE-753614555-2020-292</t>
  </si>
  <si>
    <t>https://www.Amazon.de/gp/invoice/download.html?v=urn%3aalx%3adoc%3a9d8cab0f-1f96-4462-8642-ace99a371392%3a17e9586c-44cb-4bc6-a201-5f4801b18e02&amp;t=EU_Retail_Reversal</t>
  </si>
  <si>
    <t>amzn1:crow:3bLu6kJrQD6+RRY9r5TN9A</t>
  </si>
  <si>
    <t>CN-DE-753614555-2020-291</t>
  </si>
  <si>
    <t>https://www.Amazon.de/gp/invoice/download.html?v=urn%3aalx%3adoc%3a9d8cab0f-1f96-4462-8642-ace99a371392%3a002ad46f-ad28-40a2-b05c-46eb838d9753&amp;t=EU_Retail_Reversal</t>
  </si>
  <si>
    <t>amzn1:crow:krxoiY09TumAh4kQ/WM4nQ</t>
  </si>
  <si>
    <t>CN-DE-753614555-2020-290</t>
  </si>
  <si>
    <t>https://www.Amazon.de/gp/invoice/download.html?v=urn%3aalx%3adoc%3a9d8cab0f-1f96-4462-8642-ace99a371392%3a7e83816d-ebce-406d-a956-585ae25aa1aa&amp;t=EU_Retail_Reversal</t>
  </si>
  <si>
    <t>407-4060767-0678736</t>
  </si>
  <si>
    <t>DX77JtZsM</t>
  </si>
  <si>
    <t>INV-FR-753614555-2020-494</t>
  </si>
  <si>
    <t>https://www.Amazon.fr/gp/invoice/download.html?v=urn%3aalx%3adoc%3a9d8cab0f-1f96-4462-8642-ace99a371392%3a0d9a2238-cd47-4f70-ac05-55fdfe08f916&amp;t=EU_Retail_Forward</t>
  </si>
  <si>
    <t>406-7704708-5169901</t>
  </si>
  <si>
    <t>DC8fdYpH7</t>
  </si>
  <si>
    <t>weltenmann Uomo Espadrillas Slip-on Classiche in Cotone con Borsa di Stoffa, Vino, 46 | Handmade in Spain</t>
  </si>
  <si>
    <t>IT01714440243</t>
  </si>
  <si>
    <t>INV-FR-753614555-2020-489</t>
  </si>
  <si>
    <t>https://www.Amazon.it/gp/invoice/download.html?v=urn%3aalx%3adoc%3a9d8cab0f-1f96-4462-8642-ace99a371392%3a749c2f24-5743-4b38-aed5-2fa052641fe2&amp;t=EU_Retail_Forward</t>
  </si>
  <si>
    <t>406-7033141-3137911</t>
  </si>
  <si>
    <t>Dg62vY4yr</t>
  </si>
  <si>
    <t>INV-FR-753614555-2020-501</t>
  </si>
  <si>
    <t>https://www.Amazon.fr/gp/invoice/download.html?v=urn%3aalx%3adoc%3a9d8cab0f-1f96-4462-8642-ace99a371392%3aa5607459-1c1f-4dcc-b75f-ab7317d18f23&amp;t=EU_Retail_Forward</t>
  </si>
  <si>
    <t>406-1537937-1746728</t>
  </si>
  <si>
    <t>D6gHnDxhL</t>
  </si>
  <si>
    <t>Collonges Sous Saleve</t>
  </si>
  <si>
    <t>74160</t>
  </si>
  <si>
    <t>INV-FR-753614555-2020-497</t>
  </si>
  <si>
    <t>https://www.Amazon.fr/gp/invoice/download.html?v=urn%3aalx%3adoc%3a9d8cab0f-1f96-4462-8642-ace99a371392%3a99f3d0c1-9a07-4706-ba8f-f432b95e9fb6&amp;t=EU_Retail_Forward</t>
  </si>
  <si>
    <t>405-8576763-7102701</t>
  </si>
  <si>
    <t>DVP0qrqDr</t>
  </si>
  <si>
    <t>La Garenne Colombes</t>
  </si>
  <si>
    <t>INV-FR-753614555-2020-496</t>
  </si>
  <si>
    <t>https://www.Amazon.fr/gp/invoice/download.html?v=urn%3aalx%3adoc%3a9d8cab0f-1f96-4462-8642-ace99a371392%3a5a21e38e-9ba5-4bd7-9238-81a014d558aa&amp;t=EU_Retail_Forward</t>
  </si>
  <si>
    <t>DCd6FL45r</t>
  </si>
  <si>
    <t>INV-FR-753614555-2020-500</t>
  </si>
  <si>
    <t>https://www.Amazon.fr/gp/invoice/download.html?v=urn%3aalx%3adoc%3a9d8cab0f-1f96-4462-8642-ace99a371392%3a811d0deb-2128-493c-b171-1595300c5fbd&amp;t=EU_Retail_Forward</t>
  </si>
  <si>
    <t>404-4626398-3245164</t>
  </si>
  <si>
    <t>DJYHf3ntQ</t>
  </si>
  <si>
    <t>weltenmann Espadrilles Slip-on Classiques pour Homme en Coton avec Sac en Tissu, Sky, 42 | Handmade in Spain</t>
  </si>
  <si>
    <t>INV-FR-753614555-2020-493</t>
  </si>
  <si>
    <t>https://www.Amazon.fr/gp/invoice/download.html?v=urn%3aalx%3adoc%3a9d8cab0f-1f96-4462-8642-ace99a371392%3a0414b1c2-5960-4a97-96b9-4e483ffb45a8&amp;t=EU_Retail_Forward</t>
  </si>
  <si>
    <t>403-9098016-6367565</t>
  </si>
  <si>
    <t>D3kqwM4Sr</t>
  </si>
  <si>
    <t>DRUMETTAZ CLARAFOND</t>
  </si>
  <si>
    <t>73420</t>
  </si>
  <si>
    <t>INV-FR-753614555-2020-488</t>
  </si>
  <si>
    <t>https://www.Amazon.fr/gp/invoice/download.html?v=urn%3aalx%3adoc%3a9d8cab0f-1f96-4462-8642-ace99a371392%3a3aa623e1-3885-4f93-9ab9-8f66d98593ad&amp;t=EU_Retail_Forward</t>
  </si>
  <si>
    <t>403-3340876-6941157</t>
  </si>
  <si>
    <t>DNHRGYxWL</t>
  </si>
  <si>
    <t>75013</t>
  </si>
  <si>
    <t>INV-FR-753614555-2020-491</t>
  </si>
  <si>
    <t>https://www.Amazon.fr/gp/invoice/download.html?v=urn%3aalx%3adoc%3a9d8cab0f-1f96-4462-8642-ace99a371392%3a21ad9a59-90ee-4001-ad3f-04a22920e953&amp;t=EU_Retail_Forward</t>
  </si>
  <si>
    <t>403-2604841-8747518</t>
  </si>
  <si>
    <t>DgP7j4q9r</t>
  </si>
  <si>
    <t>VillacaÃ±as</t>
  </si>
  <si>
    <t>45860</t>
  </si>
  <si>
    <t>SIM-INV-ES-753614555-2020-103</t>
  </si>
  <si>
    <t>https://www.Amazon.es/gp/invoice/download.html?v=urn%3aalx%3adoc%3a9d8cab0f-1f96-4462-8642-ace99a371392%3a16368673-617b-4bab-ba48-04e0562b1247&amp;t=EU_Retail_Forward</t>
  </si>
  <si>
    <t>306-9592808-3729108</t>
  </si>
  <si>
    <t>DwLtfWpN7</t>
  </si>
  <si>
    <t>WE-01-02-01-01-01-14-42</t>
  </si>
  <si>
    <t>eriskirch</t>
  </si>
  <si>
    <t>88097</t>
  </si>
  <si>
    <t>INV-DE-753614555-2020-2038</t>
  </si>
  <si>
    <t>https://www.Amazon.de/gp/invoice/download.html?v=urn%3aalx%3adoc%3a9d8cab0f-1f96-4462-8642-ace99a371392%3a2fd6ba17-5431-46a4-ab1f-bf9652aed29f&amp;t=EU_Retail_Forward</t>
  </si>
  <si>
    <t>306-7556968-3121140</t>
  </si>
  <si>
    <t>DXYh1VZ2M</t>
  </si>
  <si>
    <t>Schallodenbach</t>
  </si>
  <si>
    <t>67701</t>
  </si>
  <si>
    <t>INV-DE-753614555-2020-2016</t>
  </si>
  <si>
    <t>https://www.Amazon.de/gp/invoice/download.html?v=urn%3aalx%3adoc%3a9d8cab0f-1f96-4462-8642-ace99a371392%3a91811898-09ab-4a86-a884-a8d9895b8bfa&amp;t=EU_Retail_Forward</t>
  </si>
  <si>
    <t>306-5212361-9441156</t>
  </si>
  <si>
    <t>DnbK16ZJM</t>
  </si>
  <si>
    <t>Stockerau</t>
  </si>
  <si>
    <t>2000</t>
  </si>
  <si>
    <t>INV-CZ-753614555-2020-60</t>
  </si>
  <si>
    <t>86.33</t>
  </si>
  <si>
    <t>https://www.Amazon.de/gp/invoice/download.html?v=urn%3aalx%3adoc%3a9d8cab0f-1f96-4462-8642-ace99a371392%3a2640d4cc-f92e-4157-ac9e-a770f4931b00&amp;t=EU_Retail_Forward</t>
  </si>
  <si>
    <t>D1TQwd4Pr</t>
  </si>
  <si>
    <t>INV-DE-753614555-2020-2023</t>
  </si>
  <si>
    <t>https://www.Amazon.de/gp/invoice/download.html?v=urn%3aalx%3adoc%3a9d8cab0f-1f96-4462-8642-ace99a371392%3a10f2546e-9308-401f-b7d2-857f10774e63&amp;t=EU_Retail_Forward</t>
  </si>
  <si>
    <t>D10mJ2Z6M</t>
  </si>
  <si>
    <t>INV-DE-753614555-2020-2035</t>
  </si>
  <si>
    <t>https://www.Amazon.de/gp/invoice/download.html?v=urn%3aalx%3adoc%3a9d8cab0f-1f96-4462-8642-ace99a371392%3af57f8c9a-2e66-490a-b734-955cf8d5fc97&amp;t=EU_Retail_Forward</t>
  </si>
  <si>
    <t>305-6332129-7650718</t>
  </si>
  <si>
    <t>DXLTyP4Zr</t>
  </si>
  <si>
    <t>GaiÃau</t>
  </si>
  <si>
    <t>6974</t>
  </si>
  <si>
    <t>INV-DE-753614555-2020-2025</t>
  </si>
  <si>
    <t>https://www.Amazon.de/gp/invoice/download.html?v=urn%3aalx%3adoc%3a9d8cab0f-1f96-4462-8642-ace99a371392%3aa61ebb27-a673-40ed-b2b0-535d78f06844&amp;t=EU_Retail_Forward</t>
  </si>
  <si>
    <t>305-4189937-6361917</t>
  </si>
  <si>
    <t>Dwscg8pD7</t>
  </si>
  <si>
    <t>52477 Alsdorf</t>
  </si>
  <si>
    <t>52477</t>
  </si>
  <si>
    <t>INV-DE-753614555-2020-2015</t>
  </si>
  <si>
    <t>https://www.Amazon.de/gp/invoice/download.html?v=urn%3aalx%3adoc%3a9d8cab0f-1f96-4462-8642-ace99a371392%3a696b4d7b-1804-4d67-8ea0-0c2274902e3e&amp;t=EU_Retail_Forward</t>
  </si>
  <si>
    <t>Dw24ffncQ</t>
  </si>
  <si>
    <t>INV-DE-753614555-2020-2019</t>
  </si>
  <si>
    <t>https://www.Amazon.de/gp/invoice/download.html?v=urn%3aalx%3adoc%3a9d8cab0f-1f96-4462-8642-ace99a371392%3a11597f37-61d2-4f75-bafc-7369053f5925&amp;t=EU_Retail_Forward</t>
  </si>
  <si>
    <t>D6Nrj5pd7</t>
  </si>
  <si>
    <t>INV-DE-753614555-2020-2037</t>
  </si>
  <si>
    <t>https://www.Amazon.de/gp/invoice/download.html?v=urn%3aalx%3adoc%3a9d8cab0f-1f96-4462-8642-ace99a371392%3acc024565-66d0-455c-b2b1-0912cb3fe474&amp;t=EU_Retail_Forward</t>
  </si>
  <si>
    <t>304-3714157-0183523</t>
  </si>
  <si>
    <t>DcQzNV4Dr</t>
  </si>
  <si>
    <t>Ismaning</t>
  </si>
  <si>
    <t>85737</t>
  </si>
  <si>
    <t>INV-DE-753614555-2020-2029</t>
  </si>
  <si>
    <t>https://www.Amazon.de/gp/invoice/download.html?v=urn%3aalx%3adoc%3a9d8cab0f-1f96-4462-8642-ace99a371392%3ad4ca36a1-2083-4351-8b10-ddcb477e601a&amp;t=EU_Retail_Forward</t>
  </si>
  <si>
    <t>304-2679470-2264326</t>
  </si>
  <si>
    <t>Dg9qpyp67</t>
  </si>
  <si>
    <t>Wernigerode</t>
  </si>
  <si>
    <t>38855</t>
  </si>
  <si>
    <t>INV-DE-753614555-2020-2032</t>
  </si>
  <si>
    <t>https://www.Amazon.de/gp/invoice/download.html?v=urn%3aalx%3adoc%3a9d8cab0f-1f96-4462-8642-ace99a371392%3a86d5124d-aed3-414d-b7c1-2e6a4541c50a&amp;t=EU_Retail_Forward</t>
  </si>
  <si>
    <t>304-2368498-2636311</t>
  </si>
  <si>
    <t>DVZmj1yVr</t>
  </si>
  <si>
    <t>45327</t>
  </si>
  <si>
    <t>INV-DE-753614555-2020-2033</t>
  </si>
  <si>
    <t>https://www.Amazon.de/gp/invoice/download.html?v=urn%3aalx%3adoc%3a9d8cab0f-1f96-4462-8642-ace99a371392%3ab94ede85-2966-4759-ae9a-b8b76bb5c780&amp;t=EU_Retail_Forward</t>
  </si>
  <si>
    <t>303-3657706-3383562</t>
  </si>
  <si>
    <t>DCnMRRplQ</t>
  </si>
  <si>
    <t>Betzenweiler</t>
  </si>
  <si>
    <t>88422</t>
  </si>
  <si>
    <t>DE249721877</t>
  </si>
  <si>
    <t>INV-FR-753614555-2020-498</t>
  </si>
  <si>
    <t>https://www.Amazon.de/gp/invoice/download.html?v=urn%3aalx%3adoc%3a9d8cab0f-1f96-4462-8642-ace99a371392%3a41023242-c2fd-40fb-b359-2480d52e2bd7&amp;t=EU_Retail_Forward</t>
  </si>
  <si>
    <t>Dwy4qbnwQ</t>
  </si>
  <si>
    <t>INV-DE-753614555-2020-2022</t>
  </si>
  <si>
    <t>https://www.Amazon.de/gp/invoice/download.html?v=urn%3aalx%3adoc%3a9d8cab0f-1f96-4462-8642-ace99a371392%3a3406e679-2f57-4094-a8d0-4fa764fb7a3a&amp;t=EU_Retail_Forward</t>
  </si>
  <si>
    <t>303-3354119-0413131</t>
  </si>
  <si>
    <t>Dc5lXkq0r</t>
  </si>
  <si>
    <t>INV-DE-753614555-2020-2028</t>
  </si>
  <si>
    <t>https://www.Amazon.de/gp/invoice/download.html?v=urn%3aalx%3adoc%3a9d8cab0f-1f96-4462-8642-ace99a371392%3a48a9dea5-24ce-43cb-bc20-a01dd7de496a&amp;t=EU_Retail_Forward</t>
  </si>
  <si>
    <t>DXk2fmyvr</t>
  </si>
  <si>
    <t>INV-DE-753614555-2020-2030</t>
  </si>
  <si>
    <t>https://www.Amazon.de/gp/invoice/download.html?v=urn%3aalx%3adoc%3a9d8cab0f-1f96-4462-8642-ace99a371392%3a30b797dd-5cb1-452b-a56a-b677420c003f&amp;t=EU_Retail_Forward</t>
  </si>
  <si>
    <t>DJtLwN4Br</t>
  </si>
  <si>
    <t>INV-DE-753614555-2020-2039</t>
  </si>
  <si>
    <t>https://www.Amazon.de/gp/invoice/download.html?v=urn%3aalx%3adoc%3a9d8cab0f-1f96-4462-8642-ace99a371392%3a4da94a5d-798c-44eb-a71b-c6cac91702ba&amp;t=EU_Retail_Forward</t>
  </si>
  <si>
    <t>302-3917787-1011517</t>
  </si>
  <si>
    <t>DnrqYf4qr</t>
  </si>
  <si>
    <t>Beckedorf</t>
  </si>
  <si>
    <t>31699</t>
  </si>
  <si>
    <t>INV-DE-753614555-2020-2024</t>
  </si>
  <si>
    <t>https://www.Amazon.de/gp/invoice/download.html?v=urn%3aalx%3adoc%3a9d8cab0f-1f96-4462-8642-ace99a371392%3a5ec0c970-524f-43be-afe5-ada2673110b6&amp;t=EU_Retail_Forward</t>
  </si>
  <si>
    <t>171-2849996-5576359</t>
  </si>
  <si>
    <t>DwkcPQxmL</t>
  </si>
  <si>
    <t>INV-FR-753614555-2020-499</t>
  </si>
  <si>
    <t>https://www.Amazon.fr/gp/invoice/download.html?v=urn%3aalx%3adoc%3a9d8cab0f-1f96-4462-8642-ace99a371392%3a5a3ac035-d5c4-49ce-a295-537ef52dcb70&amp;t=EU_Retail_Forward</t>
  </si>
  <si>
    <t>171-1708695-9946740</t>
  </si>
  <si>
    <t>DGqthSn3Q</t>
  </si>
  <si>
    <t>Poulangy</t>
  </si>
  <si>
    <t>52800</t>
  </si>
  <si>
    <t>INV-FR-753614555-2020-492</t>
  </si>
  <si>
    <t>https://www.Amazon.fr/gp/invoice/download.html?v=urn%3aalx%3adoc%3a9d8cab0f-1f96-4462-8642-ace99a371392%3ac3998d53-9873-4d4f-af87-cd7df91de5d0&amp;t=EU_Retail_Forward</t>
  </si>
  <si>
    <t>171-1673328-7569140</t>
  </si>
  <si>
    <t>DJpRGdpK7</t>
  </si>
  <si>
    <t>BRUXELLES</t>
  </si>
  <si>
    <t>INV-FR-753614555-2020-490</t>
  </si>
  <si>
    <t>https://www.Amazon.fr/gp/invoice/download.html?v=urn%3aalx%3adoc%3a9d8cab0f-1f96-4462-8642-ace99a371392%3a68a3af02-2e67-401d-8567-65f9910bc00d&amp;t=EU_Retail_Forward</t>
  </si>
  <si>
    <t>028-9575782-7108360</t>
  </si>
  <si>
    <t>DGfbPHxWL</t>
  </si>
  <si>
    <t>81677</t>
  </si>
  <si>
    <t>INV-DE-753614555-2020-2036</t>
  </si>
  <si>
    <t>https://www.Amazon.de/gp/invoice/download.html?v=urn%3aalx%3adoc%3a9d8cab0f-1f96-4462-8642-ace99a371392%3a0bd66057-ca51-47b7-be6c-c1c802dd1cf1&amp;t=EU_Retail_Forward</t>
  </si>
  <si>
    <t>028-8593709-2462706</t>
  </si>
  <si>
    <t>DgD7Yh4fr</t>
  </si>
  <si>
    <t>burgdorf</t>
  </si>
  <si>
    <t>38272</t>
  </si>
  <si>
    <t>INV-DE-753614555-2020-2021</t>
  </si>
  <si>
    <t>https://www.Amazon.de/gp/invoice/download.html?v=urn%3aalx%3adoc%3a9d8cab0f-1f96-4462-8642-ace99a371392%3ad5c3d5db-4440-49d7-98ac-1cb6257f9884&amp;t=EU_Retail_Forward</t>
  </si>
  <si>
    <t>DCY8fDn1Q</t>
  </si>
  <si>
    <t>INV-DE-753614555-2020-2020</t>
  </si>
  <si>
    <t>https://www.Amazon.de/gp/invoice/download.html?v=urn%3aalx%3adoc%3a9d8cab0f-1f96-4462-8642-ace99a371392%3a06ff66f5-b6c5-4e2b-87e0-3d1927e04594&amp;t=EU_Retail_Forward</t>
  </si>
  <si>
    <t>028-5605929-2455541</t>
  </si>
  <si>
    <t>DC3V6TqQr</t>
  </si>
  <si>
    <t>Glienicke/Nordbahn</t>
  </si>
  <si>
    <t>16548</t>
  </si>
  <si>
    <t>INV-DE-753614555-2020-2034</t>
  </si>
  <si>
    <t>https://www.Amazon.de/gp/invoice/download.html?v=urn%3aalx%3adoc%3a9d8cab0f-1f96-4462-8642-ace99a371392%3a406ede57-3804-4a4c-9b8e-0436e588b6eb&amp;t=EU_Retail_Forward</t>
  </si>
  <si>
    <t>028-5556473-2085931</t>
  </si>
  <si>
    <t>DwkDy441r</t>
  </si>
  <si>
    <t>ESPADELLE Klassische Damen Slip-on Espadrilles aus Baumwolle mit Schuhbeutel, Flamingo, 36, Handmade in Spain</t>
  </si>
  <si>
    <t>INV-DE-753614555-2020-2031</t>
  </si>
  <si>
    <t>https://www.Amazon.de/gp/invoice/download.html?v=urn%3aalx%3adoc%3a9d8cab0f-1f96-4462-8642-ace99a371392%3a68acf837-39b1-4687-8328-bb3b61868928&amp;t=EU_Retail_Forward</t>
  </si>
  <si>
    <t>D6CmX0ynr</t>
  </si>
  <si>
    <t>INV-DE-753614555-2020-2027</t>
  </si>
  <si>
    <t>https://www.Amazon.de/gp/invoice/download.html?v=urn%3aalx%3adoc%3a9d8cab0f-1f96-4462-8642-ace99a371392%3a5445a579-fdff-44a2-a13e-d0d5ae4aee5e&amp;t=EU_Retail_Forward</t>
  </si>
  <si>
    <t>028-0037840-7518718</t>
  </si>
  <si>
    <t>D6znZzp37</t>
  </si>
  <si>
    <t>Billerbeck</t>
  </si>
  <si>
    <t>48727</t>
  </si>
  <si>
    <t>INV-DE-753614555-2020-2026</t>
  </si>
  <si>
    <t>https://www.Amazon.de/gp/invoice/download.html?v=urn%3aalx%3adoc%3a9d8cab0f-1f96-4462-8642-ace99a371392%3a78a68d16-bf42-436a-9055-660c8ffeee21&amp;t=EU_Retail_Forward</t>
  </si>
  <si>
    <t>AILUKT7BZ6WG4</t>
  </si>
  <si>
    <t>A2WEA9DYS5FOT7</t>
  </si>
  <si>
    <t>MIETINGEN</t>
  </si>
  <si>
    <t>AL9X8IS80JQ4X</t>
  </si>
  <si>
    <t>ULM</t>
  </si>
  <si>
    <t>A33BFZTOB8B44A</t>
  </si>
  <si>
    <t>amzn1:crow:OhJHAf+zTtmG8InTkcUTYQ</t>
  </si>
  <si>
    <t>CN-FR-753614555-2020-46</t>
  </si>
  <si>
    <t>https://www.Amazon.fr/gp/invoice/download.html?v=urn%3aalx%3adoc%3a9d8cab0f-1f96-4462-8642-ace99a371392%3a7e61e553-1417-4083-aa2b-f63111c185a9&amp;t=EU_Retail_Reversal</t>
  </si>
  <si>
    <t>amzn1:crow:U23SQbeIS1GrMMWzac890g</t>
  </si>
  <si>
    <t>CN-DE-753614555-2020-287</t>
  </si>
  <si>
    <t>https://www.Amazon.de/gp/invoice/download.html?v=urn%3aalx%3adoc%3a9d8cab0f-1f96-4462-8642-ace99a371392%3aeb732c0e-55ee-4137-91c4-be11b80c5e56&amp;t=EU_Retail_Reversal</t>
  </si>
  <si>
    <t>amzn1:crow:CvLtLQMFTuSl0a9X+YVAKw</t>
  </si>
  <si>
    <t>CN-DE-753614555-2020-288</t>
  </si>
  <si>
    <t>https://www.Amazon.de/gp/invoice/download.html?v=urn%3aalx%3adoc%3a9d8cab0f-1f96-4462-8642-ace99a371392%3a15380d8b-46ea-4ce7-93c8-4e35ce009619&amp;t=EU_Retail_Reversal</t>
  </si>
  <si>
    <t>amzn1:crow:swTwuAgcQ/Sc0VZuv38ZRg</t>
  </si>
  <si>
    <t>CN-FR-753614555-2020-45</t>
  </si>
  <si>
    <t>https://www.Amazon.de/gp/invoice/download.html?v=urn%3aalx%3adoc%3a9d8cab0f-1f96-4462-8642-ace99a371392%3a4cd24e7c-f6e8-462d-be71-a36f196ae56a&amp;t=EU_Retail_Reversal</t>
  </si>
  <si>
    <t>amzn1:crow:VSmt4C2nR7mDwiS+6mKpMQ</t>
  </si>
  <si>
    <t>CN-DE-753614555-2020-289</t>
  </si>
  <si>
    <t>https://www.Amazon.de/gp/invoice/download.html?v=urn%3aalx%3adoc%3a9d8cab0f-1f96-4462-8642-ace99a371392%3afaec68f0-09d1-496a-a546-bb8224f7aac6&amp;t=EU_Retail_Reversal</t>
  </si>
  <si>
    <t>408-7645759-7941144</t>
  </si>
  <si>
    <t>DcQ2X6pl7</t>
  </si>
  <si>
    <t>07438890969</t>
  </si>
  <si>
    <t>INV-FR-753614555-2020-485</t>
  </si>
  <si>
    <t>https://www.Amazon.it/gp/invoice/download.html?v=urn%3aalx%3adoc%3a9d8cab0f-1f96-4462-8642-ace99a371392%3a8c648465-b6b9-4ba5-8085-0eb3b6c3c4b0&amp;t=EU_Retail_Forward</t>
  </si>
  <si>
    <t>408-1238456-3557151</t>
  </si>
  <si>
    <t>DgSqXJpq7</t>
  </si>
  <si>
    <t>WELTENMANN Alpargatas Slip-on ClÃ¡sicas para Hombre en AlgodÃ³n con Bolsa de AlgodÃ³n, Panther, 43 | Handmade in Spain</t>
  </si>
  <si>
    <t>blanes</t>
  </si>
  <si>
    <t>17300</t>
  </si>
  <si>
    <t>SIM-INV-ES-753614555-2020-102</t>
  </si>
  <si>
    <t>https://www.Amazon.es/gp/invoice/download.html?v=urn%3aalx%3adoc%3a9d8cab0f-1f96-4462-8642-ace99a371392%3af9b1c471-f580-43e1-89c5-ed280b66c920&amp;t=EU_Retail_Forward</t>
  </si>
  <si>
    <t>408-1199508-6349935</t>
  </si>
  <si>
    <t>DGP7X7nQQ</t>
  </si>
  <si>
    <t>INV-FR-753614555-2020-480</t>
  </si>
  <si>
    <t>https://www.Amazon.fr/gp/invoice/download.html?v=urn%3aalx%3adoc%3a9d8cab0f-1f96-4462-8642-ace99a371392%3a2776771c-1c6c-458b-aa1c-685d472ac9e6&amp;t=EU_Retail_Forward</t>
  </si>
  <si>
    <t>407-6448438-7419568</t>
  </si>
  <si>
    <t>DVsCS5pB7</t>
  </si>
  <si>
    <t>INV-FR-753614555-2020-477</t>
  </si>
  <si>
    <t>https://www.Amazon.fr/gp/invoice/download.html?v=urn%3aalx%3adoc%3a9d8cab0f-1f96-4462-8642-ace99a371392%3a0b204773-39f9-444a-9559-55bb5eff3f00&amp;t=EU_Retail_Forward</t>
  </si>
  <si>
    <t>407-3570869-0327535</t>
  </si>
  <si>
    <t>Dc6cHX4nr</t>
  </si>
  <si>
    <t>weltenmann Espadrilles Slip-on Classiques pour Homme en Coton avec Sac en Tissu, Flamingo, 44 | Handmade in Spain</t>
  </si>
  <si>
    <t>Puiseaux</t>
  </si>
  <si>
    <t>45390</t>
  </si>
  <si>
    <t>INV-FR-753614555-2020-481</t>
  </si>
  <si>
    <t>https://www.Amazon.fr/gp/invoice/download.html?v=urn%3aalx%3adoc%3a9d8cab0f-1f96-4462-8642-ace99a371392%3a5d950808-e02b-404e-9b58-ae74767ee125&amp;t=EU_Retail_Forward</t>
  </si>
  <si>
    <t>407-0154400-4740301</t>
  </si>
  <si>
    <t>DgQqqXnzQ</t>
  </si>
  <si>
    <t>Aubagne</t>
  </si>
  <si>
    <t>13400</t>
  </si>
  <si>
    <t>INV-FR-753614555-2020-484</t>
  </si>
  <si>
    <t>https://www.Amazon.fr/gp/invoice/download.html?v=urn%3aalx%3adoc%3a9d8cab0f-1f96-4462-8642-ace99a371392%3a80cc3c10-7962-46e9-9144-c918ccc56b27&amp;t=EU_Retail_Forward</t>
  </si>
  <si>
    <t>405-5700174-6663564</t>
  </si>
  <si>
    <t>DV7LVBZLM</t>
  </si>
  <si>
    <t>Ste Barbe</t>
  </si>
  <si>
    <t>57640</t>
  </si>
  <si>
    <t>INV-FR-753614555-2020-475</t>
  </si>
  <si>
    <t>https://www.Amazon.fr/gp/invoice/download.html?v=urn%3aalx%3adoc%3a9d8cab0f-1f96-4462-8642-ace99a371392%3a25be2e86-fd5e-4e3b-84af-56486e73265c&amp;t=EU_Retail_Forward</t>
  </si>
  <si>
    <t>405-3007665-7630708</t>
  </si>
  <si>
    <t>DJ20qwyDr</t>
  </si>
  <si>
    <t>BRUXELLES (ANDERLECHT)</t>
  </si>
  <si>
    <t>1070</t>
  </si>
  <si>
    <t>INV-PL-753614555-2020-187</t>
  </si>
  <si>
    <t>15.54</t>
  </si>
  <si>
    <t>https://www.Amazon.fr/gp/invoice/download.html?v=urn%3aalx%3adoc%3a9d8cab0f-1f96-4462-8642-ace99a371392%3ad87b5967-933e-43de-9bca-220b905431a7&amp;t=EU_Retail_Forward</t>
  </si>
  <si>
    <t>404-1101623-8114741</t>
  </si>
  <si>
    <t>DVdFmZpx7</t>
  </si>
  <si>
    <t>Aubenas</t>
  </si>
  <si>
    <t>07200</t>
  </si>
  <si>
    <t>INV-FR-753614555-2020-483</t>
  </si>
  <si>
    <t>https://www.Amazon.fr/gp/invoice/download.html?v=urn%3aalx%3adoc%3a9d8cab0f-1f96-4462-8642-ace99a371392%3a7bc0cfe3-473c-4fe5-988e-658d0af07b36&amp;t=EU_Retail_Forward</t>
  </si>
  <si>
    <t>402-4748902-5837134</t>
  </si>
  <si>
    <t>DXcxC4qGr</t>
  </si>
  <si>
    <t>NIORT</t>
  </si>
  <si>
    <t>79000</t>
  </si>
  <si>
    <t>INV-FR-753614555-2020-476</t>
  </si>
  <si>
    <t>https://www.Amazon.fr/gp/invoice/download.html?v=urn%3aalx%3adoc%3a9d8cab0f-1f96-4462-8642-ace99a371392%3a99dec72b-1047-4f6c-969b-d27d20691c24&amp;t=EU_Retail_Forward</t>
  </si>
  <si>
    <t>402-4138274-3589945</t>
  </si>
  <si>
    <t>Dc8tqYnkQ</t>
  </si>
  <si>
    <t>CAGNES SUR MER</t>
  </si>
  <si>
    <t>06800</t>
  </si>
  <si>
    <t>INV-FR-753614555-2020-482</t>
  </si>
  <si>
    <t>https://www.Amazon.fr/gp/invoice/download.html?v=urn%3aalx%3adoc%3a9d8cab0f-1f96-4462-8642-ace99a371392%3a7f0aa230-4071-47ea-ae38-14023448caf2&amp;t=EU_Retail_Forward</t>
  </si>
  <si>
    <t>306-8805611-3313907</t>
  </si>
  <si>
    <t>DN26lPyrr</t>
  </si>
  <si>
    <t>80801</t>
  </si>
  <si>
    <t>INV-DE-753614555-2020-2001</t>
  </si>
  <si>
    <t>https://www.Amazon.de/gp/invoice/download.html?v=urn%3aalx%3adoc%3a9d8cab0f-1f96-4462-8642-ace99a371392%3a3b469368-4818-471b-be68-645585c21219&amp;t=EU_Retail_Forward</t>
  </si>
  <si>
    <t>DJrfWlnhQ</t>
  </si>
  <si>
    <t>INV-DE-753614555-2020-2009</t>
  </si>
  <si>
    <t>https://www.Amazon.de/gp/invoice/download.html?v=urn%3aalx%3adoc%3a9d8cab0f-1f96-4462-8642-ace99a371392%3ad506daf8-9342-4ac3-a3ff-9c730827e914&amp;t=EU_Retail_Forward</t>
  </si>
  <si>
    <t>306-1011097-2979543</t>
  </si>
  <si>
    <t>D6Pfpcywr</t>
  </si>
  <si>
    <t>INV-FR-753614555-2020-479</t>
  </si>
  <si>
    <t>https://www.Amazon.de/gp/invoice/download.html?v=urn%3aalx%3adoc%3a9d8cab0f-1f96-4462-8642-ace99a371392%3a8b8abc5d-7e66-46f8-ba82-6d97c6128a86&amp;t=EU_Retail_Forward</t>
  </si>
  <si>
    <t>DcHSdNpy7</t>
  </si>
  <si>
    <t>INV-DE-753614555-2020-2002</t>
  </si>
  <si>
    <t>https://www.Amazon.de/gp/invoice/download.html?v=urn%3aalx%3adoc%3a9d8cab0f-1f96-4462-8642-ace99a371392%3ad95b49af-4486-43fe-a35c-93a28c2bf234&amp;t=EU_Retail_Forward</t>
  </si>
  <si>
    <t>305-6836411-8442705</t>
  </si>
  <si>
    <t>DnB4szxXL</t>
  </si>
  <si>
    <t>INV-FR-753614555-2020-478</t>
  </si>
  <si>
    <t>https://www.Amazon.de/gp/invoice/download.html?v=urn%3aalx%3adoc%3a9d8cab0f-1f96-4462-8642-ace99a371392%3ab20b508a-8115-4b6c-91c7-aa7b12825fdf&amp;t=EU_Retail_Forward</t>
  </si>
  <si>
    <t>305-4349277-7340315</t>
  </si>
  <si>
    <t>D36BNJ4Mr</t>
  </si>
  <si>
    <t>85055</t>
  </si>
  <si>
    <t>INV-DE-753614555-2020-2000</t>
  </si>
  <si>
    <t>https://www.Amazon.de/gp/invoice/download.html?v=urn%3aalx%3adoc%3a9d8cab0f-1f96-4462-8642-ace99a371392%3a423637cd-e6ff-432a-8ff9-d7608eef2592&amp;t=EU_Retail_Forward</t>
  </si>
  <si>
    <t>305-1926369-9381124</t>
  </si>
  <si>
    <t>DVPGK0qTr</t>
  </si>
  <si>
    <t>10367</t>
  </si>
  <si>
    <t>INV-DE-753614555-2020-2013</t>
  </si>
  <si>
    <t>https://www.Amazon.de/gp/invoice/download.html?v=urn%3aalx%3adoc%3a9d8cab0f-1f96-4462-8642-ace99a371392%3a430e8276-eb57-4a32-a39e-60af9b25106c&amp;t=EU_Retail_Forward</t>
  </si>
  <si>
    <t>305-1866888-3558728</t>
  </si>
  <si>
    <t>D3h70Rq1r</t>
  </si>
  <si>
    <t>INV-DE-753614555-2020-2005</t>
  </si>
  <si>
    <t>https://www.Amazon.de/gp/invoice/download.html?v=urn%3aalx%3adoc%3a9d8cab0f-1f96-4462-8642-ace99a371392%3a1178cde7-d80d-48ea-bffb-7a68e9f94598&amp;t=EU_Retail_Forward</t>
  </si>
  <si>
    <t>305-0343702-5987564</t>
  </si>
  <si>
    <t>D64vnkp07</t>
  </si>
  <si>
    <t>tannheim</t>
  </si>
  <si>
    <t>6675</t>
  </si>
  <si>
    <t>INV-FR-753614555-2020-487</t>
  </si>
  <si>
    <t>https://www.Amazon.de/gp/invoice/download.html?v=urn%3aalx%3adoc%3a9d8cab0f-1f96-4462-8642-ace99a371392%3abca42c20-0569-4471-a0d5-9f5f2a0fb576&amp;t=EU_Retail_Forward</t>
  </si>
  <si>
    <t>304-8327893-5605147</t>
  </si>
  <si>
    <t>D3t7vJxDL</t>
  </si>
  <si>
    <t>Extertal</t>
  </si>
  <si>
    <t>32699</t>
  </si>
  <si>
    <t>INV-DE-753614555-2020-2007</t>
  </si>
  <si>
    <t>https://www.Amazon.de/gp/invoice/download.html?v=urn%3aalx%3adoc%3a9d8cab0f-1f96-4462-8642-ace99a371392%3aa0287894-2754-458d-8b9e-0942dc46f19e&amp;t=EU_Retail_Forward</t>
  </si>
  <si>
    <t>DVjmK9nFQ</t>
  </si>
  <si>
    <t>INV-FR-753614555-2020-486</t>
  </si>
  <si>
    <t>https://www.Amazon.de/gp/invoice/download.html?v=urn%3aalx%3adoc%3a9d8cab0f-1f96-4462-8642-ace99a371392%3a92c9a4f3-4dac-4352-9fea-3f3124dce775&amp;t=EU_Retail_Forward</t>
  </si>
  <si>
    <t>303-3175226-4814731</t>
  </si>
  <si>
    <t>D16k8zp47</t>
  </si>
  <si>
    <t>90427</t>
  </si>
  <si>
    <t>INV-DE-753614555-2020-2014</t>
  </si>
  <si>
    <t>https://www.Amazon.de/gp/invoice/download.html?v=urn%3aalx%3adoc%3a9d8cab0f-1f96-4462-8642-ace99a371392%3a406c55f0-951a-4eeb-b737-737d8a1b1750&amp;t=EU_Retail_Forward</t>
  </si>
  <si>
    <t>302-8993585-5503526</t>
  </si>
  <si>
    <t>DNGMX3pb7</t>
  </si>
  <si>
    <t>Nordhausen</t>
  </si>
  <si>
    <t>99734</t>
  </si>
  <si>
    <t>INV-DE-753614555-2020-2011</t>
  </si>
  <si>
    <t>https://www.Amazon.de/gp/invoice/download.html?v=urn%3aalx%3adoc%3a9d8cab0f-1f96-4462-8642-ace99a371392%3a70ab2ebd-3291-4ed9-ac26-61d0c4a8a570&amp;t=EU_Retail_Forward</t>
  </si>
  <si>
    <t>302-7715543-1046743</t>
  </si>
  <si>
    <t>DV0kX3p87</t>
  </si>
  <si>
    <t>HIRSCHBERG</t>
  </si>
  <si>
    <t>69493</t>
  </si>
  <si>
    <t>INV-DE-753614555-2020-2012</t>
  </si>
  <si>
    <t>https://www.Amazon.de/gp/invoice/download.html?v=urn%3aalx%3adoc%3a9d8cab0f-1f96-4462-8642-ace99a371392%3a9fa43122-9d83-4479-b67c-06983cadb141&amp;t=EU_Retail_Forward</t>
  </si>
  <si>
    <t>DNPMCSy4r</t>
  </si>
  <si>
    <t>INV-DE-753614555-2020-2008</t>
  </si>
  <si>
    <t>https://www.Amazon.de/gp/invoice/download.html?v=urn%3aalx%3adoc%3a9d8cab0f-1f96-4462-8642-ace99a371392%3ade414e63-8c86-4a07-80cb-8111853abfa4&amp;t=EU_Retail_Forward</t>
  </si>
  <si>
    <t>302-5743751-9471527</t>
  </si>
  <si>
    <t>DgmlVyxfL</t>
  </si>
  <si>
    <t>Weilheim i. OB</t>
  </si>
  <si>
    <t>82362</t>
  </si>
  <si>
    <t>INV-DE-753614555-2020-2003</t>
  </si>
  <si>
    <t>https://www.Amazon.de/gp/invoice/download.html?v=urn%3aalx%3adoc%3a9d8cab0f-1f96-4462-8642-ace99a371392%3a0ae54a63-52c5-45a0-8757-1dbe7017364b&amp;t=EU_Retail_Forward</t>
  </si>
  <si>
    <t>302-5610254-2738750</t>
  </si>
  <si>
    <t>DGcDZzyZr</t>
  </si>
  <si>
    <t>20095</t>
  </si>
  <si>
    <t>INV-DE-753614555-2020-1999</t>
  </si>
  <si>
    <t>https://www.Amazon.de/gp/invoice/download.html?v=urn%3aalx%3adoc%3a9d8cab0f-1f96-4462-8642-ace99a371392%3ac10119b4-f16b-4937-8135-b5c05652feb8&amp;t=EU_Retail_Forward</t>
  </si>
  <si>
    <t>302-4938663-0489901</t>
  </si>
  <si>
    <t>DXDKYwZbM</t>
  </si>
  <si>
    <t>MÃ¶ssingen</t>
  </si>
  <si>
    <t>INV-DE-753614555-2020-2004</t>
  </si>
  <si>
    <t>https://www.Amazon.de/gp/invoice/download.html?v=urn%3aalx%3adoc%3a9d8cab0f-1f96-4462-8642-ace99a371392%3a0906460f-a687-44ee-af22-4f29c89bfe6e&amp;t=EU_Retail_Forward</t>
  </si>
  <si>
    <t>028-4981731-3738714</t>
  </si>
  <si>
    <t>DGFTkH47r</t>
  </si>
  <si>
    <t>Plzen</t>
  </si>
  <si>
    <t>31800</t>
  </si>
  <si>
    <t>INV-CZ-753614555-2020-58</t>
  </si>
  <si>
    <t>157.84</t>
  </si>
  <si>
    <t>https://www.Amazon.de/gp/invoice/download.html?v=urn%3aalx%3adoc%3a9d8cab0f-1f96-4462-8642-ace99a371392%3a5d0bf234-bcc1-4f55-9143-3f5a05a0fac6&amp;t=EU_Retail_Forward</t>
  </si>
  <si>
    <t>Dglp5fqrr</t>
  </si>
  <si>
    <t>INV-CZ-753614555-2020-59</t>
  </si>
  <si>
    <t>158.7</t>
  </si>
  <si>
    <t>https://www.Amazon.de/gp/invoice/download.html?v=urn%3aalx%3adoc%3a9d8cab0f-1f96-4462-8642-ace99a371392%3abb170e8e-8dfb-4c6a-8233-f2a59fb8a90c&amp;t=EU_Retail_Forward</t>
  </si>
  <si>
    <t>028-4559207-1828329</t>
  </si>
  <si>
    <t>DnJygLnzQ</t>
  </si>
  <si>
    <t>Holzdorf</t>
  </si>
  <si>
    <t>24364</t>
  </si>
  <si>
    <t>INV-DE-753614555-2020-1998</t>
  </si>
  <si>
    <t>https://www.Amazon.de/gp/invoice/download.html?v=urn%3aalx%3adoc%3a9d8cab0f-1f96-4462-8642-ace99a371392%3a0e76ab59-9852-42fd-8071-ef540820dbd6&amp;t=EU_Retail_Forward</t>
  </si>
  <si>
    <t>Dglsd4pN7</t>
  </si>
  <si>
    <t>INV-DE-753614555-2020-2006</t>
  </si>
  <si>
    <t>https://www.Amazon.de/gp/invoice/download.html?v=urn%3aalx%3adoc%3a9d8cab0f-1f96-4462-8642-ace99a371392%3a0e6256ce-3ac9-4d4f-a8c6-b546d90ce0e3&amp;t=EU_Retail_Forward</t>
  </si>
  <si>
    <t>028-2131812-0344342</t>
  </si>
  <si>
    <t>DcNDlmq8r</t>
  </si>
  <si>
    <t>DelbrÃ¼ck</t>
  </si>
  <si>
    <t>33129</t>
  </si>
  <si>
    <t>INV-DE-753614555-2020-2010</t>
  </si>
  <si>
    <t>https://www.Amazon.de/gp/invoice/download.html?v=urn%3aalx%3adoc%3a9d8cab0f-1f96-4462-8642-ace99a371392%3a06d1eac5-4484-4c2e-a932-502c0605a5b0&amp;t=EU_Retail_Forward</t>
  </si>
  <si>
    <t>A2VTCOXJTUSS1C</t>
  </si>
  <si>
    <t>A3DYOJIIMOVR54</t>
  </si>
  <si>
    <t>A3K0REN6W6377R</t>
  </si>
  <si>
    <t>amzn1:crow:/JeOSGXKQtiJhZBnfY2Myg</t>
  </si>
  <si>
    <t>CN-DE-753614555-2020-286</t>
  </si>
  <si>
    <t>https://www.Amazon.de/gp/invoice/download.html?v=urn%3aalx%3adoc%3a9d8cab0f-1f96-4462-8642-ace99a371392%3a7b81cf33-6d6d-4c80-8d06-203241cc221c&amp;t=EU_Retail_Reversal</t>
  </si>
  <si>
    <t>4832355067</t>
  </si>
  <si>
    <t>4804013609</t>
  </si>
  <si>
    <t>4800558619</t>
  </si>
  <si>
    <t>407-3171896-5917964</t>
  </si>
  <si>
    <t>DXWBQ4ZTM</t>
  </si>
  <si>
    <t>Warrington</t>
  </si>
  <si>
    <t>WA5 3XA</t>
  </si>
  <si>
    <t>CURLU</t>
  </si>
  <si>
    <t>80360</t>
  </si>
  <si>
    <t>INV-FR-753614555-2020-469</t>
  </si>
  <si>
    <t>https://www.Amazon.fr/gp/invoice/download.html?v=urn%3aalx%3adoc%3a9d8cab0f-1f96-4462-8642-ace99a371392%3ab9398e1b-a10d-4e13-a08f-730a7b7a7308&amp;t=EU_Retail_Forward</t>
  </si>
  <si>
    <t>406-2485607-4266754</t>
  </si>
  <si>
    <t>DCL8CxqYr</t>
  </si>
  <si>
    <t>mersch</t>
  </si>
  <si>
    <t>7570</t>
  </si>
  <si>
    <t>INV-FR-753614555-2020-472</t>
  </si>
  <si>
    <t>https://www.Amazon.fr/gp/invoice/download.html?v=urn%3aalx%3adoc%3a9d8cab0f-1f96-4462-8642-ace99a371392%3a9dacdfb7-2d4b-41b8-9676-1774c54cba17&amp;t=EU_Retail_Forward</t>
  </si>
  <si>
    <t>DCj3q1ybr</t>
  </si>
  <si>
    <t>WE-01-02-01-10-30-145-46</t>
  </si>
  <si>
    <t>B07DFHYBKQ</t>
  </si>
  <si>
    <t>weltenmann |Â Espadrilles Slip-on Premium pour Homme en Veau Velours, Brun foncÃ© 46</t>
  </si>
  <si>
    <t>INV-FR-753614555-2020-473</t>
  </si>
  <si>
    <t>https://www.Amazon.fr/gp/invoice/download.html?v=urn%3aalx%3adoc%3a9d8cab0f-1f96-4462-8642-ace99a371392%3a6471fd9a-cc03-4a47-8fe4-9d28c2c114d8&amp;t=EU_Retail_Forward</t>
  </si>
  <si>
    <t>405-5669872-1132347</t>
  </si>
  <si>
    <t>D6qLl6q6r</t>
  </si>
  <si>
    <t>Lyon</t>
  </si>
  <si>
    <t>69004</t>
  </si>
  <si>
    <t>INV-FR-753614555-2020-474</t>
  </si>
  <si>
    <t>https://www.Amazon.fr/gp/invoice/download.html?v=urn%3aalx%3adoc%3a9d8cab0f-1f96-4462-8642-ace99a371392%3a65127f3b-4721-4334-a66f-0d71550a732d&amp;t=EU_Retail_Forward</t>
  </si>
  <si>
    <t>403-9792727-0201923</t>
  </si>
  <si>
    <t>DXyJKJpF7</t>
  </si>
  <si>
    <t>INV-FR-753614555-2020-470</t>
  </si>
  <si>
    <t>https://www.Amazon.fr/gp/invoice/download.html?v=urn%3aalx%3adoc%3a9d8cab0f-1f96-4462-8642-ace99a371392%3aff20069f-40dd-414a-9e4e-afbf696f2e15&amp;t=EU_Retail_Forward</t>
  </si>
  <si>
    <t>403-0714867-2231539</t>
  </si>
  <si>
    <t>Dw77Gbpq7</t>
  </si>
  <si>
    <t>weltenmann Espadrilles Slip-on Classiques pour Homme en Coton avec Sac en Tissu, Chili, 43 | Handmade in Spain</t>
  </si>
  <si>
    <t>Oberhaslach</t>
  </si>
  <si>
    <t>67280</t>
  </si>
  <si>
    <t>INV-FR-753614555-2020-471</t>
  </si>
  <si>
    <t>https://www.Amazon.fr/gp/invoice/download.html?v=urn%3aalx%3adoc%3a9d8cab0f-1f96-4462-8642-ace99a371392%3a9bd8dd59-503d-45f2-8ce3-847c1fb0fe84&amp;t=EU_Retail_Forward</t>
  </si>
  <si>
    <t>305-8175001-3691569</t>
  </si>
  <si>
    <t>DJDfXWyKr</t>
  </si>
  <si>
    <t>Braunschweig</t>
  </si>
  <si>
    <t>38106</t>
  </si>
  <si>
    <t>INV-DE-753614555-2020-1993</t>
  </si>
  <si>
    <t>https://www.Amazon.de/gp/invoice/download.html?v=urn%3aalx%3adoc%3a9d8cab0f-1f96-4462-8642-ace99a371392%3a702446fe-83ee-4301-8481-9b12def9e689&amp;t=EU_Retail_Forward</t>
  </si>
  <si>
    <t>304-7405785-4229142</t>
  </si>
  <si>
    <t>D3ggc1ZYM</t>
  </si>
  <si>
    <t>Stadecken-Elsheim</t>
  </si>
  <si>
    <t>55271</t>
  </si>
  <si>
    <t>INV-DE-753614555-2020-1995</t>
  </si>
  <si>
    <t>https://www.Amazon.de/gp/invoice/download.html?v=urn%3aalx%3adoc%3a9d8cab0f-1f96-4462-8642-ace99a371392%3a1a7db548-1b34-4da2-9870-1fb48b93f319&amp;t=EU_Retail_Forward</t>
  </si>
  <si>
    <t>304-6793630-9131540</t>
  </si>
  <si>
    <t>DwCNWPq4r</t>
  </si>
  <si>
    <t>INV-PL-753614555-2020-186</t>
  </si>
  <si>
    <t>https://www.Amazon.de/gp/invoice/download.html?v=urn%3aalx%3adoc%3a9d8cab0f-1f96-4462-8642-ace99a371392%3ab355db2c-14ce-4c3a-8a8e-6eaafc6e8677&amp;t=EU_Retail_Forward</t>
  </si>
  <si>
    <t>304-5144280-0015520</t>
  </si>
  <si>
    <t>D6rQmxpk7</t>
  </si>
  <si>
    <t>Moosburg A.d.isar</t>
  </si>
  <si>
    <t>INV-DE-753614555-2020-1992</t>
  </si>
  <si>
    <t>https://www.Amazon.de/gp/invoice/download.html?v=urn%3aalx%3adoc%3a9d8cab0f-1f96-4462-8642-ace99a371392%3ac68a8ef4-8bed-4f37-9772-c794b2c94d6f&amp;t=EU_Retail_Forward</t>
  </si>
  <si>
    <t>304-0249016-3719547</t>
  </si>
  <si>
    <t>DnKjQ5xjL</t>
  </si>
  <si>
    <t>44799</t>
  </si>
  <si>
    <t>INV-DE-753614555-2020-1997</t>
  </si>
  <si>
    <t>https://www.Amazon.de/gp/invoice/download.html?v=urn%3aalx%3adoc%3a9d8cab0f-1f96-4462-8642-ace99a371392%3acd7e1fc1-1cd9-4db4-98b2-8bce6b9c4ca7&amp;t=EU_Retail_Forward</t>
  </si>
  <si>
    <t>303-1385438-6777958</t>
  </si>
  <si>
    <t>DGWcrwxzL</t>
  </si>
  <si>
    <t>Furth im Wald</t>
  </si>
  <si>
    <t>93437</t>
  </si>
  <si>
    <t>INV-DE-753614555-2020-1996</t>
  </si>
  <si>
    <t>https://www.Amazon.de/gp/invoice/download.html?v=urn%3aalx%3adoc%3a9d8cab0f-1f96-4462-8642-ace99a371392%3a19a95979-b9e3-4306-81e8-41d3abcd29c4&amp;t=EU_Retail_Forward</t>
  </si>
  <si>
    <t>302-6770806-2683548</t>
  </si>
  <si>
    <t>Dnkh06p67</t>
  </si>
  <si>
    <t>Golling</t>
  </si>
  <si>
    <t>3381</t>
  </si>
  <si>
    <t>INV-CZ-753614555-2020-56</t>
  </si>
  <si>
    <t>85.85</t>
  </si>
  <si>
    <t>https://www.Amazon.de/gp/invoice/download.html?v=urn%3aalx%3adoc%3a9d8cab0f-1f96-4462-8642-ace99a371392%3ac80825aa-24c7-42c8-b7d8-20b63cb94e51&amp;t=EU_Retail_Forward</t>
  </si>
  <si>
    <t>D3xNgxycr</t>
  </si>
  <si>
    <t>INV-CZ-753614555-2020-57</t>
  </si>
  <si>
    <t>https://www.Amazon.de/gp/invoice/download.html?v=urn%3aalx%3adoc%3a9d8cab0f-1f96-4462-8642-ace99a371392%3a31b694d3-b503-4c2d-8ac5-b993a31327f1&amp;t=EU_Retail_Forward</t>
  </si>
  <si>
    <t>028-6915764-8167513</t>
  </si>
  <si>
    <t>D19krkxpL</t>
  </si>
  <si>
    <t>neuss</t>
  </si>
  <si>
    <t>41468</t>
  </si>
  <si>
    <t>INV-DE-753614555-2020-1994</t>
  </si>
  <si>
    <t>https://www.Amazon.de/gp/invoice/download.html?v=urn%3aalx%3adoc%3a9d8cab0f-1f96-4462-8642-ace99a371392%3a9075d203-6916-42a0-843c-c69472837ad5&amp;t=EU_Retail_Forward</t>
  </si>
  <si>
    <t>A3BLS67NGVXBT9</t>
  </si>
  <si>
    <t>AACHEN</t>
  </si>
  <si>
    <t>A2VE2O43C91UH3</t>
  </si>
  <si>
    <t>A1EO25F5WEJLUS</t>
  </si>
  <si>
    <t>A3E7C5RR08SJRL</t>
  </si>
  <si>
    <t>FRANKENTHAL (PFALZ)</t>
  </si>
  <si>
    <t>amzn1:crow:4d2C0BorTHmR/ztUgMQ43w</t>
  </si>
  <si>
    <t>CN-DE-753614555-2020-285</t>
  </si>
  <si>
    <t>https://www.Amazon.de/gp/invoice/download.html?v=urn%3aalx%3adoc%3a9d8cab0f-1f96-4462-8642-ace99a371392%3a50d96c92-36a9-40d1-9819-577e6a337a0e&amp;t=EU_Retail_Reversal</t>
  </si>
  <si>
    <t>4852369863</t>
  </si>
  <si>
    <t>DgMNsWxxL</t>
  </si>
  <si>
    <t>INV-FR-753614555-2020-468</t>
  </si>
  <si>
    <t>https://www.Amazon.fr/gp/invoice/download.html?v=urn%3aalx%3adoc%3a9d8cab0f-1f96-4462-8642-ace99a371392%3a74026328-463b-4eea-b1d0-df66f0943148&amp;t=EU_Retail_Forward</t>
  </si>
  <si>
    <t>403-0750348-4587524</t>
  </si>
  <si>
    <t>D3LdlGyKr</t>
  </si>
  <si>
    <t>nantes</t>
  </si>
  <si>
    <t>44100</t>
  </si>
  <si>
    <t>INV-FR-753614555-2020-466</t>
  </si>
  <si>
    <t>https://www.Amazon.fr/gp/invoice/download.html?v=urn%3aalx%3adoc%3a9d8cab0f-1f96-4462-8642-ace99a371392%3ab141f62d-a16c-48ff-9a14-8ce335fa8d82&amp;t=EU_Retail_Forward</t>
  </si>
  <si>
    <t>402-2043393-2379560</t>
  </si>
  <si>
    <t>DG2KzBxqL</t>
  </si>
  <si>
    <t>Livry Gargan</t>
  </si>
  <si>
    <t>93190</t>
  </si>
  <si>
    <t>INV-FR-753614555-2020-467</t>
  </si>
  <si>
    <t>https://www.Amazon.fr/gp/invoice/download.html?v=urn%3aalx%3adoc%3a9d8cab0f-1f96-4462-8642-ace99a371392%3a08714ed8-7291-49b6-96e1-fcb5431d32bf&amp;t=EU_Retail_Forward</t>
  </si>
  <si>
    <t>306-4458330-7873130</t>
  </si>
  <si>
    <t>DnBpWMnJQ</t>
  </si>
  <si>
    <t>Denkendorf</t>
  </si>
  <si>
    <t>73770</t>
  </si>
  <si>
    <t>INV-DE-753614555-2020-1986</t>
  </si>
  <si>
    <t>https://www.Amazon.de/gp/invoice/download.html?v=urn%3aalx%3adoc%3a9d8cab0f-1f96-4462-8642-ace99a371392%3a11895fbd-6988-4e16-8d66-861427591027&amp;t=EU_Retail_Forward</t>
  </si>
  <si>
    <t>306-0914195-5049114</t>
  </si>
  <si>
    <t>DJGM8pyCr</t>
  </si>
  <si>
    <t>ButtstÃ¤dt</t>
  </si>
  <si>
    <t>99628</t>
  </si>
  <si>
    <t>INV-DE-753614555-2020-1991</t>
  </si>
  <si>
    <t>https://www.Amazon.de/gp/invoice/download.html?v=urn%3aalx%3adoc%3a9d8cab0f-1f96-4462-8642-ace99a371392%3a3b44827d-0edd-4762-8965-138ff8914548&amp;t=EU_Retail_Forward</t>
  </si>
  <si>
    <t>305-4321248-3444339</t>
  </si>
  <si>
    <t>DVY6cBxNL</t>
  </si>
  <si>
    <t>21339</t>
  </si>
  <si>
    <t>INV-DE-753614555-2020-1983</t>
  </si>
  <si>
    <t>https://www.Amazon.de/gp/invoice/download.html?v=urn%3aalx%3adoc%3a9d8cab0f-1f96-4462-8642-ace99a371392%3a38dbcd32-7ec3-496a-b090-14b7973bbf44&amp;t=EU_Retail_Forward</t>
  </si>
  <si>
    <t>305-1600528-1486730</t>
  </si>
  <si>
    <t>DJJrlNqNr</t>
  </si>
  <si>
    <t>INV-DE-753614555-2020-1985</t>
  </si>
  <si>
    <t>https://www.Amazon.de/gp/invoice/download.html?v=urn%3aalx%3adoc%3a9d8cab0f-1f96-4462-8642-ace99a371392%3a15777326-8e4e-4084-97e7-95e303624289&amp;t=EU_Retail_Forward</t>
  </si>
  <si>
    <t>305-1546897-5457950</t>
  </si>
  <si>
    <t>DJw9WHn0Q</t>
  </si>
  <si>
    <t>INV-DE-753614555-2020-1989</t>
  </si>
  <si>
    <t>https://www.Amazon.de/gp/invoice/download.html?v=urn%3aalx%3adoc%3a9d8cab0f-1f96-4462-8642-ace99a371392%3a2db32618-08c9-4ab1-9722-9997099ed3f7&amp;t=EU_Retail_Forward</t>
  </si>
  <si>
    <t>302-6754503-0490766</t>
  </si>
  <si>
    <t>D6mL9FZCM</t>
  </si>
  <si>
    <t>Rosbach v.d.HÃ¶he</t>
  </si>
  <si>
    <t>DE152381950</t>
  </si>
  <si>
    <t>INV-DE-753614555-2020-1982</t>
  </si>
  <si>
    <t>https://www.Amazon.de/gp/invoice/download.html?v=urn%3aalx%3adoc%3a9d8cab0f-1f96-4462-8642-ace99a371392%3ae39b7f26-02ec-44fa-a613-f0e3155b6059&amp;t=EU_Retail_Forward</t>
  </si>
  <si>
    <t>302-4161200-2667545</t>
  </si>
  <si>
    <t>DNWvCsyVr</t>
  </si>
  <si>
    <t>47137</t>
  </si>
  <si>
    <t>INV-DE-753614555-2020-1990</t>
  </si>
  <si>
    <t>https://www.Amazon.de/gp/invoice/download.html?v=urn%3aalx%3adoc%3a9d8cab0f-1f96-4462-8642-ace99a371392%3a169148fb-b301-4f8b-8479-089c2954bb14&amp;t=EU_Retail_Forward</t>
  </si>
  <si>
    <t>028-7198565-3453961</t>
  </si>
  <si>
    <t>DXBpm0yFr</t>
  </si>
  <si>
    <t>Voerde (Niederrhein)</t>
  </si>
  <si>
    <t>46562</t>
  </si>
  <si>
    <t>INV-DE-753614555-2020-1984</t>
  </si>
  <si>
    <t>https://www.Amazon.de/gp/invoice/download.html?v=urn%3aalx%3adoc%3a9d8cab0f-1f96-4462-8642-ace99a371392%3a69842d9b-574d-4966-91cf-c27e2e09db61&amp;t=EU_Retail_Forward</t>
  </si>
  <si>
    <t>028-4116090-6460314</t>
  </si>
  <si>
    <t>DwlyStpc7</t>
  </si>
  <si>
    <t>INV-DE-753614555-2020-1988</t>
  </si>
  <si>
    <t>https://www.Amazon.de/gp/invoice/download.html?v=urn%3aalx%3adoc%3a9d8cab0f-1f96-4462-8642-ace99a371392%3ad73a1ed8-c0ba-4d96-b828-c420e7ce99e6&amp;t=EU_Retail_Forward</t>
  </si>
  <si>
    <t>DXSlv8xvL</t>
  </si>
  <si>
    <t>INV-DE-753614555-2020-1987</t>
  </si>
  <si>
    <t>https://www.Amazon.de/gp/invoice/download.html?v=urn%3aalx%3adoc%3a9d8cab0f-1f96-4462-8642-ace99a371392%3a1048a80a-1744-45c7-839c-47858ac054b4&amp;t=EU_Retail_Forward</t>
  </si>
  <si>
    <t>AWZ884CJKD0XA</t>
  </si>
  <si>
    <t>OLDENBURG</t>
  </si>
  <si>
    <t>amzn1:crow:TxmV5D6LQgutccKJF9666g</t>
  </si>
  <si>
    <t>CN-DE-753614555-2020-283</t>
  </si>
  <si>
    <t>https://www.Amazon.de/gp/invoice/download.html?v=urn%3aalx%3adoc%3a9d8cab0f-1f96-4462-8642-ace99a371392%3a9815cfa8-872a-4a97-bacd-a471f3cb6364&amp;t=EU_Retail_Reversal</t>
  </si>
  <si>
    <t>amzn1:crow:7hnNV7rET+KdYh2Swqa1iA</t>
  </si>
  <si>
    <t>CN-DE-753614555-2020-284</t>
  </si>
  <si>
    <t>https://www.Amazon.de/gp/invoice/download.html?v=urn%3aalx%3adoc%3a9d8cab0f-1f96-4462-8642-ace99a371392%3a0902fe11-a841-4bf7-b3b0-ac3677080aaf&amp;t=EU_Retail_Reversal</t>
  </si>
  <si>
    <t>2020-SEP</t>
  </si>
  <si>
    <t>306-0674410-3626762</t>
  </si>
  <si>
    <t>DCPwS0GmL</t>
  </si>
  <si>
    <t>29-09-2020</t>
  </si>
  <si>
    <t>30-09-2020</t>
  </si>
  <si>
    <t>SKIN COMPLIMENTS Bio Wimpernserum &amp; Augenbrauenserum - Hormonfrei &amp; Vegan - Wachstum, St\344rkung &amp; Pflege von Wimpern &amp; Augenbrauen - 5ml - Nat\374rliche</t>
  </si>
  <si>
    <t>30625</t>
  </si>
  <si>
    <t>INV-DE-753614555-2020-2403</t>
  </si>
  <si>
    <t>https://www.Amazon.de/gp/invoice/download.html?v=urn%3aalx%3adoc%3a9d8cab0f-1f96-4462-8642-ace99a371392%3a11540ca1-14c5-4d63-b4ba-dd8248b93fa6&amp;t=EU_Retail_Forward</t>
  </si>
  <si>
    <t>305-8379034-4845104</t>
  </si>
  <si>
    <t>DXhxg2JLQ</t>
  </si>
  <si>
    <t>SKIN COMPLIMENTS Bio Hyalurons\344ure Serum - Hochkonzentriert &amp; Vegan - Anti Aging Feuchtigkeitspflege mit Aloe Vera - Opalglasflasche 100ml - Nat\374rli</t>
  </si>
  <si>
    <t>ergoldsbach</t>
  </si>
  <si>
    <t>84061</t>
  </si>
  <si>
    <t>INV-DE-753614555-2020-2404</t>
  </si>
  <si>
    <t>https://www.Amazon.de/gp/invoice/download.html?v=urn%3aalx%3adoc%3a9d8cab0f-1f96-4462-8642-ace99a371392%3ae4f9512f-7fca-40a2-8f83-a16ff8788569&amp;t=EU_Retail_Forward</t>
  </si>
  <si>
    <t>304-2406184-9977964</t>
  </si>
  <si>
    <t>DGZTdJG6L</t>
  </si>
  <si>
    <t>Luxemburg</t>
  </si>
  <si>
    <t>1629</t>
  </si>
  <si>
    <t>INV-CZ-753614555-2020-73</t>
  </si>
  <si>
    <t>281.64</t>
  </si>
  <si>
    <t>27-09-2020</t>
  </si>
  <si>
    <t>https://www.Amazon.de/gp/invoice/download.html?v=urn%3aalx%3adoc%3a9d8cab0f-1f96-4462-8642-ace99a371392%3a527efbe4-7f46-4044-be3b-ce1f54368880&amp;t=EU_Retail_Forward</t>
  </si>
  <si>
    <t>303-5871906-3979517</t>
  </si>
  <si>
    <t>DCYVZyqR1</t>
  </si>
  <si>
    <t>INV-PL-753614555-2020-206</t>
  </si>
  <si>
    <t>19.47</t>
  </si>
  <si>
    <t>https://www.Amazon.de/gp/invoice/download.html?v=urn%3aalx%3adoc%3a9d8cab0f-1f96-4462-8642-ace99a371392%3a10b9019c-0839-4a3a-8aff-c12748b8ea5a&amp;t=EU_Retail_Forward</t>
  </si>
  <si>
    <t>A2OQ71KPRRZLLW</t>
  </si>
  <si>
    <t>VANDOEUVRE LES NANCY</t>
  </si>
  <si>
    <t>A2FAT0W78R6XYS</t>
  </si>
  <si>
    <t>GILCHING</t>
  </si>
  <si>
    <t>406-0717325-7865132</t>
  </si>
  <si>
    <t>Dc5DtSx4r</t>
  </si>
  <si>
    <t>28-09-2020</t>
  </si>
  <si>
    <t>Le Raincy</t>
  </si>
  <si>
    <t>93340</t>
  </si>
  <si>
    <t>INV-FR-753614555-2020-608</t>
  </si>
  <si>
    <t>https://www.Amazon.fr/gp/invoice/download.html?v=urn%3aalx%3adoc%3a9d8cab0f-1f96-4462-8642-ace99a371392%3a5af59512-df23-4abc-a30b-7e072022b381&amp;t=EU_Retail_Forward</t>
  </si>
  <si>
    <t>203-3895051-1113141</t>
  </si>
  <si>
    <t>DwsXSjx1r</t>
  </si>
  <si>
    <t>weltenmann Classic Men Cotton Slip-on Espadrilles with Cotton Bag, Flamingo, 9, Handmade in Spain</t>
  </si>
  <si>
    <t>WALLINGFORD</t>
  </si>
  <si>
    <t>OX10 6RT</t>
  </si>
  <si>
    <t>INV-GB-753614555-2020-55</t>
  </si>
  <si>
    <t>https://www.Amazon.co.uk/gp/invoice/download.html?v=urn%3aalx%3adoc%3a9d8cab0f-1f96-4462-8642-ace99a371392%3aeb4f0c3b-6b17-4d05-ae24-d738d018d3a9&amp;t=EU_Retail_Forward</t>
  </si>
  <si>
    <t>303-5183632-5726713</t>
  </si>
  <si>
    <t>A2YYHTKMIW9H15</t>
  </si>
  <si>
    <t>51109</t>
  </si>
  <si>
    <t>A1ALDZRAW9V5CR</t>
  </si>
  <si>
    <t>HEIKENDORF</t>
  </si>
  <si>
    <t>amzn1:crow:akLPlmEuRqW4BBg+XFTXXg</t>
  </si>
  <si>
    <t>CN-DE-753614555-2020-413</t>
  </si>
  <si>
    <t>https://www.Amazon.de/gp/invoice/download.html?v=urn%3aalx%3adoc%3a9d8cab0f-1f96-4462-8642-ace99a371392%3a86145706-8440-45b0-882c-aa362dbb9e14&amp;t=EU_Retail_Reversal</t>
  </si>
  <si>
    <t>4810640619</t>
  </si>
  <si>
    <t>306-3635914-3856359</t>
  </si>
  <si>
    <t>DNBPWGd97</t>
  </si>
  <si>
    <t>Herzogenrath</t>
  </si>
  <si>
    <t>52134</t>
  </si>
  <si>
    <t>INV-DE-753614555-2020-2401</t>
  </si>
  <si>
    <t>https://www.Amazon.de/gp/invoice/download.html?v=urn%3aalx%3adoc%3a9d8cab0f-1f96-4462-8642-ace99a371392%3ae6730b79-7c32-4ca2-8d6d-82214aef6150&amp;t=EU_Retail_Forward</t>
  </si>
  <si>
    <t>305-5594295-1353907</t>
  </si>
  <si>
    <t>DXwsGkqs1</t>
  </si>
  <si>
    <t>INV-DE-753614555-2020-2400</t>
  </si>
  <si>
    <t>https://www.Amazon.de/gp/invoice/download.html?v=urn%3aalx%3adoc%3a9d8cab0f-1f96-4462-8642-ace99a371392%3aafb24857-044e-4a1a-9ace-b1c799bc0bcf&amp;t=EU_Retail_Forward</t>
  </si>
  <si>
    <t>303-9421769-6096306</t>
  </si>
  <si>
    <t>Dnn4TrG8L</t>
  </si>
  <si>
    <t>Wertingen</t>
  </si>
  <si>
    <t>86637</t>
  </si>
  <si>
    <t>INV-DE-753614555-2020-2402</t>
  </si>
  <si>
    <t>https://www.Amazon.de/gp/invoice/download.html?v=urn%3aalx%3adoc%3a9d8cab0f-1f96-4462-8642-ace99a371392%3a84cc5a02-8689-470c-b6f8-35ebb82886b6&amp;t=EU_Retail_Forward</t>
  </si>
  <si>
    <t>028-2586794-7674721</t>
  </si>
  <si>
    <t>DGttv3qp1</t>
  </si>
  <si>
    <t>26-09-2020</t>
  </si>
  <si>
    <t>Schwanfeld</t>
  </si>
  <si>
    <t>97523</t>
  </si>
  <si>
    <t>INV-DE-753614555-2020-2399</t>
  </si>
  <si>
    <t>https://www.Amazon.de/gp/invoice/download.html?v=urn%3aalx%3adoc%3a9d8cab0f-1f96-4462-8642-ace99a371392%3a82eebef3-db59-4850-8b1c-b6dd8ab867d2&amp;t=EU_Retail_Forward</t>
  </si>
  <si>
    <t>4991760968</t>
  </si>
  <si>
    <t>22-09-2020</t>
  </si>
  <si>
    <t>Kegworth</t>
  </si>
  <si>
    <t>DE74 2BB</t>
  </si>
  <si>
    <t>4846244067</t>
  </si>
  <si>
    <t>25-09-2020</t>
  </si>
  <si>
    <t>4810615619</t>
  </si>
  <si>
    <t>305-5140016-8008359</t>
  </si>
  <si>
    <t>DNzPLcqB1</t>
  </si>
  <si>
    <t>HÃ¶chstadt A.d.aisch</t>
  </si>
  <si>
    <t>91315</t>
  </si>
  <si>
    <t>INV-DE-753614555-2020-2398</t>
  </si>
  <si>
    <t>https://www.Amazon.de/gp/invoice/download.html?v=urn%3aalx%3adoc%3a9d8cab0f-1f96-4462-8642-ace99a371392%3ab11d05b0-0ff0-4c3e-a959-be34b5b1d6b6&amp;t=EU_Retail_Forward</t>
  </si>
  <si>
    <t>302-1591536-1708308</t>
  </si>
  <si>
    <t>D6grMwxZr</t>
  </si>
  <si>
    <t>45886</t>
  </si>
  <si>
    <t>INV-DE-753614555-2020-2397</t>
  </si>
  <si>
    <t>https://www.Amazon.de/gp/invoice/download.html?v=urn%3aalx%3adoc%3a9d8cab0f-1f96-4462-8642-ace99a371392%3a1a76d9ed-21cc-4db1-96b9-60c79f2304f5&amp;t=EU_Retail_Forward</t>
  </si>
  <si>
    <t>404-0788097-9417106</t>
  </si>
  <si>
    <t>DcXTGMdn7</t>
  </si>
  <si>
    <t>WE-01-02-01-30-30-105-43</t>
  </si>
  <si>
    <t>B07DFK91VC</t>
  </si>
  <si>
    <t>weltenmann |\240Espadrilles Baskets Premium pour Homme en Veau Velours, topo Beige 43</t>
  </si>
  <si>
    <t>LA TRINITE</t>
  </si>
  <si>
    <t>06340</t>
  </si>
  <si>
    <t>INV-FR-753614555-2020-607</t>
  </si>
  <si>
    <t>https://www.Amazon.fr/gp/invoice/download.html?v=urn%3aalx%3adoc%3a9d8cab0f-1f96-4462-8642-ace99a371392%3a0f75cc29-23a4-4bb2-b9c6-3f45aadae0d6&amp;t=EU_Retail_Forward</t>
  </si>
  <si>
    <t>302-2251139-9084341</t>
  </si>
  <si>
    <t>DVNkMTJJQ</t>
  </si>
  <si>
    <t>71634</t>
  </si>
  <si>
    <t>INV-DE-753614555-2020-2396</t>
  </si>
  <si>
    <t>https://www.Amazon.de/gp/invoice/download.html?v=urn%3aalx%3adoc%3a9d8cab0f-1f96-4462-8642-ace99a371392%3a332e9df3-4c2e-4989-9fe7-9c51835f469b&amp;t=EU_Retail_Forward</t>
  </si>
  <si>
    <t>305-8038536-9485104</t>
  </si>
  <si>
    <t>A3STX5TIJS07DR</t>
  </si>
  <si>
    <t>ES-01-02-01-04-01-12-40</t>
  </si>
  <si>
    <t>B07NYBF4M8</t>
  </si>
  <si>
    <t>ESPADELLE Klassische Gestreifte Damen Slip-on Espadrilles aus Baumwolle mit Schuhbeutel, Risotto, 40, Handmade in Spain</t>
  </si>
  <si>
    <t>SÃLDEN</t>
  </si>
  <si>
    <t>6450</t>
  </si>
  <si>
    <t>302-4143826-2669163</t>
  </si>
  <si>
    <t>A3NITRGZTGAPMT</t>
  </si>
  <si>
    <t>305-8180294-0651509</t>
  </si>
  <si>
    <t>Dc37cNxGr</t>
  </si>
  <si>
    <t>52080</t>
  </si>
  <si>
    <t>INV-DE-753614555-2020-2393</t>
  </si>
  <si>
    <t>https://www.Amazon.de/gp/invoice/download.html?v=urn%3aalx%3adoc%3a9d8cab0f-1f96-4462-8642-ace99a371392%3a3350fe57-fe75-401e-96a1-9e00005b9928&amp;t=EU_Retail_Forward</t>
  </si>
  <si>
    <t>305-2876622-7773947</t>
  </si>
  <si>
    <t>DG5Nwvqv1</t>
  </si>
  <si>
    <t>50935</t>
  </si>
  <si>
    <t>INV-DE-753614555-2020-2395</t>
  </si>
  <si>
    <t>https://www.Amazon.de/gp/invoice/download.html?v=urn%3aalx%3adoc%3a9d8cab0f-1f96-4462-8642-ace99a371392%3a283cd198-bdf1-4017-bfee-e1397dda0b29&amp;t=EU_Retail_Forward</t>
  </si>
  <si>
    <t>302-7160400-5477907</t>
  </si>
  <si>
    <t>DnrjxydJ7</t>
  </si>
  <si>
    <t>54292</t>
  </si>
  <si>
    <t>INV-DE-753614555-2020-2392</t>
  </si>
  <si>
    <t>https://www.Amazon.de/gp/invoice/download.html?v=urn%3aalx%3adoc%3a9d8cab0f-1f96-4462-8642-ace99a371392%3acc403be5-3f16-4430-b57b-57419859529b&amp;t=EU_Retail_Forward</t>
  </si>
  <si>
    <t>302-2239134-7741951</t>
  </si>
  <si>
    <t>D3fJnjdJ7</t>
  </si>
  <si>
    <t>99098</t>
  </si>
  <si>
    <t>INV-DE-753614555-2020-2394</t>
  </si>
  <si>
    <t>https://www.Amazon.de/gp/invoice/download.html?v=urn%3aalx%3adoc%3a9d8cab0f-1f96-4462-8642-ace99a371392%3a47f02dc8-296d-448c-bc97-44f35b011f6e&amp;t=EU_Retail_Forward</t>
  </si>
  <si>
    <t>171-7255826-9932327</t>
  </si>
  <si>
    <t>D31TsJJnQ</t>
  </si>
  <si>
    <t>24-09-2020</t>
  </si>
  <si>
    <t>INV-FR-753614555-2020-606</t>
  </si>
  <si>
    <t>https://www.Amazon.fr/gp/invoice/download.html?v=urn%3aalx%3adoc%3a9d8cab0f-1f96-4462-8642-ace99a371392%3a66006453-9cb1-44c3-bda7-5a8643ecf402&amp;t=EU_Retail_Forward</t>
  </si>
  <si>
    <t>303-4256246-6779533</t>
  </si>
  <si>
    <t>A35Q8QX410IYDP</t>
  </si>
  <si>
    <t>FUÃACH</t>
  </si>
  <si>
    <t>6972</t>
  </si>
  <si>
    <t>306-0878234-3645923</t>
  </si>
  <si>
    <t>amzn1:crow:PE/OCjUvT+OX7NJnGYv3PQ</t>
  </si>
  <si>
    <t>17-09-2020</t>
  </si>
  <si>
    <t>NIEDERKORN</t>
  </si>
  <si>
    <t>0351</t>
  </si>
  <si>
    <t>CN-DE-753614555-2020-412</t>
  </si>
  <si>
    <t>https://www.Amazon.de/gp/invoice/download.html?v=urn%3aalx%3adoc%3a9d8cab0f-1f96-4462-8642-ace99a371392%3a1c540b0c-7adf-4304-a49c-6b2a13ff0006&amp;t=EU_Retail_Reversal</t>
  </si>
  <si>
    <t>304-7164222-0607533</t>
  </si>
  <si>
    <t>DV1QN1qc1</t>
  </si>
  <si>
    <t>23-09-2020</t>
  </si>
  <si>
    <t>21033</t>
  </si>
  <si>
    <t>INV-DE-753614555-2020-2390</t>
  </si>
  <si>
    <t>https://www.Amazon.de/gp/invoice/download.html?v=urn%3aalx%3adoc%3a9d8cab0f-1f96-4462-8642-ace99a371392%3acd0ebb3c-f1f5-4589-951c-5ed984436b05&amp;t=EU_Retail_Forward</t>
  </si>
  <si>
    <t>304-1334412-6666715</t>
  </si>
  <si>
    <t>DccdNYqY1</t>
  </si>
  <si>
    <t>Kaiserslautern</t>
  </si>
  <si>
    <t>67657</t>
  </si>
  <si>
    <t>INV-DE-753614555-2020-2389</t>
  </si>
  <si>
    <t>https://www.Amazon.de/gp/invoice/download.html?v=urn%3aalx%3adoc%3a9d8cab0f-1f96-4462-8642-ace99a371392%3aae74f8ec-3f62-4524-94e4-dd2d1f4e160f&amp;t=EU_Retail_Forward</t>
  </si>
  <si>
    <t>303-2977901-3632352</t>
  </si>
  <si>
    <t>DgY1MydD7</t>
  </si>
  <si>
    <t>Melle</t>
  </si>
  <si>
    <t>49324</t>
  </si>
  <si>
    <t>INV-DE-753614555-2020-2391</t>
  </si>
  <si>
    <t>https://www.Amazon.de/gp/invoice/download.html?v=urn%3aalx%3adoc%3a9d8cab0f-1f96-4462-8642-ace99a371392%3a49e873cc-82d2-4f0a-a5fd-aad797158896&amp;t=EU_Retail_Forward</t>
  </si>
  <si>
    <t>171-2872473-9373963</t>
  </si>
  <si>
    <t>DNvFHnGKL</t>
  </si>
  <si>
    <t>abbenans</t>
  </si>
  <si>
    <t>25340</t>
  </si>
  <si>
    <t>INV-FR-753614555-2020-605</t>
  </si>
  <si>
    <t>https://www.Amazon.fr/gp/invoice/download.html?v=urn%3aalx%3adoc%3a9d8cab0f-1f96-4462-8642-ace99a371392%3a205c25aa-5051-4dbc-80a2-21f40a277fbb&amp;t=EU_Retail_Forward</t>
  </si>
  <si>
    <t>A1GZPM6BGZXEMT</t>
  </si>
  <si>
    <t>MAZZARINO</t>
  </si>
  <si>
    <t>amzn1:crow:A5arh61lSl+VCwu/s+w/8Q</t>
  </si>
  <si>
    <t>CN-DE-753614555-2020-411</t>
  </si>
  <si>
    <t>https://www.Amazon.de/gp/invoice/download.html?v=urn%3aalx%3adoc%3a9d8cab0f-1f96-4462-8642-ace99a371392%3a2fc906cb-0f0d-4410-a390-cd7edbb7781c&amp;t=EU_Retail_Reversal</t>
  </si>
  <si>
    <t>4845524067</t>
  </si>
  <si>
    <t>4742013174</t>
  </si>
  <si>
    <t>4740222526</t>
  </si>
  <si>
    <t>21-09-2020</t>
  </si>
  <si>
    <t>305-6287950-7007510</t>
  </si>
  <si>
    <t>DCNRjLPl1</t>
  </si>
  <si>
    <t>Priestewitz</t>
  </si>
  <si>
    <t>01561</t>
  </si>
  <si>
    <t>INV-DE-753614555-2020-2388</t>
  </si>
  <si>
    <t>https://www.Amazon.de/gp/invoice/download.html?v=urn%3aalx%3adoc%3a9d8cab0f-1f96-4462-8642-ace99a371392%3a8acfb78e-82bb-45ce-9a7c-7eb437d11a54&amp;t=EU_Retail_Forward</t>
  </si>
  <si>
    <t>028-8599878-5508354</t>
  </si>
  <si>
    <t>DJ7kNtG8L</t>
  </si>
  <si>
    <t>INV-DE-753614555-2020-2386</t>
  </si>
  <si>
    <t>https://www.Amazon.de/gp/invoice/download.html?v=urn%3aalx%3adoc%3a9d8cab0f-1f96-4462-8642-ace99a371392%3aaa7cfde9-fc14-4eb5-87e6-d52af217b92a&amp;t=EU_Retail_Forward</t>
  </si>
  <si>
    <t>028-6627406-5008323</t>
  </si>
  <si>
    <t>DgslFbx7r</t>
  </si>
  <si>
    <t>EisenhÃ¼ttenstadt</t>
  </si>
  <si>
    <t>15890</t>
  </si>
  <si>
    <t>INV-DE-753614555-2020-2385</t>
  </si>
  <si>
    <t>https://www.Amazon.de/gp/invoice/download.html?v=urn%3aalx%3adoc%3a9d8cab0f-1f96-4462-8642-ace99a371392%3a81a6ce3e-84a8-4330-94cc-3d13cd42a706&amp;t=EU_Retail_Forward</t>
  </si>
  <si>
    <t>028-5393119-3584310</t>
  </si>
  <si>
    <t>DCvGQ8db7</t>
  </si>
  <si>
    <t>SKIN COMPLIMENTS Bio Aloe Vera Gel - Nat\374rliche Feuchtigkeitspflege &amp; After Sun mit Hyalurons\344ure, Panthenol, Spirulina - Violettglasflasche 200ml -</t>
  </si>
  <si>
    <t>Oberkirch</t>
  </si>
  <si>
    <t>77704</t>
  </si>
  <si>
    <t>INV-DE-753614555-2020-2387</t>
  </si>
  <si>
    <t>https://www.Amazon.de/gp/invoice/download.html?v=urn%3aalx%3adoc%3a9d8cab0f-1f96-4462-8642-ace99a371392%3a610d2589-fbcf-46aa-a5ca-b754a3d18b63&amp;t=EU_Retail_Forward</t>
  </si>
  <si>
    <t>303-8796516-0999562</t>
  </si>
  <si>
    <t>amzn1:crow:vGRJILLtQR+coTYKRLGTmA</t>
  </si>
  <si>
    <t>10-09-2020</t>
  </si>
  <si>
    <t>ES-01-02-01-03-01-16-39</t>
  </si>
  <si>
    <t>B07P2FSVR4</t>
  </si>
  <si>
    <t>ESPADELLE Klassische Damen Slip-on Espadrilles aus Baumwolle mit Schuhbeutel, Chili, 39, Handmade in Spain</t>
  </si>
  <si>
    <t>St.Georgen /Attg</t>
  </si>
  <si>
    <t>4880</t>
  </si>
  <si>
    <t>CN-FR-753614555-2020-68</t>
  </si>
  <si>
    <t>https://www.Amazon.de/gp/invoice/download.html?v=urn%3aalx%3adoc%3a9d8cab0f-1f96-4462-8642-ace99a371392%3a6bc33b7e-b6f0-4e37-9d30-21af3c544389&amp;t=EU_Retail_Reversal</t>
  </si>
  <si>
    <t>amzn1:crow:wDtCnt5iRLScWwbV08mBdw</t>
  </si>
  <si>
    <t>CN-DE-753614555-2020-410</t>
  </si>
  <si>
    <t>https://www.Amazon.de/gp/invoice/download.html?v=urn%3aalx%3adoc%3a9d8cab0f-1f96-4462-8642-ace99a371392%3ae08394d6-4ffd-4b49-ab72-659d94536ed6&amp;t=EU_Retail_Reversal</t>
  </si>
  <si>
    <t>4845154067</t>
  </si>
  <si>
    <t>4815082609</t>
  </si>
  <si>
    <t>405-0224884-8021964</t>
  </si>
  <si>
    <t>DV8Hw4JYQ</t>
  </si>
  <si>
    <t>20-09-2020</t>
  </si>
  <si>
    <t>WELTENMANN Alpargatas Slip-on Cl\341sicas para Hombre en Algod\363n con Bolsa de Algod\363n, Vino, 43 | Handmade in Spain</t>
  </si>
  <si>
    <t>Mungia</t>
  </si>
  <si>
    <t>48100</t>
  </si>
  <si>
    <t>SIM-INV-ES-753614555-2020-117</t>
  </si>
  <si>
    <t>https://www.Amazon.es/gp/invoice/download.html?v=urn%3aalx%3adoc%3a9d8cab0f-1f96-4462-8642-ace99a371392%3abd463858-39f4-4177-88c7-c644755b99e9&amp;t=EU_Retail_Forward</t>
  </si>
  <si>
    <t>306-6123819-2249959</t>
  </si>
  <si>
    <t>DXvXzmdj7</t>
  </si>
  <si>
    <t>93057</t>
  </si>
  <si>
    <t>INV-DE-753614555-2020-2384</t>
  </si>
  <si>
    <t>https://www.Amazon.de/gp/invoice/download.html?v=urn%3aalx%3adoc%3a9d8cab0f-1f96-4462-8642-ace99a371392%3aa1f77063-8571-4a88-954d-83e7cb366837&amp;t=EU_Retail_Forward</t>
  </si>
  <si>
    <t>304-7487740-0841901</t>
  </si>
  <si>
    <t>DCTPCXPc1</t>
  </si>
  <si>
    <t>Beilingen</t>
  </si>
  <si>
    <t>54662</t>
  </si>
  <si>
    <t>INV-DE-753614555-2020-2380</t>
  </si>
  <si>
    <t>https://www.Amazon.de/gp/invoice/download.html?v=urn%3aalx%3adoc%3a9d8cab0f-1f96-4462-8642-ace99a371392%3a2f257a1a-55ae-43b8-833f-6bbeb175556b&amp;t=EU_Retail_Forward</t>
  </si>
  <si>
    <t>303-7895268-9113152</t>
  </si>
  <si>
    <t>DGzTFTJkQ</t>
  </si>
  <si>
    <t>47798</t>
  </si>
  <si>
    <t>INV-DE-753614555-2020-2379</t>
  </si>
  <si>
    <t>https://www.Amazon.de/gp/invoice/download.html?v=urn%3aalx%3adoc%3a9d8cab0f-1f96-4462-8642-ace99a371392%3a976a5924-bf02-4bb8-af67-6202544c1074&amp;t=EU_Retail_Forward</t>
  </si>
  <si>
    <t>303-5375712-3975540</t>
  </si>
  <si>
    <t>DckSDpJBQ</t>
  </si>
  <si>
    <t>INV-DE-753614555-2020-2382</t>
  </si>
  <si>
    <t>https://www.Amazon.de/gp/invoice/download.html?v=urn%3aalx%3adoc%3a9d8cab0f-1f96-4462-8642-ace99a371392%3a4f9fab3f-5142-47ef-a05b-013b0aae1b71&amp;t=EU_Retail_Forward</t>
  </si>
  <si>
    <t>303-0902048-9878757</t>
  </si>
  <si>
    <t>DXcx5XPQ1</t>
  </si>
  <si>
    <t>NiederwÃ¼rschnitz</t>
  </si>
  <si>
    <t>09399</t>
  </si>
  <si>
    <t>INV-DE-753614555-2020-2383</t>
  </si>
  <si>
    <t>https://www.Amazon.de/gp/invoice/download.html?v=urn%3aalx%3adoc%3a9d8cab0f-1f96-4462-8642-ace99a371392%3a9d8187ec-a1f3-449b-ace9-c3b871ca807b&amp;t=EU_Retail_Forward</t>
  </si>
  <si>
    <t>028-4143396-0805125</t>
  </si>
  <si>
    <t>D6sW6bPK1</t>
  </si>
  <si>
    <t>INV-DE-753614555-2020-2378</t>
  </si>
  <si>
    <t>https://www.Amazon.de/gp/invoice/download.html?v=urn%3aalx%3adoc%3a9d8cab0f-1f96-4462-8642-ace99a371392%3ad604dc5d-066a-40c4-a02b-546c4b4ca294&amp;t=EU_Retail_Forward</t>
  </si>
  <si>
    <t>028-0809937-6185955</t>
  </si>
  <si>
    <t>DwVXCDVSM</t>
  </si>
  <si>
    <t>68161</t>
  </si>
  <si>
    <t>INV-DE-753614555-2020-2381</t>
  </si>
  <si>
    <t>https://www.Amazon.de/gp/invoice/download.html?v=urn%3aalx%3adoc%3a9d8cab0f-1f96-4462-8642-ace99a371392%3ab74a89cb-de96-4394-b744-573a176342ce&amp;t=EU_Retail_Forward</t>
  </si>
  <si>
    <t>A1YWMHJQY5DW9Q</t>
  </si>
  <si>
    <t>402-9801800-3411565</t>
  </si>
  <si>
    <t>A1M49VEZT5AM8H</t>
  </si>
  <si>
    <t>SAN FERNANDO</t>
  </si>
  <si>
    <t>11100</t>
  </si>
  <si>
    <t>A1Z9C5W35JOGWH</t>
  </si>
  <si>
    <t>A10V8YEEC64ZV7</t>
  </si>
  <si>
    <t>ST.GEORGEN /ATTG</t>
  </si>
  <si>
    <t>A10WZ1ACD44EHS</t>
  </si>
  <si>
    <t>MÃLHEIM-KÃRLICH</t>
  </si>
  <si>
    <t>028-4919371-7683545</t>
  </si>
  <si>
    <t>A1ENIW4O59NIZL</t>
  </si>
  <si>
    <t>ES-01-02-01-03-01-08-41</t>
  </si>
  <si>
    <t>B07NZ8VZDQ</t>
  </si>
  <si>
    <t>ESPADELLE Klassische Damen Slip-on Espadrilles aus Baumwolle mit Schuhbeutel, Vino, 41, Handmade in Spain</t>
  </si>
  <si>
    <t>WÃRTH A.D.ISAR</t>
  </si>
  <si>
    <t>84109</t>
  </si>
  <si>
    <t>304-6456332-2467561</t>
  </si>
  <si>
    <t>amzn1:crow:UkwDzow7TISsuOE2k3lZqg</t>
  </si>
  <si>
    <t>16-09-2020</t>
  </si>
  <si>
    <t>30539</t>
  </si>
  <si>
    <t>CN-DE-753614555-2020-407</t>
  </si>
  <si>
    <t>https://www.Amazon.de/gp/invoice/download.html?v=urn%3aalx%3adoc%3a9d8cab0f-1f96-4462-8642-ace99a371392%3aa854f13b-d740-4091-8881-9e2f4f630219&amp;t=EU_Retail_Reversal</t>
  </si>
  <si>
    <t>amzn1:crow:7toJgCIkQZC91L6DXg87lQ</t>
  </si>
  <si>
    <t>CN-DE-753614555-2020-408</t>
  </si>
  <si>
    <t>https://www.Amazon.de/gp/invoice/download.html?v=urn%3aalx%3adoc%3a9d8cab0f-1f96-4462-8642-ace99a371392%3ab63b66de-9177-4d40-97cd-ac1774b9cd6d&amp;t=EU_Retail_Reversal</t>
  </si>
  <si>
    <t>amzn1:crow:AdEIM6nTT0yKel0a1Vitpg</t>
  </si>
  <si>
    <t>14-09-2020</t>
  </si>
  <si>
    <t>FuÃach</t>
  </si>
  <si>
    <t>CN-PL-753614555-2020-29</t>
  </si>
  <si>
    <t>-24.57</t>
  </si>
  <si>
    <t>13-09-2020</t>
  </si>
  <si>
    <t>https://www.Amazon.de/gp/invoice/download.html?v=urn%3aalx%3adoc%3a9d8cab0f-1f96-4462-8642-ace99a371392%3a13aa7b59-966d-4f2c-ae06-15c494bcbdc2&amp;t=EU_Retail_Reversal</t>
  </si>
  <si>
    <t>amzn1:crow:NgD9N2idQRiAHdPLCffyFA</t>
  </si>
  <si>
    <t>05-09-2020</t>
  </si>
  <si>
    <t>CN-DE-753614555-2020-409</t>
  </si>
  <si>
    <t>https://www.Amazon.de/gp/invoice/download.html?v=urn%3aalx%3adoc%3a9d8cab0f-1f96-4462-8642-ace99a371392%3a009cb739-296b-4108-8402-8c661ac00e9e&amp;t=EU_Retail_Reversal</t>
  </si>
  <si>
    <t>4814969609</t>
  </si>
  <si>
    <t>19-09-2020</t>
  </si>
  <si>
    <t>4814966609</t>
  </si>
  <si>
    <t>306-8043734-1855502</t>
  </si>
  <si>
    <t>DX9SKys0L</t>
  </si>
  <si>
    <t>Dummerstorf</t>
  </si>
  <si>
    <t>18196</t>
  </si>
  <si>
    <t>INV-DE-753614555-2020-2374</t>
  </si>
  <si>
    <t>https://www.Amazon.de/gp/invoice/download.html?v=urn%3aalx%3adoc%3a9d8cab0f-1f96-4462-8642-ace99a371392%3a820c4e74-93a9-425d-b511-12c3b01db7e4&amp;t=EU_Retail_Forward</t>
  </si>
  <si>
    <t>306-3136024-4788358</t>
  </si>
  <si>
    <t>DNGWDWJqQ</t>
  </si>
  <si>
    <t>INV-DE-753614555-2020-2377</t>
  </si>
  <si>
    <t>https://www.Amazon.de/gp/invoice/download.html?v=urn%3aalx%3adoc%3a9d8cab0f-1f96-4462-8642-ace99a371392%3a8e589e33-092d-4666-a4e2-8290c07ca7d3&amp;t=EU_Retail_Forward</t>
  </si>
  <si>
    <t>305-1627038-7375569</t>
  </si>
  <si>
    <t>DJz3YxJFQ</t>
  </si>
  <si>
    <t>ES-01-02-01-03-01-06-40</t>
  </si>
  <si>
    <t>B07P2GJ17L</t>
  </si>
  <si>
    <t>ESPADELLE Klassische Damen Slip-on Espadrilles aus Baumwolle mit Schuhbeutel, Hippo, 40, Handmade in Spain</t>
  </si>
  <si>
    <t>44137</t>
  </si>
  <si>
    <t>INV-DE-753614555-2020-2376</t>
  </si>
  <si>
    <t>https://www.Amazon.de/gp/invoice/download.html?v=urn%3aalx%3adoc%3a9d8cab0f-1f96-4462-8642-ace99a371392%3a69bd38cb-3149-4b9a-a5ad-ef2abe9e273c&amp;t=EU_Retail_Forward</t>
  </si>
  <si>
    <t>305-0741821-7810710</t>
  </si>
  <si>
    <t>DcYJyWdG7</t>
  </si>
  <si>
    <t>INV-DE-753614555-2020-2375</t>
  </si>
  <si>
    <t>https://www.Amazon.de/gp/invoice/download.html?v=urn%3aalx%3adoc%3a9d8cab0f-1f96-4462-8642-ace99a371392%3ab92289d9-da67-42bc-b726-94ae965ff7bc&amp;t=EU_Retail_Forward</t>
  </si>
  <si>
    <t>028-3732710-1310761</t>
  </si>
  <si>
    <t>DXC1yvJLQ</t>
  </si>
  <si>
    <t>INV-DE-753614555-2020-2373</t>
  </si>
  <si>
    <t>https://www.Amazon.de/gp/invoice/download.html?v=urn%3aalx%3adoc%3a9d8cab0f-1f96-4462-8642-ace99a371392%3ac19e5566-6dcd-4f02-bdc8-bc56159f64a8&amp;t=EU_Retail_Forward</t>
  </si>
  <si>
    <t>A3LE5EJEM8QYVV</t>
  </si>
  <si>
    <t>303-6546440-0863534</t>
  </si>
  <si>
    <t>AOOAMMEB6XKTK</t>
  </si>
  <si>
    <t>RASTATT</t>
  </si>
  <si>
    <t>amzn1:crow:hBlOSJMoTJ2Ca6ng46H+ew</t>
  </si>
  <si>
    <t>CN-FR-753614555-2020-67</t>
  </si>
  <si>
    <t>https://www.Amazon.fr/gp/invoice/download.html?v=urn%3aalx%3adoc%3a9d8cab0f-1f96-4462-8642-ace99a371392%3a15fb2214-0017-42ce-8f9a-e4bff0741f7d&amp;t=EU_Retail_Reversal</t>
  </si>
  <si>
    <t>amzn1:crow:fR+nlFyIQb2Pclv+gXUMNg</t>
  </si>
  <si>
    <t>SÃ¶lden</t>
  </si>
  <si>
    <t>CN-FR-753614555-2020-66</t>
  </si>
  <si>
    <t>https://www.Amazon.de/gp/invoice/download.html?v=urn%3aalx%3adoc%3a9d8cab0f-1f96-4462-8642-ace99a371392%3a3582e394-33f0-4fae-8ec6-6a292fb7945a&amp;t=EU_Retail_Reversal</t>
  </si>
  <si>
    <t>304-1864360-8908308</t>
  </si>
  <si>
    <t>amzn1:crow:2f+ArwOWTJOeLBMyRj1Epg</t>
  </si>
  <si>
    <t>11-09-2020</t>
  </si>
  <si>
    <t>Tostedt</t>
  </si>
  <si>
    <t>21255</t>
  </si>
  <si>
    <t>CN-DE-753614555-2020-406</t>
  </si>
  <si>
    <t>https://www.Amazon.de/gp/invoice/download.html?v=urn%3aalx%3adoc%3a9d8cab0f-1f96-4462-8642-ace99a371392%3a20fbb626-6fca-43f6-a6ee-04ea3f92e836&amp;t=EU_Retail_Reversal</t>
  </si>
  <si>
    <t>4844462067</t>
  </si>
  <si>
    <t>18-09-2020</t>
  </si>
  <si>
    <t>4839127621</t>
  </si>
  <si>
    <t>4839103621</t>
  </si>
  <si>
    <t>305-7499633-1497154</t>
  </si>
  <si>
    <t>D63GHgdS7</t>
  </si>
  <si>
    <t>INV-DE-753614555-2020-2372</t>
  </si>
  <si>
    <t>https://www.Amazon.de/gp/invoice/download.html?v=urn%3aalx%3adoc%3a9d8cab0f-1f96-4462-8642-ace99a371392%3a5ee0a767-a061-473b-a247-c2d2042f0308&amp;t=EU_Retail_Forward</t>
  </si>
  <si>
    <t>171-8326838-5959504</t>
  </si>
  <si>
    <t>DwDXHRJHQ</t>
  </si>
  <si>
    <t>VINCENNES</t>
  </si>
  <si>
    <t>94300</t>
  </si>
  <si>
    <t>INV-FR-753614555-2020-604</t>
  </si>
  <si>
    <t>https://www.Amazon.fr/gp/invoice/download.html?v=urn%3aalx%3adoc%3a9d8cab0f-1f96-4462-8642-ace99a371392%3a7d3d1888-3de5-47d7-9faa-f523d5de8620&amp;t=EU_Retail_Forward</t>
  </si>
  <si>
    <t>028-2910016-2609955</t>
  </si>
  <si>
    <t>DwRckcdj7</t>
  </si>
  <si>
    <t>INV-DE-753614555-2020-2371</t>
  </si>
  <si>
    <t>https://www.Amazon.de/gp/invoice/download.html?v=urn%3aalx%3adoc%3a9d8cab0f-1f96-4462-8642-ace99a371392%3a72dbb66d-1055-4afb-85f4-67e05e082d48&amp;t=EU_Retail_Forward</t>
  </si>
  <si>
    <t>303-5685019-7227528</t>
  </si>
  <si>
    <t>A12RG9EFZJEWLT</t>
  </si>
  <si>
    <t>A23IYJUAZ7GV2K</t>
  </si>
  <si>
    <t>DACHAU</t>
  </si>
  <si>
    <t>4731198862</t>
  </si>
  <si>
    <t>4731167862</t>
  </si>
  <si>
    <t>304-7346232-1857145</t>
  </si>
  <si>
    <t>D6XV0KsLL</t>
  </si>
  <si>
    <t>Neutraubling</t>
  </si>
  <si>
    <t>INV-DE-753614555-2020-2369</t>
  </si>
  <si>
    <t>https://www.Amazon.de/gp/invoice/download.html?v=urn%3aalx%3adoc%3a9d8cab0f-1f96-4462-8642-ace99a371392%3ab36c1791-87ea-48af-8585-12bfd1a85679&amp;t=EU_Retail_Forward</t>
  </si>
  <si>
    <t>028-7066565-1581165</t>
  </si>
  <si>
    <t>D67LNCdL7</t>
  </si>
  <si>
    <t>Beetzsee / OT Brielow</t>
  </si>
  <si>
    <t>14778</t>
  </si>
  <si>
    <t>INV-DE-753614555-2020-2370</t>
  </si>
  <si>
    <t>https://www.Amazon.de/gp/invoice/download.html?v=urn%3aalx%3adoc%3a9d8cab0f-1f96-4462-8642-ace99a371392%3af6dcce11-bbf7-4ed2-8cf5-cec03c4e4e35&amp;t=EU_Retail_Forward</t>
  </si>
  <si>
    <t>amzn1:crow:8iC5qNmYRNCIS9z9rsjVDA</t>
  </si>
  <si>
    <t>15-09-2020</t>
  </si>
  <si>
    <t>WÃ¶rth a.d.Isar</t>
  </si>
  <si>
    <t>CN-DE-753614555-2020-405</t>
  </si>
  <si>
    <t>https://www.Amazon.de/gp/invoice/download.html?v=urn%3aalx%3adoc%3a9d8cab0f-1f96-4462-8642-ace99a371392%3a1553ad4c-a084-4f8c-8360-e12cdccb6351&amp;t=EU_Retail_Reversal</t>
  </si>
  <si>
    <t>4736060981</t>
  </si>
  <si>
    <t>DnMhdxsbL</t>
  </si>
  <si>
    <t>INV-DE-753614555-2020-2368</t>
  </si>
  <si>
    <t>https://www.Amazon.de/gp/invoice/download.html?v=urn%3aalx%3adoc%3a9d8cab0f-1f96-4462-8642-ace99a371392%3a38d472d2-1e9c-4452-acaa-5cd55582f7fa&amp;t=EU_Retail_Forward</t>
  </si>
  <si>
    <t>305-4107153-7630742</t>
  </si>
  <si>
    <t>Dw8dd8s7L</t>
  </si>
  <si>
    <t>Gosheim</t>
  </si>
  <si>
    <t>78559</t>
  </si>
  <si>
    <t>INV-DE-753614555-2020-2367</t>
  </si>
  <si>
    <t>https://www.Amazon.de/gp/invoice/download.html?v=urn%3aalx%3adoc%3a9d8cab0f-1f96-4462-8642-ace99a371392%3a82cda49b-6532-48e0-b2ec-f0cdc37278f9&amp;t=EU_Retail_Forward</t>
  </si>
  <si>
    <t>304-2474198-2101900</t>
  </si>
  <si>
    <t>D3Hg4KPP1</t>
  </si>
  <si>
    <t>Wilhelmshaven</t>
  </si>
  <si>
    <t>26384</t>
  </si>
  <si>
    <t>INV-DE-753614555-2020-2364</t>
  </si>
  <si>
    <t>https://www.Amazon.de/gp/invoice/download.html?v=urn%3aalx%3adoc%3a9d8cab0f-1f96-4462-8642-ace99a371392%3a7f418a80-1fdd-4eba-9fe7-0bd5617e32a8&amp;t=EU_Retail_Forward</t>
  </si>
  <si>
    <t>303-5915651-7497128</t>
  </si>
  <si>
    <t>D6W9jrrc7</t>
  </si>
  <si>
    <t>INV-DE-753614555-2020-2366</t>
  </si>
  <si>
    <t>https://www.Amazon.de/gp/invoice/download.html?v=urn%3aalx%3adoc%3a9d8cab0f-1f96-4462-8642-ace99a371392%3aff7994df-4bd8-4bdc-b442-d62f87b4b9bb&amp;t=EU_Retail_Forward</t>
  </si>
  <si>
    <t>303-5903222-9965127</t>
  </si>
  <si>
    <t>DCYLjNrW7</t>
  </si>
  <si>
    <t>80939</t>
  </si>
  <si>
    <t>INV-DE-753614555-2020-2365</t>
  </si>
  <si>
    <t>https://www.Amazon.de/gp/invoice/download.html?v=urn%3aalx%3adoc%3a9d8cab0f-1f96-4462-8642-ace99a371392%3af8726b8a-2082-48d2-8208-ec350fcf2d2e&amp;t=EU_Retail_Forward</t>
  </si>
  <si>
    <t>171-6433763-1901168</t>
  </si>
  <si>
    <t>DwMbDTPC1</t>
  </si>
  <si>
    <t>weltenmann Espadrilles Slip-on Classiques pour Homme en Coton avec Sac en Tissu, Olive, 41 | Handmade in Spain</t>
  </si>
  <si>
    <t>RICHEBOURG</t>
  </si>
  <si>
    <t>78550</t>
  </si>
  <si>
    <t>FR08513998666</t>
  </si>
  <si>
    <t>INV-FR-753614555-2020-603</t>
  </si>
  <si>
    <t>https://www.Amazon.fr/gp/invoice/download.html?v=urn%3aalx%3adoc%3a9d8cab0f-1f96-4462-8642-ace99a371392%3abfea6f3c-3f4b-4569-bee7-b7384ee61e68&amp;t=EU_Retail_Forward</t>
  </si>
  <si>
    <t>A23DDH4J16FG2W</t>
  </si>
  <si>
    <t>TRIER</t>
  </si>
  <si>
    <t>302-3206954-2777907</t>
  </si>
  <si>
    <t>A21K4LF9GEL2HE</t>
  </si>
  <si>
    <t>AUGSBURG</t>
  </si>
  <si>
    <t>86159</t>
  </si>
  <si>
    <t>306-2545630-6197164</t>
  </si>
  <si>
    <t>DCqVq5RYr</t>
  </si>
  <si>
    <t>10969</t>
  </si>
  <si>
    <t>INV-DE-753614555-2020-2361</t>
  </si>
  <si>
    <t>https://www.Amazon.de/gp/invoice/download.html?v=urn%3aalx%3adoc%3a9d8cab0f-1f96-4462-8642-ace99a371392%3abc53f4a7-cf82-443f-aef8-1ef76c28adde&amp;t=EU_Retail_Forward</t>
  </si>
  <si>
    <t>304-8735405-2599504</t>
  </si>
  <si>
    <t>DCtnZjKlr</t>
  </si>
  <si>
    <t>INV-DE-753614555-2020-2358</t>
  </si>
  <si>
    <t>https://www.Amazon.de/gp/invoice/download.html?v=urn%3aalx%3adoc%3a9d8cab0f-1f96-4462-8642-ace99a371392%3a762c1c8a-1fab-44eb-a9c9-a719e70957cd&amp;t=EU_Retail_Forward</t>
  </si>
  <si>
    <t>304-7356969-2733911</t>
  </si>
  <si>
    <t>DcYDjmrh7</t>
  </si>
  <si>
    <t>81379</t>
  </si>
  <si>
    <t>INV-DE-753614555-2020-2363</t>
  </si>
  <si>
    <t>https://www.Amazon.de/gp/invoice/download.html?v=urn%3aalx%3adoc%3a9d8cab0f-1f96-4462-8642-ace99a371392%3a735c6835-3abd-42bc-907c-51729a4e9680&amp;t=EU_Retail_Forward</t>
  </si>
  <si>
    <t>D12MGtsQL</t>
  </si>
  <si>
    <t>INV-DE-753614555-2020-2362</t>
  </si>
  <si>
    <t>https://www.Amazon.de/gp/invoice/download.html?v=urn%3aalx%3adoc%3a9d8cab0f-1f96-4462-8642-ace99a371392%3a9090d1a9-74b6-4e2a-b1f8-a34ed3409fe6&amp;t=EU_Retail_Forward</t>
  </si>
  <si>
    <t>303-4328188-3586747</t>
  </si>
  <si>
    <t>DJnV81R2r</t>
  </si>
  <si>
    <t>weltenmann Klassische Herren Slip-on Espadrilles aus Baumwolle mit Schuhbeutel, Flamingo, 45, Handmade in Spain</t>
  </si>
  <si>
    <t>69124</t>
  </si>
  <si>
    <t>INV-DE-753614555-2020-2359</t>
  </si>
  <si>
    <t>https://www.Amazon.de/gp/invoice/download.html?v=urn%3aalx%3adoc%3a9d8cab0f-1f96-4462-8642-ace99a371392%3aa84be03a-b1d2-4f5a-b037-740b68278417&amp;t=EU_Retail_Forward</t>
  </si>
  <si>
    <t>028-8644260-5556360</t>
  </si>
  <si>
    <t>D1Bn5MKRr</t>
  </si>
  <si>
    <t>20457</t>
  </si>
  <si>
    <t>INV-DE-753614555-2020-2360</t>
  </si>
  <si>
    <t>https://www.Amazon.de/gp/invoice/download.html?v=urn%3aalx%3adoc%3a9d8cab0f-1f96-4462-8642-ace99a371392%3a94033224-29eb-4395-b86d-7c63465032ca&amp;t=EU_Retail_Forward</t>
  </si>
  <si>
    <t>A2VV0E6RUXJ77</t>
  </si>
  <si>
    <t>303-0333182-1010755</t>
  </si>
  <si>
    <t>AKOGCMACTXV14</t>
  </si>
  <si>
    <t>1120</t>
  </si>
  <si>
    <t>amzn1:crow:V3DRsze8RVG1XJzJWutYbA</t>
  </si>
  <si>
    <t>CN-DE-753614555-2020-404</t>
  </si>
  <si>
    <t>https://www.Amazon.de/gp/invoice/download.html?v=urn%3aalx%3adoc%3a9d8cab0f-1f96-4462-8642-ace99a371392%3a7d3af894-ba97-479b-a494-7a6b58992fa3&amp;t=EU_Retail_Reversal</t>
  </si>
  <si>
    <t>408-0881162-4691543</t>
  </si>
  <si>
    <t>DcGg3Ts4L</t>
  </si>
  <si>
    <t>WELTENMANN Alpargatas Slip-on Cl\341sicas para Hombre en Algod\363n con Bolsa de Algod\363n, Hippo, 44 | Handmade in Spain</t>
  </si>
  <si>
    <t>SIM-INV-ES-753614555-2020-116</t>
  </si>
  <si>
    <t>https://www.Amazon.es/gp/invoice/download.html?v=urn%3aalx%3adoc%3a9d8cab0f-1f96-4462-8642-ace99a371392%3a39ebabbe-a090-4f0e-baec-16e5f038bf3b&amp;t=EU_Retail_Forward</t>
  </si>
  <si>
    <t>B07DFK6J55</t>
  </si>
  <si>
    <t>306-6338000-4357149</t>
  </si>
  <si>
    <t>DVtmKQrB7</t>
  </si>
  <si>
    <t>Upgant-Schott</t>
  </si>
  <si>
    <t>26529</t>
  </si>
  <si>
    <t>INV-DE-753614555-2020-2355</t>
  </si>
  <si>
    <t>https://www.Amazon.de/gp/invoice/download.html?v=urn%3aalx%3adoc%3a9d8cab0f-1f96-4462-8642-ace99a371392%3a94faabff-8feb-41e5-82af-9ed4e4fd7d69&amp;t=EU_Retail_Forward</t>
  </si>
  <si>
    <t>306-1223282-0632349</t>
  </si>
  <si>
    <t>DGYqmHrD7</t>
  </si>
  <si>
    <t>INV-DE-753614555-2020-2354</t>
  </si>
  <si>
    <t>https://www.Amazon.de/gp/invoice/download.html?v=urn%3aalx%3adoc%3a9d8cab0f-1f96-4462-8642-ace99a371392%3a009b7451-5869-4709-b927-52f84a740585&amp;t=EU_Retail_Forward</t>
  </si>
  <si>
    <t>305-1668258-7353945</t>
  </si>
  <si>
    <t>DgYNKJr77</t>
  </si>
  <si>
    <t>INV-DE-753614555-2020-2356</t>
  </si>
  <si>
    <t>https://www.Amazon.de/gp/invoice/download.html?v=urn%3aalx%3adoc%3a9d8cab0f-1f96-4462-8642-ace99a371392%3a535147b5-6b13-4ffe-8b83-9df821df574c&amp;t=EU_Retail_Forward</t>
  </si>
  <si>
    <t>DnlqWKrY7</t>
  </si>
  <si>
    <t>INV-DE-753614555-2020-2357</t>
  </si>
  <si>
    <t>https://www.Amazon.de/gp/invoice/download.html?v=urn%3aalx%3adoc%3a9d8cab0f-1f96-4462-8642-ace99a371392%3acbd86308-730c-4da8-b978-f43c4e2878f4&amp;t=EU_Retail_Forward</t>
  </si>
  <si>
    <t>A2E790FKAI6OWJ</t>
  </si>
  <si>
    <t>NAPOLI</t>
  </si>
  <si>
    <t>AMU0QBEA5EUUQ</t>
  </si>
  <si>
    <t>GARBSEN</t>
  </si>
  <si>
    <t>A324WNPBUJOP99</t>
  </si>
  <si>
    <t>ACX4QNWGAG0IC</t>
  </si>
  <si>
    <t>STOCKUM-PÃSCHEN</t>
  </si>
  <si>
    <t>A2XFIAJGETJC00</t>
  </si>
  <si>
    <t>ACLE58RG0RG90</t>
  </si>
  <si>
    <t>302-9899326-2930710</t>
  </si>
  <si>
    <t>amzn1:crow:3qMIZIrdStWxI/M97Qua6w</t>
  </si>
  <si>
    <t>12-09-2020</t>
  </si>
  <si>
    <t>CN-DE-753614555-2020-403</t>
  </si>
  <si>
    <t>https://www.Amazon.de/gp/invoice/download.html?v=urn%3aalx%3adoc%3a9d8cab0f-1f96-4462-8642-ace99a371392%3a08446fd9-f040-4937-b3f9-81e4e635077d&amp;t=EU_Retail_Reversal</t>
  </si>
  <si>
    <t>4843244067</t>
  </si>
  <si>
    <t>403-3488841-1378729</t>
  </si>
  <si>
    <t>DnPbgtK3r</t>
  </si>
  <si>
    <t>Vichy</t>
  </si>
  <si>
    <t>03200</t>
  </si>
  <si>
    <t>INV-FR-753614555-2020-601</t>
  </si>
  <si>
    <t>https://www.Amazon.fr/gp/invoice/download.html?v=urn%3aalx%3adoc%3a9d8cab0f-1f96-4462-8642-ace99a371392%3a534d4e0b-42e2-4017-b6f3-599e0340b6b7&amp;t=EU_Retail_Forward</t>
  </si>
  <si>
    <t>403-2389143-7785150</t>
  </si>
  <si>
    <t>DXlKWRKjr</t>
  </si>
  <si>
    <t>weltenmann Espadrilles Slip-on Classiques pour Homme en Coton \340 Rayures avec Sac en Tissu, Bar\347a, 43 | Handmade in Spain</t>
  </si>
  <si>
    <t>INV-FR-753614555-2020-602</t>
  </si>
  <si>
    <t>https://www.Amazon.fr/gp/invoice/download.html?v=urn%3aalx%3adoc%3a9d8cab0f-1f96-4462-8642-ace99a371392%3ad58395d9-3ae6-4f4f-aaaf-f81f5e4a54a9&amp;t=EU_Retail_Forward</t>
  </si>
  <si>
    <t>305-3861856-9695554</t>
  </si>
  <si>
    <t>Dc2cXLxgQ</t>
  </si>
  <si>
    <t>Leibnitz</t>
  </si>
  <si>
    <t>8430</t>
  </si>
  <si>
    <t>INV-DE-753614555-2020-2353</t>
  </si>
  <si>
    <t>https://www.Amazon.de/gp/invoice/download.html?v=urn%3aalx%3adoc%3a9d8cab0f-1f96-4462-8642-ace99a371392%3a12f9e179-de29-4ff4-8f59-1bd3f97a1df4&amp;t=EU_Retail_Forward</t>
  </si>
  <si>
    <t>305-1959276-6832305</t>
  </si>
  <si>
    <t>Dc2Sm3rt7</t>
  </si>
  <si>
    <t>70469</t>
  </si>
  <si>
    <t>INV-DE-753614555-2020-2349</t>
  </si>
  <si>
    <t>https://www.Amazon.de/gp/invoice/download.html?v=urn%3aalx%3adoc%3a9d8cab0f-1f96-4462-8642-ace99a371392%3ae7a76be8-9eb8-4405-b16c-d8984fed13b6&amp;t=EU_Retail_Forward</t>
  </si>
  <si>
    <t>304-7145214-2199562</t>
  </si>
  <si>
    <t>D3V1KmR2r</t>
  </si>
  <si>
    <t>51645</t>
  </si>
  <si>
    <t>INV-DE-753614555-2020-2350</t>
  </si>
  <si>
    <t>https://www.Amazon.de/gp/invoice/download.html?v=urn%3aalx%3adoc%3a9d8cab0f-1f96-4462-8642-ace99a371392%3ab8e0f3e0-b597-448b-8d8e-92db865d6024&amp;t=EU_Retail_Forward</t>
  </si>
  <si>
    <t>304-1953285-7889904</t>
  </si>
  <si>
    <t>DJ1LScKqr</t>
  </si>
  <si>
    <t>INV-DE-753614555-2020-2346</t>
  </si>
  <si>
    <t>https://www.Amazon.de/gp/invoice/download.html?v=urn%3aalx%3adoc%3a9d8cab0f-1f96-4462-8642-ace99a371392%3a23a14e44-c9e7-43c5-983a-7272af01d9c7&amp;t=EU_Retail_Forward</t>
  </si>
  <si>
    <t>303-8052533-3072300</t>
  </si>
  <si>
    <t>DnkXrWs5L</t>
  </si>
  <si>
    <t>BÃ¼rstadt</t>
  </si>
  <si>
    <t>68642</t>
  </si>
  <si>
    <t>INV-DE-753614555-2020-2348</t>
  </si>
  <si>
    <t>https://www.Amazon.de/gp/invoice/download.html?v=urn%3aalx%3adoc%3a9d8cab0f-1f96-4462-8642-ace99a371392%3a5c2e9c1e-42ce-4827-8bfb-513b86e4aafe&amp;t=EU_Retail_Forward</t>
  </si>
  <si>
    <t>DJ2Pp7xGQ</t>
  </si>
  <si>
    <t>INV-PL-753614555-2020-205</t>
  </si>
  <si>
    <t>24.57</t>
  </si>
  <si>
    <t>https://www.Amazon.de/gp/invoice/download.html?v=urn%3aalx%3adoc%3a9d8cab0f-1f96-4462-8642-ace99a371392%3ab81fe9d6-607f-4671-89c3-6eaff50f93b2&amp;t=EU_Retail_Forward</t>
  </si>
  <si>
    <t>303-0877136-1677939</t>
  </si>
  <si>
    <t>DX3gC1xzQ</t>
  </si>
  <si>
    <t>INV-DE-753614555-2020-2352</t>
  </si>
  <si>
    <t>https://www.Amazon.de/gp/invoice/download.html?v=urn%3aalx%3adoc%3a9d8cab0f-1f96-4462-8642-ace99a371392%3ab472ff7e-c9ee-41fa-a50f-63f329d54171&amp;t=EU_Retail_Forward</t>
  </si>
  <si>
    <t>302-4105619-4941105</t>
  </si>
  <si>
    <t>DgrqmvKWr</t>
  </si>
  <si>
    <t>INV-DE-753614555-2020-2347</t>
  </si>
  <si>
    <t>https://www.Amazon.de/gp/invoice/download.html?v=urn%3aalx%3adoc%3a9d8cab0f-1f96-4462-8642-ace99a371392%3a94b4640e-6b99-428c-8714-dfd8cca9680b&amp;t=EU_Retail_Forward</t>
  </si>
  <si>
    <t>DGgp16sGL</t>
  </si>
  <si>
    <t>INV-DE-753614555-2020-2351</t>
  </si>
  <si>
    <t>https://www.Amazon.de/gp/invoice/download.html?v=urn%3aalx%3adoc%3a9d8cab0f-1f96-4462-8642-ace99a371392%3a8de0c1eb-6b74-4700-9484-4102bbc776bf&amp;t=EU_Retail_Forward</t>
  </si>
  <si>
    <t>A3EQAODO5MJ3IT</t>
  </si>
  <si>
    <t>A3KGGW62VD7BRL</t>
  </si>
  <si>
    <t>AG38BQ1Z3VZ9</t>
  </si>
  <si>
    <t>HANHOFEN</t>
  </si>
  <si>
    <t>A2R7SSOVG3BWJD</t>
  </si>
  <si>
    <t>WEINHEIM</t>
  </si>
  <si>
    <t>amzn1:crow:przTrGDLRBmaglxY7Frzpw</t>
  </si>
  <si>
    <t>08-09-2020</t>
  </si>
  <si>
    <t>CN-DE-753614555-2020-401</t>
  </si>
  <si>
    <t>https://www.Amazon.de/gp/invoice/download.html?v=urn%3aalx%3adoc%3a9d8cab0f-1f96-4462-8642-ace99a371392%3a94e77142-0813-44cb-8bc3-5a644b4e2f40&amp;t=EU_Retail_Reversal</t>
  </si>
  <si>
    <t>amzn1:crow:nKSFKs56SCqD/CaQJIHXhQ</t>
  </si>
  <si>
    <t>CN-DE-753614555-2020-402</t>
  </si>
  <si>
    <t>https://www.Amazon.de/gp/invoice/download.html?v=urn%3aalx%3adoc%3a9d8cab0f-1f96-4462-8642-ace99a371392%3ab6594d39-aa9d-4e95-81c0-7dc12db705c4&amp;t=EU_Retail_Reversal</t>
  </si>
  <si>
    <t>4864584863</t>
  </si>
  <si>
    <t>4843076067</t>
  </si>
  <si>
    <t>4808115619</t>
  </si>
  <si>
    <t>306-9355634-0697127</t>
  </si>
  <si>
    <t>DVRMGlrC7</t>
  </si>
  <si>
    <t>Bad Sassendorf</t>
  </si>
  <si>
    <t>59505</t>
  </si>
  <si>
    <t>INV-DE-753614555-2020-2340</t>
  </si>
  <si>
    <t>https://www.Amazon.de/gp/invoice/download.html?v=urn%3aalx%3adoc%3a9d8cab0f-1f96-4462-8642-ace99a371392%3a565bd2e2-6f68-4bba-a352-49b4e3079463&amp;t=EU_Retail_Forward</t>
  </si>
  <si>
    <t>306-8660550-0590750</t>
  </si>
  <si>
    <t>DXQ1KbxmQ</t>
  </si>
  <si>
    <t>45896</t>
  </si>
  <si>
    <t>INV-DE-753614555-2020-2342</t>
  </si>
  <si>
    <t>https://www.Amazon.de/gp/invoice/download.html?v=urn%3aalx%3adoc%3a9d8cab0f-1f96-4462-8642-ace99a371392%3a9b8b8015-fa52-4093-a1bc-b3e172dcbe0e&amp;t=EU_Retail_Forward</t>
  </si>
  <si>
    <t>D1K6YJsRL</t>
  </si>
  <si>
    <t>INV-FR-753614555-2020-600</t>
  </si>
  <si>
    <t>https://www.Amazon.de/gp/invoice/download.html?v=urn%3aalx%3adoc%3a9d8cab0f-1f96-4462-8642-ace99a371392%3a3b15e90b-691d-4cd0-bfa6-aa7e582618ef&amp;t=EU_Retail_Forward</t>
  </si>
  <si>
    <t>305-6201776-1549917</t>
  </si>
  <si>
    <t>D6bntgxbQ</t>
  </si>
  <si>
    <t>Ebergassing</t>
  </si>
  <si>
    <t>2435</t>
  </si>
  <si>
    <t>INV-DE-753614555-2020-2339</t>
  </si>
  <si>
    <t>https://www.Amazon.de/gp/invoice/download.html?v=urn%3aalx%3adoc%3a9d8cab0f-1f96-4462-8642-ace99a371392%3a56486538-f33b-4015-9510-d5c559ae20c8&amp;t=EU_Retail_Forward</t>
  </si>
  <si>
    <t>304-0482079-1479525</t>
  </si>
  <si>
    <t>D3TlzXsxL</t>
  </si>
  <si>
    <t>70178</t>
  </si>
  <si>
    <t>INV-DE-753614555-2020-2343</t>
  </si>
  <si>
    <t>https://www.Amazon.de/gp/invoice/download.html?v=urn%3aalx%3adoc%3a9d8cab0f-1f96-4462-8642-ace99a371392%3a5395fbf6-fcc9-4c00-b854-8d7b276d1a40&amp;t=EU_Retail_Forward</t>
  </si>
  <si>
    <t>D6rvlLKvr</t>
  </si>
  <si>
    <t>INV-DE-753614555-2020-2345</t>
  </si>
  <si>
    <t>https://www.Amazon.de/gp/invoice/download.html?v=urn%3aalx%3adoc%3a9d8cab0f-1f96-4462-8642-ace99a371392%3af232ace5-3f6d-44fa-9590-d37b22183a4d&amp;t=EU_Retail_Forward</t>
  </si>
  <si>
    <t>302-8415775-0017130</t>
  </si>
  <si>
    <t>DXPcJVK5r</t>
  </si>
  <si>
    <t>22397</t>
  </si>
  <si>
    <t>INV-DE-753614555-2020-2344</t>
  </si>
  <si>
    <t>https://www.Amazon.de/gp/invoice/download.html?v=urn%3aalx%3adoc%3a9d8cab0f-1f96-4462-8642-ace99a371392%3a387250ec-1f00-4fa2-b298-98fbecd87a6a&amp;t=EU_Retail_Forward</t>
  </si>
  <si>
    <t>302-0485399-6989107</t>
  </si>
  <si>
    <t>DGCgdjKcr</t>
  </si>
  <si>
    <t>INV-DE-753614555-2020-2341</t>
  </si>
  <si>
    <t>https://www.Amazon.de/gp/invoice/download.html?v=urn%3aalx%3adoc%3a9d8cab0f-1f96-4462-8642-ace99a371392%3a586afaf6-6e04-41b5-80b7-c59c8580070e&amp;t=EU_Retail_Forward</t>
  </si>
  <si>
    <t>A1WHXBWUV2RK2O</t>
  </si>
  <si>
    <t>RINTELN</t>
  </si>
  <si>
    <t>304-8009536-4638737</t>
  </si>
  <si>
    <t>A10WAO02YKYFMH</t>
  </si>
  <si>
    <t>KÃRNACH</t>
  </si>
  <si>
    <t>97273</t>
  </si>
  <si>
    <t>4842182067</t>
  </si>
  <si>
    <t>306-6178815-0212336</t>
  </si>
  <si>
    <t>D1hZd7x2Q</t>
  </si>
  <si>
    <t>INV-DE-753614555-2020-2335</t>
  </si>
  <si>
    <t>https://www.Amazon.de/gp/invoice/download.html?v=urn%3aalx%3adoc%3a9d8cab0f-1f96-4462-8642-ace99a371392%3adc64eebd-82fb-441a-afd4-7171b3ecd75f&amp;t=EU_Retail_Forward</t>
  </si>
  <si>
    <t>306-1623721-9877950</t>
  </si>
  <si>
    <t>DXwbTnRyr</t>
  </si>
  <si>
    <t>INV-CZ-753614555-2020-72</t>
  </si>
  <si>
    <t>87.14</t>
  </si>
  <si>
    <t>https://www.Amazon.de/gp/invoice/download.html?v=urn%3aalx%3adoc%3a9d8cab0f-1f96-4462-8642-ace99a371392%3ac7a73987-3ccc-4982-be8d-34ef5105d0b7&amp;t=EU_Retail_Forward</t>
  </si>
  <si>
    <t>306-0037591-3028334</t>
  </si>
  <si>
    <t>DnpsJzrt7</t>
  </si>
  <si>
    <t>INV-DE-753614555-2020-2336</t>
  </si>
  <si>
    <t>https://www.Amazon.de/gp/invoice/download.html?v=urn%3aalx%3adoc%3a9d8cab0f-1f96-4462-8642-ace99a371392%3aac83bf1e-07bb-4fef-b309-5759dca044dd&amp;t=EU_Retail_Forward</t>
  </si>
  <si>
    <t>304-9630500-7653941</t>
  </si>
  <si>
    <t>DNMFB0sKL</t>
  </si>
  <si>
    <t>INV-DE-753614555-2020-2333</t>
  </si>
  <si>
    <t>https://www.Amazon.de/gp/invoice/download.html?v=urn%3aalx%3adoc%3a9d8cab0f-1f96-4462-8642-ace99a371392%3afea4a40c-36ea-459e-800a-a5bb93995f64&amp;t=EU_Retail_Forward</t>
  </si>
  <si>
    <t>303-3425119-1313929</t>
  </si>
  <si>
    <t>DVyP6rx7Q</t>
  </si>
  <si>
    <t>INV-DE-753614555-2020-2338</t>
  </si>
  <si>
    <t>https://www.Amazon.de/gp/invoice/download.html?v=urn%3aalx%3adoc%3a9d8cab0f-1f96-4462-8642-ace99a371392%3ad81ae510-7672-4a40-a47b-469fa8964053&amp;t=EU_Retail_Forward</t>
  </si>
  <si>
    <t>DG6pQkVqM</t>
  </si>
  <si>
    <t>INV-DE-753614555-2020-2334</t>
  </si>
  <si>
    <t>https://www.Amazon.de/gp/invoice/download.html?v=urn%3aalx%3adoc%3a9d8cab0f-1f96-4462-8642-ace99a371392%3abebb011e-70ca-43be-a896-14a49d6d40d2&amp;t=EU_Retail_Forward</t>
  </si>
  <si>
    <t>028-7979600-7095556</t>
  </si>
  <si>
    <t>D3jsBYK1r</t>
  </si>
  <si>
    <t>13595</t>
  </si>
  <si>
    <t>INV-DE-753614555-2020-2337</t>
  </si>
  <si>
    <t>https://www.Amazon.de/gp/invoice/download.html?v=urn%3aalx%3adoc%3a9d8cab0f-1f96-4462-8642-ace99a371392%3a75f351ab-ed45-4153-81fb-59963f78b2a5&amp;t=EU_Retail_Forward</t>
  </si>
  <si>
    <t>305-7581648-5651556</t>
  </si>
  <si>
    <t>D38S20KCr</t>
  </si>
  <si>
    <t>HAMELN</t>
  </si>
  <si>
    <t>31789</t>
  </si>
  <si>
    <t>INV-DE-753614555-2020-2329</t>
  </si>
  <si>
    <t>https://www.Amazon.de/gp/invoice/download.html?v=urn%3aalx%3adoc%3a9d8cab0f-1f96-4462-8642-ace99a371392%3a38bf14db-50db-44cb-bce3-3e52a68d2d8a&amp;t=EU_Retail_Forward</t>
  </si>
  <si>
    <t>304-2964901-3190769</t>
  </si>
  <si>
    <t>D3tB1Drk7</t>
  </si>
  <si>
    <t>INV-DE-753614555-2020-2330</t>
  </si>
  <si>
    <t>https://www.Amazon.de/gp/invoice/download.html?v=urn%3aalx%3adoc%3a9d8cab0f-1f96-4462-8642-ace99a371392%3a0c595ae4-1cc4-4866-93c9-f33333fc9971&amp;t=EU_Retail_Forward</t>
  </si>
  <si>
    <t>DcyTkwKbr</t>
  </si>
  <si>
    <t>INV-FR-753614555-2020-599</t>
  </si>
  <si>
    <t>https://www.Amazon.de/gp/invoice/download.html?v=urn%3aalx%3adoc%3a9d8cab0f-1f96-4462-8642-ace99a371392%3a05152059-e986-42cf-a204-b877bab80c4d&amp;t=EU_Retail_Forward</t>
  </si>
  <si>
    <t>302-2377326-6211508</t>
  </si>
  <si>
    <t>DNQkQ2Kmr</t>
  </si>
  <si>
    <t>INV-DE-753614555-2020-2331</t>
  </si>
  <si>
    <t>https://www.Amazon.de/gp/invoice/download.html?v=urn%3aalx%3adoc%3a9d8cab0f-1f96-4462-8642-ace99a371392%3a6d68c37b-a2c1-4479-85f1-45e16b7f2495&amp;t=EU_Retail_Forward</t>
  </si>
  <si>
    <t>028-4552343-0266732</t>
  </si>
  <si>
    <t>D32BrmrJ7</t>
  </si>
  <si>
    <t>Maxdorf</t>
  </si>
  <si>
    <t>67133</t>
  </si>
  <si>
    <t>INV-DE-753614555-2020-2332</t>
  </si>
  <si>
    <t>https://www.Amazon.de/gp/invoice/download.html?v=urn%3aalx%3adoc%3a9d8cab0f-1f96-4462-8642-ace99a371392%3ae60de3ff-ed1a-40a8-b642-243da3e0efb9&amp;t=EU_Retail_Forward</t>
  </si>
  <si>
    <t>A1DZ9ETBV1Q3ZP</t>
  </si>
  <si>
    <t>HALLE</t>
  </si>
  <si>
    <t>A1AUTG6BMGD9P</t>
  </si>
  <si>
    <t>amzn1:crow:dcXN7qpqQlu4SeScGbFR8A</t>
  </si>
  <si>
    <t>CN-DE-753614555-2020-398</t>
  </si>
  <si>
    <t>https://www.Amazon.de/gp/invoice/download.html?v=urn%3aalx%3adoc%3a9d8cab0f-1f96-4462-8642-ace99a371392%3a3d894bf7-8bba-40eb-9e73-5d885c68d22b&amp;t=EU_Retail_Reversal</t>
  </si>
  <si>
    <t>amzn1:crow:n7yzBmGKQiyXu9xcBXhjnw</t>
  </si>
  <si>
    <t>02-09-2020</t>
  </si>
  <si>
    <t>CN-DE-753614555-2020-399</t>
  </si>
  <si>
    <t>https://www.Amazon.de/gp/invoice/download.html?v=urn%3aalx%3adoc%3a9d8cab0f-1f96-4462-8642-ace99a371392%3a6911c9c3-08b5-42bb-94d6-1b5f503e602a&amp;t=EU_Retail_Reversal</t>
  </si>
  <si>
    <t>amzn1:crow:u+sRooouQTuk49wlkucAIw</t>
  </si>
  <si>
    <t>CN-DE-753614555-2020-400</t>
  </si>
  <si>
    <t>https://www.Amazon.de/gp/invoice/download.html?v=urn%3aalx%3adoc%3a9d8cab0f-1f96-4462-8642-ace99a371392%3af1158d42-480e-49ed-9be9-383e308626d7&amp;t=EU_Retail_Reversal</t>
  </si>
  <si>
    <t>B07P2H97DP</t>
  </si>
  <si>
    <t>306-6873042-9020330</t>
  </si>
  <si>
    <t>DcBBRCsJL</t>
  </si>
  <si>
    <t>Selters (taunus)</t>
  </si>
  <si>
    <t>65618</t>
  </si>
  <si>
    <t>INV-DE-753614555-2020-2322</t>
  </si>
  <si>
    <t>https://www.Amazon.de/gp/invoice/download.html?v=urn%3aalx%3adoc%3a9d8cab0f-1f96-4462-8642-ace99a371392%3a4b6c5058-b79d-40a4-b4e3-37e263e8f665&amp;t=EU_Retail_Forward</t>
  </si>
  <si>
    <t>304-4017948-5617948</t>
  </si>
  <si>
    <t>D6R8ypK9r</t>
  </si>
  <si>
    <t>INV-DE-753614555-2020-2324</t>
  </si>
  <si>
    <t>https://www.Amazon.de/gp/invoice/download.html?v=urn%3aalx%3adoc%3a9d8cab0f-1f96-4462-8642-ace99a371392%3a73f27171-7696-4aef-bb0b-54b8822eb0ab&amp;t=EU_Retail_Forward</t>
  </si>
  <si>
    <t>304-3387439-4473139</t>
  </si>
  <si>
    <t>DcVJxDxyQ</t>
  </si>
  <si>
    <t>INV-FR-753614555-2020-598</t>
  </si>
  <si>
    <t>https://www.Amazon.de/gp/invoice/download.html?v=urn%3aalx%3adoc%3a9d8cab0f-1f96-4462-8642-ace99a371392%3aa1463298-a749-4bbe-bb40-db2882ae37e7&amp;t=EU_Retail_Forward</t>
  </si>
  <si>
    <t>D1Bm23Klr</t>
  </si>
  <si>
    <t>INV-DE-753614555-2020-2328</t>
  </si>
  <si>
    <t>https://www.Amazon.de/gp/invoice/download.html?v=urn%3aalx%3adoc%3a9d8cab0f-1f96-4462-8642-ace99a371392%3a904cf606-1344-48da-b1ea-3a0069e583cc&amp;t=EU_Retail_Forward</t>
  </si>
  <si>
    <t>304-1660591-4281140</t>
  </si>
  <si>
    <t>DGhqJnRHr</t>
  </si>
  <si>
    <t>INV-DE-753614555-2020-2325</t>
  </si>
  <si>
    <t>https://www.Amazon.de/gp/invoice/download.html?v=urn%3aalx%3adoc%3a9d8cab0f-1f96-4462-8642-ace99a371392%3afb3bed9a-23c2-4c0d-aa0a-eba5f1754128&amp;t=EU_Retail_Forward</t>
  </si>
  <si>
    <t>303-3205778-3751565</t>
  </si>
  <si>
    <t>DJnCTSxcQ</t>
  </si>
  <si>
    <t>Schwarzach</t>
  </si>
  <si>
    <t>6858</t>
  </si>
  <si>
    <t>INV-DE-753614555-2020-2327</t>
  </si>
  <si>
    <t>https://www.Amazon.de/gp/invoice/download.html?v=urn%3aalx%3adoc%3a9d8cab0f-1f96-4462-8642-ace99a371392%3ab49916b2-fde2-4a23-aecc-468a5e0d6753&amp;t=EU_Retail_Forward</t>
  </si>
  <si>
    <t>303-2416112-3047503</t>
  </si>
  <si>
    <t>DNF3MyRfr</t>
  </si>
  <si>
    <t>WE-01-02-01-20-10-21-44</t>
  </si>
  <si>
    <t>B07DFLRG6M</t>
  </si>
  <si>
    <t>weltenmann |\240Premium Herren Slip-on Espadrilles in Baumwolle, Tabaco beige 44</t>
  </si>
  <si>
    <t>INV-DE-753614555-2020-2321</t>
  </si>
  <si>
    <t>https://www.Amazon.de/gp/invoice/download.html?v=urn%3aalx%3adoc%3a9d8cab0f-1f96-4462-8642-ace99a371392%3a4386bab8-c0c1-4f82-863a-98bf8755b692&amp;t=EU_Retail_Forward</t>
  </si>
  <si>
    <t>DJsZNGs9L</t>
  </si>
  <si>
    <t>weltenmann |\240Premium Herren Slip-on Espadrilles in Baumwolle, Tabaco beige 42</t>
  </si>
  <si>
    <t>INV-DE-753614555-2020-2323</t>
  </si>
  <si>
    <t>https://www.Amazon.de/gp/invoice/download.html?v=urn%3aalx%3adoc%3a9d8cab0f-1f96-4462-8642-ace99a371392%3ad3462469-17a8-4da1-b904-d06b052dafba&amp;t=EU_Retail_Forward</t>
  </si>
  <si>
    <t>302-6810628-5718747</t>
  </si>
  <si>
    <t>DVFVsdrY7</t>
  </si>
  <si>
    <t>Dippoldiswalde OT ReichstÃ¤dt</t>
  </si>
  <si>
    <t>01744</t>
  </si>
  <si>
    <t>INV-DE-753614555-2020-2326</t>
  </si>
  <si>
    <t>https://www.Amazon.de/gp/invoice/download.html?v=urn%3aalx%3adoc%3a9d8cab0f-1f96-4462-8642-ace99a371392%3a28785937-6d08-49a7-9213-27fbeee260c7&amp;t=EU_Retail_Forward</t>
  </si>
  <si>
    <t>A1FU0F7UP5VRKY</t>
  </si>
  <si>
    <t>MANFREDONIA</t>
  </si>
  <si>
    <t>amzn1:crow:RjOameyfRfSmgeKqNZnGlQ</t>
  </si>
  <si>
    <t>CN-DE-753614555-2020-396</t>
  </si>
  <si>
    <t>https://www.Amazon.de/gp/invoice/download.html?v=urn%3aalx%3adoc%3a9d8cab0f-1f96-4462-8642-ace99a371392%3a75c69c78-f0f1-436a-b478-da58a33b8b7e&amp;t=EU_Retail_Reversal</t>
  </si>
  <si>
    <t>amzn1:crow:hsqpNRY+S2WpQ9LShNVPBw</t>
  </si>
  <si>
    <t>03-09-2020</t>
  </si>
  <si>
    <t>CN-GB-753614555-2020-14</t>
  </si>
  <si>
    <t>-4.39</t>
  </si>
  <si>
    <t>https://www.Amazon.de/gp/invoice/download.html?v=urn%3aalx%3adoc%3a9d8cab0f-1f96-4462-8642-ace99a371392%3afaa9ec43-59d1-4840-9f37-d1b6749fd803&amp;t=EU_Retail_Reversal</t>
  </si>
  <si>
    <t>amzn1:crow:5MnEBdp2SMy4sX8dJOGn5g</t>
  </si>
  <si>
    <t>CN-DE-753614555-2020-397</t>
  </si>
  <si>
    <t>https://www.Amazon.de/gp/invoice/download.html?v=urn%3aalx%3adoc%3a9d8cab0f-1f96-4462-8642-ace99a371392%3a3b0d4d88-42f3-4fe4-ab68-d8b3abefd456&amp;t=EU_Retail_Reversal</t>
  </si>
  <si>
    <t>09-09-2020</t>
  </si>
  <si>
    <t>306-9125570-1993913</t>
  </si>
  <si>
    <t>Dc8hH7Kxr</t>
  </si>
  <si>
    <t>INV-PL-753614555-2020-204</t>
  </si>
  <si>
    <t>15.72</t>
  </si>
  <si>
    <t>https://www.Amazon.de/gp/invoice/download.html?v=urn%3aalx%3adoc%3a9d8cab0f-1f96-4462-8642-ace99a371392%3affa00454-5f42-4aa2-b523-0b410551224b&amp;t=EU_Retail_Forward</t>
  </si>
  <si>
    <t>306-7685899-5993137</t>
  </si>
  <si>
    <t>D6KCD2r77</t>
  </si>
  <si>
    <t>Gronau (Westf.)</t>
  </si>
  <si>
    <t>48599</t>
  </si>
  <si>
    <t>INV-DE-753614555-2020-2318</t>
  </si>
  <si>
    <t>https://www.Amazon.de/gp/invoice/download.html?v=urn%3aalx%3adoc%3a9d8cab0f-1f96-4462-8642-ace99a371392%3aefd9ca94-d5fb-4fca-9548-df92897a1141&amp;t=EU_Retail_Forward</t>
  </si>
  <si>
    <t>305-5151412-3872333</t>
  </si>
  <si>
    <t>DCVrjvdvL</t>
  </si>
  <si>
    <t>Taura b. Burgstaedt</t>
  </si>
  <si>
    <t>09249</t>
  </si>
  <si>
    <t>INV-DE-753614555-2020-2319</t>
  </si>
  <si>
    <t>https://www.Amazon.de/gp/invoice/download.html?v=urn%3aalx%3adoc%3a9d8cab0f-1f96-4462-8642-ace99a371392%3a789613cc-5594-4f94-84be-a0cb6085853b&amp;t=EU_Retail_Forward</t>
  </si>
  <si>
    <t>305-4505428-2429903</t>
  </si>
  <si>
    <t>DCF5NbKZr</t>
  </si>
  <si>
    <t>INV-DE-753614555-2020-2320</t>
  </si>
  <si>
    <t>https://www.Amazon.de/gp/invoice/download.html?v=urn%3aalx%3adoc%3a9d8cab0f-1f96-4462-8642-ace99a371392%3a5104db6b-48a3-4bfb-97e7-ed1658edba15&amp;t=EU_Retail_Forward</t>
  </si>
  <si>
    <t>304-4852528-6560330</t>
  </si>
  <si>
    <t>D3Fx13xPQ</t>
  </si>
  <si>
    <t>INV-DE-753614555-2020-2315</t>
  </si>
  <si>
    <t>https://www.Amazon.de/gp/invoice/download.html?v=urn%3aalx%3adoc%3a9d8cab0f-1f96-4462-8642-ace99a371392%3afc46a271-4d5a-4dc3-80dd-a28e2e39479e&amp;t=EU_Retail_Forward</t>
  </si>
  <si>
    <t>303-2761392-4173145</t>
  </si>
  <si>
    <t>D1KP72x5Q</t>
  </si>
  <si>
    <t>Ãberherrn</t>
  </si>
  <si>
    <t>66802</t>
  </si>
  <si>
    <t>INV-DE-753614555-2020-2317</t>
  </si>
  <si>
    <t>https://www.Amazon.de/gp/invoice/download.html?v=urn%3aalx%3adoc%3a9d8cab0f-1f96-4462-8642-ace99a371392%3a1cd5832d-ce3a-4b0b-9e0b-9c3f7482e32d&amp;t=EU_Retail_Forward</t>
  </si>
  <si>
    <t>302-0795924-9499545</t>
  </si>
  <si>
    <t>Dn0tbRr97</t>
  </si>
  <si>
    <t>Spiesen-Elversberg</t>
  </si>
  <si>
    <t>66583</t>
  </si>
  <si>
    <t>INV-DE-753614555-2020-2316</t>
  </si>
  <si>
    <t>https://www.Amazon.de/gp/invoice/download.html?v=urn%3aalx%3adoc%3a9d8cab0f-1f96-4462-8642-ace99a371392%3ac388fbd3-66cc-4821-b3a8-a87f24f69bcc&amp;t=EU_Retail_Forward</t>
  </si>
  <si>
    <t>028-3778114-3709928</t>
  </si>
  <si>
    <t>DnsJvlrQ7</t>
  </si>
  <si>
    <t>INV-PL-753614555-2020-203</t>
  </si>
  <si>
    <t>15.71</t>
  </si>
  <si>
    <t>https://www.Amazon.de/gp/invoice/download.html?v=urn%3aalx%3adoc%3a9d8cab0f-1f96-4462-8642-ace99a371392%3ae2033e4a-9d18-4bce-bee0-7db2d8d77d88&amp;t=EU_Retail_Forward</t>
  </si>
  <si>
    <t>A5EFL5IDRILKE</t>
  </si>
  <si>
    <t>GOCH</t>
  </si>
  <si>
    <t>A5WVP9ED4JAV5</t>
  </si>
  <si>
    <t>NEUSTADT AN DER WEINSTRAÃE</t>
  </si>
  <si>
    <t>A3A65TGXBYHBKT</t>
  </si>
  <si>
    <t>MANNHEIM</t>
  </si>
  <si>
    <t>A2YXOJ4ZUAR277</t>
  </si>
  <si>
    <t>BLIESKASTEL</t>
  </si>
  <si>
    <t>amzn1:crow:142zJ4alQxaT5Q9cDeaugA</t>
  </si>
  <si>
    <t>04-09-2020</t>
  </si>
  <si>
    <t>KÃ¼rnach</t>
  </si>
  <si>
    <t>CN-DE-753614555-2020-395</t>
  </si>
  <si>
    <t>https://www.Amazon.de/gp/invoice/download.html?v=urn%3aalx%3adoc%3a9d8cab0f-1f96-4462-8642-ace99a371392%3ad2c58a35-67be-4d31-8f1f-b8a8118d3115&amp;t=EU_Retail_Reversal</t>
  </si>
  <si>
    <t>302-0105403-7622702</t>
  </si>
  <si>
    <t>amzn1:crow:pO0qNENOSrGwGWioT9i1XQ</t>
  </si>
  <si>
    <t>8010</t>
  </si>
  <si>
    <t>CN-CZ-753614555-2020-7</t>
  </si>
  <si>
    <t>-85.96</t>
  </si>
  <si>
    <t>https://www.Amazon.de/gp/invoice/download.html?v=urn%3aalx%3adoc%3a9d8cab0f-1f96-4462-8642-ace99a371392%3a7682c5c8-c9f1-46f6-a00f-c5a40e7f24b9&amp;t=EU_Retail_Reversal</t>
  </si>
  <si>
    <t>4738815174</t>
  </si>
  <si>
    <t>306-6065530-3451531</t>
  </si>
  <si>
    <t>DXHxVjRJr</t>
  </si>
  <si>
    <t>INV-DE-753614555-2020-2311</t>
  </si>
  <si>
    <t>https://www.Amazon.de/gp/invoice/download.html?v=urn%3aalx%3adoc%3a9d8cab0f-1f96-4462-8642-ace99a371392%3ab0c831d9-cca9-4e55-86ef-9f457ab8c9c6&amp;t=EU_Retail_Forward</t>
  </si>
  <si>
    <t>306-1701450-9253143</t>
  </si>
  <si>
    <t>DnMBzBRPr</t>
  </si>
  <si>
    <t>Murr</t>
  </si>
  <si>
    <t>71711</t>
  </si>
  <si>
    <t>INV-DE-753614555-2020-2312</t>
  </si>
  <si>
    <t>https://www.Amazon.de/gp/invoice/download.html?v=urn%3aalx%3adoc%3a9d8cab0f-1f96-4462-8642-ace99a371392%3a420bf791-72ac-4121-9f43-871ac997e130&amp;t=EU_Retail_Forward</t>
  </si>
  <si>
    <t>304-8968568-9440350</t>
  </si>
  <si>
    <t>D1HYzHRsr</t>
  </si>
  <si>
    <t>Kolding</t>
  </si>
  <si>
    <t>6000</t>
  </si>
  <si>
    <t>INV-PL-753614555-2020-202</t>
  </si>
  <si>
    <t>06-09-2020</t>
  </si>
  <si>
    <t>https://www.Amazon.de/gp/invoice/download.html?v=urn%3aalx%3adoc%3a9d8cab0f-1f96-4462-8642-ace99a371392%3a3ef1a1f6-1d7e-41ba-b3e4-9cde40110426&amp;t=EU_Retail_Forward</t>
  </si>
  <si>
    <t>302-4227773-6291545</t>
  </si>
  <si>
    <t>DGtqCPXbr</t>
  </si>
  <si>
    <t>INV-DE-753614555-2020-2313</t>
  </si>
  <si>
    <t>https://www.Amazon.de/gp/invoice/download.html?v=urn%3aalx%3adoc%3a9d8cab0f-1f96-4462-8642-ace99a371392%3a94883a0e-d14e-4153-b6c0-7f49686447c5&amp;t=EU_Retail_Forward</t>
  </si>
  <si>
    <t>028-1884201-3136322</t>
  </si>
  <si>
    <t>Dw9hydrZ7</t>
  </si>
  <si>
    <t>Olsberg</t>
  </si>
  <si>
    <t>59939</t>
  </si>
  <si>
    <t>INV-DE-753614555-2020-2314</t>
  </si>
  <si>
    <t>https://www.Amazon.de/gp/invoice/download.html?v=urn%3aalx%3adoc%3a9d8cab0f-1f96-4462-8642-ace99a371392%3ab2ec027f-d634-4eee-a00b-414a2a63664c&amp;t=EU_Retail_Forward</t>
  </si>
  <si>
    <t>A1ZGG136DMRUEX</t>
  </si>
  <si>
    <t>GENOVA</t>
  </si>
  <si>
    <t>A345LO6962BF3K</t>
  </si>
  <si>
    <t>FREIBURG IM BREISGAU</t>
  </si>
  <si>
    <t>A2UOAZSIINRI9Y</t>
  </si>
  <si>
    <t>WIESBADEN</t>
  </si>
  <si>
    <t>A13G4MJSKYS2M8</t>
  </si>
  <si>
    <t>A32KV5FTM2U6F9</t>
  </si>
  <si>
    <t>WORMS</t>
  </si>
  <si>
    <t>A1Z2WWD5BABVVV</t>
  </si>
  <si>
    <t>A1WGTBXUPF6X23</t>
  </si>
  <si>
    <t>OSNABRÃCK</t>
  </si>
  <si>
    <t>402-3418569-9445941</t>
  </si>
  <si>
    <t>DJYMGcdPL</t>
  </si>
  <si>
    <t>OFFRE DE LANCEMENT - S\351rum \340 l\'acide hyaluronique - Hautement concentr\351 et vegan - Gel hydratant anti-\342ge \340 l\'Aloe Vera - Flacon en verre opale 1</t>
  </si>
  <si>
    <t>13001</t>
  </si>
  <si>
    <t>INV-FR-753614555-2020-597</t>
  </si>
  <si>
    <t>https://www.Amazon.fr/gp/invoice/download.html?v=urn%3aalx%3adoc%3a9d8cab0f-1f96-4462-8642-ace99a371392%3a3b59d160-78be-4d5f-9ed0-a5c19c69f7fd&amp;t=EU_Retail_Forward</t>
  </si>
  <si>
    <t>306-7016391-9407527</t>
  </si>
  <si>
    <t>D66LHhr47</t>
  </si>
  <si>
    <t>KlÃ¶tze</t>
  </si>
  <si>
    <t>38486</t>
  </si>
  <si>
    <t>INV-DE-753614555-2020-2309</t>
  </si>
  <si>
    <t>https://www.Amazon.de/gp/invoice/download.html?v=urn%3aalx%3adoc%3a9d8cab0f-1f96-4462-8642-ace99a371392%3a1153799f-a01f-4e3e-90b0-7c3807a55ae1&amp;t=EU_Retail_Forward</t>
  </si>
  <si>
    <t>D3tS9Mrz7</t>
  </si>
  <si>
    <t>INV-DE-753614555-2020-2310</t>
  </si>
  <si>
    <t>https://www.Amazon.de/gp/invoice/download.html?v=urn%3aalx%3adoc%3a9d8cab0f-1f96-4462-8642-ace99a371392%3aa7c11bca-73c0-482f-a98d-10077ccde7d3&amp;t=EU_Retail_Forward</t>
  </si>
  <si>
    <t>302-6060091-1268307</t>
  </si>
  <si>
    <t>DVcRSvX8r</t>
  </si>
  <si>
    <t>04177</t>
  </si>
  <si>
    <t>INV-DE-753614555-2020-2307</t>
  </si>
  <si>
    <t>https://www.Amazon.de/gp/invoice/download.html?v=urn%3aalx%3adoc%3a9d8cab0f-1f96-4462-8642-ace99a371392%3a24755fff-8841-47f5-bc40-2f1c8c8c2848&amp;t=EU_Retail_Forward</t>
  </si>
  <si>
    <t>302-5634953-7493911</t>
  </si>
  <si>
    <t>DC4wjgJq7</t>
  </si>
  <si>
    <t>07-09-2020</t>
  </si>
  <si>
    <t>INV-DE-753614555-2020-2308</t>
  </si>
  <si>
    <t>https://www.Amazon.de/gp/invoice/download.html?v=urn%3aalx%3adoc%3a9d8cab0f-1f96-4462-8642-ace99a371392%3ae41efc58-4682-40c9-a498-9e889a3262ee&amp;t=EU_Retail_Forward</t>
  </si>
  <si>
    <t>028-1769759-3185928</t>
  </si>
  <si>
    <t>DCH9DCRnr</t>
  </si>
  <si>
    <t>70597</t>
  </si>
  <si>
    <t>INV-DE-753614555-2020-2306</t>
  </si>
  <si>
    <t>https://www.Amazon.de/gp/invoice/download.html?v=urn%3aalx%3adoc%3a9d8cab0f-1f96-4462-8642-ace99a371392%3a62ae6d13-4651-49b0-8ab9-0ffa931acd8e&amp;t=EU_Retail_Forward</t>
  </si>
  <si>
    <t>A3MIB7FQ3GZX98</t>
  </si>
  <si>
    <t>HEIDENROD</t>
  </si>
  <si>
    <t>A38BA2BHZRDWXC</t>
  </si>
  <si>
    <t>DETMOLD</t>
  </si>
  <si>
    <t>A37506DA3FO1KY</t>
  </si>
  <si>
    <t>ERFURT</t>
  </si>
  <si>
    <t>A1VSJCLMDIORLZ</t>
  </si>
  <si>
    <t>OBERNDORF AM NECKAR</t>
  </si>
  <si>
    <t>amzn1:crow:abN7eKzBS7WIXDR8seyN9g</t>
  </si>
  <si>
    <t>CN-DE-753614555-2020-394</t>
  </si>
  <si>
    <t>https://www.Amazon.de/gp/invoice/download.html?v=urn%3aalx%3adoc%3a9d8cab0f-1f96-4462-8642-ace99a371392%3a3525a78d-ec61-4a1e-aca5-133d11e9641a&amp;t=EU_Retail_Reversal</t>
  </si>
  <si>
    <t>4840860067</t>
  </si>
  <si>
    <t>402-7887730-8393147</t>
  </si>
  <si>
    <t>DCV34yxlQ</t>
  </si>
  <si>
    <t>Santa Margherita Ligure</t>
  </si>
  <si>
    <t>16038</t>
  </si>
  <si>
    <t>IT01699680995</t>
  </si>
  <si>
    <t>INV-DE-753614555-2020-2303</t>
  </si>
  <si>
    <t>https://www.Amazon.it/gp/invoice/download.html?v=urn%3aalx%3adoc%3a9d8cab0f-1f96-4462-8642-ace99a371392%3a36ef6b14-0c2e-400b-9ed7-55572cc566e7&amp;t=EU_Retail_Forward</t>
  </si>
  <si>
    <t>306-2401093-0213118</t>
  </si>
  <si>
    <t>DN9rd1d9L</t>
  </si>
  <si>
    <t>WÃ¶lfersheim</t>
  </si>
  <si>
    <t>61200</t>
  </si>
  <si>
    <t>INV-DE-753614555-2020-2302</t>
  </si>
  <si>
    <t>https://www.Amazon.de/gp/invoice/download.html?v=urn%3aalx%3adoc%3a9d8cab0f-1f96-4462-8642-ace99a371392%3a6ce5285c-eee0-401d-b87a-ced6cef7fd57&amp;t=EU_Retail_Forward</t>
  </si>
  <si>
    <t>DG317Zd6L</t>
  </si>
  <si>
    <t>INV-DE-753614555-2020-2301</t>
  </si>
  <si>
    <t>https://www.Amazon.de/gp/invoice/download.html?v=urn%3aalx%3adoc%3a9d8cab0f-1f96-4462-8642-ace99a371392%3ae08c00be-64a3-4fbb-8bfa-39dc05ed203d&amp;t=EU_Retail_Forward</t>
  </si>
  <si>
    <t>304-0148630-5994718</t>
  </si>
  <si>
    <t>DNB52gxgQ</t>
  </si>
  <si>
    <t>INV-CZ-753614555-2020-71</t>
  </si>
  <si>
    <t>135.35</t>
  </si>
  <si>
    <t>https://www.Amazon.de/gp/invoice/download.html?v=urn%3aalx%3adoc%3a9d8cab0f-1f96-4462-8642-ace99a371392%3a53e2c2e2-69cc-49fe-aa55-b4707226d918&amp;t=EU_Retail_Forward</t>
  </si>
  <si>
    <t>303-6954783-0323537</t>
  </si>
  <si>
    <t>DXw1zBXVr</t>
  </si>
  <si>
    <t>Friedrichshafen</t>
  </si>
  <si>
    <t>88045</t>
  </si>
  <si>
    <t>INV-DE-753614555-2020-2305</t>
  </si>
  <si>
    <t>https://www.Amazon.de/gp/invoice/download.html?v=urn%3aalx%3adoc%3a9d8cab0f-1f96-4462-8642-ace99a371392%3a13edf4ae-3fbb-4b12-8e7e-5bfdcc12ad29&amp;t=EU_Retail_Forward</t>
  </si>
  <si>
    <t>303-2554407-0013161</t>
  </si>
  <si>
    <t>DXYqMKXYr</t>
  </si>
  <si>
    <t>10709</t>
  </si>
  <si>
    <t>INV-DE-753614555-2020-2304</t>
  </si>
  <si>
    <t>https://www.Amazon.de/gp/invoice/download.html?v=urn%3aalx%3adoc%3a9d8cab0f-1f96-4462-8642-ace99a371392%3a4322f519-7827-4cd5-8b65-eb44f29da5da&amp;t=EU_Retail_Forward</t>
  </si>
  <si>
    <t>302-9254087-1557926</t>
  </si>
  <si>
    <t>DwL75qJL7</t>
  </si>
  <si>
    <t>INV-DE-753614555-2020-2298</t>
  </si>
  <si>
    <t>https://www.Amazon.de/gp/invoice/download.html?v=urn%3aalx%3adoc%3a9d8cab0f-1f96-4462-8642-ace99a371392%3ad571e8db-8640-4349-914f-c4114f82f1e6&amp;t=EU_Retail_Forward</t>
  </si>
  <si>
    <t>302-7399108-9055549</t>
  </si>
  <si>
    <t>DXM1TwdPL</t>
  </si>
  <si>
    <t>ES-01-02-01-03-01-08-39</t>
  </si>
  <si>
    <t>B07P1DYX2W</t>
  </si>
  <si>
    <t>ESPADELLE Klassische Damen Slip-on Espadrilles aus Baumwolle mit Schuhbeutel, Vino, 39, Handmade in Spain</t>
  </si>
  <si>
    <t>Ramsau am Dachstein</t>
  </si>
  <si>
    <t>8972</t>
  </si>
  <si>
    <t>INV-FR-753614555-2020-596</t>
  </si>
  <si>
    <t>https://www.Amazon.de/gp/invoice/download.html?v=urn%3aalx%3adoc%3a9d8cab0f-1f96-4462-8642-ace99a371392%3a136b5f46-d623-44da-8138-6a4e40baee0a&amp;t=EU_Retail_Forward</t>
  </si>
  <si>
    <t>302-4759337-6662704</t>
  </si>
  <si>
    <t>D1LW5qJL7</t>
  </si>
  <si>
    <t>INV-DE-753614555-2020-2299</t>
  </si>
  <si>
    <t>https://www.Amazon.de/gp/invoice/download.html?v=urn%3aalx%3adoc%3a9d8cab0f-1f96-4462-8642-ace99a371392%3adbfa483b-d589-41fa-97e2-fee6b760e3fd&amp;t=EU_Retail_Forward</t>
  </si>
  <si>
    <t>DwB49XxyQ</t>
  </si>
  <si>
    <t>INV-DE-753614555-2020-2300</t>
  </si>
  <si>
    <t>https://www.Amazon.de/gp/invoice/download.html?v=urn%3aalx%3adoc%3a9d8cab0f-1f96-4462-8642-ace99a371392%3adb939634-6751-4fb1-bc0e-0df1a4b1eb37&amp;t=EU_Retail_Forward</t>
  </si>
  <si>
    <t>A8HVFXV9C1PGV</t>
  </si>
  <si>
    <t>LAABER</t>
  </si>
  <si>
    <t>A3FOGZNMOQ9QIQ</t>
  </si>
  <si>
    <t>ESSEN</t>
  </si>
  <si>
    <t>A24RJF1TWEX2H7</t>
  </si>
  <si>
    <t>EBERBACH</t>
  </si>
  <si>
    <t>amzn1:crow:i2w7JtG7SPK01C/VKpK7FQ</t>
  </si>
  <si>
    <t>San Fernando</t>
  </si>
  <si>
    <t>SIM-CN-ES-753614555-2020-18</t>
  </si>
  <si>
    <t>https://www.Amazon.es/gp/invoice/download.html?v=urn%3aalx%3adoc%3a9d8cab0f-1f96-4462-8642-ace99a371392%3a3efc59c2-476c-4d31-98a4-e828d11d4a67&amp;t=EU_Retail_Reversal</t>
  </si>
  <si>
    <t>amzn1:crow:eO80SjqpSwmAQ5Vg7u333g</t>
  </si>
  <si>
    <t>CN-DE-753614555-2020-393</t>
  </si>
  <si>
    <t>https://www.Amazon.de/gp/invoice/download.html?v=urn%3aalx%3adoc%3a9d8cab0f-1f96-4462-8642-ace99a371392%3a4e46f86f-a383-4f20-93c5-2d0b661892b7&amp;t=EU_Retail_Reversal</t>
  </si>
  <si>
    <t>4840862067</t>
  </si>
  <si>
    <t>4840744067</t>
  </si>
  <si>
    <t>4806136619</t>
  </si>
  <si>
    <t>4767800867</t>
  </si>
  <si>
    <t>305-1182910-7369916</t>
  </si>
  <si>
    <t>D6Pf5VtLM</t>
  </si>
  <si>
    <t>INV-DE-753614555-2020-2295</t>
  </si>
  <si>
    <t>https://www.Amazon.de/gp/invoice/download.html?v=urn%3aalx%3adoc%3a9d8cab0f-1f96-4462-8642-ace99a371392%3a43aaaf7c-e53b-4e6c-940b-7b6206c56965&amp;t=EU_Retail_Forward</t>
  </si>
  <si>
    <t>304-6369495-8101960</t>
  </si>
  <si>
    <t>DGZtCLJ07</t>
  </si>
  <si>
    <t>MÃ¼llheim</t>
  </si>
  <si>
    <t>79379</t>
  </si>
  <si>
    <t>INV-DE-753614555-2020-2294</t>
  </si>
  <si>
    <t>https://www.Amazon.de/gp/invoice/download.html?v=urn%3aalx%3adoc%3a9d8cab0f-1f96-4462-8642-ace99a371392%3a58426fa2-33a8-4daa-a36d-f6e754ca104c&amp;t=EU_Retail_Forward</t>
  </si>
  <si>
    <t>302-8646962-8185163</t>
  </si>
  <si>
    <t>DNBw4MxRQ</t>
  </si>
  <si>
    <t>BERGHEIM</t>
  </si>
  <si>
    <t>5101</t>
  </si>
  <si>
    <t>INV-PL-753614555-2020-201</t>
  </si>
  <si>
    <t>https://www.Amazon.de/gp/invoice/download.html?v=urn%3aalx%3adoc%3a9d8cab0f-1f96-4462-8642-ace99a371392%3af7029a22-4ebb-4ef9-9716-940f38bb52ba&amp;t=EU_Retail_Forward</t>
  </si>
  <si>
    <t>DGk2y8xNQ</t>
  </si>
  <si>
    <t>INV-DE-753614555-2020-2297</t>
  </si>
  <si>
    <t>https://www.Amazon.de/gp/invoice/download.html?v=urn%3aalx%3adoc%3a9d8cab0f-1f96-4462-8642-ace99a371392%3a06a68b79-29d8-4064-80ec-cac8886ed73a&amp;t=EU_Retail_Forward</t>
  </si>
  <si>
    <t>028-8888738-2718711</t>
  </si>
  <si>
    <t>Dnlb4HR0r</t>
  </si>
  <si>
    <t>INV-DE-753614555-2020-2296</t>
  </si>
  <si>
    <t>https://www.Amazon.de/gp/invoice/download.html?v=urn%3aalx%3adoc%3a9d8cab0f-1f96-4462-8642-ace99a371392%3ad65f07f6-7441-43de-9bbd-6f6fe08c74b8&amp;t=EU_Retail_Forward</t>
  </si>
  <si>
    <t>A3H76XA9R40A7U</t>
  </si>
  <si>
    <t>RAUNHEIM</t>
  </si>
  <si>
    <t>ABFUTRTD0F72X</t>
  </si>
  <si>
    <t>KULMBACH</t>
  </si>
  <si>
    <t>AH38624JFUJHW</t>
  </si>
  <si>
    <t>BOCHUM</t>
  </si>
  <si>
    <t>305-7905848-0431533</t>
  </si>
  <si>
    <t>D34Jhhpkr</t>
  </si>
  <si>
    <t>HÃ¼fingen</t>
  </si>
  <si>
    <t>78183</t>
  </si>
  <si>
    <t>INV-DE-753614555-2020-2293</t>
  </si>
  <si>
    <t>https://www.Amazon.de/gp/invoice/download.html?v=urn%3aalx%3adoc%3a9d8cab0f-1f96-4462-8642-ace99a371392%3aa4e8c431-1faf-4f90-aba3-c2e6653d6d02&amp;t=EU_Retail_Forward</t>
  </si>
  <si>
    <t>D6vYv8dsL</t>
  </si>
  <si>
    <t>INV-GB-753614555-2020-54</t>
  </si>
  <si>
    <t>4.39</t>
  </si>
  <si>
    <t>https://www.Amazon.de/gp/invoice/download.html?v=urn%3aalx%3adoc%3a9d8cab0f-1f96-4462-8642-ace99a371392%3a6c302954-7440-49d0-9f09-2c0fa50ad1e7&amp;t=EU_Retail_Forward</t>
  </si>
  <si>
    <t>ABFG2M6IM82NY</t>
  </si>
  <si>
    <t>SCHORFHEIDE</t>
  </si>
  <si>
    <t>A2BHM03N8VU8XW</t>
  </si>
  <si>
    <t>408-0352966-9145971</t>
  </si>
  <si>
    <t>Dg4XcSdmL</t>
  </si>
  <si>
    <t>WELTENMANN Alpargatas Slip-on Cl\341sicas para Hombre en Algod\363n con Bolsa de Algod\363n, Flamingo, 42 | Handmade in Spain</t>
  </si>
  <si>
    <t>Madrid</t>
  </si>
  <si>
    <t>28823</t>
  </si>
  <si>
    <t>ESB84857606</t>
  </si>
  <si>
    <t>INV-DE-753614555-2020-2291</t>
  </si>
  <si>
    <t>https://www.Amazon.es/gp/invoice/download.html?v=urn%3aalx%3adoc%3a9d8cab0f-1f96-4462-8642-ace99a371392%3a9ef3efa8-6993-4349-8368-635860d77bd1&amp;t=EU_Retail_Forward</t>
  </si>
  <si>
    <t>D6QCzbdwL</t>
  </si>
  <si>
    <t>WELTENMANN Alpargatas Slip-on Cl\341sicas para Hombre en Algod\363n con Bolsa de Algod\363n, Olive, 41 | Handmade in Spain</t>
  </si>
  <si>
    <t>INV-FR-753614555-2020-595</t>
  </si>
  <si>
    <t>https://www.Amazon.es/gp/invoice/download.html?v=urn%3aalx%3adoc%3a9d8cab0f-1f96-4462-8642-ace99a371392%3ada0f6a4e-5263-48ae-b777-79e622c9f09c&amp;t=EU_Retail_Forward</t>
  </si>
  <si>
    <t>407-4371118-2854731</t>
  </si>
  <si>
    <t>DgWlgfvJr</t>
  </si>
  <si>
    <t>WE-01-02-01-10-30-145-44</t>
  </si>
  <si>
    <t>B07DFJM7WR</t>
  </si>
  <si>
    <t>weltenmann |\240Espadrilles Slip-on Premium pour Homme en Veau Velours, Brun fonc\351 44</t>
  </si>
  <si>
    <t>CACHAN</t>
  </si>
  <si>
    <t>94230</t>
  </si>
  <si>
    <t>INV-FR-753614555-2020-594</t>
  </si>
  <si>
    <t>https://www.Amazon.fr/gp/invoice/download.html?v=urn%3aalx%3adoc%3a9d8cab0f-1f96-4462-8642-ace99a371392%3a74022816-782b-4fa7-ba67-81e1bd42f111&amp;t=EU_Retail_Forward</t>
  </si>
  <si>
    <t>305-8573245-7101919</t>
  </si>
  <si>
    <t>DJ2MyhdhL</t>
  </si>
  <si>
    <t>Unterensingen</t>
  </si>
  <si>
    <t>72669</t>
  </si>
  <si>
    <t>INV-DE-753614555-2020-2290</t>
  </si>
  <si>
    <t>https://www.Amazon.de/gp/invoice/download.html?v=urn%3aalx%3adoc%3a9d8cab0f-1f96-4462-8642-ace99a371392%3af623351b-e855-4a9e-bf34-c455fc05c4b0&amp;t=EU_Retail_Forward</t>
  </si>
  <si>
    <t>305-0245499-7949924</t>
  </si>
  <si>
    <t>D3Rx8bvzr</t>
  </si>
  <si>
    <t>Finsterbergen</t>
  </si>
  <si>
    <t>99894</t>
  </si>
  <si>
    <t>INV-DE-753614555-2020-2292</t>
  </si>
  <si>
    <t>https://www.Amazon.de/gp/invoice/download.html?v=urn%3aalx%3adoc%3a9d8cab0f-1f96-4462-8642-ace99a371392%3ac58ef3ad-e8bb-4945-ab77-0303ca6cb517&amp;t=EU_Retail_Forward</t>
  </si>
  <si>
    <t>303-2743341-6685119</t>
  </si>
  <si>
    <t>DcfDtZJT7</t>
  </si>
  <si>
    <t>Velbert</t>
  </si>
  <si>
    <t>42553</t>
  </si>
  <si>
    <t>INV-DE-753614555-2020-2289</t>
  </si>
  <si>
    <t>https://www.Amazon.de/gp/invoice/download.html?v=urn%3aalx%3adoc%3a9d8cab0f-1f96-4462-8642-ace99a371392%3a3e283f2f-2cc4-420d-8890-e400a3e0ac1c&amp;t=EU_Retail_Forward</t>
  </si>
  <si>
    <t>A2HX89KG00RCXY</t>
  </si>
  <si>
    <t>A33PRJ50Y4FN8V</t>
  </si>
  <si>
    <t>A3TO21PAFEB8JX</t>
  </si>
  <si>
    <t>DINGOLFING TEISBACH</t>
  </si>
  <si>
    <t>A5MAISB7R4ODR</t>
  </si>
  <si>
    <t>AVMDMNV1QHGWZ</t>
  </si>
  <si>
    <t>WÃRZBURG</t>
  </si>
  <si>
    <t>amzn1:crow:lWsVnsSMTzagl4kZMVjlkg</t>
  </si>
  <si>
    <t>CN-DE-753614555-2020-392</t>
  </si>
  <si>
    <t>https://www.Amazon.de/gp/invoice/download.html?v=urn%3aalx%3adoc%3a9d8cab0f-1f96-4462-8642-ace99a371392%3a67c1205c-700d-4e39-9c9a-f98bb3070f2a&amp;t=EU_Retail_Reversal</t>
  </si>
  <si>
    <t>amzn1:crow:Tc5sVVlqTGiq0tPsj3zL1w</t>
  </si>
  <si>
    <t>CN-DE-753614555-2020-391</t>
  </si>
  <si>
    <t>https://www.Amazon.de/gp/invoice/download.html?v=urn%3aalx%3adoc%3a9d8cab0f-1f96-4462-8642-ace99a371392%3a38741b05-7896-4bbc-8792-4ffa03f847ed&amp;t=EU_Retail_Reversal</t>
  </si>
  <si>
    <t>4805589619</t>
  </si>
  <si>
    <t>304-0300988-0128336</t>
  </si>
  <si>
    <t>DVkHpZvcr</t>
  </si>
  <si>
    <t>frÃ¶ndenberg /ruhr</t>
  </si>
  <si>
    <t>58730</t>
  </si>
  <si>
    <t>INV-DE-753614555-2020-2288</t>
  </si>
  <si>
    <t>https://www.Amazon.de/gp/invoice/download.html?v=urn%3aalx%3adoc%3a9d8cab0f-1f96-4462-8642-ace99a371392%3aa2b0a7e2-e81b-48bd-a28d-733221eb6408&amp;t=EU_Retail_Forward</t>
  </si>
  <si>
    <t>303-1795790-5010712</t>
  </si>
  <si>
    <t>Dnvy2bd9L</t>
  </si>
  <si>
    <t>13156</t>
  </si>
  <si>
    <t>INV-DE-753614555-2020-2286</t>
  </si>
  <si>
    <t>https://www.Amazon.de/gp/invoice/download.html?v=urn%3aalx%3adoc%3a9d8cab0f-1f96-4462-8642-ace99a371392%3ab3091388-f85a-409b-b375-1e76ab613cf3&amp;t=EU_Retail_Forward</t>
  </si>
  <si>
    <t>302-6954948-5199540</t>
  </si>
  <si>
    <t>DGGtZ6p0r</t>
  </si>
  <si>
    <t>INV-DE-753614555-2020-2287</t>
  </si>
  <si>
    <t>https://www.Amazon.de/gp/invoice/download.html?v=urn%3aalx%3adoc%3a9d8cab0f-1f96-4462-8642-ace99a371392%3a82b15479-ae25-4852-ab16-de8611d743eb&amp;t=EU_Retail_Forward</t>
  </si>
  <si>
    <t>Dgs4SQvRr</t>
  </si>
  <si>
    <t>INV-DE-753614555-2020-2285</t>
  </si>
  <si>
    <t>https://www.Amazon.de/gp/invoice/download.html?v=urn%3aalx%3adoc%3a9d8cab0f-1f96-4462-8642-ace99a371392%3a48c8effd-08cc-4cb2-b1ad-2252929f3bf7&amp;t=EU_Retail_Forward</t>
  </si>
  <si>
    <t>205-1975266-5984329</t>
  </si>
  <si>
    <t>DwmhssJ57</t>
  </si>
  <si>
    <t>01-09-2020</t>
  </si>
  <si>
    <t>weltenmann Classic Men Cotton Slip-on Espadrilles with Stripes with Cotton Bag, Risotto, 9, Handmade in Spain</t>
  </si>
  <si>
    <t>N7 6RA</t>
  </si>
  <si>
    <t>INV-GB-753614555-2020-53</t>
  </si>
  <si>
    <t>https://www.Amazon.co.uk/gp/invoice/download.html?v=urn%3aalx%3adoc%3a9d8cab0f-1f96-4462-8642-ace99a371392%3a739a2182-142f-4af7-89d0-24c1640a4c41&amp;t=EU_Retail_Forward</t>
  </si>
  <si>
    <t>A2XFAGJHQMOKSC</t>
  </si>
  <si>
    <t>RUPPICHTEROTH</t>
  </si>
  <si>
    <t>AAAA45N5JXXM5</t>
  </si>
  <si>
    <t>EUTINGEN IM GÃÂ¤U</t>
  </si>
  <si>
    <t>A1ZTZ781B5M76O</t>
  </si>
  <si>
    <t>BAD SODEN</t>
  </si>
  <si>
    <t>AUAFLARI2V9GA</t>
  </si>
  <si>
    <t>KREFELD</t>
  </si>
  <si>
    <t>A3UMBXX97U4S33</t>
  </si>
  <si>
    <t>HORB AM NECKAR</t>
  </si>
  <si>
    <t>A2AHQPFMUTLR8U</t>
  </si>
  <si>
    <t>NALBACH-PIESBACH</t>
  </si>
  <si>
    <t>A1TEPCDOVYVKL7</t>
  </si>
  <si>
    <t>amzn1:crow:xBbhhgF3TOiMkQ1EucIypg</t>
  </si>
  <si>
    <t>CN-DE-753614555-2020-390</t>
  </si>
  <si>
    <t>https://www.Amazon.de/gp/invoice/download.html?v=urn%3aalx%3adoc%3a9d8cab0f-1f96-4462-8642-ace99a371392%3a7d9a9fb1-ca7c-474c-a19b-00122c987123&amp;t=EU_Retail_Reversal</t>
  </si>
  <si>
    <t>amzn1:crow:vWMyVA1YTxWMJq1cfyQPGg</t>
  </si>
  <si>
    <t>CN-DE-753614555-2020-388</t>
  </si>
  <si>
    <t>https://www.Amazon.de/gp/invoice/download.html?v=urn%3aalx%3adoc%3a9d8cab0f-1f96-4462-8642-ace99a371392%3a61da8766-6bf7-4bd9-806c-49f1d61ec0bf&amp;t=EU_Retail_Reversal</t>
  </si>
  <si>
    <t>amzn1:crow:ykORzx0aSzyytOZ74l1s+w</t>
  </si>
  <si>
    <t>CN-DE-753614555-2020-389</t>
  </si>
  <si>
    <t>https://www.Amazon.de/gp/invoice/download.html?v=urn%3aalx%3adoc%3a9d8cab0f-1f96-4462-8642-ace99a371392%3add8a226a-26f2-4fd0-872b-ac2f136f11bb&amp;t=EU_Retail_Reversal</t>
  </si>
  <si>
    <t>amzn1:crow:Eet4dl81QQ67fI9AXo2RAA</t>
  </si>
  <si>
    <t>CN-DE-753614555-2020-387</t>
  </si>
  <si>
    <t>https://www.Amazon.de/gp/invoice/download.html?v=urn%3aalx%3adoc%3a9d8cab0f-1f96-4462-8642-ace99a371392%3ae97cb88b-6ceb-4e9f-b2c3-1e8a23432952&amp;t=EU_Retail_Reversal</t>
  </si>
  <si>
    <t>4840140067</t>
  </si>
  <si>
    <t>305-6871316-8411505</t>
  </si>
  <si>
    <t>DgVcHpdjL</t>
  </si>
  <si>
    <t>Ottensheim</t>
  </si>
  <si>
    <t>INV-PL-753614555-2020-199</t>
  </si>
  <si>
    <t>https://www.Amazon.de/gp/invoice/download.html?v=urn%3aalx%3adoc%3a9d8cab0f-1f96-4462-8642-ace99a371392%3aee6e1937-3a47-40bd-9f7f-51b243986080&amp;t=EU_Retail_Forward</t>
  </si>
  <si>
    <t>305-2974300-6393924</t>
  </si>
  <si>
    <t>Dw5ctVtfM</t>
  </si>
  <si>
    <t>Hohentengen am Hochrhein, Baden-WÃ¼rttemberg</t>
  </si>
  <si>
    <t>79801</t>
  </si>
  <si>
    <t>INV-DE-753614555-2020-2284</t>
  </si>
  <si>
    <t>https://www.Amazon.de/gp/invoice/download.html?v=urn%3aalx%3adoc%3a9d8cab0f-1f96-4462-8642-ace99a371392%3afc6dde5c-1189-4ecf-a454-b4c7471c2a1e&amp;t=EU_Retail_Forward</t>
  </si>
  <si>
    <t>304-7953443-2905917</t>
  </si>
  <si>
    <t>DN09wjd5L</t>
  </si>
  <si>
    <t>50678</t>
  </si>
  <si>
    <t>INV-DE-753614555-2020-2282</t>
  </si>
  <si>
    <t>https://www.Amazon.de/gp/invoice/download.html?v=urn%3aalx%3adoc%3a9d8cab0f-1f96-4462-8642-ace99a371392%3adf562a05-3aae-4636-89e2-0ce5ad3fde8f&amp;t=EU_Retail_Forward</t>
  </si>
  <si>
    <t>303-3873007-0510715</t>
  </si>
  <si>
    <t>DgzjwQdYL</t>
  </si>
  <si>
    <t>Sasbach am Kaiserstuhl</t>
  </si>
  <si>
    <t>79361</t>
  </si>
  <si>
    <t>INV-DE-753614555-2020-2277</t>
  </si>
  <si>
    <t>https://www.Amazon.de/gp/invoice/download.html?v=urn%3aalx%3adoc%3a9d8cab0f-1f96-4462-8642-ace99a371392%3aacde63a1-bb4c-48e9-8239-2de31d462383&amp;t=EU_Retail_Forward</t>
  </si>
  <si>
    <t>302-7814020-7893106</t>
  </si>
  <si>
    <t>DJ7F9cdXL</t>
  </si>
  <si>
    <t>Landshut</t>
  </si>
  <si>
    <t>84028</t>
  </si>
  <si>
    <t>INV-DE-753614555-2020-2278</t>
  </si>
  <si>
    <t>https://www.Amazon.de/gp/invoice/download.html?v=urn%3aalx%3adoc%3a9d8cab0f-1f96-4462-8642-ace99a371392%3a291b1794-87ca-49be-b8bc-fa243822b1a4&amp;t=EU_Retail_Forward</t>
  </si>
  <si>
    <t>302-1910094-8415565</t>
  </si>
  <si>
    <t>DwHKShtQM</t>
  </si>
  <si>
    <t>30449</t>
  </si>
  <si>
    <t>INV-DE-753614555-2020-2280</t>
  </si>
  <si>
    <t>https://www.Amazon.de/gp/invoice/download.html?v=urn%3aalx%3adoc%3a9d8cab0f-1f96-4462-8642-ace99a371392%3a6c843bef-35e0-49ca-84bf-96cc6a10e031&amp;t=EU_Retail_Forward</t>
  </si>
  <si>
    <t>302-1823514-5761166</t>
  </si>
  <si>
    <t>D68C1KJb7</t>
  </si>
  <si>
    <t>INV-DE-753614555-2020-2279</t>
  </si>
  <si>
    <t>https://www.Amazon.de/gp/invoice/download.html?v=urn%3aalx%3adoc%3a9d8cab0f-1f96-4462-8642-ace99a371392%3a70bdebb6-0cca-46a8-a49e-75cf33d8edf8&amp;t=EU_Retail_Forward</t>
  </si>
  <si>
    <t>028-9717229-2489101</t>
  </si>
  <si>
    <t>D170P6vRr</t>
  </si>
  <si>
    <t>Greven</t>
  </si>
  <si>
    <t>48268</t>
  </si>
  <si>
    <t>INV-DE-753614555-2020-2281</t>
  </si>
  <si>
    <t>https://www.Amazon.de/gp/invoice/download.html?v=urn%3aalx%3adoc%3a9d8cab0f-1f96-4462-8642-ace99a371392%3ad370a677-07fa-45bd-a839-a583ca47ff0b&amp;t=EU_Retail_Forward</t>
  </si>
  <si>
    <t>028-6687735-9645136</t>
  </si>
  <si>
    <t>DcGh8hp6r</t>
  </si>
  <si>
    <t>BrÃ¼hl</t>
  </si>
  <si>
    <t>68782</t>
  </si>
  <si>
    <t>INV-DE-753614555-2020-2283</t>
  </si>
  <si>
    <t>https://www.Amazon.de/gp/invoice/download.html?v=urn%3aalx%3adoc%3a9d8cab0f-1f96-4462-8642-ace99a371392%3afa2085de-9d63-42c9-a7da-9ad1831cbf53&amp;t=EU_Retail_Forward</t>
  </si>
  <si>
    <t>028-1789878-5632343</t>
  </si>
  <si>
    <t>D3wz5cRLQ</t>
  </si>
  <si>
    <t>INV-PL-753614555-2020-200</t>
  </si>
  <si>
    <t>https://www.Amazon.de/gp/invoice/download.html?v=urn%3aalx%3adoc%3a9d8cab0f-1f96-4462-8642-ace99a371392%3a25988292-6e5f-4938-ad95-b1cf1efbb3e2&amp;t=EU_Retail_Forward</t>
  </si>
  <si>
    <t>A862R3GWAWKUB</t>
  </si>
  <si>
    <t>SAN MARTINO DI LOTA</t>
  </si>
  <si>
    <t>A1FTMHHD9O4PZ6</t>
  </si>
  <si>
    <t>BAD OLDESLOE</t>
  </si>
  <si>
    <t>AS2Q67I9X7M1X</t>
  </si>
  <si>
    <t>A2FZXTPSLZFB1O</t>
  </si>
  <si>
    <t>A2ASD6DCWUN9S7</t>
  </si>
  <si>
    <t>ETTENHEIM</t>
  </si>
  <si>
    <t>A13X4ID7UYCLBS</t>
  </si>
  <si>
    <t>ADX0S9FQWJGYV</t>
  </si>
  <si>
    <t>WURZEN</t>
  </si>
  <si>
    <t>A11K4K7NMSNUHD</t>
  </si>
  <si>
    <t>A3P7T0O6KDFBBJ</t>
  </si>
  <si>
    <t>A34QOV1SUSSXHO</t>
  </si>
  <si>
    <t>A17LP07I435TKJ</t>
  </si>
  <si>
    <t>A34KBA1RIW87T1</t>
  </si>
  <si>
    <t>amzn1:crow:YHGtig+nRrCb59f+eKIHSw</t>
  </si>
  <si>
    <t>SIM-CN-ES-753614555-2020-17</t>
  </si>
  <si>
    <t>https://www.Amazon.es/gp/invoice/download.html?v=urn%3aalx%3adoc%3a9d8cab0f-1f96-4462-8642-ace99a371392%3aa23a025f-e2c0-4113-bb59-3e870b536712&amp;t=EU_Retail_Reversal</t>
  </si>
  <si>
    <t>amzn1:crow:NPxsMc5QSk+cdkeMoEvNyg</t>
  </si>
  <si>
    <t>CN-DE-753614555-2020-385</t>
  </si>
  <si>
    <t>https://www.Amazon.de/gp/invoice/download.html?v=urn%3aalx%3adoc%3a9d8cab0f-1f96-4462-8642-ace99a371392%3a729364b6-31b4-4ac9-bf86-77ce40fa12b1&amp;t=EU_Retail_Reversal</t>
  </si>
  <si>
    <t>amzn1:crow:ccSNer24QbOrHaVghp6Oww</t>
  </si>
  <si>
    <t>CN-DE-753614555-2020-386</t>
  </si>
  <si>
    <t>https://www.Amazon.de/gp/invoice/download.html?v=urn%3aalx%3adoc%3a9d8cab0f-1f96-4462-8642-ace99a371392%3af6166d16-8ad8-48b9-8f45-8fb98565bd9a&amp;t=EU_Retail_Reversal</t>
  </si>
  <si>
    <t>DCMHRkdTL</t>
  </si>
  <si>
    <t>WELTENMANN Alpargatas Slip-on Cl\341sicas para Hombre en Algod\363n con Bolsa de Algod\363n, Olive, 43 | Handmade in Spain</t>
  </si>
  <si>
    <t>SIM-INV-ES-753614555-2020-115</t>
  </si>
  <si>
    <t>https://www.Amazon.es/gp/invoice/download.html?v=urn%3aalx%3adoc%3a9d8cab0f-1f96-4462-8642-ace99a371392%3a780e9e5e-86e7-4889-88e9-9bb9a5156ed1&amp;t=EU_Retail_Forward</t>
  </si>
  <si>
    <t>306-8492933-0364317</t>
  </si>
  <si>
    <t>DcsNj1rLL</t>
  </si>
  <si>
    <t>INV-DE-753614555-2020-2273</t>
  </si>
  <si>
    <t>https://www.Amazon.de/gp/invoice/download.html?v=urn%3aalx%3adoc%3a9d8cab0f-1f96-4462-8642-ace99a371392%3a52dd44f2-fe40-45eb-a380-c6e5c13de2f2&amp;t=EU_Retail_Forward</t>
  </si>
  <si>
    <t>304-9521464-9485141</t>
  </si>
  <si>
    <t>DwvjQLtFM</t>
  </si>
  <si>
    <t>Obernkirchen</t>
  </si>
  <si>
    <t>31683</t>
  </si>
  <si>
    <t>INV-DE-753614555-2020-2272</t>
  </si>
  <si>
    <t>https://www.Amazon.de/gp/invoice/download.html?v=urn%3aalx%3adoc%3a9d8cab0f-1f96-4462-8642-ace99a371392%3a1da031cf-6501-41e3-b8ea-8ccbb31178dc&amp;t=EU_Retail_Forward</t>
  </si>
  <si>
    <t>304-5432707-3681122</t>
  </si>
  <si>
    <t>DG14b7dNL</t>
  </si>
  <si>
    <t>50933</t>
  </si>
  <si>
    <t>INV-DE-753614555-2020-2274</t>
  </si>
  <si>
    <t>https://www.Amazon.de/gp/invoice/download.html?v=urn%3aalx%3adoc%3a9d8cab0f-1f96-4462-8642-ace99a371392%3a5a3bf13e-d9c3-48ba-bb2d-eabe8b4288ff&amp;t=EU_Retail_Forward</t>
  </si>
  <si>
    <t>303-4897425-1957153</t>
  </si>
  <si>
    <t>DwdTLcJG7</t>
  </si>
  <si>
    <t>10783</t>
  </si>
  <si>
    <t>INV-DE-753614555-2020-2275</t>
  </si>
  <si>
    <t>https://www.Amazon.de/gp/invoice/download.html?v=urn%3aalx%3adoc%3a9d8cab0f-1f96-4462-8642-ace99a371392%3a9af728da-87e8-40ed-bff9-bf70be7ff2c1&amp;t=EU_Retail_Forward</t>
  </si>
  <si>
    <t>303-1459917-8090727</t>
  </si>
  <si>
    <t>DVLGsWJs7</t>
  </si>
  <si>
    <t>Oberried</t>
  </si>
  <si>
    <t>79254</t>
  </si>
  <si>
    <t>INV-DE-753614555-2020-2276</t>
  </si>
  <si>
    <t>https://www.Amazon.de/gp/invoice/download.html?v=urn%3aalx%3adoc%3a9d8cab0f-1f96-4462-8642-ace99a371392%3ab88c3168-326f-4687-8ca4-d700ade545ca&amp;t=EU_Retail_Forward</t>
  </si>
  <si>
    <t>DJ2m01pKr</t>
  </si>
  <si>
    <t>INV-CZ-753614555-2020-70</t>
  </si>
  <si>
    <t>85.96</t>
  </si>
  <si>
    <t>https://www.Amazon.de/gp/invoice/download.html?v=urn%3aalx%3adoc%3a9d8cab0f-1f96-4462-8642-ace99a371392%3a79e27c6f-9a57-4638-8ccb-199a4b0eb244&amp;t=EU_Retail_Forward</t>
  </si>
  <si>
    <t>028-1679656-5537139</t>
  </si>
  <si>
    <t>DX6qp8RXQ</t>
  </si>
  <si>
    <t>45219</t>
  </si>
  <si>
    <t>INV-DE-753614555-2020-2271</t>
  </si>
  <si>
    <t>https://www.Amazon.de/gp/invoice/download.html?v=urn%3aalx%3adoc%3a9d8cab0f-1f96-4462-8642-ace99a371392%3a91693a16-448e-4948-9d7b-9eadb9ff5096&amp;t=EU_Retail_Forward</t>
  </si>
  <si>
    <t>A3E3T7YHDQWQD9</t>
  </si>
  <si>
    <t>A3MIJMAL1XC5A9</t>
  </si>
  <si>
    <t>A1YGY54ULMJBCI</t>
  </si>
  <si>
    <t>A26D4YI80Y2L6V</t>
  </si>
  <si>
    <t>DUISBURG</t>
  </si>
  <si>
    <t>amzn1:crow:DT1pd6tpSvSnkqZ37ynp3w</t>
  </si>
  <si>
    <t>CN-DE-753614555-2020-384</t>
  </si>
  <si>
    <t>https://www.Amazon.de/gp/invoice/download.html?v=urn%3aalx%3adoc%3a9d8cab0f-1f96-4462-8642-ace99a371392%3a59b12eed-d218-4470-a107-2f1c62d6532d&amp;t=EU_Retail_Reversal</t>
  </si>
  <si>
    <t>amzn1:crow:M6z+/QV4TT27Lg9vKrRffQ</t>
  </si>
  <si>
    <t>CN-DE-753614555-2020-383</t>
  </si>
  <si>
    <t>https://www.Amazon.de/gp/invoice/download.html?v=urn%3aalx%3adoc%3a9d8cab0f-1f96-4462-8642-ace99a371392%3a27bdcfe2-2a54-460a-a58e-748b08ac127b&amp;t=EU_Retail_Reversal</t>
  </si>
  <si>
    <t>amzn1:crow:zaaNWGUqRs24ohYZd4Xo0Q</t>
  </si>
  <si>
    <t>CN-GB-753614555-2020-13</t>
  </si>
  <si>
    <t>https://www.Amazon.co.uk/gp/invoice/download.html?v=urn%3aalx%3adoc%3a9d8cab0f-1f96-4462-8642-ace99a371392%3a470a204f-171b-4cef-87ec-c78de3fb26f1&amp;t=EU_Retail_Reversal</t>
  </si>
  <si>
    <t>ACQUISITIONS</t>
  </si>
  <si>
    <t>TOTAL NET SALES</t>
  </si>
  <si>
    <t>VAT AMOUNT</t>
  </si>
  <si>
    <t>SURCHARGE 1%</t>
  </si>
  <si>
    <t>TOTAL AMOUNT PAYABLE</t>
  </si>
  <si>
    <t>TOTAL COMPUTATION Q3 2020</t>
  </si>
  <si>
    <t>LESS: CARRY FORWARD FROM PREVIOUS QUARTER (Q2 2020)</t>
  </si>
  <si>
    <t>ICA</t>
  </si>
  <si>
    <t>NET BASE</t>
  </si>
  <si>
    <t>VAT RC 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</si>
</sst>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.00_ ;\-#,##0.00\ 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Ebrima"/>
    </font>
    <font>
      <sz val="10"/>
      <color theme="1"/>
      <name val="Ebrima"/>
    </font>
    <font>
      <b/>
      <sz val="10"/>
      <name val="Ebri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>
      <alignment vertical="center"/>
    </xf>
  </cellStyleXfs>
  <cellXfs count="43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165" fontId="5" fillId="2" borderId="2" xfId="1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5" fontId="5" fillId="2" borderId="1" xfId="1" quotePrefix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5" fontId="4" fillId="2" borderId="3" xfId="1" quotePrefix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65" fontId="4" fillId="2" borderId="0" xfId="1" quotePrefix="1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5" fontId="4" fillId="2" borderId="3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9" fillId="0" borderId="4" xfId="1" applyFont="1" applyBorder="1" applyAlignment="1">
      <alignment horizontal="center" vertical="center"/>
    </xf>
    <xf numFmtId="164" fontId="9" fillId="0" borderId="5" xfId="1" applyFont="1" applyBorder="1" applyAlignment="1">
      <alignment horizontal="center" vertical="center"/>
    </xf>
    <xf numFmtId="0" fontId="9" fillId="3" borderId="6" xfId="2" applyFont="1" applyFill="1" applyBorder="1">
      <alignment vertical="center"/>
    </xf>
    <xf numFmtId="164" fontId="9" fillId="3" borderId="6" xfId="1" applyFont="1" applyFill="1" applyBorder="1" applyAlignment="1">
      <alignment vertical="center"/>
    </xf>
    <xf numFmtId="0" fontId="0" fillId="0" borderId="6" xfId="0" applyBorder="1"/>
    <xf numFmtId="164" fontId="0" fillId="0" borderId="6" xfId="1" applyFont="1" applyBorder="1" applyAlignment="1"/>
    <xf numFmtId="0" fontId="10" fillId="0" borderId="6" xfId="2" applyFont="1" applyBorder="1">
      <alignment vertical="center"/>
    </xf>
    <xf numFmtId="164" fontId="10" fillId="0" borderId="6" xfId="1" applyFont="1" applyFill="1" applyBorder="1" applyAlignment="1">
      <alignment vertical="center"/>
    </xf>
    <xf numFmtId="0" fontId="11" fillId="3" borderId="6" xfId="2" applyFont="1" applyFill="1" applyBorder="1">
      <alignment vertical="center"/>
    </xf>
    <xf numFmtId="164" fontId="11" fillId="3" borderId="6" xfId="1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164" fontId="0" fillId="0" borderId="0" xfId="1" applyFont="1"/>
    <xf numFmtId="164" fontId="4" fillId="3" borderId="0" xfId="1" applyFont="1" applyFill="1" applyAlignment="1">
      <alignment horizontal="left"/>
    </xf>
  </cellXfs>
  <cellStyles count="3">
    <cellStyle name="Comma" xfId="1" builtinId="3"/>
    <cellStyle name="Normal" xfId="0" builtinId="0"/>
    <cellStyle name="Normal 2" xfId="2" xr:uid="{A8E91A6C-F11F-433B-AE4E-98717478027C}"/>
  </cellStyles>
  <dxfs count="1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I105"/>
  <sheetViews>
    <sheetView tabSelected="1" zoomScale="85" zoomScaleNormal="85" workbookViewId="0">
      <selection activeCell="H34" sqref="H34"/>
    </sheetView>
  </sheetViews>
  <sheetFormatPr defaultColWidth="11.42578125" defaultRowHeight="12.75" x14ac:dyDescent="0.2"/>
  <cols>
    <col min="1" max="1" width="11.42578125" style="1"/>
    <col min="2" max="2" width="20.7109375" style="1" customWidth="1"/>
    <col min="3" max="6" width="30.7109375" style="10" customWidth="1"/>
    <col min="7" max="7" width="10.5703125" style="10" customWidth="1"/>
    <col min="8" max="8" width="55.42578125" style="2" bestFit="1" customWidth="1"/>
    <col min="9" max="9" width="16.140625" style="2" customWidth="1"/>
    <col min="10" max="16384" width="11.42578125" style="2"/>
  </cols>
  <sheetData>
    <row r="3" spans="2:7" ht="18" x14ac:dyDescent="0.2">
      <c r="B3" s="21" t="s">
        <v>360</v>
      </c>
      <c r="C3" s="2"/>
      <c r="G3" s="12" t="str">
        <f>IF(SALES!$B$2="","",SALES!$B$2)</f>
        <v>ON LINE DESK SA</v>
      </c>
    </row>
    <row r="4" spans="2:7" x14ac:dyDescent="0.2">
      <c r="G4" s="13" t="str">
        <f>IF(SALES!$C$2="","",SALES!$C$2)</f>
        <v>Calle Ferraz 28, 1 Izq, 28008 Madrid, Spain</v>
      </c>
    </row>
    <row r="8" spans="2:7" x14ac:dyDescent="0.2">
      <c r="B8" s="11" t="s">
        <v>199</v>
      </c>
      <c r="C8" s="11"/>
    </row>
    <row r="9" spans="2:7" ht="5.0999999999999996" customHeight="1" x14ac:dyDescent="0.2">
      <c r="C9" s="14"/>
      <c r="D9" s="14"/>
      <c r="E9" s="14"/>
      <c r="F9" s="14"/>
      <c r="G9" s="14"/>
    </row>
    <row r="10" spans="2:7" ht="13.5" thickBot="1" x14ac:dyDescent="0.25">
      <c r="C10" s="8" t="s">
        <v>359</v>
      </c>
      <c r="D10" s="15" t="s">
        <v>85</v>
      </c>
      <c r="E10" s="8" t="s">
        <v>179</v>
      </c>
      <c r="F10" s="8" t="s">
        <v>180</v>
      </c>
    </row>
    <row r="11" spans="2:7" x14ac:dyDescent="0.2">
      <c r="C11" s="10" t="str">
        <f>IF(SALES!$T$2="","",SALES!$T$2)</f>
        <v>2020.03</v>
      </c>
      <c r="D11" s="10" t="str">
        <f>IF(SALES!$BX$2="","",SALES!$BX$2)</f>
        <v>IT</v>
      </c>
      <c r="E11" s="10" t="str">
        <f>IFERROR(VLOOKUP($D$11,SALES!$BT:$BU,2,FALSE),"")</f>
        <v>IT00231149998</v>
      </c>
      <c r="F11" s="23" t="str">
        <f>IF(SALES!$CC$2="","",SALES!$CC$2)</f>
        <v>EUR</v>
      </c>
    </row>
    <row r="15" spans="2:7" x14ac:dyDescent="0.2">
      <c r="B15" s="11" t="s">
        <v>349</v>
      </c>
    </row>
    <row r="16" spans="2:7" ht="13.5" thickBot="1" x14ac:dyDescent="0.25">
      <c r="C16" s="8" t="s">
        <v>353</v>
      </c>
      <c r="D16" s="8" t="s">
        <v>354</v>
      </c>
      <c r="E16" s="8" t="s">
        <v>355</v>
      </c>
      <c r="F16" s="8" t="s">
        <v>356</v>
      </c>
    </row>
    <row r="17" spans="2:9" x14ac:dyDescent="0.2">
      <c r="C17" s="10">
        <f>IF(ERROR!$B$2="",0,ERROR!$B$2)</f>
        <v>0</v>
      </c>
      <c r="D17" s="10">
        <f>IF(ERROR!$C$2="",0,ERROR!$C$2)</f>
        <v>0</v>
      </c>
      <c r="E17" s="10">
        <f>IF(ERROR!$D$2="",0,ERROR!$D$2)</f>
        <v>0</v>
      </c>
      <c r="F17" s="10">
        <f>IF(ERROR!$E$2="",0,ERROR!$E$2)</f>
        <v>1</v>
      </c>
    </row>
    <row r="18" spans="2:9" ht="14.25" x14ac:dyDescent="0.2">
      <c r="H18" s="29" t="s">
        <v>11291</v>
      </c>
      <c r="I18" s="30"/>
    </row>
    <row r="19" spans="2:9" ht="14.25" x14ac:dyDescent="0.2">
      <c r="H19" s="31" t="s">
        <v>11287</v>
      </c>
      <c r="I19" s="32">
        <f>C24</f>
        <v>3871.96</v>
      </c>
    </row>
    <row r="20" spans="2:9" ht="15" x14ac:dyDescent="0.25">
      <c r="H20" s="33" t="s">
        <v>11288</v>
      </c>
      <c r="I20" s="34">
        <f>D24</f>
        <v>851.56999999999994</v>
      </c>
    </row>
    <row r="21" spans="2:9" ht="15" x14ac:dyDescent="0.25">
      <c r="B21" s="11" t="s">
        <v>200</v>
      </c>
      <c r="C21" s="11"/>
      <c r="H21" s="33" t="s">
        <v>11292</v>
      </c>
      <c r="I21" s="34">
        <v>0</v>
      </c>
    </row>
    <row r="22" spans="2:9" ht="15" x14ac:dyDescent="0.25">
      <c r="C22" s="14"/>
      <c r="D22" s="14" t="s">
        <v>193</v>
      </c>
      <c r="H22" s="33" t="s">
        <v>361</v>
      </c>
      <c r="I22" s="34">
        <f>I20-I21</f>
        <v>851.56999999999994</v>
      </c>
    </row>
    <row r="23" spans="2:9" ht="15" thickBot="1" x14ac:dyDescent="0.25">
      <c r="C23" s="8" t="s">
        <v>197</v>
      </c>
      <c r="D23" s="15" t="s">
        <v>196</v>
      </c>
      <c r="H23" s="35" t="s">
        <v>11289</v>
      </c>
      <c r="I23" s="36">
        <f>I22*0.01</f>
        <v>8.5156999999999989</v>
      </c>
    </row>
    <row r="24" spans="2:9" ht="14.25" x14ac:dyDescent="0.2">
      <c r="C24" s="20">
        <f>$D$33+$D$51</f>
        <v>3871.96</v>
      </c>
      <c r="D24" s="20">
        <f>$E$33+$E$51-$E$96</f>
        <v>851.56999999999994</v>
      </c>
      <c r="E24" s="14"/>
      <c r="H24" s="37" t="s">
        <v>11290</v>
      </c>
      <c r="I24" s="38">
        <f>SUM(I22:I23)</f>
        <v>860.08569999999997</v>
      </c>
    </row>
    <row r="25" spans="2:9" x14ac:dyDescent="0.2">
      <c r="C25" s="14"/>
      <c r="D25" s="14"/>
      <c r="E25" s="14"/>
      <c r="F25" s="14"/>
      <c r="G25" s="14"/>
    </row>
    <row r="26" spans="2:9" x14ac:dyDescent="0.2">
      <c r="C26" s="14"/>
      <c r="D26" s="14"/>
      <c r="E26" s="14"/>
      <c r="F26" s="14"/>
      <c r="G26" s="14"/>
    </row>
    <row r="27" spans="2:9" x14ac:dyDescent="0.2">
      <c r="C27" s="14"/>
      <c r="D27" s="14"/>
      <c r="E27" s="14"/>
      <c r="F27" s="14"/>
    </row>
    <row r="28" spans="2:9" x14ac:dyDescent="0.2">
      <c r="B28" s="11" t="s">
        <v>187</v>
      </c>
      <c r="C28" s="2"/>
    </row>
    <row r="29" spans="2:9" ht="5.0999999999999996" customHeight="1" x14ac:dyDescent="0.2">
      <c r="C29" s="14"/>
      <c r="D29" s="14" t="s">
        <v>193</v>
      </c>
      <c r="E29" s="14" t="s">
        <v>194</v>
      </c>
      <c r="F29" s="14" t="s">
        <v>195</v>
      </c>
    </row>
    <row r="30" spans="2:9" ht="13.5" thickBot="1" x14ac:dyDescent="0.25">
      <c r="C30" s="15"/>
      <c r="D30" s="8" t="s">
        <v>181</v>
      </c>
      <c r="E30" s="8" t="s">
        <v>186</v>
      </c>
      <c r="F30" s="8" t="s">
        <v>182</v>
      </c>
      <c r="H30" s="39" t="s">
        <v>11293</v>
      </c>
    </row>
    <row r="31" spans="2:9" ht="15" x14ac:dyDescent="0.25">
      <c r="C31" s="4" t="s">
        <v>184</v>
      </c>
      <c r="D31" s="5">
        <f t="array" ref="D31">IFERROR(INDEX(CUMULATED!$A1:$E$99,MATCH($C$31&amp;$B$28,CUMULATED!$A1:$A$99&amp;CUMULATED!$B$1:$B$99,0),MATCH(D$29,CUMULATED!$A$1:$E$1,0)),0)</f>
        <v>138.04</v>
      </c>
      <c r="E31" s="5">
        <f t="array" ref="E31">IFERROR(INDEX(CUMULATED!$A1:$E$99,MATCH($C$31&amp;$B$28,CUMULATED!$A1:$A$99&amp;CUMULATED!$B$1:$B$99,0),MATCH(E$29,CUMULATED!$A$1:$E$1,0)),0)</f>
        <v>30.36</v>
      </c>
      <c r="F31" s="5">
        <f t="array" ref="F31">IFERROR(INDEX(CUMULATED!$A1:$E$99,MATCH($C$31&amp;$B$28,CUMULATED!$A1:$A$99&amp;CUMULATED!$B$1:$B$99,0),MATCH(F$29,CUMULATED!$A$1:$E$1,0)),0)</f>
        <v>168.4</v>
      </c>
      <c r="H31" t="s">
        <v>413</v>
      </c>
      <c r="I31" s="41">
        <v>3.4</v>
      </c>
    </row>
    <row r="32" spans="2:9" ht="15.75" thickBot="1" x14ac:dyDescent="0.3">
      <c r="C32" s="6" t="s">
        <v>185</v>
      </c>
      <c r="D32" s="7">
        <f t="array" ref="D32">IFERROR(INDEX(CUMULATED!$A1:$E$99,MATCH($C$32&amp;$B$28,CUMULATED!$A1:$A$99&amp;CUMULATED!$B$1:$B$99,0),MATCH(D$29,CUMULATED!$A$1:$E$1,0)),0)</f>
        <v>-24.18</v>
      </c>
      <c r="E32" s="7">
        <f t="array" ref="E32">IFERROR(INDEX(CUMULATED!$A1:$E$99,MATCH($C$32&amp;$B$28,CUMULATED!$A1:$A$99&amp;CUMULATED!$B$1:$B$99,0),MATCH(E$29,CUMULATED!$A$1:$E$1,0)),0)</f>
        <v>-5.32</v>
      </c>
      <c r="F32" s="7">
        <f t="array" ref="F32">IFERROR(INDEX(CUMULATED!$A1:$E$99,MATCH($C$32&amp;$B$28,CUMULATED!$A1:$A$99&amp;CUMULATED!$B$1:$B$99,0),MATCH(F$29,CUMULATED!$A$1:$E$1,0)),0)</f>
        <v>-29.5</v>
      </c>
      <c r="H32" t="s">
        <v>783</v>
      </c>
      <c r="I32" s="41">
        <v>6.8</v>
      </c>
    </row>
    <row r="33" spans="2:9" ht="15.75" thickBot="1" x14ac:dyDescent="0.3">
      <c r="C33" s="8" t="s">
        <v>183</v>
      </c>
      <c r="D33" s="9">
        <f>SUM(D31:D32)</f>
        <v>113.85999999999999</v>
      </c>
      <c r="E33" s="9">
        <f>SUM(E31:E32)</f>
        <v>25.04</v>
      </c>
      <c r="F33" s="9">
        <f>SUM(F31:F32)</f>
        <v>138.9</v>
      </c>
      <c r="H33" t="s">
        <v>427</v>
      </c>
      <c r="I33" s="41">
        <v>9.8000000000000007</v>
      </c>
    </row>
    <row r="34" spans="2:9" ht="15" x14ac:dyDescent="0.25">
      <c r="C34" s="16"/>
      <c r="D34" s="17"/>
      <c r="E34" s="17"/>
      <c r="F34" s="17"/>
      <c r="H34" t="s">
        <v>559</v>
      </c>
      <c r="I34" s="41">
        <v>4.2</v>
      </c>
    </row>
    <row r="35" spans="2:9" x14ac:dyDescent="0.2">
      <c r="C35" s="16"/>
      <c r="D35" s="17"/>
      <c r="E35" s="17"/>
      <c r="F35" s="17"/>
      <c r="H35" s="40" t="s">
        <v>11294</v>
      </c>
      <c r="I35" s="42">
        <f>ROUND(SUM(I31:I34),0)</f>
        <v>24</v>
      </c>
    </row>
    <row r="36" spans="2:9" x14ac:dyDescent="0.2">
      <c r="C36" s="16"/>
      <c r="D36" s="17"/>
      <c r="E36" s="17"/>
      <c r="F36" s="17"/>
      <c r="H36" s="40" t="s">
        <v>11295</v>
      </c>
      <c r="I36" s="42">
        <f>I35*0.22</f>
        <v>5.28</v>
      </c>
    </row>
    <row r="37" spans="2:9" x14ac:dyDescent="0.2">
      <c r="B37" s="11" t="s">
        <v>343</v>
      </c>
      <c r="C37" s="2"/>
    </row>
    <row r="38" spans="2:9" ht="5.0999999999999996" customHeight="1" x14ac:dyDescent="0.2">
      <c r="B38" s="2"/>
      <c r="C38" s="14"/>
      <c r="D38" s="14" t="s">
        <v>193</v>
      </c>
      <c r="E38" s="14" t="s">
        <v>194</v>
      </c>
      <c r="F38" s="14" t="s">
        <v>195</v>
      </c>
    </row>
    <row r="39" spans="2:9" ht="13.5" thickBot="1" x14ac:dyDescent="0.25">
      <c r="B39" s="2"/>
      <c r="C39" s="15"/>
      <c r="D39" s="8" t="s">
        <v>181</v>
      </c>
      <c r="E39" s="8" t="s">
        <v>186</v>
      </c>
      <c r="F39" s="8" t="s">
        <v>182</v>
      </c>
    </row>
    <row r="40" spans="2:9" x14ac:dyDescent="0.2">
      <c r="B40" s="2"/>
      <c r="C40" s="4" t="s">
        <v>184</v>
      </c>
      <c r="D40" s="5">
        <f t="array" ref="D40">IFERROR(INDEX(CUMULATED!$A1:$E$99,MATCH($C$40&amp;$B$37,CUMULATED!$A1:$A$99&amp;CUMULATED!$B$1:$B$99,0),MATCH(D$38,CUMULATED!$A$1:$E$1,0)),0)</f>
        <v>15.49</v>
      </c>
      <c r="E40" s="5">
        <f t="array" ref="E40">IFERROR(INDEX(CUMULATED!$A1:$E$99,MATCH($C$40&amp;$B$37,CUMULATED!$A1:$A$99&amp;CUMULATED!$B$1:$B$99,0),MATCH(E$38,CUMULATED!$A$1:$E$1,0)),0)</f>
        <v>0</v>
      </c>
      <c r="F40" s="5">
        <f t="array" ref="F40">IFERROR(INDEX(CUMULATED!$A1:$E$99,MATCH($C$40&amp;$B$37,CUMULATED!$A1:$A$99&amp;CUMULATED!$B$1:$B$99,0),MATCH(F$38,CUMULATED!$A$1:$E$1,0)),0)</f>
        <v>15.49</v>
      </c>
    </row>
    <row r="41" spans="2:9" ht="13.5" thickBot="1" x14ac:dyDescent="0.25">
      <c r="B41" s="2"/>
      <c r="C41" s="6" t="s">
        <v>185</v>
      </c>
      <c r="D41" s="7">
        <f t="array" ref="D41">IFERROR(INDEX(CUMULATED!$A1:$E$99,MATCH($C$41&amp;$B$37,CUMULATED!$A1:$A$99&amp;CUMULATED!$B$1:$B$99,0),MATCH(D$38,CUMULATED!$A$1:$E$1,0)),0)</f>
        <v>0</v>
      </c>
      <c r="E41" s="7">
        <f t="array" ref="E41">IFERROR(INDEX(CUMULATED!$A1:$E$99,MATCH($C$41&amp;$B$37,CUMULATED!$A1:$A$99&amp;CUMULATED!$B$1:$B$99,0),MATCH(E$38,CUMULATED!$A$1:$E$1,0)),0)</f>
        <v>0</v>
      </c>
      <c r="F41" s="7">
        <f t="array" ref="F41">IFERROR(INDEX(CUMULATED!$A1:$E$99,MATCH($C$41&amp;$B$37,CUMULATED!$A1:$A$99&amp;CUMULATED!$B$1:$B$99,0),MATCH(F$38,CUMULATED!$A$1:$E$1,0)),0)</f>
        <v>0</v>
      </c>
    </row>
    <row r="42" spans="2:9" ht="13.5" thickBot="1" x14ac:dyDescent="0.25">
      <c r="B42" s="2"/>
      <c r="C42" s="8" t="s">
        <v>183</v>
      </c>
      <c r="D42" s="9">
        <f>SUM(D40:D41)</f>
        <v>15.49</v>
      </c>
      <c r="E42" s="9">
        <f>SUM(E40:E41)</f>
        <v>0</v>
      </c>
      <c r="F42" s="9">
        <f>SUM(F40:F41)</f>
        <v>15.49</v>
      </c>
    </row>
    <row r="43" spans="2:9" x14ac:dyDescent="0.2">
      <c r="C43" s="16"/>
      <c r="D43" s="17"/>
      <c r="E43" s="17"/>
      <c r="F43" s="17"/>
    </row>
    <row r="46" spans="2:9" x14ac:dyDescent="0.2">
      <c r="B46" s="11" t="s">
        <v>188</v>
      </c>
      <c r="C46" s="11"/>
    </row>
    <row r="47" spans="2:9" ht="5.0999999999999996" customHeight="1" x14ac:dyDescent="0.2">
      <c r="C47" s="14"/>
      <c r="D47" s="14" t="s">
        <v>193</v>
      </c>
      <c r="E47" s="14" t="s">
        <v>194</v>
      </c>
      <c r="F47" s="14" t="s">
        <v>195</v>
      </c>
    </row>
    <row r="48" spans="2:9" ht="13.5" thickBot="1" x14ac:dyDescent="0.25">
      <c r="C48" s="15"/>
      <c r="D48" s="8" t="s">
        <v>181</v>
      </c>
      <c r="E48" s="8" t="s">
        <v>186</v>
      </c>
      <c r="F48" s="8" t="s">
        <v>182</v>
      </c>
    </row>
    <row r="49" spans="2:6" x14ac:dyDescent="0.2">
      <c r="C49" s="4" t="s">
        <v>184</v>
      </c>
      <c r="D49" s="5">
        <f t="array" ref="D49">IFERROR(INDEX(CUMULATED!$A1:$E$99,MATCH($C$49&amp;$B$46,CUMULATED!$A1:$A$99&amp;CUMULATED!$B$1:$B$99,0),MATCH(D$47,CUMULATED!$A$1:$E$1,0)),0)</f>
        <v>4536.67</v>
      </c>
      <c r="E49" s="5">
        <f t="array" ref="E49">IFERROR(INDEX(CUMULATED!$A1:$E$99,MATCH($C$49&amp;$B$46,CUMULATED!$A1:$A$99&amp;CUMULATED!$B$1:$B$99,0),MATCH(E$47,CUMULATED!$A$1:$E$1,0)),0)</f>
        <v>997.76</v>
      </c>
      <c r="F49" s="5">
        <f t="array" ref="F49">IFERROR(INDEX(CUMULATED!$A1:$E$99,MATCH($C$49&amp;$B$46,CUMULATED!$A1:$A$99&amp;CUMULATED!$B$1:$B$99,0),MATCH(F$47,CUMULATED!$A$1:$E$1,0)),0)</f>
        <v>5534.43</v>
      </c>
    </row>
    <row r="50" spans="2:6" ht="13.5" thickBot="1" x14ac:dyDescent="0.25">
      <c r="C50" s="6" t="s">
        <v>185</v>
      </c>
      <c r="D50" s="7">
        <f t="array" ref="D50">IFERROR(INDEX(CUMULATED!$A1:$E$99,MATCH($C$50&amp;$B$46,CUMULATED!$A1:$A$99&amp;CUMULATED!$B$1:$B$99,0),MATCH(D$47,CUMULATED!$A$1:$E$1,0)),0)</f>
        <v>-778.57</v>
      </c>
      <c r="E50" s="7">
        <f t="array" ref="E50">IFERROR(INDEX(CUMULATED!$A1:$E$99,MATCH($C$50&amp;$B$46,CUMULATED!$A1:$A$99&amp;CUMULATED!$B$1:$B$99,0),MATCH(E$47,CUMULATED!$A$1:$E$1,0)),0)</f>
        <v>-171.23</v>
      </c>
      <c r="F50" s="7">
        <f t="array" ref="F50">IFERROR(INDEX(CUMULATED!$A1:$E$99,MATCH($C$50&amp;$B$46,CUMULATED!$A1:$A$99&amp;CUMULATED!$B$1:$B$99,0),MATCH(F$47,CUMULATED!$A$1:$E$1,0)),0)</f>
        <v>-949.8</v>
      </c>
    </row>
    <row r="51" spans="2:6" ht="13.5" thickBot="1" x14ac:dyDescent="0.25">
      <c r="C51" s="8" t="s">
        <v>183</v>
      </c>
      <c r="D51" s="9">
        <f>SUM(D49:D50)</f>
        <v>3758.1</v>
      </c>
      <c r="E51" s="9">
        <f>SUM(E49:E50)</f>
        <v>826.53</v>
      </c>
      <c r="F51" s="9">
        <f>SUM(F49:F50)</f>
        <v>4584.63</v>
      </c>
    </row>
    <row r="52" spans="2:6" x14ac:dyDescent="0.2">
      <c r="C52" s="18"/>
      <c r="D52" s="18"/>
      <c r="E52" s="18"/>
      <c r="F52" s="18"/>
    </row>
    <row r="55" spans="2:6" x14ac:dyDescent="0.2">
      <c r="B55" s="11" t="s">
        <v>192</v>
      </c>
      <c r="C55" s="2"/>
    </row>
    <row r="56" spans="2:6" ht="5.0999999999999996" customHeight="1" x14ac:dyDescent="0.2">
      <c r="C56" s="14"/>
      <c r="D56" s="14" t="s">
        <v>193</v>
      </c>
      <c r="E56" s="14" t="s">
        <v>194</v>
      </c>
      <c r="F56" s="14" t="s">
        <v>195</v>
      </c>
    </row>
    <row r="57" spans="2:6" ht="13.5" thickBot="1" x14ac:dyDescent="0.25">
      <c r="C57" s="15"/>
      <c r="D57" s="8" t="s">
        <v>181</v>
      </c>
      <c r="E57" s="8" t="s">
        <v>186</v>
      </c>
      <c r="F57" s="8" t="s">
        <v>182</v>
      </c>
    </row>
    <row r="58" spans="2:6" x14ac:dyDescent="0.2">
      <c r="C58" s="4" t="s">
        <v>184</v>
      </c>
      <c r="D58" s="5">
        <f t="array" ref="D58">IFERROR(INDEX(CUMULATED!$A1:$E$99,MATCH($C$58&amp;$B$55,CUMULATED!$A1:$A$99&amp;CUMULATED!$B$1:$B$99,0),MATCH(D$56,CUMULATED!$A$1:$E$1,0)),0)</f>
        <v>183</v>
      </c>
      <c r="E58" s="5">
        <f t="array" ref="E58">IFERROR(INDEX(CUMULATED!$A1:$E$99,MATCH($C$58&amp;$B$55,CUMULATED!$A1:$A$99&amp;CUMULATED!$B$1:$B$99,0),MATCH(E$56,CUMULATED!$A$1:$E$1,0)),0)</f>
        <v>33.33</v>
      </c>
      <c r="F58" s="5">
        <f t="array" ref="F58">IFERROR(INDEX(CUMULATED!$A1:$E$99,MATCH($C$58&amp;$B$55,CUMULATED!$A1:$A$99&amp;CUMULATED!$B$1:$B$99,0),MATCH(F$56,CUMULATED!$A$1:$E$1,0)),0)</f>
        <v>216.33</v>
      </c>
    </row>
    <row r="59" spans="2:6" ht="13.5" thickBot="1" x14ac:dyDescent="0.25">
      <c r="C59" s="6" t="s">
        <v>185</v>
      </c>
      <c r="D59" s="7">
        <f t="array" ref="D59">IFERROR(INDEX(CUMULATED!$A1:$E$99,MATCH($C$59&amp;$B$55,CUMULATED!$A1:$A$99&amp;CUMULATED!$B$1:$B$99,0),MATCH(D$56,CUMULATED!$A$1:$E$1,0)),0)</f>
        <v>-124.26</v>
      </c>
      <c r="E59" s="7">
        <f t="array" ref="E59">IFERROR(INDEX(CUMULATED!$A1:$E$99,MATCH($C$59&amp;$B$55,CUMULATED!$A1:$A$99&amp;CUMULATED!$B$1:$B$99,0),MATCH(E$56,CUMULATED!$A$1:$E$1,0)),0)</f>
        <v>-22.82</v>
      </c>
      <c r="F59" s="7">
        <f t="array" ref="F59">IFERROR(INDEX(CUMULATED!$A1:$E$99,MATCH($C$59&amp;$B$55,CUMULATED!$A1:$A$99&amp;CUMULATED!$B$1:$B$99,0),MATCH(F$56,CUMULATED!$A$1:$E$1,0)),0)</f>
        <v>-147.08000000000001</v>
      </c>
    </row>
    <row r="60" spans="2:6" ht="13.5" thickBot="1" x14ac:dyDescent="0.25">
      <c r="C60" s="8" t="s">
        <v>183</v>
      </c>
      <c r="D60" s="9">
        <f>SUM(D58:D59)</f>
        <v>58.739999999999995</v>
      </c>
      <c r="E60" s="9">
        <f>SUM(E58:E59)</f>
        <v>10.509999999999998</v>
      </c>
      <c r="F60" s="9">
        <f>SUM(F58:F59)</f>
        <v>69.25</v>
      </c>
    </row>
    <row r="64" spans="2:6" x14ac:dyDescent="0.2">
      <c r="B64" s="11" t="s">
        <v>189</v>
      </c>
      <c r="C64" s="2"/>
    </row>
    <row r="65" spans="1:7" ht="5.0999999999999996" customHeight="1" x14ac:dyDescent="0.2">
      <c r="C65" s="14"/>
      <c r="D65" s="14" t="s">
        <v>193</v>
      </c>
      <c r="F65" s="14" t="s">
        <v>195</v>
      </c>
      <c r="G65" s="14"/>
    </row>
    <row r="66" spans="1:7" ht="13.5" thickBot="1" x14ac:dyDescent="0.25">
      <c r="C66" s="15"/>
      <c r="D66" s="8" t="s">
        <v>181</v>
      </c>
    </row>
    <row r="67" spans="1:7" x14ac:dyDescent="0.2">
      <c r="C67" s="4" t="s">
        <v>184</v>
      </c>
      <c r="D67" s="5">
        <f t="array" ref="D67">IFERROR(INDEX(CUMULATED!$A1:$F$99,MATCH($C$67&amp;$B$64,CUMULATED!$A1:$A$99&amp;CUMULATED!$B$1:$B$99,0),MATCH(D$65,CUMULATED!$A$1:$F$1,0)),0)</f>
        <v>0</v>
      </c>
    </row>
    <row r="68" spans="1:7" ht="13.5" thickBot="1" x14ac:dyDescent="0.25">
      <c r="C68" s="6" t="s">
        <v>185</v>
      </c>
      <c r="D68" s="7">
        <f t="array" ref="D68">IFERROR(INDEX(CUMULATED!$A1:$F$99,MATCH($C$68&amp;$B$64,CUMULATED!$A1:$A$99&amp;CUMULATED!$B$1:$B$99,0),MATCH(D$65,CUMULATED!$A$1:$F$1,0)),0)</f>
        <v>0</v>
      </c>
    </row>
    <row r="69" spans="1:7" s="3" customFormat="1" ht="13.5" thickBot="1" x14ac:dyDescent="0.25">
      <c r="A69" s="1"/>
      <c r="B69" s="1"/>
      <c r="C69" s="8" t="s">
        <v>183</v>
      </c>
      <c r="D69" s="9">
        <f>SUM(D67:D68)</f>
        <v>0</v>
      </c>
      <c r="E69" s="10"/>
      <c r="F69" s="10"/>
      <c r="G69" s="10"/>
    </row>
    <row r="70" spans="1:7" s="3" customFormat="1" x14ac:dyDescent="0.2">
      <c r="A70" s="1"/>
      <c r="B70" s="1"/>
      <c r="C70" s="19"/>
      <c r="D70" s="19"/>
      <c r="E70" s="10"/>
      <c r="F70" s="10"/>
      <c r="G70" s="10"/>
    </row>
    <row r="71" spans="1:7" s="3" customFormat="1" x14ac:dyDescent="0.2">
      <c r="A71" s="1"/>
      <c r="B71" s="1"/>
      <c r="C71" s="19"/>
      <c r="D71" s="19"/>
      <c r="E71" s="10"/>
      <c r="F71" s="10"/>
      <c r="G71" s="10"/>
    </row>
    <row r="72" spans="1:7" s="3" customFormat="1" x14ac:dyDescent="0.2">
      <c r="A72" s="1"/>
      <c r="B72" s="1"/>
      <c r="C72" s="19"/>
      <c r="D72" s="19"/>
      <c r="E72" s="10"/>
      <c r="F72" s="10"/>
      <c r="G72" s="10"/>
    </row>
    <row r="73" spans="1:7" x14ac:dyDescent="0.2">
      <c r="B73" s="11" t="s">
        <v>191</v>
      </c>
      <c r="C73" s="2"/>
    </row>
    <row r="74" spans="1:7" ht="5.0999999999999996" customHeight="1" x14ac:dyDescent="0.2">
      <c r="C74" s="14"/>
      <c r="D74" s="14" t="s">
        <v>193</v>
      </c>
      <c r="E74" s="14" t="s">
        <v>194</v>
      </c>
      <c r="F74" s="14" t="s">
        <v>195</v>
      </c>
      <c r="G74" s="14"/>
    </row>
    <row r="75" spans="1:7" ht="13.5" thickBot="1" x14ac:dyDescent="0.25">
      <c r="C75" s="15"/>
      <c r="D75" s="8" t="s">
        <v>181</v>
      </c>
      <c r="E75" s="14" t="s">
        <v>194</v>
      </c>
      <c r="F75" s="14" t="s">
        <v>194</v>
      </c>
      <c r="G75" s="14"/>
    </row>
    <row r="76" spans="1:7" x14ac:dyDescent="0.2">
      <c r="C76" s="4" t="s">
        <v>184</v>
      </c>
      <c r="D76" s="5">
        <f t="array" ref="D76">IFERROR(INDEX(CUMULATED!$A1:$F$99,MATCH($C$76&amp;$B$73,CUMULATED!$A1:$A$99&amp;CUMULATED!$B$1:$B$99,0),MATCH(D$74,CUMULATED!$A$1:$F$1,0)),0)</f>
        <v>0</v>
      </c>
      <c r="E76" s="14" t="s">
        <v>194</v>
      </c>
      <c r="F76" s="14" t="s">
        <v>194</v>
      </c>
      <c r="G76" s="14"/>
    </row>
    <row r="77" spans="1:7" ht="13.5" thickBot="1" x14ac:dyDescent="0.25">
      <c r="C77" s="6" t="s">
        <v>185</v>
      </c>
      <c r="D77" s="7">
        <f t="array" ref="D77">IFERROR(INDEX(CUMULATED!$A1:$F$99,MATCH($C$77&amp;$B$73,CUMULATED!$A1:$A$99&amp;CUMULATED!$B$1:$B$99,0),MATCH(D$74,CUMULATED!$A$1:$F$1,0)),0)</f>
        <v>0</v>
      </c>
      <c r="E77" s="14" t="s">
        <v>194</v>
      </c>
      <c r="F77" s="14" t="s">
        <v>194</v>
      </c>
      <c r="G77" s="14"/>
    </row>
    <row r="78" spans="1:7" ht="13.5" thickBot="1" x14ac:dyDescent="0.25">
      <c r="C78" s="15" t="s">
        <v>183</v>
      </c>
      <c r="D78" s="22">
        <f>SUM(D76:D77)</f>
        <v>0</v>
      </c>
    </row>
    <row r="82" spans="1:7" x14ac:dyDescent="0.2">
      <c r="B82" s="11" t="s">
        <v>190</v>
      </c>
      <c r="C82" s="2"/>
    </row>
    <row r="83" spans="1:7" ht="5.0999999999999996" customHeight="1" x14ac:dyDescent="0.2">
      <c r="C83" s="14"/>
      <c r="D83" s="14" t="s">
        <v>193</v>
      </c>
      <c r="E83" s="14" t="s">
        <v>245</v>
      </c>
      <c r="F83" s="14" t="s">
        <v>195</v>
      </c>
      <c r="G83" s="14"/>
    </row>
    <row r="84" spans="1:7" ht="13.5" thickBot="1" x14ac:dyDescent="0.25">
      <c r="C84" s="15"/>
      <c r="D84" s="8" t="s">
        <v>181</v>
      </c>
      <c r="E84" s="8" t="s">
        <v>198</v>
      </c>
    </row>
    <row r="85" spans="1:7" x14ac:dyDescent="0.2">
      <c r="C85" s="4" t="s">
        <v>201</v>
      </c>
      <c r="D85" s="5">
        <f t="array" ref="D85">IFERROR(INDEX(CUMULATED!$A1:$F$99,MATCH($C$85&amp;$B$82,CUMULATED!$A1:$A$99&amp;CUMULATED!$B$1:$B$99,0),MATCH(D$83,CUMULATED!$A$1:$F$1,0)),0)</f>
        <v>24.2</v>
      </c>
      <c r="E85" s="5">
        <f t="array" ref="E85">IFERROR(INDEX(CUMULATED!$A1:$F$99,MATCH($C$85&amp;$B$82,CUMULATED!$A1:$A$99&amp;CUMULATED!$B$1:$B$99,0),MATCH(E$83,CUMULATED!$A$1:$F$1,0)),0)</f>
        <v>5.33</v>
      </c>
    </row>
    <row r="86" spans="1:7" ht="13.5" thickBot="1" x14ac:dyDescent="0.25">
      <c r="C86" s="6" t="s">
        <v>185</v>
      </c>
      <c r="D86" s="7">
        <f t="array" ref="D86">IFERROR(INDEX(CUMULATED!$A1:$F$99,MATCH($C$86&amp;$B$82,CUMULATED!$A1:$A$99&amp;CUMULATED!$B$1:$B$99,0),MATCH(D$83,CUMULATED!$A$1:$F$1,0)),0)</f>
        <v>0</v>
      </c>
      <c r="E86" s="7">
        <f t="array" ref="E86">IFERROR(INDEX(CUMULATED!$A1:$F$99,MATCH($C$86&amp;$B$82,CUMULATED!$A1:$A$99&amp;CUMULATED!$B$1:$B$99,0),MATCH(E$83,CUMULATED!$A$1:$F$1,0)),0)</f>
        <v>0</v>
      </c>
    </row>
    <row r="87" spans="1:7" s="3" customFormat="1" ht="13.5" thickBot="1" x14ac:dyDescent="0.25">
      <c r="A87" s="1"/>
      <c r="B87" s="1"/>
      <c r="C87" s="8" t="s">
        <v>183</v>
      </c>
      <c r="D87" s="9">
        <f>SUM(D85:D86)</f>
        <v>24.2</v>
      </c>
      <c r="E87" s="9">
        <f>SUM(E85:E86)</f>
        <v>5.33</v>
      </c>
      <c r="F87" s="19"/>
      <c r="G87" s="19"/>
    </row>
    <row r="88" spans="1:7" s="3" customFormat="1" x14ac:dyDescent="0.2">
      <c r="A88" s="1"/>
      <c r="B88" s="1"/>
      <c r="C88" s="19"/>
      <c r="D88" s="19"/>
      <c r="E88" s="19"/>
      <c r="F88" s="19"/>
      <c r="G88" s="19"/>
    </row>
    <row r="89" spans="1:7" s="3" customFormat="1" x14ac:dyDescent="0.2">
      <c r="A89" s="1"/>
      <c r="B89" s="1"/>
      <c r="C89" s="19"/>
      <c r="D89" s="19"/>
      <c r="E89" s="19"/>
      <c r="F89" s="19"/>
      <c r="G89" s="19"/>
    </row>
    <row r="90" spans="1:7" s="3" customFormat="1" x14ac:dyDescent="0.2">
      <c r="A90" s="1"/>
      <c r="B90" s="1"/>
      <c r="C90" s="19"/>
      <c r="D90" s="19"/>
      <c r="E90" s="19"/>
      <c r="F90" s="19"/>
      <c r="G90" s="19"/>
    </row>
    <row r="91" spans="1:7" x14ac:dyDescent="0.2">
      <c r="B91" s="11" t="s">
        <v>371</v>
      </c>
      <c r="C91" s="2"/>
    </row>
    <row r="92" spans="1:7" ht="5.0999999999999996" customHeight="1" x14ac:dyDescent="0.2">
      <c r="C92" s="14"/>
      <c r="D92" s="14" t="s">
        <v>193</v>
      </c>
      <c r="E92" s="14" t="s">
        <v>194</v>
      </c>
      <c r="F92" s="14" t="s">
        <v>195</v>
      </c>
      <c r="G92" s="14" t="s">
        <v>369</v>
      </c>
    </row>
    <row r="93" spans="1:7" ht="13.5" thickBot="1" x14ac:dyDescent="0.25">
      <c r="C93" s="15"/>
      <c r="D93" s="8" t="s">
        <v>181</v>
      </c>
      <c r="E93" s="8" t="s">
        <v>186</v>
      </c>
      <c r="F93" s="8" t="s">
        <v>182</v>
      </c>
      <c r="G93" s="8" t="s">
        <v>370</v>
      </c>
    </row>
    <row r="94" spans="1:7" x14ac:dyDescent="0.2">
      <c r="C94" s="4" t="s">
        <v>201</v>
      </c>
      <c r="D94" s="5">
        <f t="array" ref="D94">IFERROR(INDEX(CUMULATED!$A$1:$G$99,MATCH($C$94&amp;$B$91,CUMULATED!$A$1:$A$99&amp;CUMULATED!$B$1:$B$99,0),MATCH(D$92,CUMULATED!$A$1:$G$1,0)),0)</f>
        <v>0</v>
      </c>
      <c r="E94" s="5">
        <f t="array" ref="E94">IFERROR(INDEX(CUMULATED!$A$1:$G$99,MATCH($C$94&amp;$B$91,CUMULATED!$A$1:$A$99&amp;CUMULATED!$B$1:$B$99,0),MATCH(E$92,CUMULATED!$A$1:$G$1,0)),0)</f>
        <v>0</v>
      </c>
      <c r="F94" s="5">
        <f t="array" ref="F94">IFERROR(INDEX(CUMULATED!$A$1:$G$99,MATCH($C$94&amp;$B$91,CUMULATED!$A$1:$A$99&amp;CUMULATED!$B$1:$B$99,0),MATCH(F$92,CUMULATED!$A$1:$G$1,0)),0)</f>
        <v>0</v>
      </c>
      <c r="G94" s="5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6" t="s">
        <v>185</v>
      </c>
      <c r="D95" s="7">
        <f t="array" ref="D95">IFERROR(INDEX(CUMULATED!$A$1:$G$99,MATCH($C$95&amp;$B$91,CUMULATED!$A$1:$A$99&amp;CUMULATED!$B$1:$B$99,0),MATCH(D$92,CUMULATED!$A$1:$G$1,0)),0)</f>
        <v>0</v>
      </c>
      <c r="E95" s="7">
        <f t="array" ref="E95">IFERROR(INDEX(CUMULATED!$A$1:$G$99,MATCH($C$95&amp;$B$91,CUMULATED!$A$1:$A$99&amp;CUMULATED!$B$1:$B$99,0),MATCH(E$92,CUMULATED!$A$1:$G$1,0)),0)</f>
        <v>0</v>
      </c>
      <c r="F95" s="7">
        <f t="array" ref="F95">IFERROR(INDEX(CUMULATED!$A$1:$G$99,MATCH($C$95&amp;$B$91,CUMULATED!$A$1:$A$99&amp;CUMULATED!$B$1:$B$99,0),MATCH(F$92,CUMULATED!$A$1:$G$1,0)),0)</f>
        <v>0</v>
      </c>
      <c r="G95" s="7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8" t="s">
        <v>183</v>
      </c>
      <c r="D96" s="9">
        <f>SUM(D94:D95)</f>
        <v>0</v>
      </c>
      <c r="E96" s="9">
        <f>SUM(E94:E95)</f>
        <v>0</v>
      </c>
      <c r="F96" s="9">
        <f>SUM(F94:F95)</f>
        <v>0</v>
      </c>
      <c r="G96" s="9">
        <f>SUM(G94:G95)</f>
        <v>0</v>
      </c>
    </row>
    <row r="100" spans="2:7" x14ac:dyDescent="0.2">
      <c r="B100" s="11" t="s">
        <v>384</v>
      </c>
      <c r="C100" s="2"/>
    </row>
    <row r="101" spans="2:7" ht="5.0999999999999996" customHeight="1" x14ac:dyDescent="0.2">
      <c r="C101" s="14"/>
      <c r="D101" s="14" t="s">
        <v>193</v>
      </c>
      <c r="E101" s="14" t="s">
        <v>194</v>
      </c>
      <c r="F101" s="14" t="s">
        <v>195</v>
      </c>
      <c r="G101" s="14"/>
    </row>
    <row r="102" spans="2:7" ht="13.5" thickBot="1" x14ac:dyDescent="0.25">
      <c r="C102" s="15"/>
      <c r="D102" s="8" t="s">
        <v>181</v>
      </c>
      <c r="E102" s="14" t="s">
        <v>194</v>
      </c>
      <c r="F102" s="14" t="s">
        <v>194</v>
      </c>
      <c r="G102" s="14"/>
    </row>
    <row r="103" spans="2:7" x14ac:dyDescent="0.2">
      <c r="C103" s="4" t="s">
        <v>201</v>
      </c>
      <c r="D103" s="5">
        <f t="array" ref="D103">IFERROR(INDEX(CUMULATED!$A$1:$G$99,MATCH($C$103&amp;$B$100,CUMULATED!$A$1:$A$99&amp;CUMULATED!$B$1:$B$99,0),MATCH(D$101,CUMULATED!$A$1:$G$1,0)),0)</f>
        <v>0</v>
      </c>
      <c r="E103" s="14" t="s">
        <v>194</v>
      </c>
      <c r="F103" s="14" t="s">
        <v>194</v>
      </c>
      <c r="G103" s="14"/>
    </row>
    <row r="104" spans="2:7" ht="13.5" thickBot="1" x14ac:dyDescent="0.25">
      <c r="C104" s="6" t="s">
        <v>185</v>
      </c>
      <c r="D104" s="7">
        <f t="array" ref="D104">IFERROR(INDEX(CUMULATED!$A$1:$G$99,MATCH($C$104&amp;$B$100,CUMULATED!$A$1:$A$99&amp;CUMULATED!$B$1:$B$99,0),MATCH(D$101,CUMULATED!$A$1:$G$1,0)),0)</f>
        <v>0</v>
      </c>
      <c r="E104" s="14" t="s">
        <v>194</v>
      </c>
      <c r="F104" s="14" t="s">
        <v>194</v>
      </c>
      <c r="G104" s="14"/>
    </row>
    <row r="105" spans="2:7" ht="13.5" thickBot="1" x14ac:dyDescent="0.25">
      <c r="C105" s="15" t="s">
        <v>183</v>
      </c>
      <c r="D105" s="22">
        <f>SUM(D103:D104)</f>
        <v>0</v>
      </c>
    </row>
  </sheetData>
  <mergeCells count="1">
    <mergeCell ref="H18:I18"/>
  </mergeCells>
  <conditionalFormatting sqref="F24">
    <cfRule type="cellIs" dxfId="13" priority="17" operator="greaterThan">
      <formula>0</formula>
    </cfRule>
  </conditionalFormatting>
  <conditionalFormatting sqref="D17">
    <cfRule type="containsText" dxfId="12" priority="14" operator="containsText" text="No">
      <formula>NOT(ISERROR(SEARCH("No",D17)))</formula>
    </cfRule>
    <cfRule type="cellIs" dxfId="11" priority="15" operator="greaterThan">
      <formula>0</formula>
    </cfRule>
  </conditionalFormatting>
  <conditionalFormatting sqref="E17">
    <cfRule type="containsText" dxfId="10" priority="12" operator="containsText" text="No">
      <formula>NOT(ISERROR(SEARCH("No",E17)))</formula>
    </cfRule>
    <cfRule type="cellIs" dxfId="9" priority="13" operator="greaterThan">
      <formula>0</formula>
    </cfRule>
  </conditionalFormatting>
  <conditionalFormatting sqref="F17">
    <cfRule type="containsText" dxfId="8" priority="10" operator="containsText" text="No">
      <formula>NOT(ISERROR(SEARCH("No",F17)))</formula>
    </cfRule>
    <cfRule type="cellIs" dxfId="7" priority="11" operator="greaterThan">
      <formula>0</formula>
    </cfRule>
  </conditionalFormatting>
  <conditionalFormatting sqref="C17">
    <cfRule type="containsText" dxfId="6" priority="8" operator="containsText" text="No">
      <formula>NOT(ISERROR(SEARCH("No",C17)))</formula>
    </cfRule>
    <cfRule type="cellIs" dxfId="5" priority="9" operator="greaterThan">
      <formula>0</formula>
    </cfRule>
  </conditionalFormatting>
  <conditionalFormatting sqref="D17">
    <cfRule type="containsText" dxfId="4" priority="6" operator="containsText" text="No">
      <formula>NOT(ISERROR(SEARCH("No",D17)))</formula>
    </cfRule>
    <cfRule type="cellIs" dxfId="3" priority="7" operator="greaterThan">
      <formula>0</formula>
    </cfRule>
  </conditionalFormatting>
  <conditionalFormatting sqref="E17">
    <cfRule type="containsText" dxfId="2" priority="4" operator="containsText" text="No">
      <formula>NOT(ISERROR(SEARCH("No",E17)))</formula>
    </cfRule>
    <cfRule type="cellIs" dxfId="1" priority="5" operator="greaterThan">
      <formula>0</formula>
    </cfRule>
  </conditionalFormatting>
  <conditionalFormatting sqref="G24">
    <cfRule type="cellIs" dxfId="0" priority="3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9406B787-2A6D-4160-8A16-BDB0758CA13B}"/>
    <hyperlink ref="B100" location="SALES!A1" display="EXPORTS" xr:uid="{1E654608-0293-4D6A-B87A-885E974F8DCF}"/>
  </hyperlinks>
  <pageMargins left="0.25" right="0.25" top="0.75" bottom="0.75" header="0.3" footer="0.3"/>
  <pageSetup paperSize="9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44"/>
  <sheetViews>
    <sheetView workbookViewId="0"/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246</v>
      </c>
      <c r="U1" t="s">
        <v>251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351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204</v>
      </c>
      <c r="CL1" t="s">
        <v>252</v>
      </c>
      <c r="CM1" t="s">
        <v>344</v>
      </c>
      <c r="CN1" t="s">
        <v>362</v>
      </c>
      <c r="CO1" t="s">
        <v>363</v>
      </c>
      <c r="CP1" t="s">
        <v>345</v>
      </c>
      <c r="CQ1" t="s">
        <v>385</v>
      </c>
    </row>
    <row r="2" spans="1:95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s">
        <v>395</v>
      </c>
      <c r="K2" t="s">
        <v>396</v>
      </c>
      <c r="L2" t="s">
        <v>84</v>
      </c>
      <c r="M2" t="s">
        <v>397</v>
      </c>
      <c r="N2" t="s">
        <v>398</v>
      </c>
      <c r="O2" s="26">
        <v>44012</v>
      </c>
      <c r="P2" s="26">
        <v>44013</v>
      </c>
      <c r="Q2" s="26">
        <v>44013</v>
      </c>
      <c r="R2" t="s">
        <v>399</v>
      </c>
      <c r="S2" t="s">
        <v>399</v>
      </c>
      <c r="T2" t="s">
        <v>400</v>
      </c>
      <c r="U2" t="s">
        <v>391</v>
      </c>
      <c r="V2" t="s">
        <v>401</v>
      </c>
      <c r="W2" t="s">
        <v>402</v>
      </c>
      <c r="X2" t="s">
        <v>403</v>
      </c>
      <c r="Y2" s="24">
        <v>1</v>
      </c>
      <c r="Z2" s="27">
        <v>27.46</v>
      </c>
      <c r="AA2" s="27">
        <v>0</v>
      </c>
      <c r="AB2" s="27">
        <v>27.46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27.46</v>
      </c>
      <c r="AJ2" s="28">
        <v>0.22</v>
      </c>
      <c r="AK2" s="27">
        <v>6.04</v>
      </c>
      <c r="AL2" s="27">
        <v>0</v>
      </c>
      <c r="AM2" s="27">
        <v>6.04</v>
      </c>
      <c r="AN2" s="28">
        <v>0</v>
      </c>
      <c r="AO2" s="27">
        <v>0</v>
      </c>
      <c r="AP2" s="27">
        <v>0</v>
      </c>
      <c r="AQ2" s="27">
        <v>0</v>
      </c>
      <c r="AR2" s="28">
        <v>0</v>
      </c>
      <c r="AS2" s="27">
        <v>0</v>
      </c>
      <c r="AT2" s="27">
        <v>0</v>
      </c>
      <c r="AU2" s="27">
        <v>0</v>
      </c>
      <c r="AV2" s="27">
        <v>6.04</v>
      </c>
      <c r="AW2" s="24">
        <v>33.5</v>
      </c>
      <c r="AX2" s="24">
        <v>0</v>
      </c>
      <c r="AY2" s="24">
        <v>33.5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33.5</v>
      </c>
      <c r="BG2" t="s">
        <v>404</v>
      </c>
      <c r="BH2" t="s">
        <v>405</v>
      </c>
      <c r="BI2" t="s">
        <v>406</v>
      </c>
      <c r="BJ2" t="s">
        <v>407</v>
      </c>
      <c r="BK2" t="s">
        <v>408</v>
      </c>
      <c r="BL2" t="s">
        <v>409</v>
      </c>
      <c r="BM2" t="s">
        <v>410</v>
      </c>
      <c r="BN2" t="s">
        <v>411</v>
      </c>
      <c r="BO2" t="s">
        <v>412</v>
      </c>
      <c r="BP2" t="s">
        <v>408</v>
      </c>
      <c r="BQ2" t="s">
        <v>413</v>
      </c>
      <c r="BR2" t="s">
        <v>411</v>
      </c>
      <c r="BS2" t="s">
        <v>414</v>
      </c>
      <c r="BT2" t="s">
        <v>411</v>
      </c>
      <c r="BU2" t="s">
        <v>414</v>
      </c>
      <c r="BX2" t="s">
        <v>411</v>
      </c>
      <c r="BY2" t="s">
        <v>415</v>
      </c>
      <c r="BZ2" s="27">
        <v>27.46</v>
      </c>
      <c r="CA2" s="27">
        <v>6.04</v>
      </c>
      <c r="CB2" s="27">
        <v>33.5</v>
      </c>
      <c r="CC2" t="s">
        <v>404</v>
      </c>
      <c r="CF2" t="s">
        <v>416</v>
      </c>
      <c r="CK2" t="s">
        <v>417</v>
      </c>
      <c r="CL2" t="s">
        <v>417</v>
      </c>
      <c r="CM2" t="s">
        <v>417</v>
      </c>
      <c r="CN2" t="s">
        <v>417</v>
      </c>
      <c r="CO2" t="s">
        <v>417</v>
      </c>
      <c r="CP2" t="s">
        <v>417</v>
      </c>
      <c r="CQ2" s="27">
        <v>27.46</v>
      </c>
    </row>
    <row r="3" spans="1:95" x14ac:dyDescent="0.25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394</v>
      </c>
      <c r="J3" t="s">
        <v>418</v>
      </c>
      <c r="K3" t="s">
        <v>419</v>
      </c>
      <c r="L3" t="s">
        <v>84</v>
      </c>
      <c r="M3" t="s">
        <v>397</v>
      </c>
      <c r="N3" t="s">
        <v>398</v>
      </c>
      <c r="O3" s="26">
        <v>44013</v>
      </c>
      <c r="P3" s="26">
        <v>44013</v>
      </c>
      <c r="Q3" s="26">
        <v>44013</v>
      </c>
      <c r="R3" t="s">
        <v>399</v>
      </c>
      <c r="S3" t="s">
        <v>399</v>
      </c>
      <c r="T3" t="s">
        <v>400</v>
      </c>
      <c r="U3" t="s">
        <v>391</v>
      </c>
      <c r="V3" t="s">
        <v>401</v>
      </c>
      <c r="W3" t="s">
        <v>420</v>
      </c>
      <c r="X3" t="s">
        <v>421</v>
      </c>
      <c r="Y3" s="24">
        <v>1</v>
      </c>
      <c r="Z3" s="27">
        <v>27.46</v>
      </c>
      <c r="AA3" s="27">
        <v>0</v>
      </c>
      <c r="AB3" s="27">
        <v>27.46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27.46</v>
      </c>
      <c r="AJ3" s="28">
        <v>0.22</v>
      </c>
      <c r="AK3" s="27">
        <v>6.04</v>
      </c>
      <c r="AL3" s="27">
        <v>0</v>
      </c>
      <c r="AM3" s="27">
        <v>6.04</v>
      </c>
      <c r="AN3" s="28">
        <v>0</v>
      </c>
      <c r="AO3" s="27">
        <v>0</v>
      </c>
      <c r="AP3" s="27">
        <v>0</v>
      </c>
      <c r="AQ3" s="27">
        <v>0</v>
      </c>
      <c r="AR3" s="28">
        <v>0</v>
      </c>
      <c r="AS3" s="27">
        <v>0</v>
      </c>
      <c r="AT3" s="27">
        <v>0</v>
      </c>
      <c r="AU3" s="27">
        <v>0</v>
      </c>
      <c r="AV3" s="27">
        <v>6.04</v>
      </c>
      <c r="AW3" s="24">
        <v>33.5</v>
      </c>
      <c r="AX3" s="24">
        <v>0</v>
      </c>
      <c r="AY3" s="24">
        <v>33.5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33.5</v>
      </c>
      <c r="BG3" t="s">
        <v>404</v>
      </c>
      <c r="BH3" t="s">
        <v>405</v>
      </c>
      <c r="BI3" t="s">
        <v>406</v>
      </c>
      <c r="BJ3" t="s">
        <v>422</v>
      </c>
      <c r="BK3" t="s">
        <v>423</v>
      </c>
      <c r="BL3" t="s">
        <v>424</v>
      </c>
      <c r="BM3" t="s">
        <v>425</v>
      </c>
      <c r="BN3" t="s">
        <v>411</v>
      </c>
      <c r="BO3" t="s">
        <v>426</v>
      </c>
      <c r="BP3" t="s">
        <v>423</v>
      </c>
      <c r="BQ3" t="s">
        <v>427</v>
      </c>
      <c r="BR3" t="s">
        <v>411</v>
      </c>
      <c r="BS3" t="s">
        <v>414</v>
      </c>
      <c r="BT3" t="s">
        <v>411</v>
      </c>
      <c r="BU3" t="s">
        <v>414</v>
      </c>
      <c r="BX3" t="s">
        <v>411</v>
      </c>
      <c r="BY3" t="s">
        <v>428</v>
      </c>
      <c r="BZ3" s="27">
        <v>27.46</v>
      </c>
      <c r="CA3" s="27">
        <v>6.04</v>
      </c>
      <c r="CB3" s="27">
        <v>33.5</v>
      </c>
      <c r="CC3" t="s">
        <v>404</v>
      </c>
      <c r="CF3" t="s">
        <v>429</v>
      </c>
      <c r="CK3" t="s">
        <v>417</v>
      </c>
      <c r="CL3" t="s">
        <v>417</v>
      </c>
      <c r="CM3" t="s">
        <v>417</v>
      </c>
      <c r="CN3" t="s">
        <v>417</v>
      </c>
      <c r="CO3" t="s">
        <v>417</v>
      </c>
      <c r="CP3" t="s">
        <v>417</v>
      </c>
      <c r="CQ3" s="27">
        <v>27.46</v>
      </c>
    </row>
    <row r="4" spans="1:95" x14ac:dyDescent="0.25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394</v>
      </c>
      <c r="J4" t="s">
        <v>418</v>
      </c>
      <c r="K4" t="s">
        <v>419</v>
      </c>
      <c r="L4" t="s">
        <v>84</v>
      </c>
      <c r="M4" t="s">
        <v>397</v>
      </c>
      <c r="N4" t="s">
        <v>398</v>
      </c>
      <c r="O4" s="26">
        <v>44013</v>
      </c>
      <c r="P4" s="26">
        <v>44013</v>
      </c>
      <c r="Q4" s="26">
        <v>44013</v>
      </c>
      <c r="R4" t="s">
        <v>399</v>
      </c>
      <c r="S4" t="s">
        <v>399</v>
      </c>
      <c r="T4" t="s">
        <v>400</v>
      </c>
      <c r="U4" t="s">
        <v>391</v>
      </c>
      <c r="V4" t="s">
        <v>401</v>
      </c>
      <c r="W4" t="s">
        <v>430</v>
      </c>
      <c r="X4" t="s">
        <v>431</v>
      </c>
      <c r="Y4" s="24">
        <v>1</v>
      </c>
      <c r="Z4" s="27">
        <v>27.46</v>
      </c>
      <c r="AA4" s="27">
        <v>0</v>
      </c>
      <c r="AB4" s="27">
        <v>27.46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27.46</v>
      </c>
      <c r="AJ4" s="28">
        <v>0.22</v>
      </c>
      <c r="AK4" s="27">
        <v>6.04</v>
      </c>
      <c r="AL4" s="27">
        <v>0</v>
      </c>
      <c r="AM4" s="27">
        <v>6.04</v>
      </c>
      <c r="AN4" s="28">
        <v>0</v>
      </c>
      <c r="AO4" s="27">
        <v>0</v>
      </c>
      <c r="AP4" s="27">
        <v>0</v>
      </c>
      <c r="AQ4" s="27">
        <v>0</v>
      </c>
      <c r="AR4" s="28">
        <v>0</v>
      </c>
      <c r="AS4" s="27">
        <v>0</v>
      </c>
      <c r="AT4" s="27">
        <v>0</v>
      </c>
      <c r="AU4" s="27">
        <v>0</v>
      </c>
      <c r="AV4" s="27">
        <v>6.04</v>
      </c>
      <c r="AW4" s="24">
        <v>33.5</v>
      </c>
      <c r="AX4" s="24">
        <v>0</v>
      </c>
      <c r="AY4" s="24">
        <v>33.5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33.5</v>
      </c>
      <c r="BG4" t="s">
        <v>404</v>
      </c>
      <c r="BH4" t="s">
        <v>405</v>
      </c>
      <c r="BI4" t="s">
        <v>406</v>
      </c>
      <c r="BJ4" t="s">
        <v>422</v>
      </c>
      <c r="BK4" t="s">
        <v>423</v>
      </c>
      <c r="BL4" t="s">
        <v>424</v>
      </c>
      <c r="BM4" t="s">
        <v>425</v>
      </c>
      <c r="BN4" t="s">
        <v>411</v>
      </c>
      <c r="BO4" t="s">
        <v>426</v>
      </c>
      <c r="BP4" t="s">
        <v>423</v>
      </c>
      <c r="BQ4" t="s">
        <v>427</v>
      </c>
      <c r="BR4" t="s">
        <v>411</v>
      </c>
      <c r="BS4" t="s">
        <v>414</v>
      </c>
      <c r="BT4" t="s">
        <v>411</v>
      </c>
      <c r="BU4" t="s">
        <v>414</v>
      </c>
      <c r="BX4" t="s">
        <v>411</v>
      </c>
      <c r="BY4" t="s">
        <v>428</v>
      </c>
      <c r="BZ4" s="27">
        <v>27.46</v>
      </c>
      <c r="CA4" s="27">
        <v>6.04</v>
      </c>
      <c r="CB4" s="27">
        <v>33.5</v>
      </c>
      <c r="CC4" t="s">
        <v>404</v>
      </c>
      <c r="CF4" t="s">
        <v>429</v>
      </c>
      <c r="CK4" t="s">
        <v>417</v>
      </c>
      <c r="CL4" t="s">
        <v>417</v>
      </c>
      <c r="CM4" t="s">
        <v>417</v>
      </c>
      <c r="CN4" t="s">
        <v>417</v>
      </c>
      <c r="CO4" t="s">
        <v>417</v>
      </c>
      <c r="CP4" t="s">
        <v>417</v>
      </c>
      <c r="CQ4" s="27">
        <v>27.46</v>
      </c>
    </row>
    <row r="5" spans="1:95" x14ac:dyDescent="0.25">
      <c r="A5" t="s">
        <v>386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394</v>
      </c>
      <c r="J5" t="s">
        <v>432</v>
      </c>
      <c r="K5" t="s">
        <v>433</v>
      </c>
      <c r="L5" t="s">
        <v>84</v>
      </c>
      <c r="M5" t="s">
        <v>397</v>
      </c>
      <c r="N5" t="s">
        <v>398</v>
      </c>
      <c r="O5" s="26">
        <v>44012</v>
      </c>
      <c r="P5" s="26">
        <v>44013</v>
      </c>
      <c r="Q5" s="26">
        <v>44013</v>
      </c>
      <c r="R5" t="s">
        <v>399</v>
      </c>
      <c r="S5" t="s">
        <v>399</v>
      </c>
      <c r="T5" t="s">
        <v>400</v>
      </c>
      <c r="U5" t="s">
        <v>391</v>
      </c>
      <c r="V5" t="s">
        <v>401</v>
      </c>
      <c r="W5" t="s">
        <v>434</v>
      </c>
      <c r="X5" t="s">
        <v>435</v>
      </c>
      <c r="Y5" s="24">
        <v>1</v>
      </c>
      <c r="Z5" s="27">
        <v>27.46</v>
      </c>
      <c r="AA5" s="27">
        <v>0</v>
      </c>
      <c r="AB5" s="27">
        <v>27.46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27.46</v>
      </c>
      <c r="AJ5" s="28">
        <v>0.22</v>
      </c>
      <c r="AK5" s="27">
        <v>6.04</v>
      </c>
      <c r="AL5" s="27">
        <v>0</v>
      </c>
      <c r="AM5" s="27">
        <v>6.04</v>
      </c>
      <c r="AN5" s="28">
        <v>0</v>
      </c>
      <c r="AO5" s="27">
        <v>0</v>
      </c>
      <c r="AP5" s="27">
        <v>0</v>
      </c>
      <c r="AQ5" s="27">
        <v>0</v>
      </c>
      <c r="AR5" s="28">
        <v>0</v>
      </c>
      <c r="AS5" s="27">
        <v>0</v>
      </c>
      <c r="AT5" s="27">
        <v>0</v>
      </c>
      <c r="AU5" s="27">
        <v>0</v>
      </c>
      <c r="AV5" s="27">
        <v>6.04</v>
      </c>
      <c r="AW5" s="24">
        <v>33.5</v>
      </c>
      <c r="AX5" s="24">
        <v>0</v>
      </c>
      <c r="AY5" s="24">
        <v>33.5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33.5</v>
      </c>
      <c r="BG5" t="s">
        <v>404</v>
      </c>
      <c r="BH5" t="s">
        <v>405</v>
      </c>
      <c r="BI5" t="s">
        <v>406</v>
      </c>
      <c r="BJ5" t="s">
        <v>422</v>
      </c>
      <c r="BK5" t="s">
        <v>423</v>
      </c>
      <c r="BL5" t="s">
        <v>424</v>
      </c>
      <c r="BM5" t="s">
        <v>436</v>
      </c>
      <c r="BN5" t="s">
        <v>411</v>
      </c>
      <c r="BO5" t="s">
        <v>437</v>
      </c>
      <c r="BP5" t="s">
        <v>423</v>
      </c>
      <c r="BQ5" t="s">
        <v>427</v>
      </c>
      <c r="BR5" t="s">
        <v>411</v>
      </c>
      <c r="BS5" t="s">
        <v>414</v>
      </c>
      <c r="BT5" t="s">
        <v>411</v>
      </c>
      <c r="BU5" t="s">
        <v>414</v>
      </c>
      <c r="BX5" t="s">
        <v>411</v>
      </c>
      <c r="BY5" t="s">
        <v>438</v>
      </c>
      <c r="BZ5" s="27">
        <v>27.46</v>
      </c>
      <c r="CA5" s="27">
        <v>6.04</v>
      </c>
      <c r="CB5" s="27">
        <v>33.5</v>
      </c>
      <c r="CC5" t="s">
        <v>404</v>
      </c>
      <c r="CF5" t="s">
        <v>439</v>
      </c>
      <c r="CK5" t="s">
        <v>417</v>
      </c>
      <c r="CL5" t="s">
        <v>417</v>
      </c>
      <c r="CM5" t="s">
        <v>417</v>
      </c>
      <c r="CN5" t="s">
        <v>417</v>
      </c>
      <c r="CO5" t="s">
        <v>417</v>
      </c>
      <c r="CP5" t="s">
        <v>417</v>
      </c>
      <c r="CQ5" s="27">
        <v>27.46</v>
      </c>
    </row>
    <row r="6" spans="1:95" x14ac:dyDescent="0.25">
      <c r="A6" t="s">
        <v>386</v>
      </c>
      <c r="B6" t="s">
        <v>387</v>
      </c>
      <c r="C6" t="s">
        <v>388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394</v>
      </c>
      <c r="J6" t="s">
        <v>440</v>
      </c>
      <c r="K6" t="s">
        <v>441</v>
      </c>
      <c r="L6" t="s">
        <v>84</v>
      </c>
      <c r="M6" t="s">
        <v>397</v>
      </c>
      <c r="N6" t="s">
        <v>398</v>
      </c>
      <c r="O6" s="26">
        <v>44011</v>
      </c>
      <c r="P6" s="26">
        <v>44013</v>
      </c>
      <c r="Q6" s="26">
        <v>44013</v>
      </c>
      <c r="R6" t="s">
        <v>399</v>
      </c>
      <c r="S6" t="s">
        <v>399</v>
      </c>
      <c r="T6" t="s">
        <v>400</v>
      </c>
      <c r="U6" t="s">
        <v>391</v>
      </c>
      <c r="V6" t="s">
        <v>401</v>
      </c>
      <c r="W6" t="s">
        <v>442</v>
      </c>
      <c r="X6" t="s">
        <v>443</v>
      </c>
      <c r="Y6" s="24">
        <v>1</v>
      </c>
      <c r="Z6" s="27">
        <v>27.46</v>
      </c>
      <c r="AA6" s="27">
        <v>0</v>
      </c>
      <c r="AB6" s="27">
        <v>27.46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27.46</v>
      </c>
      <c r="AJ6" s="28">
        <v>0.22</v>
      </c>
      <c r="AK6" s="27">
        <v>6.04</v>
      </c>
      <c r="AL6" s="27">
        <v>0</v>
      </c>
      <c r="AM6" s="27">
        <v>6.04</v>
      </c>
      <c r="AN6" s="28">
        <v>0</v>
      </c>
      <c r="AO6" s="27">
        <v>0</v>
      </c>
      <c r="AP6" s="27">
        <v>0</v>
      </c>
      <c r="AQ6" s="27">
        <v>0</v>
      </c>
      <c r="AR6" s="28">
        <v>0</v>
      </c>
      <c r="AS6" s="27">
        <v>0</v>
      </c>
      <c r="AT6" s="27">
        <v>0</v>
      </c>
      <c r="AU6" s="27">
        <v>0</v>
      </c>
      <c r="AV6" s="27">
        <v>6.04</v>
      </c>
      <c r="AW6" s="24">
        <v>33.5</v>
      </c>
      <c r="AX6" s="24">
        <v>0</v>
      </c>
      <c r="AY6" s="24">
        <v>33.5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33.5</v>
      </c>
      <c r="BG6" t="s">
        <v>404</v>
      </c>
      <c r="BH6" t="s">
        <v>405</v>
      </c>
      <c r="BI6" t="s">
        <v>406</v>
      </c>
      <c r="BJ6" t="s">
        <v>422</v>
      </c>
      <c r="BK6" t="s">
        <v>423</v>
      </c>
      <c r="BL6" t="s">
        <v>424</v>
      </c>
      <c r="BM6" t="s">
        <v>444</v>
      </c>
      <c r="BN6" t="s">
        <v>411</v>
      </c>
      <c r="BO6" t="s">
        <v>445</v>
      </c>
      <c r="BP6" t="s">
        <v>423</v>
      </c>
      <c r="BQ6" t="s">
        <v>427</v>
      </c>
      <c r="BR6" t="s">
        <v>411</v>
      </c>
      <c r="BS6" t="s">
        <v>414</v>
      </c>
      <c r="BT6" t="s">
        <v>411</v>
      </c>
      <c r="BU6" t="s">
        <v>414</v>
      </c>
      <c r="BX6" t="s">
        <v>411</v>
      </c>
      <c r="BY6" t="s">
        <v>446</v>
      </c>
      <c r="BZ6" s="27">
        <v>27.46</v>
      </c>
      <c r="CA6" s="27">
        <v>6.04</v>
      </c>
      <c r="CB6" s="27">
        <v>33.5</v>
      </c>
      <c r="CC6" t="s">
        <v>404</v>
      </c>
      <c r="CF6" t="s">
        <v>447</v>
      </c>
      <c r="CK6" t="s">
        <v>417</v>
      </c>
      <c r="CL6" t="s">
        <v>417</v>
      </c>
      <c r="CM6" t="s">
        <v>417</v>
      </c>
      <c r="CN6" t="s">
        <v>417</v>
      </c>
      <c r="CO6" t="s">
        <v>417</v>
      </c>
      <c r="CP6" t="s">
        <v>417</v>
      </c>
      <c r="CQ6" s="27">
        <v>27.46</v>
      </c>
    </row>
    <row r="7" spans="1:95" x14ac:dyDescent="0.25">
      <c r="A7" t="s">
        <v>386</v>
      </c>
      <c r="B7" t="s">
        <v>387</v>
      </c>
      <c r="C7" t="s">
        <v>388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394</v>
      </c>
      <c r="J7" t="s">
        <v>448</v>
      </c>
      <c r="K7" t="s">
        <v>449</v>
      </c>
      <c r="L7" t="s">
        <v>84</v>
      </c>
      <c r="M7" t="s">
        <v>397</v>
      </c>
      <c r="N7" t="s">
        <v>398</v>
      </c>
      <c r="O7" s="26">
        <v>44015</v>
      </c>
      <c r="P7" s="26">
        <v>44015</v>
      </c>
      <c r="Q7" s="26">
        <v>44015</v>
      </c>
      <c r="R7" t="s">
        <v>399</v>
      </c>
      <c r="S7" t="s">
        <v>399</v>
      </c>
      <c r="T7" t="s">
        <v>400</v>
      </c>
      <c r="U7" t="s">
        <v>391</v>
      </c>
      <c r="V7" t="s">
        <v>401</v>
      </c>
      <c r="W7" t="s">
        <v>420</v>
      </c>
      <c r="X7" t="s">
        <v>421</v>
      </c>
      <c r="Y7" s="24">
        <v>1</v>
      </c>
      <c r="Z7" s="27">
        <v>27.46</v>
      </c>
      <c r="AA7" s="27">
        <v>0</v>
      </c>
      <c r="AB7" s="27">
        <v>27.46</v>
      </c>
      <c r="AC7" s="27">
        <v>1.64</v>
      </c>
      <c r="AD7" s="27">
        <v>-1.64</v>
      </c>
      <c r="AE7" s="27">
        <v>0</v>
      </c>
      <c r="AF7" s="27">
        <v>0</v>
      </c>
      <c r="AG7" s="27">
        <v>0</v>
      </c>
      <c r="AH7" s="27">
        <v>0</v>
      </c>
      <c r="AI7" s="27">
        <v>27.46</v>
      </c>
      <c r="AJ7" s="28">
        <v>0.22</v>
      </c>
      <c r="AK7" s="27">
        <v>6.04</v>
      </c>
      <c r="AL7" s="27">
        <v>0</v>
      </c>
      <c r="AM7" s="27">
        <v>6.04</v>
      </c>
      <c r="AN7" s="28">
        <v>0.22</v>
      </c>
      <c r="AO7" s="27">
        <v>0.36</v>
      </c>
      <c r="AP7" s="27">
        <v>-0.36</v>
      </c>
      <c r="AQ7" s="27">
        <v>0</v>
      </c>
      <c r="AR7" s="28">
        <v>0</v>
      </c>
      <c r="AS7" s="27">
        <v>0</v>
      </c>
      <c r="AT7" s="27">
        <v>0</v>
      </c>
      <c r="AU7" s="27">
        <v>0</v>
      </c>
      <c r="AV7" s="27">
        <v>6.04</v>
      </c>
      <c r="AW7" s="24">
        <v>33.5</v>
      </c>
      <c r="AX7" s="24">
        <v>0</v>
      </c>
      <c r="AY7" s="24">
        <v>33.5</v>
      </c>
      <c r="AZ7" s="24">
        <v>2</v>
      </c>
      <c r="BA7" s="24">
        <v>-2</v>
      </c>
      <c r="BB7" s="24">
        <v>0</v>
      </c>
      <c r="BC7" s="24">
        <v>0</v>
      </c>
      <c r="BD7" s="24">
        <v>0</v>
      </c>
      <c r="BE7" s="24">
        <v>0</v>
      </c>
      <c r="BF7" s="24">
        <v>33.5</v>
      </c>
      <c r="BG7" t="s">
        <v>404</v>
      </c>
      <c r="BH7" t="s">
        <v>405</v>
      </c>
      <c r="BI7" t="s">
        <v>406</v>
      </c>
      <c r="BJ7" t="s">
        <v>450</v>
      </c>
      <c r="BK7" t="s">
        <v>451</v>
      </c>
      <c r="BL7" t="s">
        <v>452</v>
      </c>
      <c r="BM7" t="s">
        <v>453</v>
      </c>
      <c r="BN7" t="s">
        <v>411</v>
      </c>
      <c r="BO7" t="s">
        <v>454</v>
      </c>
      <c r="BP7" t="s">
        <v>451</v>
      </c>
      <c r="BQ7" t="s">
        <v>455</v>
      </c>
      <c r="BR7" t="s">
        <v>411</v>
      </c>
      <c r="BS7" t="s">
        <v>414</v>
      </c>
      <c r="BT7" t="s">
        <v>411</v>
      </c>
      <c r="BU7" t="s">
        <v>414</v>
      </c>
      <c r="BX7" t="s">
        <v>411</v>
      </c>
      <c r="BY7" t="s">
        <v>456</v>
      </c>
      <c r="BZ7" s="27">
        <v>27.46</v>
      </c>
      <c r="CA7" s="27">
        <v>6.04</v>
      </c>
      <c r="CB7" s="27">
        <v>33.5</v>
      </c>
      <c r="CC7" t="s">
        <v>404</v>
      </c>
      <c r="CF7" t="s">
        <v>457</v>
      </c>
      <c r="CK7" t="s">
        <v>417</v>
      </c>
      <c r="CL7" t="s">
        <v>417</v>
      </c>
      <c r="CM7" t="s">
        <v>417</v>
      </c>
      <c r="CN7" t="s">
        <v>417</v>
      </c>
      <c r="CO7" t="s">
        <v>417</v>
      </c>
      <c r="CP7" t="s">
        <v>417</v>
      </c>
      <c r="CQ7" s="27">
        <v>27.46</v>
      </c>
    </row>
    <row r="8" spans="1:95" x14ac:dyDescent="0.25">
      <c r="A8" t="s">
        <v>386</v>
      </c>
      <c r="B8" t="s">
        <v>387</v>
      </c>
      <c r="C8" t="s">
        <v>388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394</v>
      </c>
      <c r="J8" t="s">
        <v>458</v>
      </c>
      <c r="K8" t="s">
        <v>459</v>
      </c>
      <c r="L8" t="s">
        <v>84</v>
      </c>
      <c r="M8" t="s">
        <v>397</v>
      </c>
      <c r="N8" t="s">
        <v>398</v>
      </c>
      <c r="O8" s="26">
        <v>44013</v>
      </c>
      <c r="P8" s="26">
        <v>44015</v>
      </c>
      <c r="Q8" s="26">
        <v>44015</v>
      </c>
      <c r="R8" t="s">
        <v>399</v>
      </c>
      <c r="S8" t="s">
        <v>399</v>
      </c>
      <c r="T8" t="s">
        <v>400</v>
      </c>
      <c r="U8" t="s">
        <v>391</v>
      </c>
      <c r="V8" t="s">
        <v>401</v>
      </c>
      <c r="W8" t="s">
        <v>460</v>
      </c>
      <c r="X8" t="s">
        <v>461</v>
      </c>
      <c r="Y8" s="24">
        <v>1</v>
      </c>
      <c r="Z8" s="27">
        <v>27.79</v>
      </c>
      <c r="AA8" s="27">
        <v>0</v>
      </c>
      <c r="AB8" s="27">
        <v>27.79</v>
      </c>
      <c r="AC8" s="27">
        <v>3.27</v>
      </c>
      <c r="AD8" s="27">
        <v>-3.27</v>
      </c>
      <c r="AE8" s="27">
        <v>0</v>
      </c>
      <c r="AF8" s="27">
        <v>0</v>
      </c>
      <c r="AG8" s="27">
        <v>0</v>
      </c>
      <c r="AH8" s="27">
        <v>0</v>
      </c>
      <c r="AI8" s="27">
        <v>27.79</v>
      </c>
      <c r="AJ8" s="28">
        <v>0.22</v>
      </c>
      <c r="AK8" s="27">
        <v>6.11</v>
      </c>
      <c r="AL8" s="27">
        <v>0</v>
      </c>
      <c r="AM8" s="27">
        <v>6.11</v>
      </c>
      <c r="AN8" s="28">
        <v>0.22</v>
      </c>
      <c r="AO8" s="27">
        <v>0.72</v>
      </c>
      <c r="AP8" s="27">
        <v>-0.72</v>
      </c>
      <c r="AQ8" s="27">
        <v>0</v>
      </c>
      <c r="AR8" s="28">
        <v>0</v>
      </c>
      <c r="AS8" s="27">
        <v>0</v>
      </c>
      <c r="AT8" s="27">
        <v>0</v>
      </c>
      <c r="AU8" s="27">
        <v>0</v>
      </c>
      <c r="AV8" s="27">
        <v>6.11</v>
      </c>
      <c r="AW8" s="24">
        <v>33.9</v>
      </c>
      <c r="AX8" s="24">
        <v>0</v>
      </c>
      <c r="AY8" s="24">
        <v>33.9</v>
      </c>
      <c r="AZ8" s="24">
        <v>3.99</v>
      </c>
      <c r="BA8" s="24">
        <v>-3.99</v>
      </c>
      <c r="BB8" s="24">
        <v>0</v>
      </c>
      <c r="BC8" s="24">
        <v>0</v>
      </c>
      <c r="BD8" s="24">
        <v>0</v>
      </c>
      <c r="BE8" s="24">
        <v>0</v>
      </c>
      <c r="BF8" s="24">
        <v>33.9</v>
      </c>
      <c r="BG8" t="s">
        <v>404</v>
      </c>
      <c r="BH8" t="s">
        <v>405</v>
      </c>
      <c r="BI8" t="s">
        <v>406</v>
      </c>
      <c r="BJ8" t="s">
        <v>422</v>
      </c>
      <c r="BK8" t="s">
        <v>423</v>
      </c>
      <c r="BL8" t="s">
        <v>424</v>
      </c>
      <c r="BM8" t="s">
        <v>462</v>
      </c>
      <c r="BN8" t="s">
        <v>411</v>
      </c>
      <c r="BO8" t="s">
        <v>463</v>
      </c>
      <c r="BP8" t="s">
        <v>423</v>
      </c>
      <c r="BQ8" t="s">
        <v>427</v>
      </c>
      <c r="BR8" t="s">
        <v>411</v>
      </c>
      <c r="BS8" t="s">
        <v>414</v>
      </c>
      <c r="BT8" t="s">
        <v>411</v>
      </c>
      <c r="BU8" t="s">
        <v>414</v>
      </c>
      <c r="BX8" t="s">
        <v>411</v>
      </c>
      <c r="BY8" t="s">
        <v>464</v>
      </c>
      <c r="BZ8" s="27">
        <v>27.79</v>
      </c>
      <c r="CA8" s="27">
        <v>6.11</v>
      </c>
      <c r="CB8" s="27">
        <v>33.9</v>
      </c>
      <c r="CC8" t="s">
        <v>404</v>
      </c>
      <c r="CF8" t="s">
        <v>465</v>
      </c>
      <c r="CK8" t="s">
        <v>417</v>
      </c>
      <c r="CL8" t="s">
        <v>417</v>
      </c>
      <c r="CM8" t="s">
        <v>417</v>
      </c>
      <c r="CN8" t="s">
        <v>417</v>
      </c>
      <c r="CO8" t="s">
        <v>417</v>
      </c>
      <c r="CP8" t="s">
        <v>417</v>
      </c>
      <c r="CQ8" s="27">
        <v>27.79</v>
      </c>
    </row>
    <row r="9" spans="1:95" x14ac:dyDescent="0.25">
      <c r="A9" t="s">
        <v>386</v>
      </c>
      <c r="B9" t="s">
        <v>387</v>
      </c>
      <c r="C9" t="s">
        <v>388</v>
      </c>
      <c r="D9" t="s">
        <v>389</v>
      </c>
      <c r="E9" t="s">
        <v>390</v>
      </c>
      <c r="F9" t="s">
        <v>391</v>
      </c>
      <c r="G9" t="s">
        <v>392</v>
      </c>
      <c r="H9" t="s">
        <v>393</v>
      </c>
      <c r="I9" t="s">
        <v>394</v>
      </c>
      <c r="J9" t="s">
        <v>466</v>
      </c>
      <c r="K9" t="s">
        <v>467</v>
      </c>
      <c r="L9" t="s">
        <v>84</v>
      </c>
      <c r="M9" t="s">
        <v>397</v>
      </c>
      <c r="N9" t="s">
        <v>398</v>
      </c>
      <c r="O9" s="26">
        <v>44014</v>
      </c>
      <c r="P9" s="26">
        <v>44015</v>
      </c>
      <c r="Q9" s="26">
        <v>44015</v>
      </c>
      <c r="R9" t="s">
        <v>399</v>
      </c>
      <c r="S9" t="s">
        <v>399</v>
      </c>
      <c r="T9" t="s">
        <v>400</v>
      </c>
      <c r="U9" t="s">
        <v>391</v>
      </c>
      <c r="V9" t="s">
        <v>401</v>
      </c>
      <c r="W9" t="s">
        <v>434</v>
      </c>
      <c r="X9" t="s">
        <v>435</v>
      </c>
      <c r="Y9" s="24">
        <v>1</v>
      </c>
      <c r="Z9" s="27">
        <v>27.46</v>
      </c>
      <c r="AA9" s="27">
        <v>0</v>
      </c>
      <c r="AB9" s="27">
        <v>27.46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27.46</v>
      </c>
      <c r="AJ9" s="28">
        <v>0.22</v>
      </c>
      <c r="AK9" s="27">
        <v>6.04</v>
      </c>
      <c r="AL9" s="27">
        <v>0</v>
      </c>
      <c r="AM9" s="27">
        <v>6.04</v>
      </c>
      <c r="AN9" s="28">
        <v>0</v>
      </c>
      <c r="AO9" s="27">
        <v>0</v>
      </c>
      <c r="AP9" s="27">
        <v>0</v>
      </c>
      <c r="AQ9" s="27">
        <v>0</v>
      </c>
      <c r="AR9" s="28">
        <v>0</v>
      </c>
      <c r="AS9" s="27">
        <v>0</v>
      </c>
      <c r="AT9" s="27">
        <v>0</v>
      </c>
      <c r="AU9" s="27">
        <v>0</v>
      </c>
      <c r="AV9" s="27">
        <v>6.04</v>
      </c>
      <c r="AW9" s="24">
        <v>33.5</v>
      </c>
      <c r="AX9" s="24">
        <v>0</v>
      </c>
      <c r="AY9" s="24">
        <v>33.5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33.5</v>
      </c>
      <c r="BG9" t="s">
        <v>404</v>
      </c>
      <c r="BH9" t="s">
        <v>405</v>
      </c>
      <c r="BI9" t="s">
        <v>406</v>
      </c>
      <c r="BJ9" t="s">
        <v>422</v>
      </c>
      <c r="BK9" t="s">
        <v>423</v>
      </c>
      <c r="BL9" t="s">
        <v>424</v>
      </c>
      <c r="BM9" t="s">
        <v>468</v>
      </c>
      <c r="BN9" t="s">
        <v>411</v>
      </c>
      <c r="BO9" t="s">
        <v>469</v>
      </c>
      <c r="BP9" t="s">
        <v>423</v>
      </c>
      <c r="BQ9" t="s">
        <v>427</v>
      </c>
      <c r="BR9" t="s">
        <v>411</v>
      </c>
      <c r="BS9" t="s">
        <v>414</v>
      </c>
      <c r="BT9" t="s">
        <v>411</v>
      </c>
      <c r="BU9" t="s">
        <v>414</v>
      </c>
      <c r="BX9" t="s">
        <v>411</v>
      </c>
      <c r="BY9" t="s">
        <v>470</v>
      </c>
      <c r="BZ9" s="27">
        <v>27.46</v>
      </c>
      <c r="CA9" s="27">
        <v>6.04</v>
      </c>
      <c r="CB9" s="27">
        <v>33.5</v>
      </c>
      <c r="CC9" t="s">
        <v>404</v>
      </c>
      <c r="CF9" t="s">
        <v>471</v>
      </c>
      <c r="CK9" t="s">
        <v>417</v>
      </c>
      <c r="CL9" t="s">
        <v>417</v>
      </c>
      <c r="CM9" t="s">
        <v>417</v>
      </c>
      <c r="CN9" t="s">
        <v>417</v>
      </c>
      <c r="CO9" t="s">
        <v>417</v>
      </c>
      <c r="CP9" t="s">
        <v>417</v>
      </c>
      <c r="CQ9" s="27">
        <v>27.46</v>
      </c>
    </row>
    <row r="10" spans="1:95" x14ac:dyDescent="0.25">
      <c r="A10" t="s">
        <v>386</v>
      </c>
      <c r="B10" t="s">
        <v>387</v>
      </c>
      <c r="C10" t="s">
        <v>388</v>
      </c>
      <c r="D10" t="s">
        <v>389</v>
      </c>
      <c r="E10" t="s">
        <v>390</v>
      </c>
      <c r="F10" t="s">
        <v>391</v>
      </c>
      <c r="G10" t="s">
        <v>392</v>
      </c>
      <c r="H10" t="s">
        <v>393</v>
      </c>
      <c r="I10" t="s">
        <v>394</v>
      </c>
      <c r="J10" t="s">
        <v>472</v>
      </c>
      <c r="K10" t="s">
        <v>473</v>
      </c>
      <c r="L10" t="s">
        <v>84</v>
      </c>
      <c r="M10" t="s">
        <v>397</v>
      </c>
      <c r="N10" t="s">
        <v>398</v>
      </c>
      <c r="O10" s="26">
        <v>44014</v>
      </c>
      <c r="P10" s="26">
        <v>44015</v>
      </c>
      <c r="Q10" s="26">
        <v>44015</v>
      </c>
      <c r="R10" t="s">
        <v>399</v>
      </c>
      <c r="S10" t="s">
        <v>399</v>
      </c>
      <c r="T10" t="s">
        <v>400</v>
      </c>
      <c r="U10" t="s">
        <v>391</v>
      </c>
      <c r="V10" t="s">
        <v>401</v>
      </c>
      <c r="W10" t="s">
        <v>474</v>
      </c>
      <c r="X10" t="s">
        <v>475</v>
      </c>
      <c r="Y10" s="24">
        <v>1</v>
      </c>
      <c r="Z10" s="27">
        <v>27.46</v>
      </c>
      <c r="AA10" s="27">
        <v>0</v>
      </c>
      <c r="AB10" s="27">
        <v>27.46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27.46</v>
      </c>
      <c r="AJ10" s="28">
        <v>0.22</v>
      </c>
      <c r="AK10" s="27">
        <v>6.04</v>
      </c>
      <c r="AL10" s="27">
        <v>0</v>
      </c>
      <c r="AM10" s="27">
        <v>6.04</v>
      </c>
      <c r="AN10" s="28">
        <v>0</v>
      </c>
      <c r="AO10" s="27">
        <v>0</v>
      </c>
      <c r="AP10" s="27">
        <v>0</v>
      </c>
      <c r="AQ10" s="27">
        <v>0</v>
      </c>
      <c r="AR10" s="28">
        <v>0</v>
      </c>
      <c r="AS10" s="27">
        <v>0</v>
      </c>
      <c r="AT10" s="27">
        <v>0</v>
      </c>
      <c r="AU10" s="27">
        <v>0</v>
      </c>
      <c r="AV10" s="27">
        <v>6.04</v>
      </c>
      <c r="AW10" s="24">
        <v>33.5</v>
      </c>
      <c r="AX10" s="24">
        <v>0</v>
      </c>
      <c r="AY10" s="24">
        <v>33.5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33.5</v>
      </c>
      <c r="BG10" t="s">
        <v>404</v>
      </c>
      <c r="BH10" t="s">
        <v>405</v>
      </c>
      <c r="BI10" t="s">
        <v>406</v>
      </c>
      <c r="BJ10" t="s">
        <v>422</v>
      </c>
      <c r="BK10" t="s">
        <v>423</v>
      </c>
      <c r="BL10" t="s">
        <v>424</v>
      </c>
      <c r="BM10" t="s">
        <v>476</v>
      </c>
      <c r="BN10" t="s">
        <v>411</v>
      </c>
      <c r="BO10" t="s">
        <v>477</v>
      </c>
      <c r="BP10" t="s">
        <v>423</v>
      </c>
      <c r="BQ10" t="s">
        <v>427</v>
      </c>
      <c r="BR10" t="s">
        <v>411</v>
      </c>
      <c r="BS10" t="s">
        <v>414</v>
      </c>
      <c r="BT10" t="s">
        <v>411</v>
      </c>
      <c r="BU10" t="s">
        <v>414</v>
      </c>
      <c r="BX10" t="s">
        <v>411</v>
      </c>
      <c r="BY10" t="s">
        <v>478</v>
      </c>
      <c r="BZ10" s="27">
        <v>27.46</v>
      </c>
      <c r="CA10" s="27">
        <v>6.04</v>
      </c>
      <c r="CB10" s="27">
        <v>33.5</v>
      </c>
      <c r="CC10" t="s">
        <v>404</v>
      </c>
      <c r="CF10" t="s">
        <v>479</v>
      </c>
      <c r="CK10" t="s">
        <v>417</v>
      </c>
      <c r="CL10" t="s">
        <v>417</v>
      </c>
      <c r="CM10" t="s">
        <v>417</v>
      </c>
      <c r="CN10" t="s">
        <v>417</v>
      </c>
      <c r="CO10" t="s">
        <v>417</v>
      </c>
      <c r="CP10" t="s">
        <v>417</v>
      </c>
      <c r="CQ10" s="27">
        <v>27.46</v>
      </c>
    </row>
    <row r="11" spans="1:95" x14ac:dyDescent="0.25">
      <c r="A11" t="s">
        <v>386</v>
      </c>
      <c r="B11" t="s">
        <v>387</v>
      </c>
      <c r="C11" t="s">
        <v>388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394</v>
      </c>
      <c r="J11" t="s">
        <v>480</v>
      </c>
      <c r="K11" t="s">
        <v>481</v>
      </c>
      <c r="L11" t="s">
        <v>84</v>
      </c>
      <c r="M11" t="s">
        <v>397</v>
      </c>
      <c r="N11" t="s">
        <v>398</v>
      </c>
      <c r="O11" s="26">
        <v>44013</v>
      </c>
      <c r="P11" s="26">
        <v>44015</v>
      </c>
      <c r="Q11" s="26">
        <v>44015</v>
      </c>
      <c r="R11" t="s">
        <v>399</v>
      </c>
      <c r="S11" t="s">
        <v>399</v>
      </c>
      <c r="T11" t="s">
        <v>400</v>
      </c>
      <c r="U11" t="s">
        <v>391</v>
      </c>
      <c r="V11" t="s">
        <v>401</v>
      </c>
      <c r="W11" t="s">
        <v>482</v>
      </c>
      <c r="X11" t="s">
        <v>483</v>
      </c>
      <c r="Y11" s="24">
        <v>1</v>
      </c>
      <c r="Z11" s="27">
        <v>27.79</v>
      </c>
      <c r="AA11" s="27">
        <v>0</v>
      </c>
      <c r="AB11" s="27">
        <v>27.79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27.79</v>
      </c>
      <c r="AJ11" s="28">
        <v>0.22</v>
      </c>
      <c r="AK11" s="27">
        <v>6.11</v>
      </c>
      <c r="AL11" s="27">
        <v>0</v>
      </c>
      <c r="AM11" s="27">
        <v>6.11</v>
      </c>
      <c r="AN11" s="28">
        <v>0</v>
      </c>
      <c r="AO11" s="27">
        <v>0</v>
      </c>
      <c r="AP11" s="27">
        <v>0</v>
      </c>
      <c r="AQ11" s="27">
        <v>0</v>
      </c>
      <c r="AR11" s="28">
        <v>0</v>
      </c>
      <c r="AS11" s="27">
        <v>0</v>
      </c>
      <c r="AT11" s="27">
        <v>0</v>
      </c>
      <c r="AU11" s="27">
        <v>0</v>
      </c>
      <c r="AV11" s="27">
        <v>6.11</v>
      </c>
      <c r="AW11" s="24">
        <v>33.9</v>
      </c>
      <c r="AX11" s="24">
        <v>0</v>
      </c>
      <c r="AY11" s="24">
        <v>33.9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33.9</v>
      </c>
      <c r="BG11" t="s">
        <v>404</v>
      </c>
      <c r="BH11" t="s">
        <v>405</v>
      </c>
      <c r="BI11" t="s">
        <v>406</v>
      </c>
      <c r="BJ11" t="s">
        <v>422</v>
      </c>
      <c r="BK11" t="s">
        <v>423</v>
      </c>
      <c r="BL11" t="s">
        <v>424</v>
      </c>
      <c r="BM11" t="s">
        <v>484</v>
      </c>
      <c r="BN11" t="s">
        <v>411</v>
      </c>
      <c r="BO11" t="s">
        <v>485</v>
      </c>
      <c r="BP11" t="s">
        <v>423</v>
      </c>
      <c r="BQ11" t="s">
        <v>427</v>
      </c>
      <c r="BR11" t="s">
        <v>411</v>
      </c>
      <c r="BS11" t="s">
        <v>414</v>
      </c>
      <c r="BT11" t="s">
        <v>411</v>
      </c>
      <c r="BU11" t="s">
        <v>414</v>
      </c>
      <c r="BX11" t="s">
        <v>411</v>
      </c>
      <c r="BY11" t="s">
        <v>486</v>
      </c>
      <c r="BZ11" s="27">
        <v>27.79</v>
      </c>
      <c r="CA11" s="27">
        <v>6.11</v>
      </c>
      <c r="CB11" s="27">
        <v>33.9</v>
      </c>
      <c r="CC11" t="s">
        <v>404</v>
      </c>
      <c r="CF11" t="s">
        <v>487</v>
      </c>
      <c r="CK11" t="s">
        <v>417</v>
      </c>
      <c r="CL11" t="s">
        <v>417</v>
      </c>
      <c r="CM11" t="s">
        <v>417</v>
      </c>
      <c r="CN11" t="s">
        <v>417</v>
      </c>
      <c r="CO11" t="s">
        <v>417</v>
      </c>
      <c r="CP11" t="s">
        <v>417</v>
      </c>
      <c r="CQ11" s="27">
        <v>27.79</v>
      </c>
    </row>
    <row r="12" spans="1:95" x14ac:dyDescent="0.25">
      <c r="A12" t="s">
        <v>386</v>
      </c>
      <c r="B12" t="s">
        <v>387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480</v>
      </c>
      <c r="K12" t="s">
        <v>481</v>
      </c>
      <c r="L12" t="s">
        <v>84</v>
      </c>
      <c r="M12" t="s">
        <v>397</v>
      </c>
      <c r="N12" t="s">
        <v>398</v>
      </c>
      <c r="O12" s="26">
        <v>44013</v>
      </c>
      <c r="P12" s="26">
        <v>44015</v>
      </c>
      <c r="Q12" s="26">
        <v>44015</v>
      </c>
      <c r="R12" t="s">
        <v>399</v>
      </c>
      <c r="S12" t="s">
        <v>399</v>
      </c>
      <c r="T12" t="s">
        <v>400</v>
      </c>
      <c r="U12" t="s">
        <v>391</v>
      </c>
      <c r="V12" t="s">
        <v>401</v>
      </c>
      <c r="W12" t="s">
        <v>434</v>
      </c>
      <c r="X12" t="s">
        <v>435</v>
      </c>
      <c r="Y12" s="24">
        <v>1</v>
      </c>
      <c r="Z12" s="27">
        <v>27.46</v>
      </c>
      <c r="AA12" s="27">
        <v>0</v>
      </c>
      <c r="AB12" s="27">
        <v>27.46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27.46</v>
      </c>
      <c r="AJ12" s="28">
        <v>0.22</v>
      </c>
      <c r="AK12" s="27">
        <v>6.04</v>
      </c>
      <c r="AL12" s="27">
        <v>0</v>
      </c>
      <c r="AM12" s="27">
        <v>6.04</v>
      </c>
      <c r="AN12" s="28">
        <v>0</v>
      </c>
      <c r="AO12" s="27">
        <v>0</v>
      </c>
      <c r="AP12" s="27">
        <v>0</v>
      </c>
      <c r="AQ12" s="27">
        <v>0</v>
      </c>
      <c r="AR12" s="28">
        <v>0</v>
      </c>
      <c r="AS12" s="27">
        <v>0</v>
      </c>
      <c r="AT12" s="27">
        <v>0</v>
      </c>
      <c r="AU12" s="27">
        <v>0</v>
      </c>
      <c r="AV12" s="27">
        <v>6.04</v>
      </c>
      <c r="AW12" s="24">
        <v>33.5</v>
      </c>
      <c r="AX12" s="24">
        <v>0</v>
      </c>
      <c r="AY12" s="24">
        <v>33.5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33.5</v>
      </c>
      <c r="BG12" t="s">
        <v>404</v>
      </c>
      <c r="BH12" t="s">
        <v>405</v>
      </c>
      <c r="BI12" t="s">
        <v>406</v>
      </c>
      <c r="BJ12" t="s">
        <v>422</v>
      </c>
      <c r="BK12" t="s">
        <v>423</v>
      </c>
      <c r="BL12" t="s">
        <v>424</v>
      </c>
      <c r="BM12" t="s">
        <v>484</v>
      </c>
      <c r="BN12" t="s">
        <v>411</v>
      </c>
      <c r="BO12" t="s">
        <v>485</v>
      </c>
      <c r="BP12" t="s">
        <v>423</v>
      </c>
      <c r="BQ12" t="s">
        <v>427</v>
      </c>
      <c r="BR12" t="s">
        <v>411</v>
      </c>
      <c r="BS12" t="s">
        <v>414</v>
      </c>
      <c r="BT12" t="s">
        <v>411</v>
      </c>
      <c r="BU12" t="s">
        <v>414</v>
      </c>
      <c r="BX12" t="s">
        <v>411</v>
      </c>
      <c r="BY12" t="s">
        <v>486</v>
      </c>
      <c r="BZ12" s="27">
        <v>27.46</v>
      </c>
      <c r="CA12" s="27">
        <v>6.04</v>
      </c>
      <c r="CB12" s="27">
        <v>33.5</v>
      </c>
      <c r="CC12" t="s">
        <v>404</v>
      </c>
      <c r="CF12" t="s">
        <v>487</v>
      </c>
      <c r="CK12" t="s">
        <v>417</v>
      </c>
      <c r="CL12" t="s">
        <v>417</v>
      </c>
      <c r="CM12" t="s">
        <v>417</v>
      </c>
      <c r="CN12" t="s">
        <v>417</v>
      </c>
      <c r="CO12" t="s">
        <v>417</v>
      </c>
      <c r="CP12" t="s">
        <v>417</v>
      </c>
      <c r="CQ12" s="27">
        <v>27.46</v>
      </c>
    </row>
    <row r="13" spans="1:95" x14ac:dyDescent="0.25">
      <c r="A13" t="s">
        <v>386</v>
      </c>
      <c r="B13" t="s">
        <v>387</v>
      </c>
      <c r="C13" t="s">
        <v>388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394</v>
      </c>
      <c r="J13" t="s">
        <v>488</v>
      </c>
      <c r="K13" t="s">
        <v>489</v>
      </c>
      <c r="L13" t="s">
        <v>84</v>
      </c>
      <c r="M13" t="s">
        <v>397</v>
      </c>
      <c r="N13" t="s">
        <v>398</v>
      </c>
      <c r="O13" s="26">
        <v>44015</v>
      </c>
      <c r="P13" s="26">
        <v>44016</v>
      </c>
      <c r="Q13" s="26">
        <v>44016</v>
      </c>
      <c r="R13" t="s">
        <v>399</v>
      </c>
      <c r="S13" t="s">
        <v>399</v>
      </c>
      <c r="T13" t="s">
        <v>400</v>
      </c>
      <c r="U13" t="s">
        <v>391</v>
      </c>
      <c r="V13" t="s">
        <v>401</v>
      </c>
      <c r="W13" t="s">
        <v>490</v>
      </c>
      <c r="X13" t="s">
        <v>491</v>
      </c>
      <c r="Y13" s="24">
        <v>1</v>
      </c>
      <c r="Z13" s="27">
        <v>27.79</v>
      </c>
      <c r="AA13" s="27">
        <v>0</v>
      </c>
      <c r="AB13" s="27">
        <v>27.79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27.79</v>
      </c>
      <c r="AJ13" s="28">
        <v>0.22</v>
      </c>
      <c r="AK13" s="27">
        <v>6.11</v>
      </c>
      <c r="AL13" s="27">
        <v>0</v>
      </c>
      <c r="AM13" s="27">
        <v>6.11</v>
      </c>
      <c r="AN13" s="28">
        <v>0</v>
      </c>
      <c r="AO13" s="27">
        <v>0</v>
      </c>
      <c r="AP13" s="27">
        <v>0</v>
      </c>
      <c r="AQ13" s="27">
        <v>0</v>
      </c>
      <c r="AR13" s="28">
        <v>0</v>
      </c>
      <c r="AS13" s="27">
        <v>0</v>
      </c>
      <c r="AT13" s="27">
        <v>0</v>
      </c>
      <c r="AU13" s="27">
        <v>0</v>
      </c>
      <c r="AV13" s="27">
        <v>6.11</v>
      </c>
      <c r="AW13" s="24">
        <v>33.9</v>
      </c>
      <c r="AX13" s="24">
        <v>0</v>
      </c>
      <c r="AY13" s="24">
        <v>33.9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33.9</v>
      </c>
      <c r="BG13" t="s">
        <v>404</v>
      </c>
      <c r="BH13" t="s">
        <v>405</v>
      </c>
      <c r="BI13" t="s">
        <v>406</v>
      </c>
      <c r="BJ13" t="s">
        <v>407</v>
      </c>
      <c r="BK13" t="s">
        <v>408</v>
      </c>
      <c r="BL13" t="s">
        <v>409</v>
      </c>
      <c r="BM13" t="s">
        <v>492</v>
      </c>
      <c r="BN13" t="s">
        <v>411</v>
      </c>
      <c r="BO13" t="s">
        <v>493</v>
      </c>
      <c r="BP13" t="s">
        <v>408</v>
      </c>
      <c r="BQ13" t="s">
        <v>413</v>
      </c>
      <c r="BR13" t="s">
        <v>411</v>
      </c>
      <c r="BS13" t="s">
        <v>414</v>
      </c>
      <c r="BT13" t="s">
        <v>411</v>
      </c>
      <c r="BU13" t="s">
        <v>414</v>
      </c>
      <c r="BX13" t="s">
        <v>411</v>
      </c>
      <c r="BY13" t="s">
        <v>494</v>
      </c>
      <c r="BZ13" s="27">
        <v>27.79</v>
      </c>
      <c r="CA13" s="27">
        <v>6.11</v>
      </c>
      <c r="CB13" s="27">
        <v>33.9</v>
      </c>
      <c r="CC13" t="s">
        <v>404</v>
      </c>
      <c r="CF13" t="s">
        <v>495</v>
      </c>
      <c r="CK13" t="s">
        <v>417</v>
      </c>
      <c r="CL13" t="s">
        <v>417</v>
      </c>
      <c r="CM13" t="s">
        <v>417</v>
      </c>
      <c r="CN13" t="s">
        <v>417</v>
      </c>
      <c r="CO13" t="s">
        <v>417</v>
      </c>
      <c r="CP13" t="s">
        <v>417</v>
      </c>
      <c r="CQ13" s="27">
        <v>27.79</v>
      </c>
    </row>
    <row r="14" spans="1:95" x14ac:dyDescent="0.25">
      <c r="A14" t="s">
        <v>386</v>
      </c>
      <c r="B14" t="s">
        <v>387</v>
      </c>
      <c r="C14" t="s">
        <v>388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394</v>
      </c>
      <c r="J14" t="s">
        <v>496</v>
      </c>
      <c r="K14" t="s">
        <v>497</v>
      </c>
      <c r="L14" t="s">
        <v>84</v>
      </c>
      <c r="M14" t="s">
        <v>397</v>
      </c>
      <c r="N14" t="s">
        <v>398</v>
      </c>
      <c r="O14" s="26">
        <v>44016</v>
      </c>
      <c r="P14" s="26">
        <v>44017</v>
      </c>
      <c r="Q14" s="26">
        <v>44017</v>
      </c>
      <c r="R14" t="s">
        <v>399</v>
      </c>
      <c r="S14" t="s">
        <v>399</v>
      </c>
      <c r="T14" t="s">
        <v>400</v>
      </c>
      <c r="U14" t="s">
        <v>391</v>
      </c>
      <c r="V14" t="s">
        <v>401</v>
      </c>
      <c r="W14" t="s">
        <v>498</v>
      </c>
      <c r="X14" t="s">
        <v>499</v>
      </c>
      <c r="Y14" s="24">
        <v>1</v>
      </c>
      <c r="Z14" s="27">
        <v>27.79</v>
      </c>
      <c r="AA14" s="27">
        <v>0</v>
      </c>
      <c r="AB14" s="27">
        <v>27.79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27.79</v>
      </c>
      <c r="AJ14" s="28">
        <v>0.22</v>
      </c>
      <c r="AK14" s="27">
        <v>6.11</v>
      </c>
      <c r="AL14" s="27">
        <v>0</v>
      </c>
      <c r="AM14" s="27">
        <v>6.11</v>
      </c>
      <c r="AN14" s="28">
        <v>0</v>
      </c>
      <c r="AO14" s="27">
        <v>0</v>
      </c>
      <c r="AP14" s="27">
        <v>0</v>
      </c>
      <c r="AQ14" s="27">
        <v>0</v>
      </c>
      <c r="AR14" s="28">
        <v>0</v>
      </c>
      <c r="AS14" s="27">
        <v>0</v>
      </c>
      <c r="AT14" s="27">
        <v>0</v>
      </c>
      <c r="AU14" s="27">
        <v>0</v>
      </c>
      <c r="AV14" s="27">
        <v>6.11</v>
      </c>
      <c r="AW14" s="24">
        <v>33.9</v>
      </c>
      <c r="AX14" s="24">
        <v>0</v>
      </c>
      <c r="AY14" s="24">
        <v>33.9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33.9</v>
      </c>
      <c r="BG14" t="s">
        <v>404</v>
      </c>
      <c r="BH14" t="s">
        <v>405</v>
      </c>
      <c r="BI14" t="s">
        <v>406</v>
      </c>
      <c r="BJ14" t="s">
        <v>500</v>
      </c>
      <c r="BK14" t="s">
        <v>423</v>
      </c>
      <c r="BL14" t="s">
        <v>501</v>
      </c>
      <c r="BM14" t="s">
        <v>502</v>
      </c>
      <c r="BN14" t="s">
        <v>411</v>
      </c>
      <c r="BO14" t="s">
        <v>503</v>
      </c>
      <c r="BP14" t="s">
        <v>423</v>
      </c>
      <c r="BQ14" t="s">
        <v>427</v>
      </c>
      <c r="BR14" t="s">
        <v>411</v>
      </c>
      <c r="BS14" t="s">
        <v>414</v>
      </c>
      <c r="BT14" t="s">
        <v>411</v>
      </c>
      <c r="BU14" t="s">
        <v>414</v>
      </c>
      <c r="BX14" t="s">
        <v>411</v>
      </c>
      <c r="BY14" t="s">
        <v>504</v>
      </c>
      <c r="BZ14" s="27">
        <v>27.79</v>
      </c>
      <c r="CA14" s="27">
        <v>6.11</v>
      </c>
      <c r="CB14" s="27">
        <v>33.9</v>
      </c>
      <c r="CC14" t="s">
        <v>404</v>
      </c>
      <c r="CF14" t="s">
        <v>505</v>
      </c>
      <c r="CK14" t="s">
        <v>417</v>
      </c>
      <c r="CL14" t="s">
        <v>417</v>
      </c>
      <c r="CM14" t="s">
        <v>417</v>
      </c>
      <c r="CN14" t="s">
        <v>417</v>
      </c>
      <c r="CO14" t="s">
        <v>417</v>
      </c>
      <c r="CP14" t="s">
        <v>417</v>
      </c>
      <c r="CQ14" s="27">
        <v>27.79</v>
      </c>
    </row>
    <row r="15" spans="1:95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394</v>
      </c>
      <c r="J15" t="s">
        <v>506</v>
      </c>
      <c r="K15" t="s">
        <v>507</v>
      </c>
      <c r="L15" t="s">
        <v>84</v>
      </c>
      <c r="M15" t="s">
        <v>397</v>
      </c>
      <c r="N15" t="s">
        <v>398</v>
      </c>
      <c r="O15" s="26">
        <v>44016</v>
      </c>
      <c r="P15" s="26">
        <v>44018</v>
      </c>
      <c r="Q15" s="26">
        <v>44018</v>
      </c>
      <c r="R15" t="s">
        <v>399</v>
      </c>
      <c r="S15" t="s">
        <v>399</v>
      </c>
      <c r="T15" t="s">
        <v>400</v>
      </c>
      <c r="U15" t="s">
        <v>391</v>
      </c>
      <c r="V15" t="s">
        <v>508</v>
      </c>
      <c r="W15" t="s">
        <v>509</v>
      </c>
      <c r="X15" t="s">
        <v>510</v>
      </c>
      <c r="Y15" s="24">
        <v>1</v>
      </c>
      <c r="Z15" s="27">
        <v>27.79</v>
      </c>
      <c r="AA15" s="27">
        <v>0</v>
      </c>
      <c r="AB15" s="27">
        <v>27.79</v>
      </c>
      <c r="AC15" s="27">
        <v>3.27</v>
      </c>
      <c r="AD15" s="27">
        <v>0</v>
      </c>
      <c r="AE15" s="27">
        <v>3.27</v>
      </c>
      <c r="AF15" s="27">
        <v>0</v>
      </c>
      <c r="AG15" s="27">
        <v>0</v>
      </c>
      <c r="AH15" s="27">
        <v>0</v>
      </c>
      <c r="AI15" s="27">
        <v>31.06</v>
      </c>
      <c r="AJ15" s="28">
        <v>0.22</v>
      </c>
      <c r="AK15" s="27">
        <v>6.11</v>
      </c>
      <c r="AL15" s="27">
        <v>0</v>
      </c>
      <c r="AM15" s="27">
        <v>6.11</v>
      </c>
      <c r="AN15" s="28">
        <v>0.22</v>
      </c>
      <c r="AO15" s="27">
        <v>0.72</v>
      </c>
      <c r="AP15" s="27">
        <v>0</v>
      </c>
      <c r="AQ15" s="27">
        <v>0.72</v>
      </c>
      <c r="AR15" s="28">
        <v>0</v>
      </c>
      <c r="AS15" s="27">
        <v>0</v>
      </c>
      <c r="AT15" s="27">
        <v>0</v>
      </c>
      <c r="AU15" s="27">
        <v>0</v>
      </c>
      <c r="AV15" s="27">
        <v>6.83</v>
      </c>
      <c r="AW15" s="24">
        <v>33.9</v>
      </c>
      <c r="AX15" s="24">
        <v>0</v>
      </c>
      <c r="AY15" s="24">
        <v>33.9</v>
      </c>
      <c r="AZ15" s="24">
        <v>3.99</v>
      </c>
      <c r="BA15" s="24">
        <v>0</v>
      </c>
      <c r="BB15" s="24">
        <v>3.99</v>
      </c>
      <c r="BC15" s="24">
        <v>0</v>
      </c>
      <c r="BD15" s="24">
        <v>0</v>
      </c>
      <c r="BE15" s="24">
        <v>0</v>
      </c>
      <c r="BF15" s="24">
        <v>37.89</v>
      </c>
      <c r="BG15" t="s">
        <v>404</v>
      </c>
      <c r="BH15" t="s">
        <v>405</v>
      </c>
      <c r="BI15" t="s">
        <v>406</v>
      </c>
      <c r="BJ15" t="s">
        <v>407</v>
      </c>
      <c r="BK15" t="s">
        <v>408</v>
      </c>
      <c r="BL15" t="s">
        <v>409</v>
      </c>
      <c r="BM15" t="s">
        <v>511</v>
      </c>
      <c r="BN15" t="s">
        <v>411</v>
      </c>
      <c r="BO15" t="s">
        <v>512</v>
      </c>
      <c r="BP15" t="s">
        <v>408</v>
      </c>
      <c r="BQ15" t="s">
        <v>413</v>
      </c>
      <c r="BR15" t="s">
        <v>411</v>
      </c>
      <c r="BS15" t="s">
        <v>414</v>
      </c>
      <c r="BT15" t="s">
        <v>411</v>
      </c>
      <c r="BU15" t="s">
        <v>414</v>
      </c>
      <c r="BX15" t="s">
        <v>411</v>
      </c>
      <c r="BY15" t="s">
        <v>513</v>
      </c>
      <c r="BZ15" s="27">
        <v>31.06</v>
      </c>
      <c r="CA15" s="27">
        <v>6.83</v>
      </c>
      <c r="CB15" s="27">
        <v>37.89</v>
      </c>
      <c r="CC15" t="s">
        <v>404</v>
      </c>
      <c r="CF15" t="s">
        <v>514</v>
      </c>
      <c r="CK15" t="s">
        <v>417</v>
      </c>
      <c r="CL15" t="s">
        <v>417</v>
      </c>
      <c r="CM15" t="s">
        <v>417</v>
      </c>
      <c r="CN15" t="s">
        <v>417</v>
      </c>
      <c r="CO15" t="s">
        <v>417</v>
      </c>
      <c r="CP15" t="s">
        <v>417</v>
      </c>
      <c r="CQ15" s="27">
        <v>27.79</v>
      </c>
    </row>
    <row r="16" spans="1:95" x14ac:dyDescent="0.25">
      <c r="A16" t="s">
        <v>386</v>
      </c>
      <c r="B16" t="s">
        <v>387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394</v>
      </c>
      <c r="J16" t="s">
        <v>496</v>
      </c>
      <c r="K16" t="s">
        <v>515</v>
      </c>
      <c r="L16" t="s">
        <v>84</v>
      </c>
      <c r="M16" t="s">
        <v>397</v>
      </c>
      <c r="N16" t="s">
        <v>398</v>
      </c>
      <c r="O16" s="26">
        <v>44016</v>
      </c>
      <c r="P16" s="26">
        <v>44018</v>
      </c>
      <c r="Q16" s="26">
        <v>44018</v>
      </c>
      <c r="R16" t="s">
        <v>399</v>
      </c>
      <c r="S16" t="s">
        <v>399</v>
      </c>
      <c r="T16" t="s">
        <v>400</v>
      </c>
      <c r="U16" t="s">
        <v>391</v>
      </c>
      <c r="V16" t="s">
        <v>508</v>
      </c>
      <c r="W16" t="s">
        <v>516</v>
      </c>
      <c r="X16" t="s">
        <v>517</v>
      </c>
      <c r="Y16" s="24">
        <v>1</v>
      </c>
      <c r="Z16" s="27">
        <v>27.79</v>
      </c>
      <c r="AA16" s="27">
        <v>0</v>
      </c>
      <c r="AB16" s="27">
        <v>27.79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27.79</v>
      </c>
      <c r="AJ16" s="28">
        <v>0.22</v>
      </c>
      <c r="AK16" s="27">
        <v>6.11</v>
      </c>
      <c r="AL16" s="27">
        <v>0</v>
      </c>
      <c r="AM16" s="27">
        <v>6.11</v>
      </c>
      <c r="AN16" s="28">
        <v>0</v>
      </c>
      <c r="AO16" s="27">
        <v>0</v>
      </c>
      <c r="AP16" s="27">
        <v>0</v>
      </c>
      <c r="AQ16" s="27">
        <v>0</v>
      </c>
      <c r="AR16" s="28">
        <v>0</v>
      </c>
      <c r="AS16" s="27">
        <v>0</v>
      </c>
      <c r="AT16" s="27">
        <v>0</v>
      </c>
      <c r="AU16" s="27">
        <v>0</v>
      </c>
      <c r="AV16" s="27">
        <v>6.11</v>
      </c>
      <c r="AW16" s="24">
        <v>33.9</v>
      </c>
      <c r="AX16" s="24">
        <v>0</v>
      </c>
      <c r="AY16" s="24">
        <v>33.9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33.9</v>
      </c>
      <c r="BG16" t="s">
        <v>404</v>
      </c>
      <c r="BH16" t="s">
        <v>405</v>
      </c>
      <c r="BI16" t="s">
        <v>406</v>
      </c>
      <c r="BJ16" t="s">
        <v>407</v>
      </c>
      <c r="BK16" t="s">
        <v>408</v>
      </c>
      <c r="BL16" t="s">
        <v>409</v>
      </c>
      <c r="BM16" t="s">
        <v>502</v>
      </c>
      <c r="BN16" t="s">
        <v>411</v>
      </c>
      <c r="BO16" t="s">
        <v>503</v>
      </c>
      <c r="BP16" t="s">
        <v>408</v>
      </c>
      <c r="BQ16" t="s">
        <v>413</v>
      </c>
      <c r="BR16" t="s">
        <v>411</v>
      </c>
      <c r="BS16" t="s">
        <v>414</v>
      </c>
      <c r="BT16" t="s">
        <v>411</v>
      </c>
      <c r="BU16" t="s">
        <v>414</v>
      </c>
      <c r="BX16" t="s">
        <v>411</v>
      </c>
      <c r="BY16" t="s">
        <v>518</v>
      </c>
      <c r="BZ16" s="27">
        <v>27.79</v>
      </c>
      <c r="CA16" s="27">
        <v>6.11</v>
      </c>
      <c r="CB16" s="27">
        <v>33.9</v>
      </c>
      <c r="CC16" t="s">
        <v>404</v>
      </c>
      <c r="CF16" t="s">
        <v>519</v>
      </c>
      <c r="CK16" t="s">
        <v>417</v>
      </c>
      <c r="CL16" t="s">
        <v>417</v>
      </c>
      <c r="CM16" t="s">
        <v>417</v>
      </c>
      <c r="CN16" t="s">
        <v>417</v>
      </c>
      <c r="CO16" t="s">
        <v>417</v>
      </c>
      <c r="CP16" t="s">
        <v>417</v>
      </c>
      <c r="CQ16" s="27">
        <v>27.79</v>
      </c>
    </row>
    <row r="17" spans="1:95" x14ac:dyDescent="0.25">
      <c r="A17" t="s">
        <v>386</v>
      </c>
      <c r="B17" t="s">
        <v>387</v>
      </c>
      <c r="C17" t="s">
        <v>388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394</v>
      </c>
      <c r="J17" t="s">
        <v>520</v>
      </c>
      <c r="K17" t="s">
        <v>521</v>
      </c>
      <c r="L17" t="s">
        <v>84</v>
      </c>
      <c r="M17" t="s">
        <v>397</v>
      </c>
      <c r="N17" t="s">
        <v>398</v>
      </c>
      <c r="O17" s="26">
        <v>44017</v>
      </c>
      <c r="P17" s="26">
        <v>44018</v>
      </c>
      <c r="Q17" s="26">
        <v>44018</v>
      </c>
      <c r="R17" t="s">
        <v>399</v>
      </c>
      <c r="S17" t="s">
        <v>399</v>
      </c>
      <c r="T17" t="s">
        <v>400</v>
      </c>
      <c r="U17" t="s">
        <v>391</v>
      </c>
      <c r="V17" t="s">
        <v>508</v>
      </c>
      <c r="W17" t="s">
        <v>522</v>
      </c>
      <c r="X17" t="s">
        <v>523</v>
      </c>
      <c r="Y17" s="24">
        <v>1</v>
      </c>
      <c r="Z17" s="27">
        <v>27.46</v>
      </c>
      <c r="AA17" s="27">
        <v>0</v>
      </c>
      <c r="AB17" s="27">
        <v>27.46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27.46</v>
      </c>
      <c r="AJ17" s="28">
        <v>0.22</v>
      </c>
      <c r="AK17" s="27">
        <v>6.04</v>
      </c>
      <c r="AL17" s="27">
        <v>0</v>
      </c>
      <c r="AM17" s="27">
        <v>6.04</v>
      </c>
      <c r="AN17" s="28">
        <v>0</v>
      </c>
      <c r="AO17" s="27">
        <v>0</v>
      </c>
      <c r="AP17" s="27">
        <v>0</v>
      </c>
      <c r="AQ17" s="27">
        <v>0</v>
      </c>
      <c r="AR17" s="28">
        <v>0</v>
      </c>
      <c r="AS17" s="27">
        <v>0</v>
      </c>
      <c r="AT17" s="27">
        <v>0</v>
      </c>
      <c r="AU17" s="27">
        <v>0</v>
      </c>
      <c r="AV17" s="27">
        <v>6.04</v>
      </c>
      <c r="AW17" s="24">
        <v>33.5</v>
      </c>
      <c r="AX17" s="24">
        <v>0</v>
      </c>
      <c r="AY17" s="24">
        <v>33.5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33.5</v>
      </c>
      <c r="BG17" t="s">
        <v>404</v>
      </c>
      <c r="BH17" t="s">
        <v>405</v>
      </c>
      <c r="BI17" t="s">
        <v>406</v>
      </c>
      <c r="BJ17" t="s">
        <v>422</v>
      </c>
      <c r="BK17" t="s">
        <v>423</v>
      </c>
      <c r="BL17" t="s">
        <v>424</v>
      </c>
      <c r="BM17" t="s">
        <v>524</v>
      </c>
      <c r="BN17" t="s">
        <v>411</v>
      </c>
      <c r="BO17" t="s">
        <v>525</v>
      </c>
      <c r="BP17" t="s">
        <v>423</v>
      </c>
      <c r="BQ17" t="s">
        <v>427</v>
      </c>
      <c r="BR17" t="s">
        <v>411</v>
      </c>
      <c r="BS17" t="s">
        <v>414</v>
      </c>
      <c r="BT17" t="s">
        <v>411</v>
      </c>
      <c r="BU17" t="s">
        <v>414</v>
      </c>
      <c r="BX17" t="s">
        <v>411</v>
      </c>
      <c r="BY17" t="s">
        <v>526</v>
      </c>
      <c r="BZ17" s="27">
        <v>27.46</v>
      </c>
      <c r="CA17" s="27">
        <v>6.04</v>
      </c>
      <c r="CB17" s="27">
        <v>33.5</v>
      </c>
      <c r="CC17" t="s">
        <v>404</v>
      </c>
      <c r="CF17" t="s">
        <v>527</v>
      </c>
      <c r="CK17" t="s">
        <v>417</v>
      </c>
      <c r="CL17" t="s">
        <v>417</v>
      </c>
      <c r="CM17" t="s">
        <v>417</v>
      </c>
      <c r="CN17" t="s">
        <v>417</v>
      </c>
      <c r="CO17" t="s">
        <v>417</v>
      </c>
      <c r="CP17" t="s">
        <v>417</v>
      </c>
      <c r="CQ17" s="27">
        <v>27.46</v>
      </c>
    </row>
    <row r="18" spans="1:95" x14ac:dyDescent="0.25">
      <c r="A18" t="s">
        <v>386</v>
      </c>
      <c r="B18" t="s">
        <v>387</v>
      </c>
      <c r="C18" t="s">
        <v>388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394</v>
      </c>
      <c r="J18" t="s">
        <v>528</v>
      </c>
      <c r="K18" t="s">
        <v>529</v>
      </c>
      <c r="L18" t="s">
        <v>84</v>
      </c>
      <c r="M18" t="s">
        <v>397</v>
      </c>
      <c r="N18" t="s">
        <v>398</v>
      </c>
      <c r="O18" s="26">
        <v>44016</v>
      </c>
      <c r="P18" s="26">
        <v>44018</v>
      </c>
      <c r="Q18" s="26">
        <v>44018</v>
      </c>
      <c r="R18" t="s">
        <v>399</v>
      </c>
      <c r="S18" t="s">
        <v>399</v>
      </c>
      <c r="T18" t="s">
        <v>400</v>
      </c>
      <c r="U18" t="s">
        <v>391</v>
      </c>
      <c r="V18" t="s">
        <v>508</v>
      </c>
      <c r="W18" t="s">
        <v>530</v>
      </c>
      <c r="X18" t="s">
        <v>531</v>
      </c>
      <c r="Y18" s="24">
        <v>1</v>
      </c>
      <c r="Z18" s="27">
        <v>27.46</v>
      </c>
      <c r="AA18" s="27">
        <v>0</v>
      </c>
      <c r="AB18" s="27">
        <v>27.46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27.46</v>
      </c>
      <c r="AJ18" s="28">
        <v>0.22</v>
      </c>
      <c r="AK18" s="27">
        <v>6.04</v>
      </c>
      <c r="AL18" s="27">
        <v>0</v>
      </c>
      <c r="AM18" s="27">
        <v>6.04</v>
      </c>
      <c r="AN18" s="28">
        <v>0</v>
      </c>
      <c r="AO18" s="27">
        <v>0</v>
      </c>
      <c r="AP18" s="27">
        <v>0</v>
      </c>
      <c r="AQ18" s="27">
        <v>0</v>
      </c>
      <c r="AR18" s="28">
        <v>0</v>
      </c>
      <c r="AS18" s="27">
        <v>0</v>
      </c>
      <c r="AT18" s="27">
        <v>0</v>
      </c>
      <c r="AU18" s="27">
        <v>0</v>
      </c>
      <c r="AV18" s="27">
        <v>6.04</v>
      </c>
      <c r="AW18" s="24">
        <v>33.5</v>
      </c>
      <c r="AX18" s="24">
        <v>0</v>
      </c>
      <c r="AY18" s="24">
        <v>33.5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33.5</v>
      </c>
      <c r="BG18" t="s">
        <v>404</v>
      </c>
      <c r="BH18" t="s">
        <v>405</v>
      </c>
      <c r="BI18" t="s">
        <v>406</v>
      </c>
      <c r="BJ18" t="s">
        <v>422</v>
      </c>
      <c r="BK18" t="s">
        <v>423</v>
      </c>
      <c r="BL18" t="s">
        <v>424</v>
      </c>
      <c r="BM18" t="s">
        <v>532</v>
      </c>
      <c r="BN18" t="s">
        <v>411</v>
      </c>
      <c r="BO18" t="s">
        <v>533</v>
      </c>
      <c r="BP18" t="s">
        <v>423</v>
      </c>
      <c r="BQ18" t="s">
        <v>427</v>
      </c>
      <c r="BR18" t="s">
        <v>411</v>
      </c>
      <c r="BS18" t="s">
        <v>414</v>
      </c>
      <c r="BT18" t="s">
        <v>411</v>
      </c>
      <c r="BU18" t="s">
        <v>414</v>
      </c>
      <c r="BX18" t="s">
        <v>411</v>
      </c>
      <c r="BY18" t="s">
        <v>534</v>
      </c>
      <c r="BZ18" s="27">
        <v>27.46</v>
      </c>
      <c r="CA18" s="27">
        <v>6.04</v>
      </c>
      <c r="CB18" s="27">
        <v>33.5</v>
      </c>
      <c r="CC18" t="s">
        <v>404</v>
      </c>
      <c r="CF18" t="s">
        <v>535</v>
      </c>
      <c r="CK18" t="s">
        <v>417</v>
      </c>
      <c r="CL18" t="s">
        <v>417</v>
      </c>
      <c r="CM18" t="s">
        <v>417</v>
      </c>
      <c r="CN18" t="s">
        <v>417</v>
      </c>
      <c r="CO18" t="s">
        <v>417</v>
      </c>
      <c r="CP18" t="s">
        <v>417</v>
      </c>
      <c r="CQ18" s="27">
        <v>27.46</v>
      </c>
    </row>
    <row r="19" spans="1:95" x14ac:dyDescent="0.25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536</v>
      </c>
      <c r="K19" t="s">
        <v>537</v>
      </c>
      <c r="L19" t="s">
        <v>84</v>
      </c>
      <c r="M19" t="s">
        <v>397</v>
      </c>
      <c r="N19" t="s">
        <v>398</v>
      </c>
      <c r="O19" s="26">
        <v>44016</v>
      </c>
      <c r="P19" s="26">
        <v>44018</v>
      </c>
      <c r="Q19" s="26">
        <v>44018</v>
      </c>
      <c r="R19" t="s">
        <v>399</v>
      </c>
      <c r="S19" t="s">
        <v>399</v>
      </c>
      <c r="T19" t="s">
        <v>400</v>
      </c>
      <c r="U19" t="s">
        <v>391</v>
      </c>
      <c r="V19" t="s">
        <v>508</v>
      </c>
      <c r="W19" t="s">
        <v>538</v>
      </c>
      <c r="X19" t="s">
        <v>539</v>
      </c>
      <c r="Y19" s="24">
        <v>1</v>
      </c>
      <c r="Z19" s="27">
        <v>27.46</v>
      </c>
      <c r="AA19" s="27">
        <v>0</v>
      </c>
      <c r="AB19" s="27">
        <v>27.46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27.46</v>
      </c>
      <c r="AJ19" s="28">
        <v>0.22</v>
      </c>
      <c r="AK19" s="27">
        <v>6.04</v>
      </c>
      <c r="AL19" s="27">
        <v>0</v>
      </c>
      <c r="AM19" s="27">
        <v>6.04</v>
      </c>
      <c r="AN19" s="28">
        <v>0</v>
      </c>
      <c r="AO19" s="27">
        <v>0</v>
      </c>
      <c r="AP19" s="27">
        <v>0</v>
      </c>
      <c r="AQ19" s="27">
        <v>0</v>
      </c>
      <c r="AR19" s="28">
        <v>0</v>
      </c>
      <c r="AS19" s="27">
        <v>0</v>
      </c>
      <c r="AT19" s="27">
        <v>0</v>
      </c>
      <c r="AU19" s="27">
        <v>0</v>
      </c>
      <c r="AV19" s="27">
        <v>6.04</v>
      </c>
      <c r="AW19" s="24">
        <v>33.5</v>
      </c>
      <c r="AX19" s="24">
        <v>0</v>
      </c>
      <c r="AY19" s="24">
        <v>33.5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33.5</v>
      </c>
      <c r="BG19" t="s">
        <v>404</v>
      </c>
      <c r="BH19" t="s">
        <v>405</v>
      </c>
      <c r="BI19" t="s">
        <v>406</v>
      </c>
      <c r="BJ19" t="s">
        <v>422</v>
      </c>
      <c r="BK19" t="s">
        <v>423</v>
      </c>
      <c r="BL19" t="s">
        <v>424</v>
      </c>
      <c r="BM19" t="s">
        <v>540</v>
      </c>
      <c r="BN19" t="s">
        <v>411</v>
      </c>
      <c r="BO19" t="s">
        <v>541</v>
      </c>
      <c r="BP19" t="s">
        <v>423</v>
      </c>
      <c r="BQ19" t="s">
        <v>427</v>
      </c>
      <c r="BR19" t="s">
        <v>411</v>
      </c>
      <c r="BS19" t="s">
        <v>414</v>
      </c>
      <c r="BT19" t="s">
        <v>411</v>
      </c>
      <c r="BU19" t="s">
        <v>414</v>
      </c>
      <c r="BX19" t="s">
        <v>411</v>
      </c>
      <c r="BY19" t="s">
        <v>542</v>
      </c>
      <c r="BZ19" s="27">
        <v>27.46</v>
      </c>
      <c r="CA19" s="27">
        <v>6.04</v>
      </c>
      <c r="CB19" s="27">
        <v>33.5</v>
      </c>
      <c r="CC19" t="s">
        <v>404</v>
      </c>
      <c r="CF19" t="s">
        <v>543</v>
      </c>
      <c r="CK19" t="s">
        <v>417</v>
      </c>
      <c r="CL19" t="s">
        <v>417</v>
      </c>
      <c r="CM19" t="s">
        <v>417</v>
      </c>
      <c r="CN19" t="s">
        <v>417</v>
      </c>
      <c r="CO19" t="s">
        <v>417</v>
      </c>
      <c r="CP19" t="s">
        <v>417</v>
      </c>
      <c r="CQ19" s="27">
        <v>27.46</v>
      </c>
    </row>
    <row r="20" spans="1:95" x14ac:dyDescent="0.25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394</v>
      </c>
      <c r="J20" t="s">
        <v>544</v>
      </c>
      <c r="K20" t="s">
        <v>545</v>
      </c>
      <c r="L20" t="s">
        <v>84</v>
      </c>
      <c r="M20" t="s">
        <v>397</v>
      </c>
      <c r="N20" t="s">
        <v>398</v>
      </c>
      <c r="O20" s="26">
        <v>44017</v>
      </c>
      <c r="P20" s="26">
        <v>44018</v>
      </c>
      <c r="Q20" s="26">
        <v>44018</v>
      </c>
      <c r="R20" t="s">
        <v>399</v>
      </c>
      <c r="S20" t="s">
        <v>399</v>
      </c>
      <c r="T20" t="s">
        <v>400</v>
      </c>
      <c r="U20" t="s">
        <v>391</v>
      </c>
      <c r="V20" t="s">
        <v>508</v>
      </c>
      <c r="W20" t="s">
        <v>434</v>
      </c>
      <c r="X20" t="s">
        <v>435</v>
      </c>
      <c r="Y20" s="24">
        <v>1</v>
      </c>
      <c r="Z20" s="27">
        <v>27.46</v>
      </c>
      <c r="AA20" s="27">
        <v>0</v>
      </c>
      <c r="AB20" s="27">
        <v>27.46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27.46</v>
      </c>
      <c r="AJ20" s="28">
        <v>0.22</v>
      </c>
      <c r="AK20" s="27">
        <v>6.04</v>
      </c>
      <c r="AL20" s="27">
        <v>0</v>
      </c>
      <c r="AM20" s="27">
        <v>6.04</v>
      </c>
      <c r="AN20" s="28">
        <v>0</v>
      </c>
      <c r="AO20" s="27">
        <v>0</v>
      </c>
      <c r="AP20" s="27">
        <v>0</v>
      </c>
      <c r="AQ20" s="27">
        <v>0</v>
      </c>
      <c r="AR20" s="28">
        <v>0</v>
      </c>
      <c r="AS20" s="27">
        <v>0</v>
      </c>
      <c r="AT20" s="27">
        <v>0</v>
      </c>
      <c r="AU20" s="27">
        <v>0</v>
      </c>
      <c r="AV20" s="27">
        <v>6.04</v>
      </c>
      <c r="AW20" s="24">
        <v>33.5</v>
      </c>
      <c r="AX20" s="24">
        <v>0</v>
      </c>
      <c r="AY20" s="24">
        <v>33.5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33.5</v>
      </c>
      <c r="BG20" t="s">
        <v>404</v>
      </c>
      <c r="BH20" t="s">
        <v>405</v>
      </c>
      <c r="BI20" t="s">
        <v>406</v>
      </c>
      <c r="BJ20" t="s">
        <v>422</v>
      </c>
      <c r="BK20" t="s">
        <v>423</v>
      </c>
      <c r="BL20" t="s">
        <v>424</v>
      </c>
      <c r="BM20" t="s">
        <v>546</v>
      </c>
      <c r="BN20" t="s">
        <v>411</v>
      </c>
      <c r="BO20" t="s">
        <v>547</v>
      </c>
      <c r="BP20" t="s">
        <v>423</v>
      </c>
      <c r="BQ20" t="s">
        <v>427</v>
      </c>
      <c r="BR20" t="s">
        <v>411</v>
      </c>
      <c r="BS20" t="s">
        <v>414</v>
      </c>
      <c r="BT20" t="s">
        <v>411</v>
      </c>
      <c r="BU20" t="s">
        <v>414</v>
      </c>
      <c r="BX20" t="s">
        <v>411</v>
      </c>
      <c r="BY20" t="s">
        <v>548</v>
      </c>
      <c r="BZ20" s="27">
        <v>27.46</v>
      </c>
      <c r="CA20" s="27">
        <v>6.04</v>
      </c>
      <c r="CB20" s="27">
        <v>33.5</v>
      </c>
      <c r="CC20" t="s">
        <v>404</v>
      </c>
      <c r="CF20" t="s">
        <v>549</v>
      </c>
      <c r="CK20" t="s">
        <v>417</v>
      </c>
      <c r="CL20" t="s">
        <v>417</v>
      </c>
      <c r="CM20" t="s">
        <v>417</v>
      </c>
      <c r="CN20" t="s">
        <v>417</v>
      </c>
      <c r="CO20" t="s">
        <v>417</v>
      </c>
      <c r="CP20" t="s">
        <v>417</v>
      </c>
      <c r="CQ20" s="27">
        <v>27.46</v>
      </c>
    </row>
    <row r="21" spans="1:95" x14ac:dyDescent="0.25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392</v>
      </c>
      <c r="H21" t="s">
        <v>393</v>
      </c>
      <c r="I21" t="s">
        <v>394</v>
      </c>
      <c r="J21" t="s">
        <v>550</v>
      </c>
      <c r="K21" t="s">
        <v>551</v>
      </c>
      <c r="L21" t="s">
        <v>84</v>
      </c>
      <c r="M21" t="s">
        <v>397</v>
      </c>
      <c r="N21" t="s">
        <v>398</v>
      </c>
      <c r="O21" s="26">
        <v>44017</v>
      </c>
      <c r="P21" s="26">
        <v>44018</v>
      </c>
      <c r="Q21" s="26">
        <v>44018</v>
      </c>
      <c r="R21" t="s">
        <v>399</v>
      </c>
      <c r="S21" t="s">
        <v>399</v>
      </c>
      <c r="T21" t="s">
        <v>400</v>
      </c>
      <c r="U21" t="s">
        <v>391</v>
      </c>
      <c r="V21" t="s">
        <v>508</v>
      </c>
      <c r="W21" t="s">
        <v>552</v>
      </c>
      <c r="X21" t="s">
        <v>553</v>
      </c>
      <c r="Y21" s="24">
        <v>1</v>
      </c>
      <c r="Z21" s="27">
        <v>27.46</v>
      </c>
      <c r="AA21" s="27">
        <v>0</v>
      </c>
      <c r="AB21" s="27">
        <v>27.46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27.46</v>
      </c>
      <c r="AJ21" s="28">
        <v>0.22</v>
      </c>
      <c r="AK21" s="27">
        <v>6.04</v>
      </c>
      <c r="AL21" s="27">
        <v>0</v>
      </c>
      <c r="AM21" s="27">
        <v>6.04</v>
      </c>
      <c r="AN21" s="28">
        <v>0</v>
      </c>
      <c r="AO21" s="27">
        <v>0</v>
      </c>
      <c r="AP21" s="27">
        <v>0</v>
      </c>
      <c r="AQ21" s="27">
        <v>0</v>
      </c>
      <c r="AR21" s="28">
        <v>0</v>
      </c>
      <c r="AS21" s="27">
        <v>0</v>
      </c>
      <c r="AT21" s="27">
        <v>0</v>
      </c>
      <c r="AU21" s="27">
        <v>0</v>
      </c>
      <c r="AV21" s="27">
        <v>6.04</v>
      </c>
      <c r="AW21" s="24">
        <v>33.5</v>
      </c>
      <c r="AX21" s="24">
        <v>0</v>
      </c>
      <c r="AY21" s="24">
        <v>33.5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33.5</v>
      </c>
      <c r="BG21" t="s">
        <v>404</v>
      </c>
      <c r="BH21" t="s">
        <v>405</v>
      </c>
      <c r="BI21" t="s">
        <v>406</v>
      </c>
      <c r="BJ21" t="s">
        <v>554</v>
      </c>
      <c r="BK21" t="s">
        <v>555</v>
      </c>
      <c r="BL21" t="s">
        <v>556</v>
      </c>
      <c r="BM21" t="s">
        <v>557</v>
      </c>
      <c r="BN21" t="s">
        <v>411</v>
      </c>
      <c r="BO21" t="s">
        <v>558</v>
      </c>
      <c r="BP21" t="s">
        <v>555</v>
      </c>
      <c r="BQ21" t="s">
        <v>559</v>
      </c>
      <c r="BR21" t="s">
        <v>411</v>
      </c>
      <c r="BS21" t="s">
        <v>414</v>
      </c>
      <c r="BT21" t="s">
        <v>411</v>
      </c>
      <c r="BU21" t="s">
        <v>414</v>
      </c>
      <c r="BX21" t="s">
        <v>411</v>
      </c>
      <c r="BY21" t="s">
        <v>560</v>
      </c>
      <c r="BZ21" s="27">
        <v>27.46</v>
      </c>
      <c r="CA21" s="27">
        <v>6.04</v>
      </c>
      <c r="CB21" s="27">
        <v>33.5</v>
      </c>
      <c r="CC21" t="s">
        <v>404</v>
      </c>
      <c r="CF21" t="s">
        <v>561</v>
      </c>
      <c r="CK21" t="s">
        <v>417</v>
      </c>
      <c r="CL21" t="s">
        <v>417</v>
      </c>
      <c r="CM21" t="s">
        <v>417</v>
      </c>
      <c r="CN21" t="s">
        <v>417</v>
      </c>
      <c r="CO21" t="s">
        <v>417</v>
      </c>
      <c r="CP21" t="s">
        <v>417</v>
      </c>
      <c r="CQ21" s="27">
        <v>27.46</v>
      </c>
    </row>
    <row r="22" spans="1:95" x14ac:dyDescent="0.25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 t="s">
        <v>392</v>
      </c>
      <c r="H22" t="s">
        <v>393</v>
      </c>
      <c r="I22" t="s">
        <v>394</v>
      </c>
      <c r="J22" t="s">
        <v>562</v>
      </c>
      <c r="K22" t="s">
        <v>563</v>
      </c>
      <c r="L22" t="s">
        <v>84</v>
      </c>
      <c r="M22" t="s">
        <v>397</v>
      </c>
      <c r="N22" t="s">
        <v>398</v>
      </c>
      <c r="O22" s="26">
        <v>44019</v>
      </c>
      <c r="P22" s="26">
        <v>44019</v>
      </c>
      <c r="Q22" s="26">
        <v>44019</v>
      </c>
      <c r="R22" t="s">
        <v>399</v>
      </c>
      <c r="S22" t="s">
        <v>399</v>
      </c>
      <c r="T22" t="s">
        <v>400</v>
      </c>
      <c r="U22" t="s">
        <v>391</v>
      </c>
      <c r="V22" t="s">
        <v>508</v>
      </c>
      <c r="W22" t="s">
        <v>564</v>
      </c>
      <c r="X22" t="s">
        <v>565</v>
      </c>
      <c r="Y22" s="24">
        <v>1</v>
      </c>
      <c r="Z22" s="27">
        <v>27.79</v>
      </c>
      <c r="AA22" s="27">
        <v>0</v>
      </c>
      <c r="AB22" s="27">
        <v>27.79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27.79</v>
      </c>
      <c r="AJ22" s="28">
        <v>0.22</v>
      </c>
      <c r="AK22" s="27">
        <v>6.11</v>
      </c>
      <c r="AL22" s="27">
        <v>0</v>
      </c>
      <c r="AM22" s="27">
        <v>6.11</v>
      </c>
      <c r="AN22" s="28">
        <v>0</v>
      </c>
      <c r="AO22" s="27">
        <v>0</v>
      </c>
      <c r="AP22" s="27">
        <v>0</v>
      </c>
      <c r="AQ22" s="27">
        <v>0</v>
      </c>
      <c r="AR22" s="28">
        <v>0</v>
      </c>
      <c r="AS22" s="27">
        <v>0</v>
      </c>
      <c r="AT22" s="27">
        <v>0</v>
      </c>
      <c r="AU22" s="27">
        <v>0</v>
      </c>
      <c r="AV22" s="27">
        <v>6.11</v>
      </c>
      <c r="AW22" s="24">
        <v>33.9</v>
      </c>
      <c r="AX22" s="24">
        <v>0</v>
      </c>
      <c r="AY22" s="24">
        <v>33.9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33.9</v>
      </c>
      <c r="BG22" t="s">
        <v>404</v>
      </c>
      <c r="BH22" t="s">
        <v>405</v>
      </c>
      <c r="BI22" t="s">
        <v>406</v>
      </c>
      <c r="BJ22" t="s">
        <v>407</v>
      </c>
      <c r="BK22" t="s">
        <v>408</v>
      </c>
      <c r="BL22" t="s">
        <v>409</v>
      </c>
      <c r="BM22" t="s">
        <v>557</v>
      </c>
      <c r="BN22" t="s">
        <v>411</v>
      </c>
      <c r="BO22" t="s">
        <v>566</v>
      </c>
      <c r="BP22" t="s">
        <v>408</v>
      </c>
      <c r="BQ22" t="s">
        <v>413</v>
      </c>
      <c r="BR22" t="s">
        <v>411</v>
      </c>
      <c r="BS22" t="s">
        <v>414</v>
      </c>
      <c r="BT22" t="s">
        <v>411</v>
      </c>
      <c r="BU22" t="s">
        <v>414</v>
      </c>
      <c r="BX22" t="s">
        <v>411</v>
      </c>
      <c r="BY22" t="s">
        <v>567</v>
      </c>
      <c r="BZ22" s="27">
        <v>27.79</v>
      </c>
      <c r="CA22" s="27">
        <v>6.11</v>
      </c>
      <c r="CB22" s="27">
        <v>33.9</v>
      </c>
      <c r="CC22" t="s">
        <v>404</v>
      </c>
      <c r="CF22" t="s">
        <v>568</v>
      </c>
      <c r="CK22" t="s">
        <v>417</v>
      </c>
      <c r="CL22" t="s">
        <v>417</v>
      </c>
      <c r="CM22" t="s">
        <v>417</v>
      </c>
      <c r="CN22" t="s">
        <v>417</v>
      </c>
      <c r="CO22" t="s">
        <v>417</v>
      </c>
      <c r="CP22" t="s">
        <v>417</v>
      </c>
      <c r="CQ22" s="27">
        <v>27.79</v>
      </c>
    </row>
    <row r="23" spans="1:95" x14ac:dyDescent="0.25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391</v>
      </c>
      <c r="G23" t="s">
        <v>392</v>
      </c>
      <c r="H23" t="s">
        <v>393</v>
      </c>
      <c r="I23" t="s">
        <v>394</v>
      </c>
      <c r="J23" t="s">
        <v>569</v>
      </c>
      <c r="K23" t="s">
        <v>570</v>
      </c>
      <c r="L23" t="s">
        <v>84</v>
      </c>
      <c r="M23" t="s">
        <v>397</v>
      </c>
      <c r="N23" t="s">
        <v>398</v>
      </c>
      <c r="O23" s="26">
        <v>44019</v>
      </c>
      <c r="P23" s="26">
        <v>44019</v>
      </c>
      <c r="Q23" s="26">
        <v>44019</v>
      </c>
      <c r="R23" t="s">
        <v>399</v>
      </c>
      <c r="S23" t="s">
        <v>399</v>
      </c>
      <c r="T23" t="s">
        <v>400</v>
      </c>
      <c r="U23" t="s">
        <v>391</v>
      </c>
      <c r="V23" t="s">
        <v>508</v>
      </c>
      <c r="W23" t="s">
        <v>571</v>
      </c>
      <c r="X23" t="s">
        <v>572</v>
      </c>
      <c r="Y23" s="24">
        <v>1</v>
      </c>
      <c r="Z23" s="27">
        <v>27.79</v>
      </c>
      <c r="AA23" s="27">
        <v>0</v>
      </c>
      <c r="AB23" s="27">
        <v>27.79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27.79</v>
      </c>
      <c r="AJ23" s="28">
        <v>0.22</v>
      </c>
      <c r="AK23" s="27">
        <v>6.11</v>
      </c>
      <c r="AL23" s="27">
        <v>0</v>
      </c>
      <c r="AM23" s="27">
        <v>6.11</v>
      </c>
      <c r="AN23" s="28">
        <v>0</v>
      </c>
      <c r="AO23" s="27">
        <v>0</v>
      </c>
      <c r="AP23" s="27">
        <v>0</v>
      </c>
      <c r="AQ23" s="27">
        <v>0</v>
      </c>
      <c r="AR23" s="28">
        <v>0</v>
      </c>
      <c r="AS23" s="27">
        <v>0</v>
      </c>
      <c r="AT23" s="27">
        <v>0</v>
      </c>
      <c r="AU23" s="27">
        <v>0</v>
      </c>
      <c r="AV23" s="27">
        <v>6.11</v>
      </c>
      <c r="AW23" s="24">
        <v>33.9</v>
      </c>
      <c r="AX23" s="24">
        <v>0</v>
      </c>
      <c r="AY23" s="24">
        <v>33.9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33.9</v>
      </c>
      <c r="BG23" t="s">
        <v>404</v>
      </c>
      <c r="BH23" t="s">
        <v>405</v>
      </c>
      <c r="BI23" t="s">
        <v>406</v>
      </c>
      <c r="BJ23" t="s">
        <v>407</v>
      </c>
      <c r="BK23" t="s">
        <v>408</v>
      </c>
      <c r="BL23" t="s">
        <v>409</v>
      </c>
      <c r="BM23" t="s">
        <v>573</v>
      </c>
      <c r="BN23" t="s">
        <v>411</v>
      </c>
      <c r="BO23" t="s">
        <v>574</v>
      </c>
      <c r="BP23" t="s">
        <v>408</v>
      </c>
      <c r="BQ23" t="s">
        <v>413</v>
      </c>
      <c r="BR23" t="s">
        <v>411</v>
      </c>
      <c r="BS23" t="s">
        <v>414</v>
      </c>
      <c r="BT23" t="s">
        <v>411</v>
      </c>
      <c r="BU23" t="s">
        <v>414</v>
      </c>
      <c r="BX23" t="s">
        <v>411</v>
      </c>
      <c r="BY23" t="s">
        <v>575</v>
      </c>
      <c r="BZ23" s="27">
        <v>27.79</v>
      </c>
      <c r="CA23" s="27">
        <v>6.11</v>
      </c>
      <c r="CB23" s="27">
        <v>33.9</v>
      </c>
      <c r="CC23" t="s">
        <v>404</v>
      </c>
      <c r="CF23" t="s">
        <v>576</v>
      </c>
      <c r="CK23" t="s">
        <v>417</v>
      </c>
      <c r="CL23" t="s">
        <v>417</v>
      </c>
      <c r="CM23" t="s">
        <v>417</v>
      </c>
      <c r="CN23" t="s">
        <v>417</v>
      </c>
      <c r="CO23" t="s">
        <v>417</v>
      </c>
      <c r="CP23" t="s">
        <v>417</v>
      </c>
      <c r="CQ23" s="27">
        <v>27.79</v>
      </c>
    </row>
    <row r="24" spans="1:95" x14ac:dyDescent="0.25">
      <c r="A24" t="s">
        <v>386</v>
      </c>
      <c r="B24" t="s">
        <v>387</v>
      </c>
      <c r="C24" t="s">
        <v>388</v>
      </c>
      <c r="D24" t="s">
        <v>389</v>
      </c>
      <c r="E24" t="s">
        <v>390</v>
      </c>
      <c r="F24" t="s">
        <v>391</v>
      </c>
      <c r="G24" t="s">
        <v>392</v>
      </c>
      <c r="H24" t="s">
        <v>393</v>
      </c>
      <c r="I24" t="s">
        <v>394</v>
      </c>
      <c r="J24" t="s">
        <v>577</v>
      </c>
      <c r="K24" t="s">
        <v>578</v>
      </c>
      <c r="L24" t="s">
        <v>84</v>
      </c>
      <c r="M24" t="s">
        <v>397</v>
      </c>
      <c r="N24" t="s">
        <v>398</v>
      </c>
      <c r="O24" s="26">
        <v>44018</v>
      </c>
      <c r="P24" s="26">
        <v>44019</v>
      </c>
      <c r="Q24" s="26">
        <v>44019</v>
      </c>
      <c r="R24" t="s">
        <v>399</v>
      </c>
      <c r="S24" t="s">
        <v>399</v>
      </c>
      <c r="T24" t="s">
        <v>400</v>
      </c>
      <c r="U24" t="s">
        <v>391</v>
      </c>
      <c r="V24" t="s">
        <v>508</v>
      </c>
      <c r="W24" t="s">
        <v>579</v>
      </c>
      <c r="X24" t="s">
        <v>580</v>
      </c>
      <c r="Y24" s="24">
        <v>1</v>
      </c>
      <c r="Z24" s="27">
        <v>27.79</v>
      </c>
      <c r="AA24" s="27">
        <v>0</v>
      </c>
      <c r="AB24" s="27">
        <v>27.79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27.79</v>
      </c>
      <c r="AJ24" s="28">
        <v>0.22</v>
      </c>
      <c r="AK24" s="27">
        <v>6.11</v>
      </c>
      <c r="AL24" s="27">
        <v>0</v>
      </c>
      <c r="AM24" s="27">
        <v>6.11</v>
      </c>
      <c r="AN24" s="28">
        <v>0</v>
      </c>
      <c r="AO24" s="27">
        <v>0</v>
      </c>
      <c r="AP24" s="27">
        <v>0</v>
      </c>
      <c r="AQ24" s="27">
        <v>0</v>
      </c>
      <c r="AR24" s="28">
        <v>0</v>
      </c>
      <c r="AS24" s="27">
        <v>0</v>
      </c>
      <c r="AT24" s="27">
        <v>0</v>
      </c>
      <c r="AU24" s="27">
        <v>0</v>
      </c>
      <c r="AV24" s="27">
        <v>6.11</v>
      </c>
      <c r="AW24" s="24">
        <v>33.9</v>
      </c>
      <c r="AX24" s="24">
        <v>0</v>
      </c>
      <c r="AY24" s="24">
        <v>33.9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33.9</v>
      </c>
      <c r="BG24" t="s">
        <v>404</v>
      </c>
      <c r="BH24" t="s">
        <v>405</v>
      </c>
      <c r="BI24" t="s">
        <v>406</v>
      </c>
      <c r="BJ24" t="s">
        <v>407</v>
      </c>
      <c r="BK24" t="s">
        <v>408</v>
      </c>
      <c r="BL24" t="s">
        <v>409</v>
      </c>
      <c r="BM24" t="s">
        <v>581</v>
      </c>
      <c r="BN24" t="s">
        <v>411</v>
      </c>
      <c r="BO24" t="s">
        <v>582</v>
      </c>
      <c r="BP24" t="s">
        <v>408</v>
      </c>
      <c r="BQ24" t="s">
        <v>413</v>
      </c>
      <c r="BR24" t="s">
        <v>411</v>
      </c>
      <c r="BS24" t="s">
        <v>414</v>
      </c>
      <c r="BT24" t="s">
        <v>411</v>
      </c>
      <c r="BU24" t="s">
        <v>414</v>
      </c>
      <c r="BX24" t="s">
        <v>411</v>
      </c>
      <c r="BY24" t="s">
        <v>583</v>
      </c>
      <c r="BZ24" s="27">
        <v>27.79</v>
      </c>
      <c r="CA24" s="27">
        <v>6.11</v>
      </c>
      <c r="CB24" s="27">
        <v>33.9</v>
      </c>
      <c r="CC24" t="s">
        <v>404</v>
      </c>
      <c r="CF24" t="s">
        <v>584</v>
      </c>
      <c r="CK24" t="s">
        <v>417</v>
      </c>
      <c r="CL24" t="s">
        <v>417</v>
      </c>
      <c r="CM24" t="s">
        <v>417</v>
      </c>
      <c r="CN24" t="s">
        <v>417</v>
      </c>
      <c r="CO24" t="s">
        <v>417</v>
      </c>
      <c r="CP24" t="s">
        <v>417</v>
      </c>
      <c r="CQ24" s="27">
        <v>27.79</v>
      </c>
    </row>
    <row r="25" spans="1:95" x14ac:dyDescent="0.25">
      <c r="A25" t="s">
        <v>386</v>
      </c>
      <c r="B25" t="s">
        <v>387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394</v>
      </c>
      <c r="J25" t="s">
        <v>585</v>
      </c>
      <c r="K25" t="s">
        <v>586</v>
      </c>
      <c r="L25" t="s">
        <v>84</v>
      </c>
      <c r="M25" t="s">
        <v>397</v>
      </c>
      <c r="N25" t="s">
        <v>398</v>
      </c>
      <c r="O25" s="26">
        <v>44016</v>
      </c>
      <c r="P25" s="26">
        <v>44019</v>
      </c>
      <c r="Q25" s="26">
        <v>44019</v>
      </c>
      <c r="R25" t="s">
        <v>399</v>
      </c>
      <c r="S25" t="s">
        <v>399</v>
      </c>
      <c r="T25" t="s">
        <v>400</v>
      </c>
      <c r="U25" t="s">
        <v>391</v>
      </c>
      <c r="V25" t="s">
        <v>508</v>
      </c>
      <c r="W25" t="s">
        <v>587</v>
      </c>
      <c r="X25" t="s">
        <v>588</v>
      </c>
      <c r="Y25" s="24">
        <v>1</v>
      </c>
      <c r="Z25" s="27">
        <v>27.46</v>
      </c>
      <c r="AA25" s="27">
        <v>0</v>
      </c>
      <c r="AB25" s="27">
        <v>27.46</v>
      </c>
      <c r="AC25" s="27">
        <v>1.64</v>
      </c>
      <c r="AD25" s="27">
        <v>0</v>
      </c>
      <c r="AE25" s="27">
        <v>1.64</v>
      </c>
      <c r="AF25" s="27">
        <v>0</v>
      </c>
      <c r="AG25" s="27">
        <v>0</v>
      </c>
      <c r="AH25" s="27">
        <v>0</v>
      </c>
      <c r="AI25" s="27">
        <v>29.1</v>
      </c>
      <c r="AJ25" s="28">
        <v>0.22</v>
      </c>
      <c r="AK25" s="27">
        <v>6.04</v>
      </c>
      <c r="AL25" s="27">
        <v>0</v>
      </c>
      <c r="AM25" s="27">
        <v>6.04</v>
      </c>
      <c r="AN25" s="28">
        <v>0.22</v>
      </c>
      <c r="AO25" s="27">
        <v>0.36</v>
      </c>
      <c r="AP25" s="27">
        <v>0</v>
      </c>
      <c r="AQ25" s="27">
        <v>0.36</v>
      </c>
      <c r="AR25" s="28">
        <v>0</v>
      </c>
      <c r="AS25" s="27">
        <v>0</v>
      </c>
      <c r="AT25" s="27">
        <v>0</v>
      </c>
      <c r="AU25" s="27">
        <v>0</v>
      </c>
      <c r="AV25" s="27">
        <v>6.4</v>
      </c>
      <c r="AW25" s="24">
        <v>33.5</v>
      </c>
      <c r="AX25" s="24">
        <v>0</v>
      </c>
      <c r="AY25" s="24">
        <v>33.5</v>
      </c>
      <c r="AZ25" s="24">
        <v>2</v>
      </c>
      <c r="BA25" s="24">
        <v>0</v>
      </c>
      <c r="BB25" s="24">
        <v>2</v>
      </c>
      <c r="BC25" s="24">
        <v>0</v>
      </c>
      <c r="BD25" s="24">
        <v>0</v>
      </c>
      <c r="BE25" s="24">
        <v>0</v>
      </c>
      <c r="BF25" s="24">
        <v>35.5</v>
      </c>
      <c r="BG25" t="s">
        <v>404</v>
      </c>
      <c r="BH25" t="s">
        <v>405</v>
      </c>
      <c r="BI25" t="s">
        <v>406</v>
      </c>
      <c r="BJ25" t="s">
        <v>422</v>
      </c>
      <c r="BK25" t="s">
        <v>423</v>
      </c>
      <c r="BL25" t="s">
        <v>424</v>
      </c>
      <c r="BM25" t="s">
        <v>557</v>
      </c>
      <c r="BN25" t="s">
        <v>411</v>
      </c>
      <c r="BO25" t="s">
        <v>589</v>
      </c>
      <c r="BP25" t="s">
        <v>423</v>
      </c>
      <c r="BQ25" t="s">
        <v>427</v>
      </c>
      <c r="BR25" t="s">
        <v>411</v>
      </c>
      <c r="BS25" t="s">
        <v>414</v>
      </c>
      <c r="BT25" t="s">
        <v>411</v>
      </c>
      <c r="BU25" t="s">
        <v>414</v>
      </c>
      <c r="BX25" t="s">
        <v>411</v>
      </c>
      <c r="BY25" t="s">
        <v>590</v>
      </c>
      <c r="BZ25" s="27">
        <v>29.1</v>
      </c>
      <c r="CA25" s="27">
        <v>6.4</v>
      </c>
      <c r="CB25" s="27">
        <v>35.5</v>
      </c>
      <c r="CC25" t="s">
        <v>404</v>
      </c>
      <c r="CF25" t="s">
        <v>591</v>
      </c>
      <c r="CK25" t="s">
        <v>417</v>
      </c>
      <c r="CL25" t="s">
        <v>417</v>
      </c>
      <c r="CM25" t="s">
        <v>417</v>
      </c>
      <c r="CN25" t="s">
        <v>417</v>
      </c>
      <c r="CO25" t="s">
        <v>417</v>
      </c>
      <c r="CP25" t="s">
        <v>417</v>
      </c>
      <c r="CQ25" s="27">
        <v>27.46</v>
      </c>
    </row>
    <row r="26" spans="1:95" x14ac:dyDescent="0.25">
      <c r="A26" t="s">
        <v>386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  <c r="I26" t="s">
        <v>394</v>
      </c>
      <c r="J26" t="s">
        <v>592</v>
      </c>
      <c r="K26" t="s">
        <v>593</v>
      </c>
      <c r="L26" t="s">
        <v>84</v>
      </c>
      <c r="M26" t="s">
        <v>397</v>
      </c>
      <c r="N26" t="s">
        <v>398</v>
      </c>
      <c r="O26" s="26">
        <v>44019</v>
      </c>
      <c r="P26" s="26">
        <v>44020</v>
      </c>
      <c r="Q26" s="26">
        <v>44020</v>
      </c>
      <c r="R26" t="s">
        <v>399</v>
      </c>
      <c r="S26" t="s">
        <v>399</v>
      </c>
      <c r="T26" t="s">
        <v>400</v>
      </c>
      <c r="U26" t="s">
        <v>391</v>
      </c>
      <c r="V26" t="s">
        <v>508</v>
      </c>
      <c r="W26" t="s">
        <v>594</v>
      </c>
      <c r="X26" t="s">
        <v>595</v>
      </c>
      <c r="Y26" s="24">
        <v>1</v>
      </c>
      <c r="Z26" s="27">
        <v>27.79</v>
      </c>
      <c r="AA26" s="27">
        <v>0</v>
      </c>
      <c r="AB26" s="27">
        <v>27.79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27.79</v>
      </c>
      <c r="AJ26" s="28">
        <v>0.22</v>
      </c>
      <c r="AK26" s="27">
        <v>6.11</v>
      </c>
      <c r="AL26" s="27">
        <v>0</v>
      </c>
      <c r="AM26" s="27">
        <v>6.11</v>
      </c>
      <c r="AN26" s="28">
        <v>0</v>
      </c>
      <c r="AO26" s="27">
        <v>0</v>
      </c>
      <c r="AP26" s="27">
        <v>0</v>
      </c>
      <c r="AQ26" s="27">
        <v>0</v>
      </c>
      <c r="AR26" s="28">
        <v>0</v>
      </c>
      <c r="AS26" s="27">
        <v>0</v>
      </c>
      <c r="AT26" s="27">
        <v>0</v>
      </c>
      <c r="AU26" s="27">
        <v>0</v>
      </c>
      <c r="AV26" s="27">
        <v>6.11</v>
      </c>
      <c r="AW26" s="24">
        <v>33.9</v>
      </c>
      <c r="AX26" s="24">
        <v>0</v>
      </c>
      <c r="AY26" s="24">
        <v>33.9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33.9</v>
      </c>
      <c r="BG26" t="s">
        <v>404</v>
      </c>
      <c r="BH26" t="s">
        <v>405</v>
      </c>
      <c r="BI26" t="s">
        <v>406</v>
      </c>
      <c r="BJ26" t="s">
        <v>407</v>
      </c>
      <c r="BK26" t="s">
        <v>408</v>
      </c>
      <c r="BL26" t="s">
        <v>409</v>
      </c>
      <c r="BM26" t="s">
        <v>596</v>
      </c>
      <c r="BN26" t="s">
        <v>411</v>
      </c>
      <c r="BO26" t="s">
        <v>597</v>
      </c>
      <c r="BP26" t="s">
        <v>408</v>
      </c>
      <c r="BQ26" t="s">
        <v>413</v>
      </c>
      <c r="BR26" t="s">
        <v>411</v>
      </c>
      <c r="BS26" t="s">
        <v>414</v>
      </c>
      <c r="BT26" t="s">
        <v>411</v>
      </c>
      <c r="BU26" t="s">
        <v>414</v>
      </c>
      <c r="BX26" t="s">
        <v>411</v>
      </c>
      <c r="BY26" t="s">
        <v>598</v>
      </c>
      <c r="BZ26" s="27">
        <v>27.79</v>
      </c>
      <c r="CA26" s="27">
        <v>6.11</v>
      </c>
      <c r="CB26" s="27">
        <v>33.9</v>
      </c>
      <c r="CC26" t="s">
        <v>404</v>
      </c>
      <c r="CF26" t="s">
        <v>599</v>
      </c>
      <c r="CK26" t="s">
        <v>417</v>
      </c>
      <c r="CL26" t="s">
        <v>417</v>
      </c>
      <c r="CM26" t="s">
        <v>417</v>
      </c>
      <c r="CN26" t="s">
        <v>417</v>
      </c>
      <c r="CO26" t="s">
        <v>417</v>
      </c>
      <c r="CP26" t="s">
        <v>417</v>
      </c>
      <c r="CQ26" s="27">
        <v>27.79</v>
      </c>
    </row>
    <row r="27" spans="1:95" x14ac:dyDescent="0.25">
      <c r="A27" t="s">
        <v>386</v>
      </c>
      <c r="B27" t="s">
        <v>387</v>
      </c>
      <c r="C27" t="s">
        <v>388</v>
      </c>
      <c r="D27" t="s">
        <v>389</v>
      </c>
      <c r="E27" t="s">
        <v>390</v>
      </c>
      <c r="F27" t="s">
        <v>391</v>
      </c>
      <c r="G27" t="s">
        <v>392</v>
      </c>
      <c r="H27" t="s">
        <v>393</v>
      </c>
      <c r="I27" t="s">
        <v>394</v>
      </c>
      <c r="J27" t="s">
        <v>600</v>
      </c>
      <c r="K27" t="s">
        <v>601</v>
      </c>
      <c r="L27" t="s">
        <v>84</v>
      </c>
      <c r="M27" t="s">
        <v>397</v>
      </c>
      <c r="N27" t="s">
        <v>398</v>
      </c>
      <c r="O27" s="26">
        <v>44019</v>
      </c>
      <c r="P27" s="26">
        <v>44020</v>
      </c>
      <c r="Q27" s="26">
        <v>44020</v>
      </c>
      <c r="R27" t="s">
        <v>399</v>
      </c>
      <c r="S27" t="s">
        <v>399</v>
      </c>
      <c r="T27" t="s">
        <v>400</v>
      </c>
      <c r="U27" t="s">
        <v>391</v>
      </c>
      <c r="V27" t="s">
        <v>508</v>
      </c>
      <c r="W27" t="s">
        <v>602</v>
      </c>
      <c r="X27" t="s">
        <v>603</v>
      </c>
      <c r="Y27" s="24">
        <v>1</v>
      </c>
      <c r="Z27" s="27">
        <v>27.79</v>
      </c>
      <c r="AA27" s="27">
        <v>0</v>
      </c>
      <c r="AB27" s="27">
        <v>27.79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27.79</v>
      </c>
      <c r="AJ27" s="28">
        <v>0.22</v>
      </c>
      <c r="AK27" s="27">
        <v>6.11</v>
      </c>
      <c r="AL27" s="27">
        <v>0</v>
      </c>
      <c r="AM27" s="27">
        <v>6.11</v>
      </c>
      <c r="AN27" s="28">
        <v>0</v>
      </c>
      <c r="AO27" s="27">
        <v>0</v>
      </c>
      <c r="AP27" s="27">
        <v>0</v>
      </c>
      <c r="AQ27" s="27">
        <v>0</v>
      </c>
      <c r="AR27" s="28">
        <v>0</v>
      </c>
      <c r="AS27" s="27">
        <v>0</v>
      </c>
      <c r="AT27" s="27">
        <v>0</v>
      </c>
      <c r="AU27" s="27">
        <v>0</v>
      </c>
      <c r="AV27" s="27">
        <v>6.11</v>
      </c>
      <c r="AW27" s="24">
        <v>33.9</v>
      </c>
      <c r="AX27" s="24">
        <v>0</v>
      </c>
      <c r="AY27" s="24">
        <v>33.9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33.9</v>
      </c>
      <c r="BG27" t="s">
        <v>404</v>
      </c>
      <c r="BH27" t="s">
        <v>405</v>
      </c>
      <c r="BI27" t="s">
        <v>406</v>
      </c>
      <c r="BJ27" t="s">
        <v>407</v>
      </c>
      <c r="BK27" t="s">
        <v>408</v>
      </c>
      <c r="BL27" t="s">
        <v>409</v>
      </c>
      <c r="BM27" t="s">
        <v>573</v>
      </c>
      <c r="BN27" t="s">
        <v>411</v>
      </c>
      <c r="BO27" t="s">
        <v>604</v>
      </c>
      <c r="BP27" t="s">
        <v>408</v>
      </c>
      <c r="BQ27" t="s">
        <v>413</v>
      </c>
      <c r="BR27" t="s">
        <v>411</v>
      </c>
      <c r="BS27" t="s">
        <v>414</v>
      </c>
      <c r="BT27" t="s">
        <v>411</v>
      </c>
      <c r="BU27" t="s">
        <v>414</v>
      </c>
      <c r="BX27" t="s">
        <v>411</v>
      </c>
      <c r="BY27" t="s">
        <v>605</v>
      </c>
      <c r="BZ27" s="27">
        <v>27.79</v>
      </c>
      <c r="CA27" s="27">
        <v>6.11</v>
      </c>
      <c r="CB27" s="27">
        <v>33.9</v>
      </c>
      <c r="CC27" t="s">
        <v>404</v>
      </c>
      <c r="CF27" t="s">
        <v>606</v>
      </c>
      <c r="CK27" t="s">
        <v>417</v>
      </c>
      <c r="CL27" t="s">
        <v>417</v>
      </c>
      <c r="CM27" t="s">
        <v>417</v>
      </c>
      <c r="CN27" t="s">
        <v>417</v>
      </c>
      <c r="CO27" t="s">
        <v>417</v>
      </c>
      <c r="CP27" t="s">
        <v>417</v>
      </c>
      <c r="CQ27" s="27">
        <v>27.79</v>
      </c>
    </row>
    <row r="28" spans="1:95" x14ac:dyDescent="0.25">
      <c r="A28" t="s">
        <v>386</v>
      </c>
      <c r="B28" t="s">
        <v>387</v>
      </c>
      <c r="C28" t="s">
        <v>388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394</v>
      </c>
      <c r="J28" t="s">
        <v>607</v>
      </c>
      <c r="K28" t="s">
        <v>608</v>
      </c>
      <c r="L28" t="s">
        <v>84</v>
      </c>
      <c r="M28" t="s">
        <v>397</v>
      </c>
      <c r="N28" t="s">
        <v>398</v>
      </c>
      <c r="O28" s="26">
        <v>44021</v>
      </c>
      <c r="P28" s="26">
        <v>44021</v>
      </c>
      <c r="Q28" s="26">
        <v>44021</v>
      </c>
      <c r="R28" t="s">
        <v>399</v>
      </c>
      <c r="S28" t="s">
        <v>399</v>
      </c>
      <c r="T28" t="s">
        <v>400</v>
      </c>
      <c r="U28" t="s">
        <v>391</v>
      </c>
      <c r="V28" t="s">
        <v>508</v>
      </c>
      <c r="W28" t="s">
        <v>402</v>
      </c>
      <c r="X28" t="s">
        <v>403</v>
      </c>
      <c r="Y28" s="24">
        <v>1</v>
      </c>
      <c r="Z28" s="27">
        <v>27.46</v>
      </c>
      <c r="AA28" s="27">
        <v>0</v>
      </c>
      <c r="AB28" s="27">
        <v>27.46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27.46</v>
      </c>
      <c r="AJ28" s="28">
        <v>0.22</v>
      </c>
      <c r="AK28" s="27">
        <v>6.04</v>
      </c>
      <c r="AL28" s="27">
        <v>0</v>
      </c>
      <c r="AM28" s="27">
        <v>6.04</v>
      </c>
      <c r="AN28" s="28">
        <v>0</v>
      </c>
      <c r="AO28" s="27">
        <v>0</v>
      </c>
      <c r="AP28" s="27">
        <v>0</v>
      </c>
      <c r="AQ28" s="27">
        <v>0</v>
      </c>
      <c r="AR28" s="28">
        <v>0</v>
      </c>
      <c r="AS28" s="27">
        <v>0</v>
      </c>
      <c r="AT28" s="27">
        <v>0</v>
      </c>
      <c r="AU28" s="27">
        <v>0</v>
      </c>
      <c r="AV28" s="27">
        <v>6.04</v>
      </c>
      <c r="AW28" s="24">
        <v>33.5</v>
      </c>
      <c r="AX28" s="24">
        <v>0</v>
      </c>
      <c r="AY28" s="24">
        <v>33.5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33.5</v>
      </c>
      <c r="BG28" t="s">
        <v>404</v>
      </c>
      <c r="BH28" t="s">
        <v>405</v>
      </c>
      <c r="BI28" t="s">
        <v>406</v>
      </c>
      <c r="BJ28" t="s">
        <v>407</v>
      </c>
      <c r="BK28" t="s">
        <v>408</v>
      </c>
      <c r="BL28" t="s">
        <v>409</v>
      </c>
      <c r="BM28" t="s">
        <v>609</v>
      </c>
      <c r="BN28" t="s">
        <v>411</v>
      </c>
      <c r="BO28" t="s">
        <v>610</v>
      </c>
      <c r="BP28" t="s">
        <v>408</v>
      </c>
      <c r="BQ28" t="s">
        <v>413</v>
      </c>
      <c r="BR28" t="s">
        <v>411</v>
      </c>
      <c r="BS28" t="s">
        <v>414</v>
      </c>
      <c r="BT28" t="s">
        <v>411</v>
      </c>
      <c r="BU28" t="s">
        <v>414</v>
      </c>
      <c r="BX28" t="s">
        <v>411</v>
      </c>
      <c r="BY28" t="s">
        <v>611</v>
      </c>
      <c r="BZ28" s="27">
        <v>27.46</v>
      </c>
      <c r="CA28" s="27">
        <v>6.04</v>
      </c>
      <c r="CB28" s="27">
        <v>33.5</v>
      </c>
      <c r="CC28" t="s">
        <v>404</v>
      </c>
      <c r="CF28" t="s">
        <v>612</v>
      </c>
      <c r="CK28" t="s">
        <v>417</v>
      </c>
      <c r="CL28" t="s">
        <v>417</v>
      </c>
      <c r="CM28" t="s">
        <v>417</v>
      </c>
      <c r="CN28" t="s">
        <v>417</v>
      </c>
      <c r="CO28" t="s">
        <v>417</v>
      </c>
      <c r="CP28" t="s">
        <v>417</v>
      </c>
      <c r="CQ28" s="27">
        <v>27.46</v>
      </c>
    </row>
    <row r="29" spans="1:95" x14ac:dyDescent="0.25">
      <c r="A29" t="s">
        <v>386</v>
      </c>
      <c r="B29" t="s">
        <v>387</v>
      </c>
      <c r="C29" t="s">
        <v>388</v>
      </c>
      <c r="D29" t="s">
        <v>389</v>
      </c>
      <c r="E29" t="s">
        <v>390</v>
      </c>
      <c r="F29" t="s">
        <v>391</v>
      </c>
      <c r="G29" t="s">
        <v>392</v>
      </c>
      <c r="H29" t="s">
        <v>393</v>
      </c>
      <c r="I29" t="s">
        <v>394</v>
      </c>
      <c r="J29" t="s">
        <v>613</v>
      </c>
      <c r="K29" t="s">
        <v>614</v>
      </c>
      <c r="L29" t="s">
        <v>84</v>
      </c>
      <c r="M29" t="s">
        <v>397</v>
      </c>
      <c r="N29" t="s">
        <v>398</v>
      </c>
      <c r="O29" s="26">
        <v>44020</v>
      </c>
      <c r="P29" s="26">
        <v>44021</v>
      </c>
      <c r="Q29" s="26">
        <v>44021</v>
      </c>
      <c r="R29" t="s">
        <v>399</v>
      </c>
      <c r="S29" t="s">
        <v>399</v>
      </c>
      <c r="T29" t="s">
        <v>400</v>
      </c>
      <c r="U29" t="s">
        <v>391</v>
      </c>
      <c r="V29" t="s">
        <v>508</v>
      </c>
      <c r="W29" t="s">
        <v>615</v>
      </c>
      <c r="X29" t="s">
        <v>616</v>
      </c>
      <c r="Y29" s="24">
        <v>1</v>
      </c>
      <c r="Z29" s="27">
        <v>27.46</v>
      </c>
      <c r="AA29" s="27">
        <v>0</v>
      </c>
      <c r="AB29" s="27">
        <v>27.46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27.46</v>
      </c>
      <c r="AJ29" s="28">
        <v>0.22</v>
      </c>
      <c r="AK29" s="27">
        <v>6.04</v>
      </c>
      <c r="AL29" s="27">
        <v>0</v>
      </c>
      <c r="AM29" s="27">
        <v>6.04</v>
      </c>
      <c r="AN29" s="28">
        <v>0</v>
      </c>
      <c r="AO29" s="27">
        <v>0</v>
      </c>
      <c r="AP29" s="27">
        <v>0</v>
      </c>
      <c r="AQ29" s="27">
        <v>0</v>
      </c>
      <c r="AR29" s="28">
        <v>0</v>
      </c>
      <c r="AS29" s="27">
        <v>0</v>
      </c>
      <c r="AT29" s="27">
        <v>0</v>
      </c>
      <c r="AU29" s="27">
        <v>0</v>
      </c>
      <c r="AV29" s="27">
        <v>6.04</v>
      </c>
      <c r="AW29" s="24">
        <v>33.5</v>
      </c>
      <c r="AX29" s="24">
        <v>0</v>
      </c>
      <c r="AY29" s="24">
        <v>33.5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33.5</v>
      </c>
      <c r="BG29" t="s">
        <v>404</v>
      </c>
      <c r="BH29" t="s">
        <v>405</v>
      </c>
      <c r="BI29" t="s">
        <v>406</v>
      </c>
      <c r="BJ29" t="s">
        <v>554</v>
      </c>
      <c r="BK29" t="s">
        <v>555</v>
      </c>
      <c r="BL29" t="s">
        <v>556</v>
      </c>
      <c r="BM29" t="s">
        <v>573</v>
      </c>
      <c r="BN29" t="s">
        <v>411</v>
      </c>
      <c r="BO29" t="s">
        <v>617</v>
      </c>
      <c r="BP29" t="s">
        <v>555</v>
      </c>
      <c r="BQ29" t="s">
        <v>559</v>
      </c>
      <c r="BR29" t="s">
        <v>411</v>
      </c>
      <c r="BS29" t="s">
        <v>414</v>
      </c>
      <c r="BT29" t="s">
        <v>411</v>
      </c>
      <c r="BU29" t="s">
        <v>414</v>
      </c>
      <c r="BX29" t="s">
        <v>411</v>
      </c>
      <c r="BY29" t="s">
        <v>618</v>
      </c>
      <c r="BZ29" s="27">
        <v>27.46</v>
      </c>
      <c r="CA29" s="27">
        <v>6.04</v>
      </c>
      <c r="CB29" s="27">
        <v>33.5</v>
      </c>
      <c r="CC29" t="s">
        <v>404</v>
      </c>
      <c r="CF29" t="s">
        <v>619</v>
      </c>
      <c r="CK29" t="s">
        <v>417</v>
      </c>
      <c r="CL29" t="s">
        <v>417</v>
      </c>
      <c r="CM29" t="s">
        <v>417</v>
      </c>
      <c r="CN29" t="s">
        <v>417</v>
      </c>
      <c r="CO29" t="s">
        <v>417</v>
      </c>
      <c r="CP29" t="s">
        <v>417</v>
      </c>
      <c r="CQ29" s="27">
        <v>27.46</v>
      </c>
    </row>
    <row r="30" spans="1:95" x14ac:dyDescent="0.25">
      <c r="A30" t="s">
        <v>386</v>
      </c>
      <c r="B30" t="s">
        <v>387</v>
      </c>
      <c r="C30" t="s">
        <v>388</v>
      </c>
      <c r="D30" t="s">
        <v>389</v>
      </c>
      <c r="E30" t="s">
        <v>390</v>
      </c>
      <c r="F30" t="s">
        <v>391</v>
      </c>
      <c r="G30" t="s">
        <v>392</v>
      </c>
      <c r="H30" t="s">
        <v>393</v>
      </c>
      <c r="I30" t="s">
        <v>394</v>
      </c>
      <c r="J30" t="s">
        <v>620</v>
      </c>
      <c r="K30" t="s">
        <v>621</v>
      </c>
      <c r="L30" t="s">
        <v>84</v>
      </c>
      <c r="M30" t="s">
        <v>397</v>
      </c>
      <c r="N30" t="s">
        <v>398</v>
      </c>
      <c r="O30" s="26">
        <v>44022</v>
      </c>
      <c r="P30" s="26">
        <v>44022</v>
      </c>
      <c r="Q30" s="26">
        <v>44022</v>
      </c>
      <c r="R30" t="s">
        <v>399</v>
      </c>
      <c r="S30" t="s">
        <v>399</v>
      </c>
      <c r="T30" t="s">
        <v>400</v>
      </c>
      <c r="U30" t="s">
        <v>391</v>
      </c>
      <c r="V30" t="s">
        <v>508</v>
      </c>
      <c r="W30" t="s">
        <v>420</v>
      </c>
      <c r="X30" t="s">
        <v>421</v>
      </c>
      <c r="Y30" s="24">
        <v>1</v>
      </c>
      <c r="Z30" s="27">
        <v>27.46</v>
      </c>
      <c r="AA30" s="27">
        <v>0</v>
      </c>
      <c r="AB30" s="27">
        <v>27.46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27.46</v>
      </c>
      <c r="AJ30" s="28">
        <v>0.22</v>
      </c>
      <c r="AK30" s="27">
        <v>6.04</v>
      </c>
      <c r="AL30" s="27">
        <v>0</v>
      </c>
      <c r="AM30" s="27">
        <v>6.04</v>
      </c>
      <c r="AN30" s="28">
        <v>0</v>
      </c>
      <c r="AO30" s="27">
        <v>0</v>
      </c>
      <c r="AP30" s="27">
        <v>0</v>
      </c>
      <c r="AQ30" s="27">
        <v>0</v>
      </c>
      <c r="AR30" s="28">
        <v>0</v>
      </c>
      <c r="AS30" s="27">
        <v>0</v>
      </c>
      <c r="AT30" s="27">
        <v>0</v>
      </c>
      <c r="AU30" s="27">
        <v>0</v>
      </c>
      <c r="AV30" s="27">
        <v>6.04</v>
      </c>
      <c r="AW30" s="24">
        <v>33.5</v>
      </c>
      <c r="AX30" s="24">
        <v>0</v>
      </c>
      <c r="AY30" s="24">
        <v>33.5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33.5</v>
      </c>
      <c r="BG30" t="s">
        <v>404</v>
      </c>
      <c r="BH30" t="s">
        <v>405</v>
      </c>
      <c r="BI30" t="s">
        <v>406</v>
      </c>
      <c r="BJ30" t="s">
        <v>407</v>
      </c>
      <c r="BK30" t="s">
        <v>408</v>
      </c>
      <c r="BL30" t="s">
        <v>409</v>
      </c>
      <c r="BM30" t="s">
        <v>622</v>
      </c>
      <c r="BN30" t="s">
        <v>411</v>
      </c>
      <c r="BO30" t="s">
        <v>623</v>
      </c>
      <c r="BP30" t="s">
        <v>408</v>
      </c>
      <c r="BQ30" t="s">
        <v>413</v>
      </c>
      <c r="BR30" t="s">
        <v>411</v>
      </c>
      <c r="BS30" t="s">
        <v>414</v>
      </c>
      <c r="BT30" t="s">
        <v>411</v>
      </c>
      <c r="BU30" t="s">
        <v>414</v>
      </c>
      <c r="BX30" t="s">
        <v>411</v>
      </c>
      <c r="BY30" t="s">
        <v>624</v>
      </c>
      <c r="BZ30" s="27">
        <v>27.46</v>
      </c>
      <c r="CA30" s="27">
        <v>6.04</v>
      </c>
      <c r="CB30" s="27">
        <v>33.5</v>
      </c>
      <c r="CC30" t="s">
        <v>404</v>
      </c>
      <c r="CF30" t="s">
        <v>625</v>
      </c>
      <c r="CK30" t="s">
        <v>417</v>
      </c>
      <c r="CL30" t="s">
        <v>417</v>
      </c>
      <c r="CM30" t="s">
        <v>417</v>
      </c>
      <c r="CN30" t="s">
        <v>417</v>
      </c>
      <c r="CO30" t="s">
        <v>417</v>
      </c>
      <c r="CP30" t="s">
        <v>417</v>
      </c>
      <c r="CQ30" s="27">
        <v>27.46</v>
      </c>
    </row>
    <row r="31" spans="1:95" x14ac:dyDescent="0.25">
      <c r="A31" t="s">
        <v>386</v>
      </c>
      <c r="B31" t="s">
        <v>387</v>
      </c>
      <c r="C31" t="s">
        <v>388</v>
      </c>
      <c r="D31" t="s">
        <v>389</v>
      </c>
      <c r="E31" t="s">
        <v>390</v>
      </c>
      <c r="F31" t="s">
        <v>391</v>
      </c>
      <c r="G31" t="s">
        <v>392</v>
      </c>
      <c r="H31" t="s">
        <v>393</v>
      </c>
      <c r="I31" t="s">
        <v>394</v>
      </c>
      <c r="J31" t="s">
        <v>626</v>
      </c>
      <c r="K31" t="s">
        <v>627</v>
      </c>
      <c r="L31" t="s">
        <v>84</v>
      </c>
      <c r="M31" t="s">
        <v>397</v>
      </c>
      <c r="N31" t="s">
        <v>398</v>
      </c>
      <c r="O31" s="26">
        <v>44021</v>
      </c>
      <c r="P31" s="26">
        <v>44022</v>
      </c>
      <c r="Q31" s="26">
        <v>44022</v>
      </c>
      <c r="R31" t="s">
        <v>399</v>
      </c>
      <c r="S31" t="s">
        <v>399</v>
      </c>
      <c r="T31" t="s">
        <v>400</v>
      </c>
      <c r="U31" t="s">
        <v>391</v>
      </c>
      <c r="V31" t="s">
        <v>508</v>
      </c>
      <c r="W31" t="s">
        <v>490</v>
      </c>
      <c r="X31" t="s">
        <v>491</v>
      </c>
      <c r="Y31" s="24">
        <v>1</v>
      </c>
      <c r="Z31" s="27">
        <v>27.79</v>
      </c>
      <c r="AA31" s="27">
        <v>0</v>
      </c>
      <c r="AB31" s="27">
        <v>27.79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27.79</v>
      </c>
      <c r="AJ31" s="28">
        <v>0.22</v>
      </c>
      <c r="AK31" s="27">
        <v>6.11</v>
      </c>
      <c r="AL31" s="27">
        <v>0</v>
      </c>
      <c r="AM31" s="27">
        <v>6.11</v>
      </c>
      <c r="AN31" s="28">
        <v>0</v>
      </c>
      <c r="AO31" s="27">
        <v>0</v>
      </c>
      <c r="AP31" s="27">
        <v>0</v>
      </c>
      <c r="AQ31" s="27">
        <v>0</v>
      </c>
      <c r="AR31" s="28">
        <v>0</v>
      </c>
      <c r="AS31" s="27">
        <v>0</v>
      </c>
      <c r="AT31" s="27">
        <v>0</v>
      </c>
      <c r="AU31" s="27">
        <v>0</v>
      </c>
      <c r="AV31" s="27">
        <v>6.11</v>
      </c>
      <c r="AW31" s="24">
        <v>33.9</v>
      </c>
      <c r="AX31" s="24">
        <v>0</v>
      </c>
      <c r="AY31" s="24">
        <v>33.9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33.9</v>
      </c>
      <c r="BG31" t="s">
        <v>404</v>
      </c>
      <c r="BH31" t="s">
        <v>405</v>
      </c>
      <c r="BI31" t="s">
        <v>406</v>
      </c>
      <c r="BJ31" t="s">
        <v>407</v>
      </c>
      <c r="BK31" t="s">
        <v>408</v>
      </c>
      <c r="BL31" t="s">
        <v>409</v>
      </c>
      <c r="BM31" t="s">
        <v>573</v>
      </c>
      <c r="BN31" t="s">
        <v>411</v>
      </c>
      <c r="BO31" t="s">
        <v>628</v>
      </c>
      <c r="BP31" t="s">
        <v>408</v>
      </c>
      <c r="BQ31" t="s">
        <v>413</v>
      </c>
      <c r="BR31" t="s">
        <v>411</v>
      </c>
      <c r="BS31" t="s">
        <v>414</v>
      </c>
      <c r="BT31" t="s">
        <v>411</v>
      </c>
      <c r="BU31" t="s">
        <v>414</v>
      </c>
      <c r="BX31" t="s">
        <v>411</v>
      </c>
      <c r="BY31" t="s">
        <v>629</v>
      </c>
      <c r="BZ31" s="27">
        <v>27.79</v>
      </c>
      <c r="CA31" s="27">
        <v>6.11</v>
      </c>
      <c r="CB31" s="27">
        <v>33.9</v>
      </c>
      <c r="CC31" t="s">
        <v>404</v>
      </c>
      <c r="CF31" t="s">
        <v>630</v>
      </c>
      <c r="CK31" t="s">
        <v>417</v>
      </c>
      <c r="CL31" t="s">
        <v>417</v>
      </c>
      <c r="CM31" t="s">
        <v>417</v>
      </c>
      <c r="CN31" t="s">
        <v>417</v>
      </c>
      <c r="CO31" t="s">
        <v>417</v>
      </c>
      <c r="CP31" t="s">
        <v>417</v>
      </c>
      <c r="CQ31" s="27">
        <v>27.79</v>
      </c>
    </row>
    <row r="32" spans="1:95" x14ac:dyDescent="0.25">
      <c r="A32" t="s">
        <v>386</v>
      </c>
      <c r="B32" t="s">
        <v>387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H32" t="s">
        <v>393</v>
      </c>
      <c r="I32" t="s">
        <v>394</v>
      </c>
      <c r="J32" t="s">
        <v>631</v>
      </c>
      <c r="K32" t="s">
        <v>632</v>
      </c>
      <c r="L32" t="s">
        <v>84</v>
      </c>
      <c r="M32" t="s">
        <v>397</v>
      </c>
      <c r="N32" t="s">
        <v>398</v>
      </c>
      <c r="O32" s="26">
        <v>44021</v>
      </c>
      <c r="P32" s="26">
        <v>44022</v>
      </c>
      <c r="Q32" s="26">
        <v>44022</v>
      </c>
      <c r="R32" t="s">
        <v>399</v>
      </c>
      <c r="S32" t="s">
        <v>399</v>
      </c>
      <c r="T32" t="s">
        <v>400</v>
      </c>
      <c r="U32" t="s">
        <v>391</v>
      </c>
      <c r="V32" t="s">
        <v>508</v>
      </c>
      <c r="W32" t="s">
        <v>633</v>
      </c>
      <c r="X32" t="s">
        <v>634</v>
      </c>
      <c r="Y32" s="24">
        <v>1</v>
      </c>
      <c r="Z32" s="27">
        <v>27.79</v>
      </c>
      <c r="AA32" s="27">
        <v>0</v>
      </c>
      <c r="AB32" s="27">
        <v>27.79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27.79</v>
      </c>
      <c r="AJ32" s="28">
        <v>0.22</v>
      </c>
      <c r="AK32" s="27">
        <v>6.11</v>
      </c>
      <c r="AL32" s="27">
        <v>0</v>
      </c>
      <c r="AM32" s="27">
        <v>6.11</v>
      </c>
      <c r="AN32" s="28">
        <v>0</v>
      </c>
      <c r="AO32" s="27">
        <v>0</v>
      </c>
      <c r="AP32" s="27">
        <v>0</v>
      </c>
      <c r="AQ32" s="27">
        <v>0</v>
      </c>
      <c r="AR32" s="28">
        <v>0</v>
      </c>
      <c r="AS32" s="27">
        <v>0</v>
      </c>
      <c r="AT32" s="27">
        <v>0</v>
      </c>
      <c r="AU32" s="27">
        <v>0</v>
      </c>
      <c r="AV32" s="27">
        <v>6.11</v>
      </c>
      <c r="AW32" s="24">
        <v>33.9</v>
      </c>
      <c r="AX32" s="24">
        <v>0</v>
      </c>
      <c r="AY32" s="24">
        <v>33.9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33.9</v>
      </c>
      <c r="BG32" t="s">
        <v>404</v>
      </c>
      <c r="BH32" t="s">
        <v>405</v>
      </c>
      <c r="BI32" t="s">
        <v>406</v>
      </c>
      <c r="BJ32" t="s">
        <v>554</v>
      </c>
      <c r="BK32" t="s">
        <v>555</v>
      </c>
      <c r="BL32" t="s">
        <v>556</v>
      </c>
      <c r="BM32" t="s">
        <v>635</v>
      </c>
      <c r="BN32" t="s">
        <v>411</v>
      </c>
      <c r="BO32" t="s">
        <v>636</v>
      </c>
      <c r="BP32" t="s">
        <v>555</v>
      </c>
      <c r="BQ32" t="s">
        <v>559</v>
      </c>
      <c r="BR32" t="s">
        <v>411</v>
      </c>
      <c r="BS32" t="s">
        <v>414</v>
      </c>
      <c r="BT32" t="s">
        <v>411</v>
      </c>
      <c r="BU32" t="s">
        <v>414</v>
      </c>
      <c r="BX32" t="s">
        <v>411</v>
      </c>
      <c r="BY32" t="s">
        <v>637</v>
      </c>
      <c r="BZ32" s="27">
        <v>27.79</v>
      </c>
      <c r="CA32" s="27">
        <v>6.11</v>
      </c>
      <c r="CB32" s="27">
        <v>33.9</v>
      </c>
      <c r="CC32" t="s">
        <v>404</v>
      </c>
      <c r="CF32" t="s">
        <v>638</v>
      </c>
      <c r="CK32" t="s">
        <v>417</v>
      </c>
      <c r="CL32" t="s">
        <v>417</v>
      </c>
      <c r="CM32" t="s">
        <v>417</v>
      </c>
      <c r="CN32" t="s">
        <v>417</v>
      </c>
      <c r="CO32" t="s">
        <v>417</v>
      </c>
      <c r="CP32" t="s">
        <v>417</v>
      </c>
      <c r="CQ32" s="27">
        <v>27.79</v>
      </c>
    </row>
    <row r="33" spans="1:95" x14ac:dyDescent="0.25">
      <c r="A33" t="s">
        <v>386</v>
      </c>
      <c r="B33" t="s">
        <v>387</v>
      </c>
      <c r="C33" t="s">
        <v>388</v>
      </c>
      <c r="D33" t="s">
        <v>389</v>
      </c>
      <c r="E33" t="s">
        <v>390</v>
      </c>
      <c r="F33" t="s">
        <v>391</v>
      </c>
      <c r="G33" t="s">
        <v>392</v>
      </c>
      <c r="H33" t="s">
        <v>393</v>
      </c>
      <c r="I33" t="s">
        <v>394</v>
      </c>
      <c r="J33" t="s">
        <v>639</v>
      </c>
      <c r="K33" t="s">
        <v>640</v>
      </c>
      <c r="L33" t="s">
        <v>84</v>
      </c>
      <c r="M33" t="s">
        <v>397</v>
      </c>
      <c r="N33" t="s">
        <v>398</v>
      </c>
      <c r="O33" s="26">
        <v>44022</v>
      </c>
      <c r="P33" s="26">
        <v>44023</v>
      </c>
      <c r="Q33" s="26">
        <v>44023</v>
      </c>
      <c r="R33" t="s">
        <v>399</v>
      </c>
      <c r="S33" t="s">
        <v>399</v>
      </c>
      <c r="T33" t="s">
        <v>400</v>
      </c>
      <c r="U33" t="s">
        <v>391</v>
      </c>
      <c r="V33" t="s">
        <v>508</v>
      </c>
      <c r="W33" t="s">
        <v>641</v>
      </c>
      <c r="X33" t="s">
        <v>642</v>
      </c>
      <c r="Y33" s="24">
        <v>1</v>
      </c>
      <c r="Z33" s="27">
        <v>27.46</v>
      </c>
      <c r="AA33" s="27">
        <v>0</v>
      </c>
      <c r="AB33" s="27">
        <v>27.46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27.46</v>
      </c>
      <c r="AJ33" s="28">
        <v>0.22</v>
      </c>
      <c r="AK33" s="27">
        <v>6.04</v>
      </c>
      <c r="AL33" s="27">
        <v>0</v>
      </c>
      <c r="AM33" s="27">
        <v>6.04</v>
      </c>
      <c r="AN33" s="28">
        <v>0</v>
      </c>
      <c r="AO33" s="27">
        <v>0</v>
      </c>
      <c r="AP33" s="27">
        <v>0</v>
      </c>
      <c r="AQ33" s="27">
        <v>0</v>
      </c>
      <c r="AR33" s="28">
        <v>0</v>
      </c>
      <c r="AS33" s="27">
        <v>0</v>
      </c>
      <c r="AT33" s="27">
        <v>0</v>
      </c>
      <c r="AU33" s="27">
        <v>0</v>
      </c>
      <c r="AV33" s="27">
        <v>6.04</v>
      </c>
      <c r="AW33" s="24">
        <v>33.5</v>
      </c>
      <c r="AX33" s="24">
        <v>0</v>
      </c>
      <c r="AY33" s="24">
        <v>33.5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33.5</v>
      </c>
      <c r="BG33" t="s">
        <v>404</v>
      </c>
      <c r="BH33" t="s">
        <v>405</v>
      </c>
      <c r="BI33" t="s">
        <v>406</v>
      </c>
      <c r="BJ33" t="s">
        <v>407</v>
      </c>
      <c r="BK33" t="s">
        <v>408</v>
      </c>
      <c r="BL33" t="s">
        <v>409</v>
      </c>
      <c r="BM33" t="s">
        <v>643</v>
      </c>
      <c r="BN33" t="s">
        <v>411</v>
      </c>
      <c r="BO33" t="s">
        <v>644</v>
      </c>
      <c r="BP33" t="s">
        <v>408</v>
      </c>
      <c r="BQ33" t="s">
        <v>413</v>
      </c>
      <c r="BR33" t="s">
        <v>411</v>
      </c>
      <c r="BS33" t="s">
        <v>414</v>
      </c>
      <c r="BT33" t="s">
        <v>411</v>
      </c>
      <c r="BU33" t="s">
        <v>414</v>
      </c>
      <c r="BX33" t="s">
        <v>411</v>
      </c>
      <c r="BY33" t="s">
        <v>645</v>
      </c>
      <c r="BZ33" s="27">
        <v>27.46</v>
      </c>
      <c r="CA33" s="27">
        <v>6.04</v>
      </c>
      <c r="CB33" s="27">
        <v>33.5</v>
      </c>
      <c r="CC33" t="s">
        <v>404</v>
      </c>
      <c r="CF33" t="s">
        <v>646</v>
      </c>
      <c r="CK33" t="s">
        <v>417</v>
      </c>
      <c r="CL33" t="s">
        <v>417</v>
      </c>
      <c r="CM33" t="s">
        <v>417</v>
      </c>
      <c r="CN33" t="s">
        <v>417</v>
      </c>
      <c r="CO33" t="s">
        <v>417</v>
      </c>
      <c r="CP33" t="s">
        <v>417</v>
      </c>
      <c r="CQ33" s="27">
        <v>27.46</v>
      </c>
    </row>
    <row r="34" spans="1:95" x14ac:dyDescent="0.25">
      <c r="A34" t="s">
        <v>386</v>
      </c>
      <c r="B34" t="s">
        <v>387</v>
      </c>
      <c r="C34" t="s">
        <v>388</v>
      </c>
      <c r="D34" t="s">
        <v>389</v>
      </c>
      <c r="E34" t="s">
        <v>390</v>
      </c>
      <c r="F34" t="s">
        <v>391</v>
      </c>
      <c r="G34" t="s">
        <v>392</v>
      </c>
      <c r="H34" t="s">
        <v>393</v>
      </c>
      <c r="I34" t="s">
        <v>394</v>
      </c>
      <c r="J34" t="s">
        <v>647</v>
      </c>
      <c r="K34" t="s">
        <v>648</v>
      </c>
      <c r="L34" t="s">
        <v>84</v>
      </c>
      <c r="M34" t="s">
        <v>397</v>
      </c>
      <c r="N34" t="s">
        <v>398</v>
      </c>
      <c r="O34" s="26">
        <v>44021</v>
      </c>
      <c r="P34" s="26">
        <v>44023</v>
      </c>
      <c r="Q34" s="26">
        <v>44023</v>
      </c>
      <c r="R34" t="s">
        <v>399</v>
      </c>
      <c r="S34" t="s">
        <v>399</v>
      </c>
      <c r="T34" t="s">
        <v>400</v>
      </c>
      <c r="U34" t="s">
        <v>391</v>
      </c>
      <c r="V34" t="s">
        <v>508</v>
      </c>
      <c r="W34" t="s">
        <v>649</v>
      </c>
      <c r="X34" t="s">
        <v>650</v>
      </c>
      <c r="Y34" s="24">
        <v>1</v>
      </c>
      <c r="Z34" s="27">
        <v>86.07</v>
      </c>
      <c r="AA34" s="27">
        <v>0</v>
      </c>
      <c r="AB34" s="27">
        <v>86.07</v>
      </c>
      <c r="AC34" s="27">
        <v>3.27</v>
      </c>
      <c r="AD34" s="27">
        <v>0</v>
      </c>
      <c r="AE34" s="27">
        <v>3.27</v>
      </c>
      <c r="AF34" s="27">
        <v>0</v>
      </c>
      <c r="AG34" s="27">
        <v>0</v>
      </c>
      <c r="AH34" s="27">
        <v>0</v>
      </c>
      <c r="AI34" s="27">
        <v>89.34</v>
      </c>
      <c r="AJ34" s="28">
        <v>0.22</v>
      </c>
      <c r="AK34" s="27">
        <v>18.93</v>
      </c>
      <c r="AL34" s="27">
        <v>0</v>
      </c>
      <c r="AM34" s="27">
        <v>18.93</v>
      </c>
      <c r="AN34" s="28">
        <v>0.22</v>
      </c>
      <c r="AO34" s="27">
        <v>0.72</v>
      </c>
      <c r="AP34" s="27">
        <v>0</v>
      </c>
      <c r="AQ34" s="27">
        <v>0.72</v>
      </c>
      <c r="AR34" s="28">
        <v>0</v>
      </c>
      <c r="AS34" s="27">
        <v>0</v>
      </c>
      <c r="AT34" s="27">
        <v>0</v>
      </c>
      <c r="AU34" s="27">
        <v>0</v>
      </c>
      <c r="AV34" s="27">
        <v>19.649999999999999</v>
      </c>
      <c r="AW34" s="24">
        <v>105</v>
      </c>
      <c r="AX34" s="24">
        <v>0</v>
      </c>
      <c r="AY34" s="24">
        <v>105</v>
      </c>
      <c r="AZ34" s="24">
        <v>3.99</v>
      </c>
      <c r="BA34" s="24">
        <v>0</v>
      </c>
      <c r="BB34" s="24">
        <v>3.99</v>
      </c>
      <c r="BC34" s="24">
        <v>0</v>
      </c>
      <c r="BD34" s="24">
        <v>0</v>
      </c>
      <c r="BE34" s="24">
        <v>0</v>
      </c>
      <c r="BF34" s="24">
        <v>108.99</v>
      </c>
      <c r="BG34" t="s">
        <v>404</v>
      </c>
      <c r="BH34" t="s">
        <v>405</v>
      </c>
      <c r="BI34" t="s">
        <v>406</v>
      </c>
      <c r="BJ34" t="s">
        <v>554</v>
      </c>
      <c r="BK34" t="s">
        <v>555</v>
      </c>
      <c r="BL34" t="s">
        <v>556</v>
      </c>
      <c r="BM34" t="s">
        <v>502</v>
      </c>
      <c r="BN34" t="s">
        <v>411</v>
      </c>
      <c r="BO34" t="s">
        <v>503</v>
      </c>
      <c r="BP34" t="s">
        <v>555</v>
      </c>
      <c r="BQ34" t="s">
        <v>559</v>
      </c>
      <c r="BR34" t="s">
        <v>411</v>
      </c>
      <c r="BS34" t="s">
        <v>414</v>
      </c>
      <c r="BT34" t="s">
        <v>411</v>
      </c>
      <c r="BU34" t="s">
        <v>414</v>
      </c>
      <c r="BX34" t="s">
        <v>411</v>
      </c>
      <c r="BY34" t="s">
        <v>651</v>
      </c>
      <c r="BZ34" s="27">
        <v>89.34</v>
      </c>
      <c r="CA34" s="27">
        <v>19.649999999999999</v>
      </c>
      <c r="CB34" s="27">
        <v>108.99</v>
      </c>
      <c r="CC34" t="s">
        <v>404</v>
      </c>
      <c r="CF34" t="s">
        <v>652</v>
      </c>
      <c r="CK34" t="s">
        <v>417</v>
      </c>
      <c r="CL34" t="s">
        <v>417</v>
      </c>
      <c r="CM34" t="s">
        <v>417</v>
      </c>
      <c r="CN34" t="s">
        <v>417</v>
      </c>
      <c r="CO34" t="s">
        <v>417</v>
      </c>
      <c r="CP34" t="s">
        <v>417</v>
      </c>
      <c r="CQ34" s="27">
        <v>86.07</v>
      </c>
    </row>
    <row r="35" spans="1:95" x14ac:dyDescent="0.25">
      <c r="A35" t="s">
        <v>386</v>
      </c>
      <c r="B35" t="s">
        <v>387</v>
      </c>
      <c r="C35" t="s">
        <v>388</v>
      </c>
      <c r="D35" t="s">
        <v>389</v>
      </c>
      <c r="E35" t="s">
        <v>390</v>
      </c>
      <c r="F35" t="s">
        <v>391</v>
      </c>
      <c r="G35" t="s">
        <v>392</v>
      </c>
      <c r="H35" t="s">
        <v>393</v>
      </c>
      <c r="I35" t="s">
        <v>394</v>
      </c>
      <c r="J35" t="s">
        <v>653</v>
      </c>
      <c r="K35" t="s">
        <v>654</v>
      </c>
      <c r="L35" t="s">
        <v>84</v>
      </c>
      <c r="M35" t="s">
        <v>397</v>
      </c>
      <c r="N35" t="s">
        <v>398</v>
      </c>
      <c r="O35" s="26">
        <v>44022</v>
      </c>
      <c r="P35" s="26">
        <v>44023</v>
      </c>
      <c r="Q35" s="26">
        <v>44023</v>
      </c>
      <c r="R35" t="s">
        <v>399</v>
      </c>
      <c r="S35" t="s">
        <v>399</v>
      </c>
      <c r="T35" t="s">
        <v>400</v>
      </c>
      <c r="U35" t="s">
        <v>391</v>
      </c>
      <c r="V35" t="s">
        <v>508</v>
      </c>
      <c r="W35" t="s">
        <v>655</v>
      </c>
      <c r="X35" t="s">
        <v>656</v>
      </c>
      <c r="Y35" s="24">
        <v>1</v>
      </c>
      <c r="Z35" s="27">
        <v>27.46</v>
      </c>
      <c r="AA35" s="27">
        <v>0</v>
      </c>
      <c r="AB35" s="27">
        <v>27.46</v>
      </c>
      <c r="AC35" s="27">
        <v>1.23</v>
      </c>
      <c r="AD35" s="27">
        <v>-1.23</v>
      </c>
      <c r="AE35" s="27">
        <v>0</v>
      </c>
      <c r="AF35" s="27">
        <v>0</v>
      </c>
      <c r="AG35" s="27">
        <v>0</v>
      </c>
      <c r="AH35" s="27">
        <v>0</v>
      </c>
      <c r="AI35" s="27">
        <v>27.46</v>
      </c>
      <c r="AJ35" s="28">
        <v>0.22</v>
      </c>
      <c r="AK35" s="27">
        <v>6.04</v>
      </c>
      <c r="AL35" s="27">
        <v>0</v>
      </c>
      <c r="AM35" s="27">
        <v>6.04</v>
      </c>
      <c r="AN35" s="28">
        <v>0.22</v>
      </c>
      <c r="AO35" s="27">
        <v>0.27</v>
      </c>
      <c r="AP35" s="27">
        <v>-0.27</v>
      </c>
      <c r="AQ35" s="27">
        <v>0</v>
      </c>
      <c r="AR35" s="28">
        <v>0</v>
      </c>
      <c r="AS35" s="27">
        <v>0</v>
      </c>
      <c r="AT35" s="27">
        <v>0</v>
      </c>
      <c r="AU35" s="27">
        <v>0</v>
      </c>
      <c r="AV35" s="27">
        <v>6.04</v>
      </c>
      <c r="AW35" s="24">
        <v>33.5</v>
      </c>
      <c r="AX35" s="24">
        <v>0</v>
      </c>
      <c r="AY35" s="24">
        <v>33.5</v>
      </c>
      <c r="AZ35" s="24">
        <v>1.5</v>
      </c>
      <c r="BA35" s="24">
        <v>-1.5</v>
      </c>
      <c r="BB35" s="24">
        <v>0</v>
      </c>
      <c r="BC35" s="24">
        <v>0</v>
      </c>
      <c r="BD35" s="24">
        <v>0</v>
      </c>
      <c r="BE35" s="24">
        <v>0</v>
      </c>
      <c r="BF35" s="24">
        <v>33.5</v>
      </c>
      <c r="BG35" t="s">
        <v>404</v>
      </c>
      <c r="BH35" t="s">
        <v>405</v>
      </c>
      <c r="BI35" t="s">
        <v>406</v>
      </c>
      <c r="BJ35" t="s">
        <v>554</v>
      </c>
      <c r="BK35" t="s">
        <v>555</v>
      </c>
      <c r="BL35" t="s">
        <v>556</v>
      </c>
      <c r="BM35" t="s">
        <v>462</v>
      </c>
      <c r="BN35" t="s">
        <v>411</v>
      </c>
      <c r="BO35" t="s">
        <v>657</v>
      </c>
      <c r="BP35" t="s">
        <v>555</v>
      </c>
      <c r="BQ35" t="s">
        <v>559</v>
      </c>
      <c r="BR35" t="s">
        <v>411</v>
      </c>
      <c r="BS35" t="s">
        <v>414</v>
      </c>
      <c r="BT35" t="s">
        <v>411</v>
      </c>
      <c r="BU35" t="s">
        <v>414</v>
      </c>
      <c r="BX35" t="s">
        <v>411</v>
      </c>
      <c r="BY35" t="s">
        <v>658</v>
      </c>
      <c r="BZ35" s="27">
        <v>27.46</v>
      </c>
      <c r="CA35" s="27">
        <v>6.04</v>
      </c>
      <c r="CB35" s="27">
        <v>33.5</v>
      </c>
      <c r="CC35" t="s">
        <v>404</v>
      </c>
      <c r="CF35" t="s">
        <v>659</v>
      </c>
      <c r="CK35" t="s">
        <v>417</v>
      </c>
      <c r="CL35" t="s">
        <v>417</v>
      </c>
      <c r="CM35" t="s">
        <v>417</v>
      </c>
      <c r="CN35" t="s">
        <v>417</v>
      </c>
      <c r="CO35" t="s">
        <v>417</v>
      </c>
      <c r="CP35" t="s">
        <v>417</v>
      </c>
      <c r="CQ35" s="27">
        <v>27.46</v>
      </c>
    </row>
    <row r="36" spans="1:95" x14ac:dyDescent="0.25">
      <c r="A36" t="s">
        <v>386</v>
      </c>
      <c r="B36" t="s">
        <v>387</v>
      </c>
      <c r="C36" t="s">
        <v>388</v>
      </c>
      <c r="D36" t="s">
        <v>389</v>
      </c>
      <c r="E36" t="s">
        <v>390</v>
      </c>
      <c r="F36" t="s">
        <v>391</v>
      </c>
      <c r="G36" t="s">
        <v>392</v>
      </c>
      <c r="H36" t="s">
        <v>393</v>
      </c>
      <c r="I36" t="s">
        <v>394</v>
      </c>
      <c r="J36" t="s">
        <v>660</v>
      </c>
      <c r="K36" t="s">
        <v>661</v>
      </c>
      <c r="L36" t="s">
        <v>84</v>
      </c>
      <c r="M36" t="s">
        <v>397</v>
      </c>
      <c r="N36" t="s">
        <v>398</v>
      </c>
      <c r="O36" s="26">
        <v>44023</v>
      </c>
      <c r="P36" s="26">
        <v>44025</v>
      </c>
      <c r="Q36" s="26">
        <v>44025</v>
      </c>
      <c r="R36" t="s">
        <v>399</v>
      </c>
      <c r="S36" t="s">
        <v>399</v>
      </c>
      <c r="T36" t="s">
        <v>400</v>
      </c>
      <c r="U36" t="s">
        <v>391</v>
      </c>
      <c r="V36" t="s">
        <v>662</v>
      </c>
      <c r="W36" t="s">
        <v>663</v>
      </c>
      <c r="X36" t="s">
        <v>664</v>
      </c>
      <c r="Y36" s="24">
        <v>1</v>
      </c>
      <c r="Z36" s="27">
        <v>27.46</v>
      </c>
      <c r="AA36" s="27">
        <v>0</v>
      </c>
      <c r="AB36" s="27">
        <v>27.46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27.46</v>
      </c>
      <c r="AJ36" s="28">
        <v>0.22</v>
      </c>
      <c r="AK36" s="27">
        <v>6.04</v>
      </c>
      <c r="AL36" s="27">
        <v>0</v>
      </c>
      <c r="AM36" s="27">
        <v>6.04</v>
      </c>
      <c r="AN36" s="28">
        <v>0</v>
      </c>
      <c r="AO36" s="27">
        <v>0</v>
      </c>
      <c r="AP36" s="27">
        <v>0</v>
      </c>
      <c r="AQ36" s="27">
        <v>0</v>
      </c>
      <c r="AR36" s="28">
        <v>0</v>
      </c>
      <c r="AS36" s="27">
        <v>0</v>
      </c>
      <c r="AT36" s="27">
        <v>0</v>
      </c>
      <c r="AU36" s="27">
        <v>0</v>
      </c>
      <c r="AV36" s="27">
        <v>6.04</v>
      </c>
      <c r="AW36" s="24">
        <v>33.5</v>
      </c>
      <c r="AX36" s="24">
        <v>0</v>
      </c>
      <c r="AY36" s="24">
        <v>33.5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33.5</v>
      </c>
      <c r="BG36" t="s">
        <v>404</v>
      </c>
      <c r="BH36" t="s">
        <v>405</v>
      </c>
      <c r="BI36" t="s">
        <v>406</v>
      </c>
      <c r="BJ36" t="s">
        <v>407</v>
      </c>
      <c r="BK36" t="s">
        <v>408</v>
      </c>
      <c r="BL36" t="s">
        <v>409</v>
      </c>
      <c r="BM36" t="s">
        <v>665</v>
      </c>
      <c r="BN36" t="s">
        <v>411</v>
      </c>
      <c r="BO36" t="s">
        <v>666</v>
      </c>
      <c r="BP36" t="s">
        <v>408</v>
      </c>
      <c r="BQ36" t="s">
        <v>413</v>
      </c>
      <c r="BR36" t="s">
        <v>411</v>
      </c>
      <c r="BS36" t="s">
        <v>414</v>
      </c>
      <c r="BT36" t="s">
        <v>411</v>
      </c>
      <c r="BU36" t="s">
        <v>414</v>
      </c>
      <c r="BX36" t="s">
        <v>411</v>
      </c>
      <c r="BY36" t="s">
        <v>667</v>
      </c>
      <c r="BZ36" s="27">
        <v>27.46</v>
      </c>
      <c r="CA36" s="27">
        <v>6.04</v>
      </c>
      <c r="CB36" s="27">
        <v>33.5</v>
      </c>
      <c r="CC36" t="s">
        <v>404</v>
      </c>
      <c r="CF36" t="s">
        <v>668</v>
      </c>
      <c r="CK36" t="s">
        <v>417</v>
      </c>
      <c r="CL36" t="s">
        <v>417</v>
      </c>
      <c r="CM36" t="s">
        <v>417</v>
      </c>
      <c r="CN36" t="s">
        <v>417</v>
      </c>
      <c r="CO36" t="s">
        <v>417</v>
      </c>
      <c r="CP36" t="s">
        <v>417</v>
      </c>
      <c r="CQ36" s="27">
        <v>27.46</v>
      </c>
    </row>
    <row r="37" spans="1:95" x14ac:dyDescent="0.25">
      <c r="A37" t="s">
        <v>386</v>
      </c>
      <c r="B37" t="s">
        <v>387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669</v>
      </c>
      <c r="K37" t="s">
        <v>670</v>
      </c>
      <c r="L37" t="s">
        <v>84</v>
      </c>
      <c r="M37" t="s">
        <v>397</v>
      </c>
      <c r="N37" t="s">
        <v>398</v>
      </c>
      <c r="O37" s="26">
        <v>44024</v>
      </c>
      <c r="P37" s="26">
        <v>44025</v>
      </c>
      <c r="Q37" s="26">
        <v>44025</v>
      </c>
      <c r="R37" t="s">
        <v>399</v>
      </c>
      <c r="S37" t="s">
        <v>399</v>
      </c>
      <c r="T37" t="s">
        <v>400</v>
      </c>
      <c r="U37" t="s">
        <v>391</v>
      </c>
      <c r="V37" t="s">
        <v>662</v>
      </c>
      <c r="W37" t="s">
        <v>420</v>
      </c>
      <c r="X37" t="s">
        <v>421</v>
      </c>
      <c r="Y37" s="24">
        <v>1</v>
      </c>
      <c r="Z37" s="27">
        <v>27.46</v>
      </c>
      <c r="AA37" s="27">
        <v>0</v>
      </c>
      <c r="AB37" s="27">
        <v>27.46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27.46</v>
      </c>
      <c r="AJ37" s="28">
        <v>0.22</v>
      </c>
      <c r="AK37" s="27">
        <v>6.04</v>
      </c>
      <c r="AL37" s="27">
        <v>0</v>
      </c>
      <c r="AM37" s="27">
        <v>6.04</v>
      </c>
      <c r="AN37" s="28">
        <v>0</v>
      </c>
      <c r="AO37" s="27">
        <v>0</v>
      </c>
      <c r="AP37" s="27">
        <v>0</v>
      </c>
      <c r="AQ37" s="27">
        <v>0</v>
      </c>
      <c r="AR37" s="28">
        <v>0</v>
      </c>
      <c r="AS37" s="27">
        <v>0</v>
      </c>
      <c r="AT37" s="27">
        <v>0</v>
      </c>
      <c r="AU37" s="27">
        <v>0</v>
      </c>
      <c r="AV37" s="27">
        <v>6.04</v>
      </c>
      <c r="AW37" s="24">
        <v>33.5</v>
      </c>
      <c r="AX37" s="24">
        <v>0</v>
      </c>
      <c r="AY37" s="24">
        <v>33.5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33.5</v>
      </c>
      <c r="BG37" t="s">
        <v>404</v>
      </c>
      <c r="BH37" t="s">
        <v>405</v>
      </c>
      <c r="BI37" t="s">
        <v>406</v>
      </c>
      <c r="BJ37" t="s">
        <v>407</v>
      </c>
      <c r="BK37" t="s">
        <v>408</v>
      </c>
      <c r="BL37" t="s">
        <v>409</v>
      </c>
      <c r="BM37" t="s">
        <v>468</v>
      </c>
      <c r="BN37" t="s">
        <v>411</v>
      </c>
      <c r="BO37" t="s">
        <v>469</v>
      </c>
      <c r="BP37" t="s">
        <v>408</v>
      </c>
      <c r="BQ37" t="s">
        <v>413</v>
      </c>
      <c r="BR37" t="s">
        <v>411</v>
      </c>
      <c r="BS37" t="s">
        <v>414</v>
      </c>
      <c r="BT37" t="s">
        <v>411</v>
      </c>
      <c r="BU37" t="s">
        <v>414</v>
      </c>
      <c r="BX37" t="s">
        <v>411</v>
      </c>
      <c r="BY37" t="s">
        <v>671</v>
      </c>
      <c r="BZ37" s="27">
        <v>27.46</v>
      </c>
      <c r="CA37" s="27">
        <v>6.04</v>
      </c>
      <c r="CB37" s="27">
        <v>33.5</v>
      </c>
      <c r="CC37" t="s">
        <v>404</v>
      </c>
      <c r="CF37" t="s">
        <v>672</v>
      </c>
      <c r="CK37" t="s">
        <v>417</v>
      </c>
      <c r="CL37" t="s">
        <v>417</v>
      </c>
      <c r="CM37" t="s">
        <v>417</v>
      </c>
      <c r="CN37" t="s">
        <v>417</v>
      </c>
      <c r="CO37" t="s">
        <v>417</v>
      </c>
      <c r="CP37" t="s">
        <v>417</v>
      </c>
      <c r="CQ37" s="27">
        <v>27.46</v>
      </c>
    </row>
    <row r="38" spans="1:95" x14ac:dyDescent="0.25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394</v>
      </c>
      <c r="J38" t="s">
        <v>673</v>
      </c>
      <c r="K38" t="s">
        <v>674</v>
      </c>
      <c r="L38" t="s">
        <v>84</v>
      </c>
      <c r="M38" t="s">
        <v>397</v>
      </c>
      <c r="N38" t="s">
        <v>398</v>
      </c>
      <c r="O38" s="26">
        <v>44024</v>
      </c>
      <c r="P38" s="26">
        <v>44025</v>
      </c>
      <c r="Q38" s="26">
        <v>44025</v>
      </c>
      <c r="R38" t="s">
        <v>399</v>
      </c>
      <c r="S38" t="s">
        <v>399</v>
      </c>
      <c r="T38" t="s">
        <v>400</v>
      </c>
      <c r="U38" t="s">
        <v>391</v>
      </c>
      <c r="V38" t="s">
        <v>662</v>
      </c>
      <c r="W38" t="s">
        <v>675</v>
      </c>
      <c r="X38" t="s">
        <v>676</v>
      </c>
      <c r="Y38" s="24">
        <v>1</v>
      </c>
      <c r="Z38" s="27">
        <v>27.46</v>
      </c>
      <c r="AA38" s="27">
        <v>0</v>
      </c>
      <c r="AB38" s="27">
        <v>27.46</v>
      </c>
      <c r="AC38" s="27">
        <v>1.63</v>
      </c>
      <c r="AD38" s="27">
        <v>-1.63</v>
      </c>
      <c r="AE38" s="27">
        <v>0</v>
      </c>
      <c r="AF38" s="27">
        <v>0</v>
      </c>
      <c r="AG38" s="27">
        <v>0</v>
      </c>
      <c r="AH38" s="27">
        <v>0</v>
      </c>
      <c r="AI38" s="27">
        <v>27.46</v>
      </c>
      <c r="AJ38" s="28">
        <v>0.22</v>
      </c>
      <c r="AK38" s="27">
        <v>6.04</v>
      </c>
      <c r="AL38" s="27">
        <v>0</v>
      </c>
      <c r="AM38" s="27">
        <v>6.04</v>
      </c>
      <c r="AN38" s="28">
        <v>0.22</v>
      </c>
      <c r="AO38" s="27">
        <v>0.36</v>
      </c>
      <c r="AP38" s="27">
        <v>-0.36</v>
      </c>
      <c r="AQ38" s="27">
        <v>0</v>
      </c>
      <c r="AR38" s="28">
        <v>0</v>
      </c>
      <c r="AS38" s="27">
        <v>0</v>
      </c>
      <c r="AT38" s="27">
        <v>0</v>
      </c>
      <c r="AU38" s="27">
        <v>0</v>
      </c>
      <c r="AV38" s="27">
        <v>6.04</v>
      </c>
      <c r="AW38" s="24">
        <v>33.5</v>
      </c>
      <c r="AX38" s="24">
        <v>0</v>
      </c>
      <c r="AY38" s="24">
        <v>33.5</v>
      </c>
      <c r="AZ38" s="24">
        <v>1.99</v>
      </c>
      <c r="BA38" s="24">
        <v>-1.99</v>
      </c>
      <c r="BB38" s="24">
        <v>0</v>
      </c>
      <c r="BC38" s="24">
        <v>0</v>
      </c>
      <c r="BD38" s="24">
        <v>0</v>
      </c>
      <c r="BE38" s="24">
        <v>0</v>
      </c>
      <c r="BF38" s="24">
        <v>33.5</v>
      </c>
      <c r="BG38" t="s">
        <v>404</v>
      </c>
      <c r="BH38" t="s">
        <v>405</v>
      </c>
      <c r="BI38" t="s">
        <v>406</v>
      </c>
      <c r="BJ38" t="s">
        <v>407</v>
      </c>
      <c r="BK38" t="s">
        <v>408</v>
      </c>
      <c r="BL38" t="s">
        <v>409</v>
      </c>
      <c r="BM38" t="s">
        <v>677</v>
      </c>
      <c r="BN38" t="s">
        <v>411</v>
      </c>
      <c r="BO38" t="s">
        <v>678</v>
      </c>
      <c r="BP38" t="s">
        <v>408</v>
      </c>
      <c r="BQ38" t="s">
        <v>413</v>
      </c>
      <c r="BR38" t="s">
        <v>411</v>
      </c>
      <c r="BS38" t="s">
        <v>414</v>
      </c>
      <c r="BT38" t="s">
        <v>411</v>
      </c>
      <c r="BU38" t="s">
        <v>414</v>
      </c>
      <c r="BX38" t="s">
        <v>411</v>
      </c>
      <c r="BY38" t="s">
        <v>679</v>
      </c>
      <c r="BZ38" s="27">
        <v>27.46</v>
      </c>
      <c r="CA38" s="27">
        <v>6.04</v>
      </c>
      <c r="CB38" s="27">
        <v>33.5</v>
      </c>
      <c r="CC38" t="s">
        <v>404</v>
      </c>
      <c r="CF38" t="s">
        <v>680</v>
      </c>
      <c r="CK38" t="s">
        <v>417</v>
      </c>
      <c r="CL38" t="s">
        <v>417</v>
      </c>
      <c r="CM38" t="s">
        <v>417</v>
      </c>
      <c r="CN38" t="s">
        <v>417</v>
      </c>
      <c r="CO38" t="s">
        <v>417</v>
      </c>
      <c r="CP38" t="s">
        <v>417</v>
      </c>
      <c r="CQ38" s="27">
        <v>27.46</v>
      </c>
    </row>
    <row r="39" spans="1:95" x14ac:dyDescent="0.25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392</v>
      </c>
      <c r="H39" t="s">
        <v>393</v>
      </c>
      <c r="I39" t="s">
        <v>394</v>
      </c>
      <c r="J39" t="s">
        <v>681</v>
      </c>
      <c r="K39" t="s">
        <v>682</v>
      </c>
      <c r="L39" t="s">
        <v>84</v>
      </c>
      <c r="M39" t="s">
        <v>397</v>
      </c>
      <c r="N39" t="s">
        <v>398</v>
      </c>
      <c r="O39" s="26">
        <v>44024</v>
      </c>
      <c r="P39" s="26">
        <v>44025</v>
      </c>
      <c r="Q39" s="26">
        <v>44025</v>
      </c>
      <c r="R39" t="s">
        <v>399</v>
      </c>
      <c r="S39" t="s">
        <v>399</v>
      </c>
      <c r="T39" t="s">
        <v>400</v>
      </c>
      <c r="U39" t="s">
        <v>391</v>
      </c>
      <c r="V39" t="s">
        <v>662</v>
      </c>
      <c r="W39" t="s">
        <v>683</v>
      </c>
      <c r="X39" t="s">
        <v>684</v>
      </c>
      <c r="Y39" s="24">
        <v>1</v>
      </c>
      <c r="Z39" s="27">
        <v>27.46</v>
      </c>
      <c r="AA39" s="27">
        <v>0</v>
      </c>
      <c r="AB39" s="27">
        <v>27.46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27.46</v>
      </c>
      <c r="AJ39" s="28">
        <v>0.22</v>
      </c>
      <c r="AK39" s="27">
        <v>6.04</v>
      </c>
      <c r="AL39" s="27">
        <v>0</v>
      </c>
      <c r="AM39" s="27">
        <v>6.04</v>
      </c>
      <c r="AN39" s="28">
        <v>0</v>
      </c>
      <c r="AO39" s="27">
        <v>0</v>
      </c>
      <c r="AP39" s="27">
        <v>0</v>
      </c>
      <c r="AQ39" s="27">
        <v>0</v>
      </c>
      <c r="AR39" s="28">
        <v>0</v>
      </c>
      <c r="AS39" s="27">
        <v>0</v>
      </c>
      <c r="AT39" s="27">
        <v>0</v>
      </c>
      <c r="AU39" s="27">
        <v>0</v>
      </c>
      <c r="AV39" s="27">
        <v>6.04</v>
      </c>
      <c r="AW39" s="24">
        <v>33.5</v>
      </c>
      <c r="AX39" s="24">
        <v>0</v>
      </c>
      <c r="AY39" s="24">
        <v>33.5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33.5</v>
      </c>
      <c r="BG39" t="s">
        <v>404</v>
      </c>
      <c r="BH39" t="s">
        <v>405</v>
      </c>
      <c r="BI39" t="s">
        <v>406</v>
      </c>
      <c r="BJ39" t="s">
        <v>407</v>
      </c>
      <c r="BK39" t="s">
        <v>408</v>
      </c>
      <c r="BL39" t="s">
        <v>409</v>
      </c>
      <c r="BM39" t="s">
        <v>685</v>
      </c>
      <c r="BN39" t="s">
        <v>411</v>
      </c>
      <c r="BO39" t="s">
        <v>686</v>
      </c>
      <c r="BP39" t="s">
        <v>408</v>
      </c>
      <c r="BQ39" t="s">
        <v>413</v>
      </c>
      <c r="BR39" t="s">
        <v>411</v>
      </c>
      <c r="BS39" t="s">
        <v>414</v>
      </c>
      <c r="BT39" t="s">
        <v>411</v>
      </c>
      <c r="BU39" t="s">
        <v>414</v>
      </c>
      <c r="BX39" t="s">
        <v>411</v>
      </c>
      <c r="BY39" t="s">
        <v>687</v>
      </c>
      <c r="BZ39" s="27">
        <v>27.46</v>
      </c>
      <c r="CA39" s="27">
        <v>6.04</v>
      </c>
      <c r="CB39" s="27">
        <v>33.5</v>
      </c>
      <c r="CC39" t="s">
        <v>404</v>
      </c>
      <c r="CF39" t="s">
        <v>688</v>
      </c>
      <c r="CK39" t="s">
        <v>417</v>
      </c>
      <c r="CL39" t="s">
        <v>417</v>
      </c>
      <c r="CM39" t="s">
        <v>417</v>
      </c>
      <c r="CN39" t="s">
        <v>417</v>
      </c>
      <c r="CO39" t="s">
        <v>417</v>
      </c>
      <c r="CP39" t="s">
        <v>417</v>
      </c>
      <c r="CQ39" s="27">
        <v>27.46</v>
      </c>
    </row>
    <row r="40" spans="1:95" x14ac:dyDescent="0.25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689</v>
      </c>
      <c r="K40" t="s">
        <v>690</v>
      </c>
      <c r="L40" t="s">
        <v>84</v>
      </c>
      <c r="M40" t="s">
        <v>397</v>
      </c>
      <c r="N40" t="s">
        <v>398</v>
      </c>
      <c r="O40" s="26">
        <v>44024</v>
      </c>
      <c r="P40" s="26">
        <v>44025</v>
      </c>
      <c r="Q40" s="26">
        <v>44025</v>
      </c>
      <c r="R40" t="s">
        <v>399</v>
      </c>
      <c r="S40" t="s">
        <v>399</v>
      </c>
      <c r="T40" t="s">
        <v>400</v>
      </c>
      <c r="U40" t="s">
        <v>391</v>
      </c>
      <c r="V40" t="s">
        <v>662</v>
      </c>
      <c r="W40" t="s">
        <v>509</v>
      </c>
      <c r="X40" t="s">
        <v>510</v>
      </c>
      <c r="Y40" s="24">
        <v>1</v>
      </c>
      <c r="Z40" s="27">
        <v>27.79</v>
      </c>
      <c r="AA40" s="27">
        <v>0</v>
      </c>
      <c r="AB40" s="27">
        <v>27.79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27.79</v>
      </c>
      <c r="AJ40" s="28">
        <v>0.22</v>
      </c>
      <c r="AK40" s="27">
        <v>6.11</v>
      </c>
      <c r="AL40" s="27">
        <v>0</v>
      </c>
      <c r="AM40" s="27">
        <v>6.11</v>
      </c>
      <c r="AN40" s="28">
        <v>0</v>
      </c>
      <c r="AO40" s="27">
        <v>0</v>
      </c>
      <c r="AP40" s="27">
        <v>0</v>
      </c>
      <c r="AQ40" s="27">
        <v>0</v>
      </c>
      <c r="AR40" s="28">
        <v>0</v>
      </c>
      <c r="AS40" s="27">
        <v>0</v>
      </c>
      <c r="AT40" s="27">
        <v>0</v>
      </c>
      <c r="AU40" s="27">
        <v>0</v>
      </c>
      <c r="AV40" s="27">
        <v>6.11</v>
      </c>
      <c r="AW40" s="24">
        <v>33.9</v>
      </c>
      <c r="AX40" s="24">
        <v>0</v>
      </c>
      <c r="AY40" s="24">
        <v>33.9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33.9</v>
      </c>
      <c r="BG40" t="s">
        <v>404</v>
      </c>
      <c r="BH40" t="s">
        <v>405</v>
      </c>
      <c r="BI40" t="s">
        <v>406</v>
      </c>
      <c r="BJ40" t="s">
        <v>407</v>
      </c>
      <c r="BK40" t="s">
        <v>408</v>
      </c>
      <c r="BL40" t="s">
        <v>409</v>
      </c>
      <c r="BM40" t="s">
        <v>691</v>
      </c>
      <c r="BN40" t="s">
        <v>411</v>
      </c>
      <c r="BO40" t="s">
        <v>692</v>
      </c>
      <c r="BP40" t="s">
        <v>408</v>
      </c>
      <c r="BQ40" t="s">
        <v>413</v>
      </c>
      <c r="BR40" t="s">
        <v>411</v>
      </c>
      <c r="BS40" t="s">
        <v>414</v>
      </c>
      <c r="BT40" t="s">
        <v>411</v>
      </c>
      <c r="BU40" t="s">
        <v>414</v>
      </c>
      <c r="BX40" t="s">
        <v>411</v>
      </c>
      <c r="BY40" t="s">
        <v>693</v>
      </c>
      <c r="BZ40" s="27">
        <v>27.79</v>
      </c>
      <c r="CA40" s="27">
        <v>6.11</v>
      </c>
      <c r="CB40" s="27">
        <v>33.9</v>
      </c>
      <c r="CC40" t="s">
        <v>404</v>
      </c>
      <c r="CF40" t="s">
        <v>694</v>
      </c>
      <c r="CK40" t="s">
        <v>417</v>
      </c>
      <c r="CL40" t="s">
        <v>417</v>
      </c>
      <c r="CM40" t="s">
        <v>417</v>
      </c>
      <c r="CN40" t="s">
        <v>417</v>
      </c>
      <c r="CO40" t="s">
        <v>417</v>
      </c>
      <c r="CP40" t="s">
        <v>417</v>
      </c>
      <c r="CQ40" s="27">
        <v>27.79</v>
      </c>
    </row>
    <row r="41" spans="1:95" x14ac:dyDescent="0.25">
      <c r="A41" t="s">
        <v>386</v>
      </c>
      <c r="B41" t="s">
        <v>387</v>
      </c>
      <c r="C41" t="s">
        <v>388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394</v>
      </c>
      <c r="J41" t="s">
        <v>695</v>
      </c>
      <c r="K41" t="s">
        <v>696</v>
      </c>
      <c r="L41" t="s">
        <v>84</v>
      </c>
      <c r="M41" t="s">
        <v>397</v>
      </c>
      <c r="N41" t="s">
        <v>398</v>
      </c>
      <c r="O41" s="26">
        <v>44023</v>
      </c>
      <c r="P41" s="26">
        <v>44025</v>
      </c>
      <c r="Q41" s="26">
        <v>44025</v>
      </c>
      <c r="R41" t="s">
        <v>399</v>
      </c>
      <c r="S41" t="s">
        <v>399</v>
      </c>
      <c r="T41" t="s">
        <v>400</v>
      </c>
      <c r="U41" t="s">
        <v>391</v>
      </c>
      <c r="V41" t="s">
        <v>662</v>
      </c>
      <c r="W41" t="s">
        <v>697</v>
      </c>
      <c r="X41" t="s">
        <v>698</v>
      </c>
      <c r="Y41" s="24">
        <v>1</v>
      </c>
      <c r="Z41" s="27">
        <v>27.46</v>
      </c>
      <c r="AA41" s="27">
        <v>0</v>
      </c>
      <c r="AB41" s="27">
        <v>27.46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27.46</v>
      </c>
      <c r="AJ41" s="28">
        <v>0.22</v>
      </c>
      <c r="AK41" s="27">
        <v>6.04</v>
      </c>
      <c r="AL41" s="27">
        <v>0</v>
      </c>
      <c r="AM41" s="27">
        <v>6.04</v>
      </c>
      <c r="AN41" s="28">
        <v>0</v>
      </c>
      <c r="AO41" s="27">
        <v>0</v>
      </c>
      <c r="AP41" s="27">
        <v>0</v>
      </c>
      <c r="AQ41" s="27">
        <v>0</v>
      </c>
      <c r="AR41" s="28">
        <v>0</v>
      </c>
      <c r="AS41" s="27">
        <v>0</v>
      </c>
      <c r="AT41" s="27">
        <v>0</v>
      </c>
      <c r="AU41" s="27">
        <v>0</v>
      </c>
      <c r="AV41" s="27">
        <v>6.04</v>
      </c>
      <c r="AW41" s="24">
        <v>33.5</v>
      </c>
      <c r="AX41" s="24">
        <v>0</v>
      </c>
      <c r="AY41" s="24">
        <v>33.5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33.5</v>
      </c>
      <c r="BG41" t="s">
        <v>404</v>
      </c>
      <c r="BH41" t="s">
        <v>405</v>
      </c>
      <c r="BI41" t="s">
        <v>406</v>
      </c>
      <c r="BJ41" t="s">
        <v>554</v>
      </c>
      <c r="BK41" t="s">
        <v>555</v>
      </c>
      <c r="BL41" t="s">
        <v>556</v>
      </c>
      <c r="BM41" t="s">
        <v>699</v>
      </c>
      <c r="BN41" t="s">
        <v>411</v>
      </c>
      <c r="BO41" t="s">
        <v>700</v>
      </c>
      <c r="BP41" t="s">
        <v>555</v>
      </c>
      <c r="BQ41" t="s">
        <v>559</v>
      </c>
      <c r="BR41" t="s">
        <v>411</v>
      </c>
      <c r="BS41" t="s">
        <v>414</v>
      </c>
      <c r="BT41" t="s">
        <v>411</v>
      </c>
      <c r="BU41" t="s">
        <v>414</v>
      </c>
      <c r="BX41" t="s">
        <v>411</v>
      </c>
      <c r="BY41" t="s">
        <v>701</v>
      </c>
      <c r="BZ41" s="27">
        <v>27.46</v>
      </c>
      <c r="CA41" s="27">
        <v>6.04</v>
      </c>
      <c r="CB41" s="27">
        <v>33.5</v>
      </c>
      <c r="CC41" t="s">
        <v>404</v>
      </c>
      <c r="CF41" t="s">
        <v>702</v>
      </c>
      <c r="CK41" t="s">
        <v>417</v>
      </c>
      <c r="CL41" t="s">
        <v>417</v>
      </c>
      <c r="CM41" t="s">
        <v>417</v>
      </c>
      <c r="CN41" t="s">
        <v>417</v>
      </c>
      <c r="CO41" t="s">
        <v>417</v>
      </c>
      <c r="CP41" t="s">
        <v>417</v>
      </c>
      <c r="CQ41" s="27">
        <v>27.46</v>
      </c>
    </row>
    <row r="42" spans="1:95" x14ac:dyDescent="0.25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703</v>
      </c>
      <c r="I42" t="s">
        <v>394</v>
      </c>
      <c r="J42" t="s">
        <v>704</v>
      </c>
      <c r="K42" t="s">
        <v>705</v>
      </c>
      <c r="L42" t="s">
        <v>84</v>
      </c>
      <c r="M42" t="s">
        <v>397</v>
      </c>
      <c r="N42" t="s">
        <v>706</v>
      </c>
      <c r="O42" s="26">
        <v>44025</v>
      </c>
      <c r="P42" s="26">
        <v>44026</v>
      </c>
      <c r="Q42" s="26">
        <v>44026</v>
      </c>
      <c r="R42" t="s">
        <v>399</v>
      </c>
      <c r="S42" t="s">
        <v>399</v>
      </c>
      <c r="T42" t="s">
        <v>400</v>
      </c>
      <c r="U42" t="s">
        <v>391</v>
      </c>
      <c r="V42" t="s">
        <v>662</v>
      </c>
      <c r="W42" t="s">
        <v>530</v>
      </c>
      <c r="X42" t="s">
        <v>707</v>
      </c>
      <c r="Y42" s="24">
        <v>1</v>
      </c>
      <c r="Z42" s="27">
        <v>24.18</v>
      </c>
      <c r="AA42" s="27">
        <v>0</v>
      </c>
      <c r="AB42" s="27">
        <v>24.18</v>
      </c>
      <c r="AC42" s="27">
        <v>0.47</v>
      </c>
      <c r="AD42" s="27">
        <v>-0.47</v>
      </c>
      <c r="AE42" s="27">
        <v>0</v>
      </c>
      <c r="AF42" s="27">
        <v>0</v>
      </c>
      <c r="AG42" s="27">
        <v>0</v>
      </c>
      <c r="AH42" s="27">
        <v>0</v>
      </c>
      <c r="AI42" s="27">
        <v>24.18</v>
      </c>
      <c r="AJ42" s="28">
        <v>0.22</v>
      </c>
      <c r="AK42" s="27">
        <v>5.32</v>
      </c>
      <c r="AL42" s="27">
        <v>0</v>
      </c>
      <c r="AM42" s="27">
        <v>5.32</v>
      </c>
      <c r="AN42" s="28">
        <v>0.22</v>
      </c>
      <c r="AO42" s="27">
        <v>0.1</v>
      </c>
      <c r="AP42" s="27">
        <v>-0.1</v>
      </c>
      <c r="AQ42" s="27">
        <v>0</v>
      </c>
      <c r="AR42" s="28">
        <v>0</v>
      </c>
      <c r="AS42" s="27">
        <v>0</v>
      </c>
      <c r="AT42" s="27">
        <v>0</v>
      </c>
      <c r="AU42" s="27">
        <v>0</v>
      </c>
      <c r="AV42" s="27">
        <v>5.32</v>
      </c>
      <c r="AW42" s="24">
        <v>29.5</v>
      </c>
      <c r="AX42" s="24">
        <v>0</v>
      </c>
      <c r="AY42" s="24">
        <v>29.5</v>
      </c>
      <c r="AZ42" s="24">
        <v>0.56999999999999995</v>
      </c>
      <c r="BA42" s="24">
        <v>-0.56999999999999995</v>
      </c>
      <c r="BB42" s="24">
        <v>0</v>
      </c>
      <c r="BC42" s="24">
        <v>0</v>
      </c>
      <c r="BD42" s="24">
        <v>0</v>
      </c>
      <c r="BE42" s="24">
        <v>0</v>
      </c>
      <c r="BF42" s="24">
        <v>29.5</v>
      </c>
      <c r="BG42" t="s">
        <v>404</v>
      </c>
      <c r="BH42" t="s">
        <v>405</v>
      </c>
      <c r="BI42" t="s">
        <v>406</v>
      </c>
      <c r="BJ42" t="s">
        <v>708</v>
      </c>
      <c r="BK42" t="s">
        <v>411</v>
      </c>
      <c r="BL42" t="s">
        <v>709</v>
      </c>
      <c r="BM42" t="s">
        <v>710</v>
      </c>
      <c r="BN42" t="s">
        <v>711</v>
      </c>
      <c r="BO42" t="s">
        <v>712</v>
      </c>
      <c r="BP42" t="s">
        <v>411</v>
      </c>
      <c r="BQ42" t="s">
        <v>414</v>
      </c>
      <c r="BR42" t="s">
        <v>711</v>
      </c>
      <c r="BT42" t="s">
        <v>411</v>
      </c>
      <c r="BU42" t="s">
        <v>414</v>
      </c>
      <c r="BX42" t="s">
        <v>411</v>
      </c>
      <c r="BY42" t="s">
        <v>713</v>
      </c>
      <c r="BZ42" s="27">
        <v>24.18</v>
      </c>
      <c r="CA42" s="27">
        <v>5.32</v>
      </c>
      <c r="CB42" s="27">
        <v>29.5</v>
      </c>
      <c r="CC42" t="s">
        <v>404</v>
      </c>
      <c r="CF42" t="s">
        <v>714</v>
      </c>
      <c r="CK42" t="s">
        <v>417</v>
      </c>
      <c r="CL42" t="s">
        <v>417</v>
      </c>
      <c r="CM42" t="s">
        <v>417</v>
      </c>
      <c r="CN42" t="s">
        <v>417</v>
      </c>
      <c r="CO42" t="s">
        <v>417</v>
      </c>
      <c r="CP42" t="s">
        <v>417</v>
      </c>
      <c r="CQ42" s="27">
        <v>24.18</v>
      </c>
    </row>
    <row r="43" spans="1:95" x14ac:dyDescent="0.25">
      <c r="A43" t="s">
        <v>386</v>
      </c>
      <c r="B43" t="s">
        <v>387</v>
      </c>
      <c r="C43" t="s">
        <v>388</v>
      </c>
      <c r="D43" t="s">
        <v>389</v>
      </c>
      <c r="E43" t="s">
        <v>390</v>
      </c>
      <c r="F43" t="s">
        <v>391</v>
      </c>
      <c r="G43" t="s">
        <v>392</v>
      </c>
      <c r="H43" t="s">
        <v>393</v>
      </c>
      <c r="I43" t="s">
        <v>394</v>
      </c>
      <c r="J43" t="s">
        <v>715</v>
      </c>
      <c r="K43" t="s">
        <v>716</v>
      </c>
      <c r="L43" t="s">
        <v>84</v>
      </c>
      <c r="M43" t="s">
        <v>397</v>
      </c>
      <c r="N43" t="s">
        <v>398</v>
      </c>
      <c r="O43" s="26">
        <v>44024</v>
      </c>
      <c r="P43" s="26">
        <v>44026</v>
      </c>
      <c r="Q43" s="26">
        <v>44026</v>
      </c>
      <c r="R43" t="s">
        <v>399</v>
      </c>
      <c r="S43" t="s">
        <v>399</v>
      </c>
      <c r="T43" t="s">
        <v>400</v>
      </c>
      <c r="U43" t="s">
        <v>391</v>
      </c>
      <c r="V43" t="s">
        <v>662</v>
      </c>
      <c r="W43" t="s">
        <v>717</v>
      </c>
      <c r="X43" t="s">
        <v>718</v>
      </c>
      <c r="Y43" s="24">
        <v>1</v>
      </c>
      <c r="Z43" s="27">
        <v>72.95</v>
      </c>
      <c r="AA43" s="27">
        <v>0</v>
      </c>
      <c r="AB43" s="27">
        <v>72.95</v>
      </c>
      <c r="AC43" s="27">
        <v>3.27</v>
      </c>
      <c r="AD43" s="27">
        <v>0</v>
      </c>
      <c r="AE43" s="27">
        <v>3.27</v>
      </c>
      <c r="AF43" s="27">
        <v>0</v>
      </c>
      <c r="AG43" s="27">
        <v>0</v>
      </c>
      <c r="AH43" s="27">
        <v>0</v>
      </c>
      <c r="AI43" s="27">
        <v>76.22</v>
      </c>
      <c r="AJ43" s="28">
        <v>0.22</v>
      </c>
      <c r="AK43" s="27">
        <v>16.05</v>
      </c>
      <c r="AL43" s="27">
        <v>0</v>
      </c>
      <c r="AM43" s="27">
        <v>16.05</v>
      </c>
      <c r="AN43" s="28">
        <v>0.22</v>
      </c>
      <c r="AO43" s="27">
        <v>0.72</v>
      </c>
      <c r="AP43" s="27">
        <v>0</v>
      </c>
      <c r="AQ43" s="27">
        <v>0.72</v>
      </c>
      <c r="AR43" s="28">
        <v>0</v>
      </c>
      <c r="AS43" s="27">
        <v>0</v>
      </c>
      <c r="AT43" s="27">
        <v>0</v>
      </c>
      <c r="AU43" s="27">
        <v>0</v>
      </c>
      <c r="AV43" s="27">
        <v>16.77</v>
      </c>
      <c r="AW43" s="24">
        <v>89</v>
      </c>
      <c r="AX43" s="24">
        <v>0</v>
      </c>
      <c r="AY43" s="24">
        <v>89</v>
      </c>
      <c r="AZ43" s="24">
        <v>3.99</v>
      </c>
      <c r="BA43" s="24">
        <v>0</v>
      </c>
      <c r="BB43" s="24">
        <v>3.99</v>
      </c>
      <c r="BC43" s="24">
        <v>0</v>
      </c>
      <c r="BD43" s="24">
        <v>0</v>
      </c>
      <c r="BE43" s="24">
        <v>0</v>
      </c>
      <c r="BF43" s="24">
        <v>92.99</v>
      </c>
      <c r="BG43" t="s">
        <v>404</v>
      </c>
      <c r="BH43" t="s">
        <v>405</v>
      </c>
      <c r="BI43" t="s">
        <v>406</v>
      </c>
      <c r="BJ43" t="s">
        <v>407</v>
      </c>
      <c r="BK43" t="s">
        <v>408</v>
      </c>
      <c r="BL43" t="s">
        <v>409</v>
      </c>
      <c r="BM43" t="s">
        <v>719</v>
      </c>
      <c r="BN43" t="s">
        <v>411</v>
      </c>
      <c r="BO43" t="s">
        <v>720</v>
      </c>
      <c r="BP43" t="s">
        <v>408</v>
      </c>
      <c r="BQ43" t="s">
        <v>413</v>
      </c>
      <c r="BR43" t="s">
        <v>411</v>
      </c>
      <c r="BS43" t="s">
        <v>414</v>
      </c>
      <c r="BT43" t="s">
        <v>411</v>
      </c>
      <c r="BU43" t="s">
        <v>414</v>
      </c>
      <c r="BX43" t="s">
        <v>411</v>
      </c>
      <c r="BY43" t="s">
        <v>721</v>
      </c>
      <c r="BZ43" s="27">
        <v>76.22</v>
      </c>
      <c r="CA43" s="27">
        <v>16.77</v>
      </c>
      <c r="CB43" s="27">
        <v>92.99</v>
      </c>
      <c r="CC43" t="s">
        <v>404</v>
      </c>
      <c r="CF43" t="s">
        <v>722</v>
      </c>
      <c r="CK43" t="s">
        <v>417</v>
      </c>
      <c r="CL43" t="s">
        <v>417</v>
      </c>
      <c r="CM43" t="s">
        <v>417</v>
      </c>
      <c r="CN43" t="s">
        <v>417</v>
      </c>
      <c r="CO43" t="s">
        <v>417</v>
      </c>
      <c r="CP43" t="s">
        <v>417</v>
      </c>
      <c r="CQ43" s="27">
        <v>72.95</v>
      </c>
    </row>
    <row r="44" spans="1:95" x14ac:dyDescent="0.25">
      <c r="A44" t="s">
        <v>386</v>
      </c>
      <c r="B44" t="s">
        <v>387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  <c r="J44" t="s">
        <v>723</v>
      </c>
      <c r="K44" t="s">
        <v>724</v>
      </c>
      <c r="L44" t="s">
        <v>84</v>
      </c>
      <c r="M44" t="s">
        <v>397</v>
      </c>
      <c r="N44" t="s">
        <v>398</v>
      </c>
      <c r="O44" s="26">
        <v>44025</v>
      </c>
      <c r="P44" s="26">
        <v>44026</v>
      </c>
      <c r="Q44" s="26">
        <v>44026</v>
      </c>
      <c r="R44" t="s">
        <v>399</v>
      </c>
      <c r="S44" t="s">
        <v>399</v>
      </c>
      <c r="T44" t="s">
        <v>400</v>
      </c>
      <c r="U44" t="s">
        <v>391</v>
      </c>
      <c r="V44" t="s">
        <v>662</v>
      </c>
      <c r="W44" t="s">
        <v>402</v>
      </c>
      <c r="X44" t="s">
        <v>403</v>
      </c>
      <c r="Y44" s="24">
        <v>1</v>
      </c>
      <c r="Z44" s="27">
        <v>27.46</v>
      </c>
      <c r="AA44" s="27">
        <v>0</v>
      </c>
      <c r="AB44" s="27">
        <v>27.46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27.46</v>
      </c>
      <c r="AJ44" s="28">
        <v>0.22</v>
      </c>
      <c r="AK44" s="27">
        <v>6.04</v>
      </c>
      <c r="AL44" s="27">
        <v>0</v>
      </c>
      <c r="AM44" s="27">
        <v>6.04</v>
      </c>
      <c r="AN44" s="28">
        <v>0</v>
      </c>
      <c r="AO44" s="27">
        <v>0</v>
      </c>
      <c r="AP44" s="27">
        <v>0</v>
      </c>
      <c r="AQ44" s="27">
        <v>0</v>
      </c>
      <c r="AR44" s="28">
        <v>0</v>
      </c>
      <c r="AS44" s="27">
        <v>0</v>
      </c>
      <c r="AT44" s="27">
        <v>0</v>
      </c>
      <c r="AU44" s="27">
        <v>0</v>
      </c>
      <c r="AV44" s="27">
        <v>6.04</v>
      </c>
      <c r="AW44" s="24">
        <v>33.5</v>
      </c>
      <c r="AX44" s="24">
        <v>0</v>
      </c>
      <c r="AY44" s="24">
        <v>33.5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33.5</v>
      </c>
      <c r="BG44" t="s">
        <v>404</v>
      </c>
      <c r="BH44" t="s">
        <v>405</v>
      </c>
      <c r="BI44" t="s">
        <v>406</v>
      </c>
      <c r="BJ44" t="s">
        <v>407</v>
      </c>
      <c r="BK44" t="s">
        <v>408</v>
      </c>
      <c r="BL44" t="s">
        <v>409</v>
      </c>
      <c r="BM44" t="s">
        <v>725</v>
      </c>
      <c r="BN44" t="s">
        <v>411</v>
      </c>
      <c r="BO44" t="s">
        <v>726</v>
      </c>
      <c r="BP44" t="s">
        <v>408</v>
      </c>
      <c r="BQ44" t="s">
        <v>413</v>
      </c>
      <c r="BR44" t="s">
        <v>411</v>
      </c>
      <c r="BS44" t="s">
        <v>414</v>
      </c>
      <c r="BT44" t="s">
        <v>411</v>
      </c>
      <c r="BU44" t="s">
        <v>414</v>
      </c>
      <c r="BX44" t="s">
        <v>411</v>
      </c>
      <c r="BY44" t="s">
        <v>727</v>
      </c>
      <c r="BZ44" s="27">
        <v>27.46</v>
      </c>
      <c r="CA44" s="27">
        <v>6.04</v>
      </c>
      <c r="CB44" s="27">
        <v>33.5</v>
      </c>
      <c r="CC44" t="s">
        <v>404</v>
      </c>
      <c r="CF44" t="s">
        <v>728</v>
      </c>
      <c r="CK44" t="s">
        <v>417</v>
      </c>
      <c r="CL44" t="s">
        <v>417</v>
      </c>
      <c r="CM44" t="s">
        <v>417</v>
      </c>
      <c r="CN44" t="s">
        <v>417</v>
      </c>
      <c r="CO44" t="s">
        <v>417</v>
      </c>
      <c r="CP44" t="s">
        <v>417</v>
      </c>
      <c r="CQ44" s="27">
        <v>27.46</v>
      </c>
    </row>
    <row r="45" spans="1:95" x14ac:dyDescent="0.25">
      <c r="A45" t="s">
        <v>386</v>
      </c>
      <c r="B45" t="s">
        <v>387</v>
      </c>
      <c r="C45" t="s">
        <v>388</v>
      </c>
      <c r="D45" t="s">
        <v>389</v>
      </c>
      <c r="E45" t="s">
        <v>390</v>
      </c>
      <c r="F45" t="s">
        <v>391</v>
      </c>
      <c r="G45" t="s">
        <v>392</v>
      </c>
      <c r="H45" t="s">
        <v>393</v>
      </c>
      <c r="I45" t="s">
        <v>394</v>
      </c>
      <c r="J45" t="s">
        <v>729</v>
      </c>
      <c r="K45" t="s">
        <v>730</v>
      </c>
      <c r="L45" t="s">
        <v>84</v>
      </c>
      <c r="M45" t="s">
        <v>397</v>
      </c>
      <c r="N45" t="s">
        <v>398</v>
      </c>
      <c r="O45" s="26">
        <v>44025</v>
      </c>
      <c r="P45" s="26">
        <v>44026</v>
      </c>
      <c r="Q45" s="26">
        <v>44026</v>
      </c>
      <c r="R45" t="s">
        <v>399</v>
      </c>
      <c r="S45" t="s">
        <v>399</v>
      </c>
      <c r="T45" t="s">
        <v>400</v>
      </c>
      <c r="U45" t="s">
        <v>391</v>
      </c>
      <c r="V45" t="s">
        <v>662</v>
      </c>
      <c r="W45" t="s">
        <v>641</v>
      </c>
      <c r="X45" t="s">
        <v>642</v>
      </c>
      <c r="Y45" s="24">
        <v>1</v>
      </c>
      <c r="Z45" s="27">
        <v>27.46</v>
      </c>
      <c r="AA45" s="27">
        <v>0</v>
      </c>
      <c r="AB45" s="27">
        <v>27.46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27.46</v>
      </c>
      <c r="AJ45" s="28">
        <v>0.22</v>
      </c>
      <c r="AK45" s="27">
        <v>6.04</v>
      </c>
      <c r="AL45" s="27">
        <v>0</v>
      </c>
      <c r="AM45" s="27">
        <v>6.04</v>
      </c>
      <c r="AN45" s="28">
        <v>0</v>
      </c>
      <c r="AO45" s="27">
        <v>0</v>
      </c>
      <c r="AP45" s="27">
        <v>0</v>
      </c>
      <c r="AQ45" s="27">
        <v>0</v>
      </c>
      <c r="AR45" s="28">
        <v>0</v>
      </c>
      <c r="AS45" s="27">
        <v>0</v>
      </c>
      <c r="AT45" s="27">
        <v>0</v>
      </c>
      <c r="AU45" s="27">
        <v>0</v>
      </c>
      <c r="AV45" s="27">
        <v>6.04</v>
      </c>
      <c r="AW45" s="24">
        <v>33.5</v>
      </c>
      <c r="AX45" s="24">
        <v>0</v>
      </c>
      <c r="AY45" s="24">
        <v>33.5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33.5</v>
      </c>
      <c r="BG45" t="s">
        <v>404</v>
      </c>
      <c r="BH45" t="s">
        <v>405</v>
      </c>
      <c r="BI45" t="s">
        <v>406</v>
      </c>
      <c r="BJ45" t="s">
        <v>407</v>
      </c>
      <c r="BK45" t="s">
        <v>408</v>
      </c>
      <c r="BL45" t="s">
        <v>409</v>
      </c>
      <c r="BM45" t="s">
        <v>731</v>
      </c>
      <c r="BN45" t="s">
        <v>411</v>
      </c>
      <c r="BO45" t="s">
        <v>732</v>
      </c>
      <c r="BP45" t="s">
        <v>408</v>
      </c>
      <c r="BQ45" t="s">
        <v>413</v>
      </c>
      <c r="BR45" t="s">
        <v>411</v>
      </c>
      <c r="BS45" t="s">
        <v>414</v>
      </c>
      <c r="BT45" t="s">
        <v>411</v>
      </c>
      <c r="BU45" t="s">
        <v>414</v>
      </c>
      <c r="BX45" t="s">
        <v>411</v>
      </c>
      <c r="BY45" t="s">
        <v>733</v>
      </c>
      <c r="BZ45" s="27">
        <v>27.46</v>
      </c>
      <c r="CA45" s="27">
        <v>6.04</v>
      </c>
      <c r="CB45" s="27">
        <v>33.5</v>
      </c>
      <c r="CC45" t="s">
        <v>404</v>
      </c>
      <c r="CF45" t="s">
        <v>734</v>
      </c>
      <c r="CK45" t="s">
        <v>417</v>
      </c>
      <c r="CL45" t="s">
        <v>417</v>
      </c>
      <c r="CM45" t="s">
        <v>417</v>
      </c>
      <c r="CN45" t="s">
        <v>417</v>
      </c>
      <c r="CO45" t="s">
        <v>417</v>
      </c>
      <c r="CP45" t="s">
        <v>417</v>
      </c>
      <c r="CQ45" s="27">
        <v>27.46</v>
      </c>
    </row>
    <row r="46" spans="1:95" x14ac:dyDescent="0.25">
      <c r="A46" t="s">
        <v>386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735</v>
      </c>
      <c r="K46" t="s">
        <v>736</v>
      </c>
      <c r="L46" t="s">
        <v>84</v>
      </c>
      <c r="M46" t="s">
        <v>397</v>
      </c>
      <c r="N46" t="s">
        <v>398</v>
      </c>
      <c r="O46" s="26">
        <v>44025</v>
      </c>
      <c r="P46" s="26">
        <v>44026</v>
      </c>
      <c r="Q46" s="26">
        <v>44026</v>
      </c>
      <c r="R46" t="s">
        <v>399</v>
      </c>
      <c r="S46" t="s">
        <v>399</v>
      </c>
      <c r="T46" t="s">
        <v>400</v>
      </c>
      <c r="U46" t="s">
        <v>391</v>
      </c>
      <c r="V46" t="s">
        <v>662</v>
      </c>
      <c r="W46" t="s">
        <v>663</v>
      </c>
      <c r="X46" t="s">
        <v>664</v>
      </c>
      <c r="Y46" s="24">
        <v>1</v>
      </c>
      <c r="Z46" s="27">
        <v>27.46</v>
      </c>
      <c r="AA46" s="27">
        <v>0</v>
      </c>
      <c r="AB46" s="27">
        <v>27.46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27.46</v>
      </c>
      <c r="AJ46" s="28">
        <v>0.22</v>
      </c>
      <c r="AK46" s="27">
        <v>6.04</v>
      </c>
      <c r="AL46" s="27">
        <v>0</v>
      </c>
      <c r="AM46" s="27">
        <v>6.04</v>
      </c>
      <c r="AN46" s="28">
        <v>0</v>
      </c>
      <c r="AO46" s="27">
        <v>0</v>
      </c>
      <c r="AP46" s="27">
        <v>0</v>
      </c>
      <c r="AQ46" s="27">
        <v>0</v>
      </c>
      <c r="AR46" s="28">
        <v>0</v>
      </c>
      <c r="AS46" s="27">
        <v>0</v>
      </c>
      <c r="AT46" s="27">
        <v>0</v>
      </c>
      <c r="AU46" s="27">
        <v>0</v>
      </c>
      <c r="AV46" s="27">
        <v>6.04</v>
      </c>
      <c r="AW46" s="24">
        <v>33.5</v>
      </c>
      <c r="AX46" s="24">
        <v>0</v>
      </c>
      <c r="AY46" s="24">
        <v>33.5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33.5</v>
      </c>
      <c r="BG46" t="s">
        <v>404</v>
      </c>
      <c r="BH46" t="s">
        <v>405</v>
      </c>
      <c r="BI46" t="s">
        <v>406</v>
      </c>
      <c r="BJ46" t="s">
        <v>407</v>
      </c>
      <c r="BK46" t="s">
        <v>408</v>
      </c>
      <c r="BL46" t="s">
        <v>409</v>
      </c>
      <c r="BM46" t="s">
        <v>737</v>
      </c>
      <c r="BN46" t="s">
        <v>411</v>
      </c>
      <c r="BO46" t="s">
        <v>738</v>
      </c>
      <c r="BP46" t="s">
        <v>408</v>
      </c>
      <c r="BQ46" t="s">
        <v>413</v>
      </c>
      <c r="BR46" t="s">
        <v>411</v>
      </c>
      <c r="BS46" t="s">
        <v>414</v>
      </c>
      <c r="BT46" t="s">
        <v>411</v>
      </c>
      <c r="BU46" t="s">
        <v>414</v>
      </c>
      <c r="BX46" t="s">
        <v>411</v>
      </c>
      <c r="BY46" t="s">
        <v>739</v>
      </c>
      <c r="BZ46" s="27">
        <v>27.46</v>
      </c>
      <c r="CA46" s="27">
        <v>6.04</v>
      </c>
      <c r="CB46" s="27">
        <v>33.5</v>
      </c>
      <c r="CC46" t="s">
        <v>404</v>
      </c>
      <c r="CF46" t="s">
        <v>740</v>
      </c>
      <c r="CK46" t="s">
        <v>417</v>
      </c>
      <c r="CL46" t="s">
        <v>417</v>
      </c>
      <c r="CM46" t="s">
        <v>417</v>
      </c>
      <c r="CN46" t="s">
        <v>417</v>
      </c>
      <c r="CO46" t="s">
        <v>417</v>
      </c>
      <c r="CP46" t="s">
        <v>417</v>
      </c>
      <c r="CQ46" s="27">
        <v>27.46</v>
      </c>
    </row>
    <row r="47" spans="1:95" x14ac:dyDescent="0.25">
      <c r="A47" t="s">
        <v>386</v>
      </c>
      <c r="B47" t="s">
        <v>387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741</v>
      </c>
      <c r="K47" t="s">
        <v>742</v>
      </c>
      <c r="L47" t="s">
        <v>84</v>
      </c>
      <c r="M47" t="s">
        <v>397</v>
      </c>
      <c r="N47" t="s">
        <v>398</v>
      </c>
      <c r="O47" s="26">
        <v>44025</v>
      </c>
      <c r="P47" s="26">
        <v>44026</v>
      </c>
      <c r="Q47" s="26">
        <v>44026</v>
      </c>
      <c r="R47" t="s">
        <v>399</v>
      </c>
      <c r="S47" t="s">
        <v>399</v>
      </c>
      <c r="T47" t="s">
        <v>400</v>
      </c>
      <c r="U47" t="s">
        <v>391</v>
      </c>
      <c r="V47" t="s">
        <v>662</v>
      </c>
      <c r="W47" t="s">
        <v>564</v>
      </c>
      <c r="X47" t="s">
        <v>565</v>
      </c>
      <c r="Y47" s="24">
        <v>1</v>
      </c>
      <c r="Z47" s="27">
        <v>27.79</v>
      </c>
      <c r="AA47" s="27">
        <v>0</v>
      </c>
      <c r="AB47" s="27">
        <v>27.79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27.79</v>
      </c>
      <c r="AJ47" s="28">
        <v>0.22</v>
      </c>
      <c r="AK47" s="27">
        <v>6.11</v>
      </c>
      <c r="AL47" s="27">
        <v>0</v>
      </c>
      <c r="AM47" s="27">
        <v>6.11</v>
      </c>
      <c r="AN47" s="28">
        <v>0</v>
      </c>
      <c r="AO47" s="27">
        <v>0</v>
      </c>
      <c r="AP47" s="27">
        <v>0</v>
      </c>
      <c r="AQ47" s="27">
        <v>0</v>
      </c>
      <c r="AR47" s="28">
        <v>0</v>
      </c>
      <c r="AS47" s="27">
        <v>0</v>
      </c>
      <c r="AT47" s="27">
        <v>0</v>
      </c>
      <c r="AU47" s="27">
        <v>0</v>
      </c>
      <c r="AV47" s="27">
        <v>6.11</v>
      </c>
      <c r="AW47" s="24">
        <v>33.9</v>
      </c>
      <c r="AX47" s="24">
        <v>0</v>
      </c>
      <c r="AY47" s="24">
        <v>33.9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33.9</v>
      </c>
      <c r="BG47" t="s">
        <v>404</v>
      </c>
      <c r="BH47" t="s">
        <v>405</v>
      </c>
      <c r="BI47" t="s">
        <v>406</v>
      </c>
      <c r="BJ47" t="s">
        <v>407</v>
      </c>
      <c r="BK47" t="s">
        <v>408</v>
      </c>
      <c r="BL47" t="s">
        <v>409</v>
      </c>
      <c r="BM47" t="s">
        <v>743</v>
      </c>
      <c r="BN47" t="s">
        <v>411</v>
      </c>
      <c r="BO47" t="s">
        <v>744</v>
      </c>
      <c r="BP47" t="s">
        <v>408</v>
      </c>
      <c r="BQ47" t="s">
        <v>413</v>
      </c>
      <c r="BR47" t="s">
        <v>411</v>
      </c>
      <c r="BS47" t="s">
        <v>414</v>
      </c>
      <c r="BT47" t="s">
        <v>411</v>
      </c>
      <c r="BU47" t="s">
        <v>414</v>
      </c>
      <c r="BX47" t="s">
        <v>411</v>
      </c>
      <c r="BY47" t="s">
        <v>745</v>
      </c>
      <c r="BZ47" s="27">
        <v>27.79</v>
      </c>
      <c r="CA47" s="27">
        <v>6.11</v>
      </c>
      <c r="CB47" s="27">
        <v>33.9</v>
      </c>
      <c r="CC47" t="s">
        <v>404</v>
      </c>
      <c r="CF47" t="s">
        <v>746</v>
      </c>
      <c r="CK47" t="s">
        <v>417</v>
      </c>
      <c r="CL47" t="s">
        <v>417</v>
      </c>
      <c r="CM47" t="s">
        <v>417</v>
      </c>
      <c r="CN47" t="s">
        <v>417</v>
      </c>
      <c r="CO47" t="s">
        <v>417</v>
      </c>
      <c r="CP47" t="s">
        <v>417</v>
      </c>
      <c r="CQ47" s="27">
        <v>27.79</v>
      </c>
    </row>
    <row r="48" spans="1:95" x14ac:dyDescent="0.25">
      <c r="A48" t="s">
        <v>386</v>
      </c>
      <c r="B48" t="s">
        <v>387</v>
      </c>
      <c r="C48" t="s">
        <v>388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747</v>
      </c>
      <c r="K48" t="s">
        <v>748</v>
      </c>
      <c r="L48" t="s">
        <v>84</v>
      </c>
      <c r="M48" t="s">
        <v>397</v>
      </c>
      <c r="N48" t="s">
        <v>706</v>
      </c>
      <c r="O48" s="26">
        <v>44026</v>
      </c>
      <c r="P48" s="26">
        <v>44026</v>
      </c>
      <c r="Q48" s="26">
        <v>44026</v>
      </c>
      <c r="R48" t="s">
        <v>399</v>
      </c>
      <c r="S48" t="s">
        <v>399</v>
      </c>
      <c r="T48" t="s">
        <v>400</v>
      </c>
      <c r="U48" t="s">
        <v>391</v>
      </c>
      <c r="V48" t="s">
        <v>662</v>
      </c>
      <c r="W48" t="s">
        <v>749</v>
      </c>
      <c r="X48" t="s">
        <v>750</v>
      </c>
      <c r="Y48" s="24">
        <v>1</v>
      </c>
      <c r="Z48" s="27">
        <v>27.79</v>
      </c>
      <c r="AA48" s="27">
        <v>0</v>
      </c>
      <c r="AB48" s="27">
        <v>27.79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27.79</v>
      </c>
      <c r="AJ48" s="28">
        <v>0.22</v>
      </c>
      <c r="AK48" s="27">
        <v>6.11</v>
      </c>
      <c r="AL48" s="27">
        <v>0</v>
      </c>
      <c r="AM48" s="27">
        <v>6.11</v>
      </c>
      <c r="AN48" s="28">
        <v>0</v>
      </c>
      <c r="AO48" s="27">
        <v>0</v>
      </c>
      <c r="AP48" s="27">
        <v>0</v>
      </c>
      <c r="AQ48" s="27">
        <v>0</v>
      </c>
      <c r="AR48" s="28">
        <v>0</v>
      </c>
      <c r="AS48" s="27">
        <v>0</v>
      </c>
      <c r="AT48" s="27">
        <v>0</v>
      </c>
      <c r="AU48" s="27">
        <v>0</v>
      </c>
      <c r="AV48" s="27">
        <v>6.11</v>
      </c>
      <c r="AW48" s="24">
        <v>33.9</v>
      </c>
      <c r="AX48" s="24">
        <v>0</v>
      </c>
      <c r="AY48" s="24">
        <v>33.9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33.9</v>
      </c>
      <c r="BG48" t="s">
        <v>404</v>
      </c>
      <c r="BH48" t="s">
        <v>405</v>
      </c>
      <c r="BI48" t="s">
        <v>406</v>
      </c>
      <c r="BJ48" t="s">
        <v>751</v>
      </c>
      <c r="BK48" t="s">
        <v>411</v>
      </c>
      <c r="BL48" t="s">
        <v>752</v>
      </c>
      <c r="BM48" t="s">
        <v>753</v>
      </c>
      <c r="BN48" t="s">
        <v>411</v>
      </c>
      <c r="BO48" t="s">
        <v>754</v>
      </c>
      <c r="BP48" t="s">
        <v>411</v>
      </c>
      <c r="BQ48" t="s">
        <v>414</v>
      </c>
      <c r="BR48" t="s">
        <v>411</v>
      </c>
      <c r="BS48" t="s">
        <v>414</v>
      </c>
      <c r="BT48" t="s">
        <v>411</v>
      </c>
      <c r="BU48" t="s">
        <v>414</v>
      </c>
      <c r="BX48" t="s">
        <v>411</v>
      </c>
      <c r="BY48" t="s">
        <v>755</v>
      </c>
      <c r="BZ48" s="27">
        <v>27.79</v>
      </c>
      <c r="CA48" s="27">
        <v>6.11</v>
      </c>
      <c r="CB48" s="27">
        <v>33.9</v>
      </c>
      <c r="CC48" t="s">
        <v>404</v>
      </c>
      <c r="CF48" t="s">
        <v>756</v>
      </c>
      <c r="CK48" t="s">
        <v>417</v>
      </c>
      <c r="CL48" t="s">
        <v>417</v>
      </c>
      <c r="CM48" t="s">
        <v>417</v>
      </c>
      <c r="CN48" t="s">
        <v>417</v>
      </c>
      <c r="CO48" t="s">
        <v>417</v>
      </c>
      <c r="CP48" t="s">
        <v>417</v>
      </c>
      <c r="CQ48" s="27">
        <v>27.79</v>
      </c>
    </row>
    <row r="49" spans="1:95" x14ac:dyDescent="0.25">
      <c r="A49" t="s">
        <v>386</v>
      </c>
      <c r="B49" t="s">
        <v>387</v>
      </c>
      <c r="C49" t="s">
        <v>388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757</v>
      </c>
      <c r="K49" t="s">
        <v>758</v>
      </c>
      <c r="L49" t="s">
        <v>84</v>
      </c>
      <c r="M49" t="s">
        <v>397</v>
      </c>
      <c r="N49" t="s">
        <v>398</v>
      </c>
      <c r="O49" s="26">
        <v>44026</v>
      </c>
      <c r="P49" s="26">
        <v>44027</v>
      </c>
      <c r="Q49" s="26">
        <v>44027</v>
      </c>
      <c r="R49" t="s">
        <v>399</v>
      </c>
      <c r="S49" t="s">
        <v>399</v>
      </c>
      <c r="T49" t="s">
        <v>400</v>
      </c>
      <c r="U49" t="s">
        <v>391</v>
      </c>
      <c r="V49" t="s">
        <v>662</v>
      </c>
      <c r="W49" t="s">
        <v>538</v>
      </c>
      <c r="X49" t="s">
        <v>539</v>
      </c>
      <c r="Y49" s="24">
        <v>1</v>
      </c>
      <c r="Z49" s="27">
        <v>27.46</v>
      </c>
      <c r="AA49" s="27">
        <v>0</v>
      </c>
      <c r="AB49" s="27">
        <v>27.46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27.46</v>
      </c>
      <c r="AJ49" s="28">
        <v>0.22</v>
      </c>
      <c r="AK49" s="27">
        <v>6.04</v>
      </c>
      <c r="AL49" s="27">
        <v>0</v>
      </c>
      <c r="AM49" s="27">
        <v>6.04</v>
      </c>
      <c r="AN49" s="28">
        <v>0</v>
      </c>
      <c r="AO49" s="27">
        <v>0</v>
      </c>
      <c r="AP49" s="27">
        <v>0</v>
      </c>
      <c r="AQ49" s="27">
        <v>0</v>
      </c>
      <c r="AR49" s="28">
        <v>0</v>
      </c>
      <c r="AS49" s="27">
        <v>0</v>
      </c>
      <c r="AT49" s="27">
        <v>0</v>
      </c>
      <c r="AU49" s="27">
        <v>0</v>
      </c>
      <c r="AV49" s="27">
        <v>6.04</v>
      </c>
      <c r="AW49" s="24">
        <v>33.5</v>
      </c>
      <c r="AX49" s="24">
        <v>0</v>
      </c>
      <c r="AY49" s="24">
        <v>33.5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33.5</v>
      </c>
      <c r="BG49" t="s">
        <v>404</v>
      </c>
      <c r="BH49" t="s">
        <v>405</v>
      </c>
      <c r="BI49" t="s">
        <v>406</v>
      </c>
      <c r="BJ49" t="s">
        <v>407</v>
      </c>
      <c r="BK49" t="s">
        <v>408</v>
      </c>
      <c r="BL49" t="s">
        <v>409</v>
      </c>
      <c r="BM49" t="s">
        <v>759</v>
      </c>
      <c r="BN49" t="s">
        <v>411</v>
      </c>
      <c r="BO49" t="s">
        <v>760</v>
      </c>
      <c r="BP49" t="s">
        <v>408</v>
      </c>
      <c r="BQ49" t="s">
        <v>413</v>
      </c>
      <c r="BR49" t="s">
        <v>411</v>
      </c>
      <c r="BS49" t="s">
        <v>414</v>
      </c>
      <c r="BT49" t="s">
        <v>411</v>
      </c>
      <c r="BU49" t="s">
        <v>414</v>
      </c>
      <c r="BX49" t="s">
        <v>411</v>
      </c>
      <c r="BY49" t="s">
        <v>761</v>
      </c>
      <c r="BZ49" s="27">
        <v>27.46</v>
      </c>
      <c r="CA49" s="27">
        <v>6.04</v>
      </c>
      <c r="CB49" s="27">
        <v>33.5</v>
      </c>
      <c r="CC49" t="s">
        <v>404</v>
      </c>
      <c r="CF49" t="s">
        <v>762</v>
      </c>
      <c r="CK49" t="s">
        <v>417</v>
      </c>
      <c r="CL49" t="s">
        <v>417</v>
      </c>
      <c r="CM49" t="s">
        <v>417</v>
      </c>
      <c r="CN49" t="s">
        <v>417</v>
      </c>
      <c r="CO49" t="s">
        <v>417</v>
      </c>
      <c r="CP49" t="s">
        <v>417</v>
      </c>
      <c r="CQ49" s="27">
        <v>27.46</v>
      </c>
    </row>
    <row r="50" spans="1:95" x14ac:dyDescent="0.25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763</v>
      </c>
      <c r="K50" t="s">
        <v>764</v>
      </c>
      <c r="L50" t="s">
        <v>84</v>
      </c>
      <c r="M50" t="s">
        <v>397</v>
      </c>
      <c r="N50" t="s">
        <v>398</v>
      </c>
      <c r="O50" s="26">
        <v>44027</v>
      </c>
      <c r="P50" s="26">
        <v>44028</v>
      </c>
      <c r="Q50" s="26">
        <v>44028</v>
      </c>
      <c r="R50" t="s">
        <v>399</v>
      </c>
      <c r="S50" t="s">
        <v>399</v>
      </c>
      <c r="T50" t="s">
        <v>400</v>
      </c>
      <c r="U50" t="s">
        <v>391</v>
      </c>
      <c r="V50" t="s">
        <v>662</v>
      </c>
      <c r="W50" t="s">
        <v>587</v>
      </c>
      <c r="X50" t="s">
        <v>588</v>
      </c>
      <c r="Y50" s="24">
        <v>1</v>
      </c>
      <c r="Z50" s="27">
        <v>27.46</v>
      </c>
      <c r="AA50" s="27">
        <v>0</v>
      </c>
      <c r="AB50" s="27">
        <v>27.46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27.46</v>
      </c>
      <c r="AJ50" s="28">
        <v>0.22</v>
      </c>
      <c r="AK50" s="27">
        <v>6.04</v>
      </c>
      <c r="AL50" s="27">
        <v>0</v>
      </c>
      <c r="AM50" s="27">
        <v>6.04</v>
      </c>
      <c r="AN50" s="28">
        <v>0</v>
      </c>
      <c r="AO50" s="27">
        <v>0</v>
      </c>
      <c r="AP50" s="27">
        <v>0</v>
      </c>
      <c r="AQ50" s="27">
        <v>0</v>
      </c>
      <c r="AR50" s="28">
        <v>0</v>
      </c>
      <c r="AS50" s="27">
        <v>0</v>
      </c>
      <c r="AT50" s="27">
        <v>0</v>
      </c>
      <c r="AU50" s="27">
        <v>0</v>
      </c>
      <c r="AV50" s="27">
        <v>6.04</v>
      </c>
      <c r="AW50" s="24">
        <v>33.5</v>
      </c>
      <c r="AX50" s="24">
        <v>0</v>
      </c>
      <c r="AY50" s="24">
        <v>33.5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33.5</v>
      </c>
      <c r="BG50" t="s">
        <v>404</v>
      </c>
      <c r="BH50" t="s">
        <v>405</v>
      </c>
      <c r="BI50" t="s">
        <v>406</v>
      </c>
      <c r="BJ50" t="s">
        <v>407</v>
      </c>
      <c r="BK50" t="s">
        <v>408</v>
      </c>
      <c r="BL50" t="s">
        <v>409</v>
      </c>
      <c r="BM50" t="s">
        <v>765</v>
      </c>
      <c r="BN50" t="s">
        <v>411</v>
      </c>
      <c r="BO50" t="s">
        <v>766</v>
      </c>
      <c r="BP50" t="s">
        <v>408</v>
      </c>
      <c r="BQ50" t="s">
        <v>413</v>
      </c>
      <c r="BR50" t="s">
        <v>411</v>
      </c>
      <c r="BS50" t="s">
        <v>414</v>
      </c>
      <c r="BT50" t="s">
        <v>411</v>
      </c>
      <c r="BU50" t="s">
        <v>414</v>
      </c>
      <c r="BX50" t="s">
        <v>411</v>
      </c>
      <c r="BY50" t="s">
        <v>767</v>
      </c>
      <c r="BZ50" s="27">
        <v>27.46</v>
      </c>
      <c r="CA50" s="27">
        <v>6.04</v>
      </c>
      <c r="CB50" s="27">
        <v>33.5</v>
      </c>
      <c r="CC50" t="s">
        <v>404</v>
      </c>
      <c r="CF50" t="s">
        <v>768</v>
      </c>
      <c r="CK50" t="s">
        <v>417</v>
      </c>
      <c r="CL50" t="s">
        <v>417</v>
      </c>
      <c r="CM50" t="s">
        <v>417</v>
      </c>
      <c r="CN50" t="s">
        <v>417</v>
      </c>
      <c r="CO50" t="s">
        <v>417</v>
      </c>
      <c r="CP50" t="s">
        <v>417</v>
      </c>
      <c r="CQ50" s="27">
        <v>27.46</v>
      </c>
    </row>
    <row r="51" spans="1:95" x14ac:dyDescent="0.25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769</v>
      </c>
      <c r="K51" t="s">
        <v>770</v>
      </c>
      <c r="L51" t="s">
        <v>84</v>
      </c>
      <c r="M51" t="s">
        <v>397</v>
      </c>
      <c r="N51" t="s">
        <v>398</v>
      </c>
      <c r="O51" s="26">
        <v>44026</v>
      </c>
      <c r="P51" s="26">
        <v>44028</v>
      </c>
      <c r="Q51" s="26">
        <v>44028</v>
      </c>
      <c r="R51" t="s">
        <v>399</v>
      </c>
      <c r="S51" t="s">
        <v>399</v>
      </c>
      <c r="T51" t="s">
        <v>400</v>
      </c>
      <c r="U51" t="s">
        <v>391</v>
      </c>
      <c r="V51" t="s">
        <v>662</v>
      </c>
      <c r="W51" t="s">
        <v>420</v>
      </c>
      <c r="X51" t="s">
        <v>421</v>
      </c>
      <c r="Y51" s="24">
        <v>1</v>
      </c>
      <c r="Z51" s="27">
        <v>27.46</v>
      </c>
      <c r="AA51" s="27">
        <v>0</v>
      </c>
      <c r="AB51" s="27">
        <v>27.46</v>
      </c>
      <c r="AC51" s="27">
        <v>0.66</v>
      </c>
      <c r="AD51" s="27">
        <v>-0.66</v>
      </c>
      <c r="AE51" s="27">
        <v>0</v>
      </c>
      <c r="AF51" s="27">
        <v>0</v>
      </c>
      <c r="AG51" s="27">
        <v>0</v>
      </c>
      <c r="AH51" s="27">
        <v>0</v>
      </c>
      <c r="AI51" s="27">
        <v>27.46</v>
      </c>
      <c r="AJ51" s="28">
        <v>0.22</v>
      </c>
      <c r="AK51" s="27">
        <v>6.04</v>
      </c>
      <c r="AL51" s="27">
        <v>0</v>
      </c>
      <c r="AM51" s="27">
        <v>6.04</v>
      </c>
      <c r="AN51" s="28">
        <v>0.22</v>
      </c>
      <c r="AO51" s="27">
        <v>0.14000000000000001</v>
      </c>
      <c r="AP51" s="27">
        <v>-0.14000000000000001</v>
      </c>
      <c r="AQ51" s="27">
        <v>0</v>
      </c>
      <c r="AR51" s="28">
        <v>0</v>
      </c>
      <c r="AS51" s="27">
        <v>0</v>
      </c>
      <c r="AT51" s="27">
        <v>0</v>
      </c>
      <c r="AU51" s="27">
        <v>0</v>
      </c>
      <c r="AV51" s="27">
        <v>6.04</v>
      </c>
      <c r="AW51" s="24">
        <v>33.5</v>
      </c>
      <c r="AX51" s="24">
        <v>0</v>
      </c>
      <c r="AY51" s="24">
        <v>33.5</v>
      </c>
      <c r="AZ51" s="24">
        <v>0.8</v>
      </c>
      <c r="BA51" s="24">
        <v>-0.8</v>
      </c>
      <c r="BB51" s="24">
        <v>0</v>
      </c>
      <c r="BC51" s="24">
        <v>0</v>
      </c>
      <c r="BD51" s="24">
        <v>0</v>
      </c>
      <c r="BE51" s="24">
        <v>0</v>
      </c>
      <c r="BF51" s="24">
        <v>33.5</v>
      </c>
      <c r="BG51" t="s">
        <v>404</v>
      </c>
      <c r="BH51" t="s">
        <v>405</v>
      </c>
      <c r="BI51" t="s">
        <v>406</v>
      </c>
      <c r="BJ51" t="s">
        <v>407</v>
      </c>
      <c r="BK51" t="s">
        <v>408</v>
      </c>
      <c r="BL51" t="s">
        <v>409</v>
      </c>
      <c r="BM51" t="s">
        <v>771</v>
      </c>
      <c r="BN51" t="s">
        <v>411</v>
      </c>
      <c r="BO51" t="s">
        <v>772</v>
      </c>
      <c r="BP51" t="s">
        <v>408</v>
      </c>
      <c r="BQ51" t="s">
        <v>413</v>
      </c>
      <c r="BR51" t="s">
        <v>411</v>
      </c>
      <c r="BS51" t="s">
        <v>414</v>
      </c>
      <c r="BT51" t="s">
        <v>411</v>
      </c>
      <c r="BU51" t="s">
        <v>414</v>
      </c>
      <c r="BX51" t="s">
        <v>411</v>
      </c>
      <c r="BY51" t="s">
        <v>773</v>
      </c>
      <c r="BZ51" s="27">
        <v>27.46</v>
      </c>
      <c r="CA51" s="27">
        <v>6.04</v>
      </c>
      <c r="CB51" s="27">
        <v>33.5</v>
      </c>
      <c r="CC51" t="s">
        <v>404</v>
      </c>
      <c r="CF51" t="s">
        <v>774</v>
      </c>
      <c r="CK51" t="s">
        <v>417</v>
      </c>
      <c r="CL51" t="s">
        <v>417</v>
      </c>
      <c r="CM51" t="s">
        <v>417</v>
      </c>
      <c r="CN51" t="s">
        <v>417</v>
      </c>
      <c r="CO51" t="s">
        <v>417</v>
      </c>
      <c r="CP51" t="s">
        <v>417</v>
      </c>
      <c r="CQ51" s="27">
        <v>27.46</v>
      </c>
    </row>
    <row r="52" spans="1:95" x14ac:dyDescent="0.25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 t="s">
        <v>392</v>
      </c>
      <c r="H52" t="s">
        <v>703</v>
      </c>
      <c r="I52" t="s">
        <v>394</v>
      </c>
      <c r="J52" t="s">
        <v>775</v>
      </c>
      <c r="K52" t="s">
        <v>776</v>
      </c>
      <c r="L52" t="s">
        <v>84</v>
      </c>
      <c r="M52" t="s">
        <v>397</v>
      </c>
      <c r="N52" t="s">
        <v>398</v>
      </c>
      <c r="O52" s="26">
        <v>44028</v>
      </c>
      <c r="P52" s="26">
        <v>44029</v>
      </c>
      <c r="Q52" s="26">
        <v>44029</v>
      </c>
      <c r="R52" t="s">
        <v>399</v>
      </c>
      <c r="S52" t="s">
        <v>399</v>
      </c>
      <c r="T52" t="s">
        <v>400</v>
      </c>
      <c r="U52" t="s">
        <v>391</v>
      </c>
      <c r="V52" t="s">
        <v>662</v>
      </c>
      <c r="W52" t="s">
        <v>777</v>
      </c>
      <c r="X52" t="s">
        <v>778</v>
      </c>
      <c r="Y52" s="24">
        <v>1</v>
      </c>
      <c r="Z52" s="27">
        <v>16.29</v>
      </c>
      <c r="AA52" s="27">
        <v>0</v>
      </c>
      <c r="AB52" s="27">
        <v>16.29</v>
      </c>
      <c r="AC52" s="27">
        <v>4.93</v>
      </c>
      <c r="AD52" s="27">
        <v>0</v>
      </c>
      <c r="AE52" s="27">
        <v>4.93</v>
      </c>
      <c r="AF52" s="27">
        <v>0</v>
      </c>
      <c r="AG52" s="27">
        <v>0</v>
      </c>
      <c r="AH52" s="27">
        <v>0</v>
      </c>
      <c r="AI52" s="27">
        <v>21.22</v>
      </c>
      <c r="AJ52" s="28">
        <v>0.22</v>
      </c>
      <c r="AK52" s="27">
        <v>3.58</v>
      </c>
      <c r="AL52" s="27">
        <v>0</v>
      </c>
      <c r="AM52" s="27">
        <v>3.58</v>
      </c>
      <c r="AN52" s="28">
        <v>0.22</v>
      </c>
      <c r="AO52" s="27">
        <v>1.08</v>
      </c>
      <c r="AP52" s="27">
        <v>0</v>
      </c>
      <c r="AQ52" s="27">
        <v>1.08</v>
      </c>
      <c r="AR52" s="28">
        <v>0</v>
      </c>
      <c r="AS52" s="27">
        <v>0</v>
      </c>
      <c r="AT52" s="27">
        <v>0</v>
      </c>
      <c r="AU52" s="27">
        <v>0</v>
      </c>
      <c r="AV52" s="27">
        <v>4.66</v>
      </c>
      <c r="AW52" s="24">
        <v>19.87</v>
      </c>
      <c r="AX52" s="24">
        <v>0</v>
      </c>
      <c r="AY52" s="24">
        <v>19.87</v>
      </c>
      <c r="AZ52" s="24">
        <v>6.01</v>
      </c>
      <c r="BA52" s="24">
        <v>0</v>
      </c>
      <c r="BB52" s="24">
        <v>6.01</v>
      </c>
      <c r="BC52" s="24">
        <v>0</v>
      </c>
      <c r="BD52" s="24">
        <v>0</v>
      </c>
      <c r="BE52" s="24">
        <v>0</v>
      </c>
      <c r="BF52" s="24">
        <v>25.88</v>
      </c>
      <c r="BG52" t="s">
        <v>404</v>
      </c>
      <c r="BH52" t="s">
        <v>405</v>
      </c>
      <c r="BI52" t="s">
        <v>406</v>
      </c>
      <c r="BJ52" t="s">
        <v>779</v>
      </c>
      <c r="BK52" t="s">
        <v>389</v>
      </c>
      <c r="BL52" t="s">
        <v>780</v>
      </c>
      <c r="BM52" t="s">
        <v>781</v>
      </c>
      <c r="BN52" t="s">
        <v>411</v>
      </c>
      <c r="BO52" t="s">
        <v>782</v>
      </c>
      <c r="BP52" t="s">
        <v>389</v>
      </c>
      <c r="BQ52" t="s">
        <v>783</v>
      </c>
      <c r="BR52" t="s">
        <v>411</v>
      </c>
      <c r="BS52" t="s">
        <v>414</v>
      </c>
      <c r="BT52" t="s">
        <v>411</v>
      </c>
      <c r="BU52" t="s">
        <v>414</v>
      </c>
      <c r="BX52" t="s">
        <v>411</v>
      </c>
      <c r="BY52" t="s">
        <v>784</v>
      </c>
      <c r="BZ52" s="27">
        <v>21.22</v>
      </c>
      <c r="CA52" s="27">
        <v>4.66</v>
      </c>
      <c r="CB52" s="27">
        <v>25.88</v>
      </c>
      <c r="CC52" t="s">
        <v>404</v>
      </c>
      <c r="CF52" t="s">
        <v>785</v>
      </c>
      <c r="CK52" t="s">
        <v>417</v>
      </c>
      <c r="CL52" t="s">
        <v>417</v>
      </c>
      <c r="CM52" t="s">
        <v>417</v>
      </c>
      <c r="CN52" t="s">
        <v>417</v>
      </c>
      <c r="CO52" t="s">
        <v>417</v>
      </c>
      <c r="CP52" t="s">
        <v>417</v>
      </c>
      <c r="CQ52" s="27">
        <v>16.29</v>
      </c>
    </row>
    <row r="53" spans="1:95" x14ac:dyDescent="0.25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394</v>
      </c>
      <c r="J53" t="s">
        <v>786</v>
      </c>
      <c r="K53" t="s">
        <v>787</v>
      </c>
      <c r="L53" t="s">
        <v>84</v>
      </c>
      <c r="M53" t="s">
        <v>397</v>
      </c>
      <c r="N53" t="s">
        <v>398</v>
      </c>
      <c r="O53" s="26">
        <v>44029</v>
      </c>
      <c r="P53" s="26">
        <v>44030</v>
      </c>
      <c r="Q53" s="26">
        <v>44030</v>
      </c>
      <c r="R53" t="s">
        <v>399</v>
      </c>
      <c r="S53" t="s">
        <v>399</v>
      </c>
      <c r="T53" t="s">
        <v>400</v>
      </c>
      <c r="U53" t="s">
        <v>391</v>
      </c>
      <c r="V53" t="s">
        <v>662</v>
      </c>
      <c r="W53" t="s">
        <v>633</v>
      </c>
      <c r="X53" t="s">
        <v>634</v>
      </c>
      <c r="Y53" s="24">
        <v>1</v>
      </c>
      <c r="Z53" s="27">
        <v>27.79</v>
      </c>
      <c r="AA53" s="27">
        <v>0</v>
      </c>
      <c r="AB53" s="27">
        <v>27.79</v>
      </c>
      <c r="AC53" s="27">
        <v>1.64</v>
      </c>
      <c r="AD53" s="27">
        <v>0</v>
      </c>
      <c r="AE53" s="27">
        <v>1.64</v>
      </c>
      <c r="AF53" s="27">
        <v>0</v>
      </c>
      <c r="AG53" s="27">
        <v>0</v>
      </c>
      <c r="AH53" s="27">
        <v>0</v>
      </c>
      <c r="AI53" s="27">
        <v>29.43</v>
      </c>
      <c r="AJ53" s="28">
        <v>0.22</v>
      </c>
      <c r="AK53" s="27">
        <v>6.11</v>
      </c>
      <c r="AL53" s="27">
        <v>0</v>
      </c>
      <c r="AM53" s="27">
        <v>6.11</v>
      </c>
      <c r="AN53" s="28">
        <v>0.22</v>
      </c>
      <c r="AO53" s="27">
        <v>0.36</v>
      </c>
      <c r="AP53" s="27">
        <v>0</v>
      </c>
      <c r="AQ53" s="27">
        <v>0.36</v>
      </c>
      <c r="AR53" s="28">
        <v>0</v>
      </c>
      <c r="AS53" s="27">
        <v>0</v>
      </c>
      <c r="AT53" s="27">
        <v>0</v>
      </c>
      <c r="AU53" s="27">
        <v>0</v>
      </c>
      <c r="AV53" s="27">
        <v>6.47</v>
      </c>
      <c r="AW53" s="24">
        <v>33.9</v>
      </c>
      <c r="AX53" s="24">
        <v>0</v>
      </c>
      <c r="AY53" s="24">
        <v>33.9</v>
      </c>
      <c r="AZ53" s="24">
        <v>2</v>
      </c>
      <c r="BA53" s="24">
        <v>0</v>
      </c>
      <c r="BB53" s="24">
        <v>2</v>
      </c>
      <c r="BC53" s="24">
        <v>0</v>
      </c>
      <c r="BD53" s="24">
        <v>0</v>
      </c>
      <c r="BE53" s="24">
        <v>0</v>
      </c>
      <c r="BF53" s="24">
        <v>35.9</v>
      </c>
      <c r="BG53" t="s">
        <v>404</v>
      </c>
      <c r="BH53" t="s">
        <v>405</v>
      </c>
      <c r="BI53" t="s">
        <v>406</v>
      </c>
      <c r="BJ53" t="s">
        <v>407</v>
      </c>
      <c r="BK53" t="s">
        <v>408</v>
      </c>
      <c r="BL53" t="s">
        <v>409</v>
      </c>
      <c r="BM53" t="s">
        <v>788</v>
      </c>
      <c r="BN53" t="s">
        <v>411</v>
      </c>
      <c r="BO53" t="s">
        <v>789</v>
      </c>
      <c r="BP53" t="s">
        <v>408</v>
      </c>
      <c r="BQ53" t="s">
        <v>413</v>
      </c>
      <c r="BR53" t="s">
        <v>411</v>
      </c>
      <c r="BS53" t="s">
        <v>414</v>
      </c>
      <c r="BT53" t="s">
        <v>411</v>
      </c>
      <c r="BU53" t="s">
        <v>414</v>
      </c>
      <c r="BX53" t="s">
        <v>411</v>
      </c>
      <c r="BY53" t="s">
        <v>790</v>
      </c>
      <c r="BZ53" s="27">
        <v>29.43</v>
      </c>
      <c r="CA53" s="27">
        <v>6.47</v>
      </c>
      <c r="CB53" s="27">
        <v>35.9</v>
      </c>
      <c r="CC53" t="s">
        <v>404</v>
      </c>
      <c r="CF53" t="s">
        <v>791</v>
      </c>
      <c r="CK53" t="s">
        <v>417</v>
      </c>
      <c r="CL53" t="s">
        <v>417</v>
      </c>
      <c r="CM53" t="s">
        <v>417</v>
      </c>
      <c r="CN53" t="s">
        <v>417</v>
      </c>
      <c r="CO53" t="s">
        <v>417</v>
      </c>
      <c r="CP53" t="s">
        <v>417</v>
      </c>
      <c r="CQ53" s="27">
        <v>27.79</v>
      </c>
    </row>
    <row r="54" spans="1:95" x14ac:dyDescent="0.25">
      <c r="A54" t="s">
        <v>386</v>
      </c>
      <c r="B54" t="s">
        <v>387</v>
      </c>
      <c r="C54" t="s">
        <v>388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394</v>
      </c>
      <c r="J54" t="s">
        <v>792</v>
      </c>
      <c r="K54" t="s">
        <v>793</v>
      </c>
      <c r="L54" t="s">
        <v>84</v>
      </c>
      <c r="M54" t="s">
        <v>397</v>
      </c>
      <c r="N54" t="s">
        <v>398</v>
      </c>
      <c r="O54" s="26">
        <v>44031</v>
      </c>
      <c r="P54" s="26">
        <v>44032</v>
      </c>
      <c r="Q54" s="26">
        <v>44032</v>
      </c>
      <c r="R54" t="s">
        <v>399</v>
      </c>
      <c r="S54" t="s">
        <v>399</v>
      </c>
      <c r="T54" t="s">
        <v>400</v>
      </c>
      <c r="U54" t="s">
        <v>391</v>
      </c>
      <c r="V54" t="s">
        <v>794</v>
      </c>
      <c r="W54" t="s">
        <v>434</v>
      </c>
      <c r="X54" t="s">
        <v>435</v>
      </c>
      <c r="Y54" s="24">
        <v>1</v>
      </c>
      <c r="Z54" s="27">
        <v>27.46</v>
      </c>
      <c r="AA54" s="27">
        <v>0</v>
      </c>
      <c r="AB54" s="27">
        <v>27.46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27.46</v>
      </c>
      <c r="AJ54" s="28">
        <v>0.22</v>
      </c>
      <c r="AK54" s="27">
        <v>6.04</v>
      </c>
      <c r="AL54" s="27">
        <v>0</v>
      </c>
      <c r="AM54" s="27">
        <v>6.04</v>
      </c>
      <c r="AN54" s="28">
        <v>0</v>
      </c>
      <c r="AO54" s="27">
        <v>0</v>
      </c>
      <c r="AP54" s="27">
        <v>0</v>
      </c>
      <c r="AQ54" s="27">
        <v>0</v>
      </c>
      <c r="AR54" s="28">
        <v>0</v>
      </c>
      <c r="AS54" s="27">
        <v>0</v>
      </c>
      <c r="AT54" s="27">
        <v>0</v>
      </c>
      <c r="AU54" s="27">
        <v>0</v>
      </c>
      <c r="AV54" s="27">
        <v>6.04</v>
      </c>
      <c r="AW54" s="24">
        <v>33.5</v>
      </c>
      <c r="AX54" s="24">
        <v>0</v>
      </c>
      <c r="AY54" s="24">
        <v>33.5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33.5</v>
      </c>
      <c r="BG54" t="s">
        <v>404</v>
      </c>
      <c r="BH54" t="s">
        <v>405</v>
      </c>
      <c r="BI54" t="s">
        <v>406</v>
      </c>
      <c r="BJ54" t="s">
        <v>795</v>
      </c>
      <c r="BK54" t="s">
        <v>408</v>
      </c>
      <c r="BL54" t="s">
        <v>796</v>
      </c>
      <c r="BM54" t="s">
        <v>797</v>
      </c>
      <c r="BN54" t="s">
        <v>411</v>
      </c>
      <c r="BO54" t="s">
        <v>798</v>
      </c>
      <c r="BP54" t="s">
        <v>408</v>
      </c>
      <c r="BQ54" t="s">
        <v>413</v>
      </c>
      <c r="BR54" t="s">
        <v>411</v>
      </c>
      <c r="BS54" t="s">
        <v>414</v>
      </c>
      <c r="BT54" t="s">
        <v>411</v>
      </c>
      <c r="BU54" t="s">
        <v>414</v>
      </c>
      <c r="BX54" t="s">
        <v>411</v>
      </c>
      <c r="BY54" t="s">
        <v>799</v>
      </c>
      <c r="BZ54" s="27">
        <v>27.46</v>
      </c>
      <c r="CA54" s="27">
        <v>6.04</v>
      </c>
      <c r="CB54" s="27">
        <v>33.5</v>
      </c>
      <c r="CC54" t="s">
        <v>404</v>
      </c>
      <c r="CF54" t="s">
        <v>800</v>
      </c>
      <c r="CK54" t="s">
        <v>417</v>
      </c>
      <c r="CL54" t="s">
        <v>417</v>
      </c>
      <c r="CM54" t="s">
        <v>417</v>
      </c>
      <c r="CN54" t="s">
        <v>417</v>
      </c>
      <c r="CO54" t="s">
        <v>417</v>
      </c>
      <c r="CP54" t="s">
        <v>417</v>
      </c>
      <c r="CQ54" s="27">
        <v>27.46</v>
      </c>
    </row>
    <row r="55" spans="1:95" x14ac:dyDescent="0.25">
      <c r="A55" t="s">
        <v>386</v>
      </c>
      <c r="B55" t="s">
        <v>387</v>
      </c>
      <c r="C55" t="s">
        <v>388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394</v>
      </c>
      <c r="J55" t="s">
        <v>801</v>
      </c>
      <c r="K55" t="s">
        <v>802</v>
      </c>
      <c r="L55" t="s">
        <v>84</v>
      </c>
      <c r="M55" t="s">
        <v>397</v>
      </c>
      <c r="N55" t="s">
        <v>398</v>
      </c>
      <c r="O55" s="26">
        <v>44032</v>
      </c>
      <c r="P55" s="26">
        <v>44032</v>
      </c>
      <c r="Q55" s="26">
        <v>44032</v>
      </c>
      <c r="R55" t="s">
        <v>399</v>
      </c>
      <c r="S55" t="s">
        <v>399</v>
      </c>
      <c r="T55" t="s">
        <v>400</v>
      </c>
      <c r="U55" t="s">
        <v>391</v>
      </c>
      <c r="V55" t="s">
        <v>794</v>
      </c>
      <c r="W55" t="s">
        <v>803</v>
      </c>
      <c r="X55" t="s">
        <v>804</v>
      </c>
      <c r="Y55" s="24">
        <v>1</v>
      </c>
      <c r="Z55" s="27">
        <v>86.07</v>
      </c>
      <c r="AA55" s="27">
        <v>0</v>
      </c>
      <c r="AB55" s="27">
        <v>86.07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86.07</v>
      </c>
      <c r="AJ55" s="28">
        <v>0.22</v>
      </c>
      <c r="AK55" s="27">
        <v>18.93</v>
      </c>
      <c r="AL55" s="27">
        <v>0</v>
      </c>
      <c r="AM55" s="27">
        <v>18.93</v>
      </c>
      <c r="AN55" s="28">
        <v>0</v>
      </c>
      <c r="AO55" s="27">
        <v>0</v>
      </c>
      <c r="AP55" s="27">
        <v>0</v>
      </c>
      <c r="AQ55" s="27">
        <v>0</v>
      </c>
      <c r="AR55" s="28">
        <v>0</v>
      </c>
      <c r="AS55" s="27">
        <v>0</v>
      </c>
      <c r="AT55" s="27">
        <v>0</v>
      </c>
      <c r="AU55" s="27">
        <v>0</v>
      </c>
      <c r="AV55" s="27">
        <v>18.93</v>
      </c>
      <c r="AW55" s="24">
        <v>105</v>
      </c>
      <c r="AX55" s="24">
        <v>0</v>
      </c>
      <c r="AY55" s="24">
        <v>105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105</v>
      </c>
      <c r="BG55" t="s">
        <v>404</v>
      </c>
      <c r="BH55" t="s">
        <v>405</v>
      </c>
      <c r="BI55" t="s">
        <v>406</v>
      </c>
      <c r="BJ55" t="s">
        <v>805</v>
      </c>
      <c r="BK55" t="s">
        <v>408</v>
      </c>
      <c r="BL55" t="s">
        <v>806</v>
      </c>
      <c r="BM55" t="s">
        <v>453</v>
      </c>
      <c r="BN55" t="s">
        <v>411</v>
      </c>
      <c r="BO55" t="s">
        <v>807</v>
      </c>
      <c r="BP55" t="s">
        <v>408</v>
      </c>
      <c r="BQ55" t="s">
        <v>413</v>
      </c>
      <c r="BR55" t="s">
        <v>411</v>
      </c>
      <c r="BS55" t="s">
        <v>414</v>
      </c>
      <c r="BT55" t="s">
        <v>411</v>
      </c>
      <c r="BU55" t="s">
        <v>414</v>
      </c>
      <c r="BX55" t="s">
        <v>411</v>
      </c>
      <c r="BY55" t="s">
        <v>808</v>
      </c>
      <c r="BZ55" s="27">
        <v>86.07</v>
      </c>
      <c r="CA55" s="27">
        <v>18.93</v>
      </c>
      <c r="CB55" s="27">
        <v>105</v>
      </c>
      <c r="CC55" t="s">
        <v>404</v>
      </c>
      <c r="CF55" t="s">
        <v>809</v>
      </c>
      <c r="CK55" t="s">
        <v>417</v>
      </c>
      <c r="CL55" t="s">
        <v>417</v>
      </c>
      <c r="CM55" t="s">
        <v>417</v>
      </c>
      <c r="CN55" t="s">
        <v>417</v>
      </c>
      <c r="CO55" t="s">
        <v>417</v>
      </c>
      <c r="CP55" t="s">
        <v>417</v>
      </c>
      <c r="CQ55" s="27">
        <v>86.07</v>
      </c>
    </row>
    <row r="56" spans="1:95" x14ac:dyDescent="0.25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394</v>
      </c>
      <c r="J56" t="s">
        <v>810</v>
      </c>
      <c r="K56" t="s">
        <v>811</v>
      </c>
      <c r="L56" t="s">
        <v>84</v>
      </c>
      <c r="M56" t="s">
        <v>397</v>
      </c>
      <c r="N56" t="s">
        <v>398</v>
      </c>
      <c r="O56" s="26">
        <v>44032</v>
      </c>
      <c r="P56" s="26">
        <v>44033</v>
      </c>
      <c r="Q56" s="26">
        <v>44033</v>
      </c>
      <c r="R56" t="s">
        <v>399</v>
      </c>
      <c r="S56" t="s">
        <v>399</v>
      </c>
      <c r="T56" t="s">
        <v>400</v>
      </c>
      <c r="U56" t="s">
        <v>391</v>
      </c>
      <c r="V56" t="s">
        <v>794</v>
      </c>
      <c r="W56" t="s">
        <v>420</v>
      </c>
      <c r="X56" t="s">
        <v>421</v>
      </c>
      <c r="Y56" s="24">
        <v>1</v>
      </c>
      <c r="Z56" s="27">
        <v>27.46</v>
      </c>
      <c r="AA56" s="27">
        <v>0</v>
      </c>
      <c r="AB56" s="27">
        <v>27.46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27.46</v>
      </c>
      <c r="AJ56" s="28">
        <v>0.22</v>
      </c>
      <c r="AK56" s="27">
        <v>6.04</v>
      </c>
      <c r="AL56" s="27">
        <v>0</v>
      </c>
      <c r="AM56" s="27">
        <v>6.04</v>
      </c>
      <c r="AN56" s="28">
        <v>0</v>
      </c>
      <c r="AO56" s="27">
        <v>0</v>
      </c>
      <c r="AP56" s="27">
        <v>0</v>
      </c>
      <c r="AQ56" s="27">
        <v>0</v>
      </c>
      <c r="AR56" s="28">
        <v>0</v>
      </c>
      <c r="AS56" s="27">
        <v>0</v>
      </c>
      <c r="AT56" s="27">
        <v>0</v>
      </c>
      <c r="AU56" s="27">
        <v>0</v>
      </c>
      <c r="AV56" s="27">
        <v>6.04</v>
      </c>
      <c r="AW56" s="24">
        <v>33.5</v>
      </c>
      <c r="AX56" s="24">
        <v>0</v>
      </c>
      <c r="AY56" s="24">
        <v>33.5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33.5</v>
      </c>
      <c r="BG56" t="s">
        <v>404</v>
      </c>
      <c r="BH56" t="s">
        <v>405</v>
      </c>
      <c r="BI56" t="s">
        <v>406</v>
      </c>
      <c r="BJ56" t="s">
        <v>407</v>
      </c>
      <c r="BK56" t="s">
        <v>408</v>
      </c>
      <c r="BL56" t="s">
        <v>409</v>
      </c>
      <c r="BM56" t="s">
        <v>812</v>
      </c>
      <c r="BN56" t="s">
        <v>411</v>
      </c>
      <c r="BO56" t="s">
        <v>813</v>
      </c>
      <c r="BP56" t="s">
        <v>408</v>
      </c>
      <c r="BQ56" t="s">
        <v>413</v>
      </c>
      <c r="BR56" t="s">
        <v>411</v>
      </c>
      <c r="BS56" t="s">
        <v>414</v>
      </c>
      <c r="BT56" t="s">
        <v>411</v>
      </c>
      <c r="BU56" t="s">
        <v>414</v>
      </c>
      <c r="BX56" t="s">
        <v>411</v>
      </c>
      <c r="BY56" t="s">
        <v>814</v>
      </c>
      <c r="BZ56" s="27">
        <v>27.46</v>
      </c>
      <c r="CA56" s="27">
        <v>6.04</v>
      </c>
      <c r="CB56" s="27">
        <v>33.5</v>
      </c>
      <c r="CC56" t="s">
        <v>404</v>
      </c>
      <c r="CF56" t="s">
        <v>815</v>
      </c>
      <c r="CK56" t="s">
        <v>417</v>
      </c>
      <c r="CL56" t="s">
        <v>417</v>
      </c>
      <c r="CM56" t="s">
        <v>417</v>
      </c>
      <c r="CN56" t="s">
        <v>417</v>
      </c>
      <c r="CO56" t="s">
        <v>417</v>
      </c>
      <c r="CP56" t="s">
        <v>417</v>
      </c>
      <c r="CQ56" s="27">
        <v>27.46</v>
      </c>
    </row>
    <row r="57" spans="1:95" x14ac:dyDescent="0.25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394</v>
      </c>
      <c r="J57" t="s">
        <v>810</v>
      </c>
      <c r="K57" t="s">
        <v>811</v>
      </c>
      <c r="L57" t="s">
        <v>84</v>
      </c>
      <c r="M57" t="s">
        <v>397</v>
      </c>
      <c r="N57" t="s">
        <v>398</v>
      </c>
      <c r="O57" s="26">
        <v>44032</v>
      </c>
      <c r="P57" s="26">
        <v>44033</v>
      </c>
      <c r="Q57" s="26">
        <v>44033</v>
      </c>
      <c r="R57" t="s">
        <v>399</v>
      </c>
      <c r="S57" t="s">
        <v>399</v>
      </c>
      <c r="T57" t="s">
        <v>400</v>
      </c>
      <c r="U57" t="s">
        <v>391</v>
      </c>
      <c r="V57" t="s">
        <v>794</v>
      </c>
      <c r="W57" t="s">
        <v>816</v>
      </c>
      <c r="X57" t="s">
        <v>817</v>
      </c>
      <c r="Y57" s="24">
        <v>1</v>
      </c>
      <c r="Z57" s="27">
        <v>86.07</v>
      </c>
      <c r="AA57" s="27">
        <v>0</v>
      </c>
      <c r="AB57" s="27">
        <v>86.07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86.07</v>
      </c>
      <c r="AJ57" s="28">
        <v>0.22</v>
      </c>
      <c r="AK57" s="27">
        <v>18.93</v>
      </c>
      <c r="AL57" s="27">
        <v>0</v>
      </c>
      <c r="AM57" s="27">
        <v>18.93</v>
      </c>
      <c r="AN57" s="28">
        <v>0</v>
      </c>
      <c r="AO57" s="27">
        <v>0</v>
      </c>
      <c r="AP57" s="27">
        <v>0</v>
      </c>
      <c r="AQ57" s="27">
        <v>0</v>
      </c>
      <c r="AR57" s="28">
        <v>0</v>
      </c>
      <c r="AS57" s="27">
        <v>0</v>
      </c>
      <c r="AT57" s="27">
        <v>0</v>
      </c>
      <c r="AU57" s="27">
        <v>0</v>
      </c>
      <c r="AV57" s="27">
        <v>18.93</v>
      </c>
      <c r="AW57" s="24">
        <v>105</v>
      </c>
      <c r="AX57" s="24">
        <v>0</v>
      </c>
      <c r="AY57" s="24">
        <v>105</v>
      </c>
      <c r="AZ57" s="24">
        <v>0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105</v>
      </c>
      <c r="BG57" t="s">
        <v>404</v>
      </c>
      <c r="BH57" t="s">
        <v>405</v>
      </c>
      <c r="BI57" t="s">
        <v>406</v>
      </c>
      <c r="BJ57" t="s">
        <v>407</v>
      </c>
      <c r="BK57" t="s">
        <v>408</v>
      </c>
      <c r="BL57" t="s">
        <v>409</v>
      </c>
      <c r="BM57" t="s">
        <v>812</v>
      </c>
      <c r="BN57" t="s">
        <v>411</v>
      </c>
      <c r="BO57" t="s">
        <v>813</v>
      </c>
      <c r="BP57" t="s">
        <v>408</v>
      </c>
      <c r="BQ57" t="s">
        <v>413</v>
      </c>
      <c r="BR57" t="s">
        <v>411</v>
      </c>
      <c r="BS57" t="s">
        <v>414</v>
      </c>
      <c r="BT57" t="s">
        <v>411</v>
      </c>
      <c r="BU57" t="s">
        <v>414</v>
      </c>
      <c r="BX57" t="s">
        <v>411</v>
      </c>
      <c r="BY57" t="s">
        <v>814</v>
      </c>
      <c r="BZ57" s="27">
        <v>86.07</v>
      </c>
      <c r="CA57" s="27">
        <v>18.93</v>
      </c>
      <c r="CB57" s="27">
        <v>105</v>
      </c>
      <c r="CC57" t="s">
        <v>404</v>
      </c>
      <c r="CF57" t="s">
        <v>815</v>
      </c>
      <c r="CK57" t="s">
        <v>417</v>
      </c>
      <c r="CL57" t="s">
        <v>417</v>
      </c>
      <c r="CM57" t="s">
        <v>417</v>
      </c>
      <c r="CN57" t="s">
        <v>417</v>
      </c>
      <c r="CO57" t="s">
        <v>417</v>
      </c>
      <c r="CP57" t="s">
        <v>417</v>
      </c>
      <c r="CQ57" s="27">
        <v>86.07</v>
      </c>
    </row>
    <row r="58" spans="1:95" x14ac:dyDescent="0.25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394</v>
      </c>
      <c r="J58" t="s">
        <v>818</v>
      </c>
      <c r="K58" t="s">
        <v>819</v>
      </c>
      <c r="L58" t="s">
        <v>84</v>
      </c>
      <c r="M58" t="s">
        <v>397</v>
      </c>
      <c r="N58" t="s">
        <v>398</v>
      </c>
      <c r="O58" s="26">
        <v>44033</v>
      </c>
      <c r="P58" s="26">
        <v>44034</v>
      </c>
      <c r="Q58" s="26">
        <v>44034</v>
      </c>
      <c r="R58" t="s">
        <v>399</v>
      </c>
      <c r="S58" t="s">
        <v>399</v>
      </c>
      <c r="T58" t="s">
        <v>400</v>
      </c>
      <c r="U58" t="s">
        <v>391</v>
      </c>
      <c r="V58" t="s">
        <v>794</v>
      </c>
      <c r="W58" t="s">
        <v>641</v>
      </c>
      <c r="X58" t="s">
        <v>642</v>
      </c>
      <c r="Y58" s="24">
        <v>1</v>
      </c>
      <c r="Z58" s="27">
        <v>27.46</v>
      </c>
      <c r="AA58" s="27">
        <v>0</v>
      </c>
      <c r="AB58" s="27">
        <v>27.46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27.46</v>
      </c>
      <c r="AJ58" s="28">
        <v>0.22</v>
      </c>
      <c r="AK58" s="27">
        <v>6.04</v>
      </c>
      <c r="AL58" s="27">
        <v>0</v>
      </c>
      <c r="AM58" s="27">
        <v>6.04</v>
      </c>
      <c r="AN58" s="28">
        <v>0</v>
      </c>
      <c r="AO58" s="27">
        <v>0</v>
      </c>
      <c r="AP58" s="27">
        <v>0</v>
      </c>
      <c r="AQ58" s="27">
        <v>0</v>
      </c>
      <c r="AR58" s="28">
        <v>0</v>
      </c>
      <c r="AS58" s="27">
        <v>0</v>
      </c>
      <c r="AT58" s="27">
        <v>0</v>
      </c>
      <c r="AU58" s="27">
        <v>0</v>
      </c>
      <c r="AV58" s="27">
        <v>6.04</v>
      </c>
      <c r="AW58" s="24">
        <v>33.5</v>
      </c>
      <c r="AX58" s="24">
        <v>0</v>
      </c>
      <c r="AY58" s="24">
        <v>33.5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33.5</v>
      </c>
      <c r="BG58" t="s">
        <v>404</v>
      </c>
      <c r="BH58" t="s">
        <v>405</v>
      </c>
      <c r="BI58" t="s">
        <v>406</v>
      </c>
      <c r="BJ58" t="s">
        <v>407</v>
      </c>
      <c r="BK58" t="s">
        <v>408</v>
      </c>
      <c r="BL58" t="s">
        <v>409</v>
      </c>
      <c r="BM58" t="s">
        <v>820</v>
      </c>
      <c r="BN58" t="s">
        <v>411</v>
      </c>
      <c r="BO58" t="s">
        <v>821</v>
      </c>
      <c r="BP58" t="s">
        <v>408</v>
      </c>
      <c r="BQ58" t="s">
        <v>413</v>
      </c>
      <c r="BR58" t="s">
        <v>411</v>
      </c>
      <c r="BS58" t="s">
        <v>414</v>
      </c>
      <c r="BT58" t="s">
        <v>411</v>
      </c>
      <c r="BU58" t="s">
        <v>414</v>
      </c>
      <c r="BX58" t="s">
        <v>411</v>
      </c>
      <c r="BY58" t="s">
        <v>822</v>
      </c>
      <c r="BZ58" s="27">
        <v>27.46</v>
      </c>
      <c r="CA58" s="27">
        <v>6.04</v>
      </c>
      <c r="CB58" s="27">
        <v>33.5</v>
      </c>
      <c r="CC58" t="s">
        <v>404</v>
      </c>
      <c r="CF58" t="s">
        <v>823</v>
      </c>
      <c r="CK58" t="s">
        <v>417</v>
      </c>
      <c r="CL58" t="s">
        <v>417</v>
      </c>
      <c r="CM58" t="s">
        <v>417</v>
      </c>
      <c r="CN58" t="s">
        <v>417</v>
      </c>
      <c r="CO58" t="s">
        <v>417</v>
      </c>
      <c r="CP58" t="s">
        <v>417</v>
      </c>
      <c r="CQ58" s="27">
        <v>27.46</v>
      </c>
    </row>
    <row r="59" spans="1:95" x14ac:dyDescent="0.25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  <c r="I59" t="s">
        <v>394</v>
      </c>
      <c r="J59" t="s">
        <v>824</v>
      </c>
      <c r="K59" t="s">
        <v>825</v>
      </c>
      <c r="L59" t="s">
        <v>84</v>
      </c>
      <c r="M59" t="s">
        <v>397</v>
      </c>
      <c r="N59" t="s">
        <v>398</v>
      </c>
      <c r="O59" s="26">
        <v>44034</v>
      </c>
      <c r="P59" s="26">
        <v>44034</v>
      </c>
      <c r="Q59" s="26">
        <v>44034</v>
      </c>
      <c r="R59" t="s">
        <v>399</v>
      </c>
      <c r="S59" t="s">
        <v>399</v>
      </c>
      <c r="T59" t="s">
        <v>400</v>
      </c>
      <c r="U59" t="s">
        <v>391</v>
      </c>
      <c r="V59" t="s">
        <v>794</v>
      </c>
      <c r="W59" t="s">
        <v>826</v>
      </c>
      <c r="X59" t="s">
        <v>827</v>
      </c>
      <c r="Y59" s="24">
        <v>1</v>
      </c>
      <c r="Z59" s="27">
        <v>86.07</v>
      </c>
      <c r="AA59" s="27">
        <v>0</v>
      </c>
      <c r="AB59" s="27">
        <v>86.07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86.07</v>
      </c>
      <c r="AJ59" s="28">
        <v>0.22</v>
      </c>
      <c r="AK59" s="27">
        <v>18.93</v>
      </c>
      <c r="AL59" s="27">
        <v>0</v>
      </c>
      <c r="AM59" s="27">
        <v>18.93</v>
      </c>
      <c r="AN59" s="28">
        <v>0</v>
      </c>
      <c r="AO59" s="27">
        <v>0</v>
      </c>
      <c r="AP59" s="27">
        <v>0</v>
      </c>
      <c r="AQ59" s="27">
        <v>0</v>
      </c>
      <c r="AR59" s="28">
        <v>0</v>
      </c>
      <c r="AS59" s="27">
        <v>0</v>
      </c>
      <c r="AT59" s="27">
        <v>0</v>
      </c>
      <c r="AU59" s="27">
        <v>0</v>
      </c>
      <c r="AV59" s="27">
        <v>18.93</v>
      </c>
      <c r="AW59" s="24">
        <v>105</v>
      </c>
      <c r="AX59" s="24">
        <v>0</v>
      </c>
      <c r="AY59" s="24">
        <v>105</v>
      </c>
      <c r="AZ59" s="24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105</v>
      </c>
      <c r="BG59" t="s">
        <v>404</v>
      </c>
      <c r="BH59" t="s">
        <v>405</v>
      </c>
      <c r="BI59" t="s">
        <v>406</v>
      </c>
      <c r="BJ59" t="s">
        <v>407</v>
      </c>
      <c r="BK59" t="s">
        <v>408</v>
      </c>
      <c r="BL59" t="s">
        <v>409</v>
      </c>
      <c r="BM59" t="s">
        <v>828</v>
      </c>
      <c r="BN59" t="s">
        <v>411</v>
      </c>
      <c r="BO59" t="s">
        <v>829</v>
      </c>
      <c r="BP59" t="s">
        <v>408</v>
      </c>
      <c r="BQ59" t="s">
        <v>413</v>
      </c>
      <c r="BR59" t="s">
        <v>411</v>
      </c>
      <c r="BS59" t="s">
        <v>414</v>
      </c>
      <c r="BT59" t="s">
        <v>411</v>
      </c>
      <c r="BU59" t="s">
        <v>414</v>
      </c>
      <c r="BX59" t="s">
        <v>411</v>
      </c>
      <c r="BY59" t="s">
        <v>830</v>
      </c>
      <c r="BZ59" s="27">
        <v>86.07</v>
      </c>
      <c r="CA59" s="27">
        <v>18.93</v>
      </c>
      <c r="CB59" s="27">
        <v>105</v>
      </c>
      <c r="CC59" t="s">
        <v>404</v>
      </c>
      <c r="CF59" t="s">
        <v>831</v>
      </c>
      <c r="CK59" t="s">
        <v>417</v>
      </c>
      <c r="CL59" t="s">
        <v>417</v>
      </c>
      <c r="CM59" t="s">
        <v>417</v>
      </c>
      <c r="CN59" t="s">
        <v>417</v>
      </c>
      <c r="CO59" t="s">
        <v>417</v>
      </c>
      <c r="CP59" t="s">
        <v>417</v>
      </c>
      <c r="CQ59" s="27">
        <v>86.07</v>
      </c>
    </row>
    <row r="60" spans="1:95" x14ac:dyDescent="0.25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 t="s">
        <v>832</v>
      </c>
      <c r="K60" t="s">
        <v>833</v>
      </c>
      <c r="L60" t="s">
        <v>84</v>
      </c>
      <c r="M60" t="s">
        <v>397</v>
      </c>
      <c r="N60" t="s">
        <v>398</v>
      </c>
      <c r="O60" s="26">
        <v>44036</v>
      </c>
      <c r="P60" s="26">
        <v>44036</v>
      </c>
      <c r="Q60" s="26">
        <v>44036</v>
      </c>
      <c r="R60" t="s">
        <v>399</v>
      </c>
      <c r="S60" t="s">
        <v>399</v>
      </c>
      <c r="T60" t="s">
        <v>400</v>
      </c>
      <c r="U60" t="s">
        <v>391</v>
      </c>
      <c r="V60" t="s">
        <v>794</v>
      </c>
      <c r="W60" t="s">
        <v>430</v>
      </c>
      <c r="X60" t="s">
        <v>431</v>
      </c>
      <c r="Y60" s="24">
        <v>1</v>
      </c>
      <c r="Z60" s="27">
        <v>27.46</v>
      </c>
      <c r="AA60" s="27">
        <v>0</v>
      </c>
      <c r="AB60" s="27">
        <v>27.46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27.46</v>
      </c>
      <c r="AJ60" s="28">
        <v>0.22</v>
      </c>
      <c r="AK60" s="27">
        <v>6.04</v>
      </c>
      <c r="AL60" s="27">
        <v>0</v>
      </c>
      <c r="AM60" s="27">
        <v>6.04</v>
      </c>
      <c r="AN60" s="28">
        <v>0</v>
      </c>
      <c r="AO60" s="27">
        <v>0</v>
      </c>
      <c r="AP60" s="27">
        <v>0</v>
      </c>
      <c r="AQ60" s="27">
        <v>0</v>
      </c>
      <c r="AR60" s="28">
        <v>0</v>
      </c>
      <c r="AS60" s="27">
        <v>0</v>
      </c>
      <c r="AT60" s="27">
        <v>0</v>
      </c>
      <c r="AU60" s="27">
        <v>0</v>
      </c>
      <c r="AV60" s="27">
        <v>6.04</v>
      </c>
      <c r="AW60" s="24">
        <v>33.5</v>
      </c>
      <c r="AX60" s="24">
        <v>0</v>
      </c>
      <c r="AY60" s="24">
        <v>33.5</v>
      </c>
      <c r="AZ60" s="24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33.5</v>
      </c>
      <c r="BG60" t="s">
        <v>404</v>
      </c>
      <c r="BH60" t="s">
        <v>405</v>
      </c>
      <c r="BI60" t="s">
        <v>406</v>
      </c>
      <c r="BJ60" t="s">
        <v>422</v>
      </c>
      <c r="BK60" t="s">
        <v>423</v>
      </c>
      <c r="BL60" t="s">
        <v>424</v>
      </c>
      <c r="BM60" t="s">
        <v>573</v>
      </c>
      <c r="BN60" t="s">
        <v>411</v>
      </c>
      <c r="BO60" t="s">
        <v>834</v>
      </c>
      <c r="BP60" t="s">
        <v>423</v>
      </c>
      <c r="BQ60" t="s">
        <v>427</v>
      </c>
      <c r="BR60" t="s">
        <v>411</v>
      </c>
      <c r="BS60" t="s">
        <v>414</v>
      </c>
      <c r="BT60" t="s">
        <v>411</v>
      </c>
      <c r="BU60" t="s">
        <v>414</v>
      </c>
      <c r="BX60" t="s">
        <v>411</v>
      </c>
      <c r="BY60" t="s">
        <v>835</v>
      </c>
      <c r="BZ60" s="27">
        <v>27.46</v>
      </c>
      <c r="CA60" s="27">
        <v>6.04</v>
      </c>
      <c r="CB60" s="27">
        <v>33.5</v>
      </c>
      <c r="CC60" t="s">
        <v>404</v>
      </c>
      <c r="CF60" t="s">
        <v>836</v>
      </c>
      <c r="CK60" t="s">
        <v>417</v>
      </c>
      <c r="CL60" t="s">
        <v>417</v>
      </c>
      <c r="CM60" t="s">
        <v>417</v>
      </c>
      <c r="CN60" t="s">
        <v>417</v>
      </c>
      <c r="CO60" t="s">
        <v>417</v>
      </c>
      <c r="CP60" t="s">
        <v>417</v>
      </c>
      <c r="CQ60" s="27">
        <v>27.46</v>
      </c>
    </row>
    <row r="61" spans="1:95" x14ac:dyDescent="0.25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394</v>
      </c>
      <c r="J61" t="s">
        <v>837</v>
      </c>
      <c r="K61" t="s">
        <v>838</v>
      </c>
      <c r="L61" t="s">
        <v>84</v>
      </c>
      <c r="M61" t="s">
        <v>397</v>
      </c>
      <c r="N61" t="s">
        <v>398</v>
      </c>
      <c r="O61" s="26">
        <v>44034</v>
      </c>
      <c r="P61" s="26">
        <v>44037</v>
      </c>
      <c r="Q61" s="26">
        <v>44037</v>
      </c>
      <c r="R61" t="s">
        <v>399</v>
      </c>
      <c r="S61" t="s">
        <v>399</v>
      </c>
      <c r="T61" t="s">
        <v>400</v>
      </c>
      <c r="U61" t="s">
        <v>391</v>
      </c>
      <c r="V61" t="s">
        <v>794</v>
      </c>
      <c r="W61" t="s">
        <v>839</v>
      </c>
      <c r="X61" t="s">
        <v>840</v>
      </c>
      <c r="Y61" s="24">
        <v>1</v>
      </c>
      <c r="Z61" s="27">
        <v>27.46</v>
      </c>
      <c r="AA61" s="27">
        <v>0</v>
      </c>
      <c r="AB61" s="27">
        <v>27.46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27.46</v>
      </c>
      <c r="AJ61" s="28">
        <v>0.22</v>
      </c>
      <c r="AK61" s="27">
        <v>6.04</v>
      </c>
      <c r="AL61" s="27">
        <v>0</v>
      </c>
      <c r="AM61" s="27">
        <v>6.04</v>
      </c>
      <c r="AN61" s="28">
        <v>0</v>
      </c>
      <c r="AO61" s="27">
        <v>0</v>
      </c>
      <c r="AP61" s="27">
        <v>0</v>
      </c>
      <c r="AQ61" s="27">
        <v>0</v>
      </c>
      <c r="AR61" s="28">
        <v>0</v>
      </c>
      <c r="AS61" s="27">
        <v>0</v>
      </c>
      <c r="AT61" s="27">
        <v>0</v>
      </c>
      <c r="AU61" s="27">
        <v>0</v>
      </c>
      <c r="AV61" s="27">
        <v>6.04</v>
      </c>
      <c r="AW61" s="24">
        <v>33.5</v>
      </c>
      <c r="AX61" s="24">
        <v>0</v>
      </c>
      <c r="AY61" s="24">
        <v>33.5</v>
      </c>
      <c r="AZ61" s="24">
        <v>0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33.5</v>
      </c>
      <c r="BG61" t="s">
        <v>404</v>
      </c>
      <c r="BH61" t="s">
        <v>405</v>
      </c>
      <c r="BI61" t="s">
        <v>406</v>
      </c>
      <c r="BJ61" t="s">
        <v>407</v>
      </c>
      <c r="BK61" t="s">
        <v>408</v>
      </c>
      <c r="BL61" t="s">
        <v>409</v>
      </c>
      <c r="BM61" t="s">
        <v>841</v>
      </c>
      <c r="BN61" t="s">
        <v>411</v>
      </c>
      <c r="BO61" t="s">
        <v>842</v>
      </c>
      <c r="BP61" t="s">
        <v>408</v>
      </c>
      <c r="BQ61" t="s">
        <v>413</v>
      </c>
      <c r="BR61" t="s">
        <v>411</v>
      </c>
      <c r="BS61" t="s">
        <v>414</v>
      </c>
      <c r="BT61" t="s">
        <v>411</v>
      </c>
      <c r="BU61" t="s">
        <v>414</v>
      </c>
      <c r="BX61" t="s">
        <v>411</v>
      </c>
      <c r="BY61" t="s">
        <v>843</v>
      </c>
      <c r="BZ61" s="27">
        <v>27.46</v>
      </c>
      <c r="CA61" s="27">
        <v>6.04</v>
      </c>
      <c r="CB61" s="27">
        <v>33.5</v>
      </c>
      <c r="CC61" t="s">
        <v>404</v>
      </c>
      <c r="CF61" t="s">
        <v>844</v>
      </c>
      <c r="CK61" t="s">
        <v>417</v>
      </c>
      <c r="CL61" t="s">
        <v>417</v>
      </c>
      <c r="CM61" t="s">
        <v>417</v>
      </c>
      <c r="CN61" t="s">
        <v>417</v>
      </c>
      <c r="CO61" t="s">
        <v>417</v>
      </c>
      <c r="CP61" t="s">
        <v>417</v>
      </c>
      <c r="CQ61" s="27">
        <v>27.46</v>
      </c>
    </row>
    <row r="62" spans="1:95" x14ac:dyDescent="0.25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392</v>
      </c>
      <c r="H62" t="s">
        <v>393</v>
      </c>
      <c r="I62" t="s">
        <v>394</v>
      </c>
      <c r="J62" t="s">
        <v>845</v>
      </c>
      <c r="K62" t="s">
        <v>846</v>
      </c>
      <c r="L62" t="s">
        <v>84</v>
      </c>
      <c r="M62" t="s">
        <v>397</v>
      </c>
      <c r="N62" t="s">
        <v>398</v>
      </c>
      <c r="O62" s="26">
        <v>44038</v>
      </c>
      <c r="P62" s="26">
        <v>44039</v>
      </c>
      <c r="Q62" s="26">
        <v>44039</v>
      </c>
      <c r="R62" t="s">
        <v>399</v>
      </c>
      <c r="S62" t="s">
        <v>399</v>
      </c>
      <c r="T62" t="s">
        <v>400</v>
      </c>
      <c r="U62" t="s">
        <v>391</v>
      </c>
      <c r="V62" t="s">
        <v>847</v>
      </c>
      <c r="W62" t="s">
        <v>579</v>
      </c>
      <c r="X62" t="s">
        <v>580</v>
      </c>
      <c r="Y62" s="24">
        <v>1</v>
      </c>
      <c r="Z62" s="27">
        <v>27.79</v>
      </c>
      <c r="AA62" s="27">
        <v>0</v>
      </c>
      <c r="AB62" s="27">
        <v>27.79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27.79</v>
      </c>
      <c r="AJ62" s="28">
        <v>0.22</v>
      </c>
      <c r="AK62" s="27">
        <v>6.11</v>
      </c>
      <c r="AL62" s="27">
        <v>0</v>
      </c>
      <c r="AM62" s="27">
        <v>6.11</v>
      </c>
      <c r="AN62" s="28">
        <v>0</v>
      </c>
      <c r="AO62" s="27">
        <v>0</v>
      </c>
      <c r="AP62" s="27">
        <v>0</v>
      </c>
      <c r="AQ62" s="27">
        <v>0</v>
      </c>
      <c r="AR62" s="28">
        <v>0</v>
      </c>
      <c r="AS62" s="27">
        <v>0</v>
      </c>
      <c r="AT62" s="27">
        <v>0</v>
      </c>
      <c r="AU62" s="27">
        <v>0</v>
      </c>
      <c r="AV62" s="27">
        <v>6.11</v>
      </c>
      <c r="AW62" s="24">
        <v>33.9</v>
      </c>
      <c r="AX62" s="24">
        <v>0</v>
      </c>
      <c r="AY62" s="24">
        <v>33.9</v>
      </c>
      <c r="AZ62" s="24">
        <v>0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33.9</v>
      </c>
      <c r="BG62" t="s">
        <v>404</v>
      </c>
      <c r="BH62" t="s">
        <v>405</v>
      </c>
      <c r="BI62" t="s">
        <v>406</v>
      </c>
      <c r="BJ62" t="s">
        <v>407</v>
      </c>
      <c r="BK62" t="s">
        <v>408</v>
      </c>
      <c r="BL62" t="s">
        <v>409</v>
      </c>
      <c r="BM62" t="s">
        <v>848</v>
      </c>
      <c r="BN62" t="s">
        <v>411</v>
      </c>
      <c r="BO62" t="s">
        <v>849</v>
      </c>
      <c r="BP62" t="s">
        <v>408</v>
      </c>
      <c r="BQ62" t="s">
        <v>413</v>
      </c>
      <c r="BR62" t="s">
        <v>411</v>
      </c>
      <c r="BS62" t="s">
        <v>414</v>
      </c>
      <c r="BT62" t="s">
        <v>411</v>
      </c>
      <c r="BU62" t="s">
        <v>414</v>
      </c>
      <c r="BX62" t="s">
        <v>411</v>
      </c>
      <c r="BY62" t="s">
        <v>850</v>
      </c>
      <c r="BZ62" s="27">
        <v>27.79</v>
      </c>
      <c r="CA62" s="27">
        <v>6.11</v>
      </c>
      <c r="CB62" s="27">
        <v>33.9</v>
      </c>
      <c r="CC62" t="s">
        <v>404</v>
      </c>
      <c r="CF62" t="s">
        <v>851</v>
      </c>
      <c r="CK62" t="s">
        <v>417</v>
      </c>
      <c r="CL62" t="s">
        <v>417</v>
      </c>
      <c r="CM62" t="s">
        <v>417</v>
      </c>
      <c r="CN62" t="s">
        <v>417</v>
      </c>
      <c r="CO62" t="s">
        <v>417</v>
      </c>
      <c r="CP62" t="s">
        <v>417</v>
      </c>
      <c r="CQ62" s="27">
        <v>27.79</v>
      </c>
    </row>
    <row r="63" spans="1:95" x14ac:dyDescent="0.25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391</v>
      </c>
      <c r="G63" t="s">
        <v>392</v>
      </c>
      <c r="H63" t="s">
        <v>393</v>
      </c>
      <c r="I63" t="s">
        <v>394</v>
      </c>
      <c r="J63" t="s">
        <v>852</v>
      </c>
      <c r="K63" t="s">
        <v>853</v>
      </c>
      <c r="L63" t="s">
        <v>84</v>
      </c>
      <c r="M63" t="s">
        <v>397</v>
      </c>
      <c r="N63" t="s">
        <v>398</v>
      </c>
      <c r="O63" s="26">
        <v>44038</v>
      </c>
      <c r="P63" s="26">
        <v>44039</v>
      </c>
      <c r="Q63" s="26">
        <v>44039</v>
      </c>
      <c r="R63" t="s">
        <v>399</v>
      </c>
      <c r="S63" t="s">
        <v>399</v>
      </c>
      <c r="T63" t="s">
        <v>400</v>
      </c>
      <c r="U63" t="s">
        <v>391</v>
      </c>
      <c r="V63" t="s">
        <v>847</v>
      </c>
      <c r="W63" t="s">
        <v>498</v>
      </c>
      <c r="X63" t="s">
        <v>499</v>
      </c>
      <c r="Y63" s="24">
        <v>1</v>
      </c>
      <c r="Z63" s="27">
        <v>27.79</v>
      </c>
      <c r="AA63" s="27">
        <v>0</v>
      </c>
      <c r="AB63" s="27">
        <v>27.79</v>
      </c>
      <c r="AC63" s="27">
        <v>3.27</v>
      </c>
      <c r="AD63" s="27">
        <v>-3.27</v>
      </c>
      <c r="AE63" s="27">
        <v>0</v>
      </c>
      <c r="AF63" s="27">
        <v>0</v>
      </c>
      <c r="AG63" s="27">
        <v>0</v>
      </c>
      <c r="AH63" s="27">
        <v>0</v>
      </c>
      <c r="AI63" s="27">
        <v>27.79</v>
      </c>
      <c r="AJ63" s="28">
        <v>0.22</v>
      </c>
      <c r="AK63" s="27">
        <v>6.11</v>
      </c>
      <c r="AL63" s="27">
        <v>0</v>
      </c>
      <c r="AM63" s="27">
        <v>6.11</v>
      </c>
      <c r="AN63" s="28">
        <v>0.22</v>
      </c>
      <c r="AO63" s="27">
        <v>0.72</v>
      </c>
      <c r="AP63" s="27">
        <v>-0.72</v>
      </c>
      <c r="AQ63" s="27">
        <v>0</v>
      </c>
      <c r="AR63" s="28">
        <v>0</v>
      </c>
      <c r="AS63" s="27">
        <v>0</v>
      </c>
      <c r="AT63" s="27">
        <v>0</v>
      </c>
      <c r="AU63" s="27">
        <v>0</v>
      </c>
      <c r="AV63" s="27">
        <v>6.11</v>
      </c>
      <c r="AW63" s="24">
        <v>33.9</v>
      </c>
      <c r="AX63" s="24">
        <v>0</v>
      </c>
      <c r="AY63" s="24">
        <v>33.9</v>
      </c>
      <c r="AZ63" s="24">
        <v>3.99</v>
      </c>
      <c r="BA63" s="24">
        <v>-3.99</v>
      </c>
      <c r="BB63" s="24">
        <v>0</v>
      </c>
      <c r="BC63" s="24">
        <v>0</v>
      </c>
      <c r="BD63" s="24">
        <v>0</v>
      </c>
      <c r="BE63" s="24">
        <v>0</v>
      </c>
      <c r="BF63" s="24">
        <v>33.9</v>
      </c>
      <c r="BG63" t="s">
        <v>404</v>
      </c>
      <c r="BH63" t="s">
        <v>405</v>
      </c>
      <c r="BI63" t="s">
        <v>406</v>
      </c>
      <c r="BJ63" t="s">
        <v>422</v>
      </c>
      <c r="BK63" t="s">
        <v>423</v>
      </c>
      <c r="BL63" t="s">
        <v>424</v>
      </c>
      <c r="BM63" t="s">
        <v>854</v>
      </c>
      <c r="BN63" t="s">
        <v>411</v>
      </c>
      <c r="BO63" t="s">
        <v>855</v>
      </c>
      <c r="BP63" t="s">
        <v>423</v>
      </c>
      <c r="BQ63" t="s">
        <v>427</v>
      </c>
      <c r="BR63" t="s">
        <v>411</v>
      </c>
      <c r="BS63" t="s">
        <v>414</v>
      </c>
      <c r="BT63" t="s">
        <v>411</v>
      </c>
      <c r="BU63" t="s">
        <v>414</v>
      </c>
      <c r="BX63" t="s">
        <v>411</v>
      </c>
      <c r="BY63" t="s">
        <v>856</v>
      </c>
      <c r="BZ63" s="27">
        <v>27.79</v>
      </c>
      <c r="CA63" s="27">
        <v>6.11</v>
      </c>
      <c r="CB63" s="27">
        <v>33.9</v>
      </c>
      <c r="CC63" t="s">
        <v>404</v>
      </c>
      <c r="CF63" t="s">
        <v>857</v>
      </c>
      <c r="CK63" t="s">
        <v>417</v>
      </c>
      <c r="CL63" t="s">
        <v>417</v>
      </c>
      <c r="CM63" t="s">
        <v>417</v>
      </c>
      <c r="CN63" t="s">
        <v>417</v>
      </c>
      <c r="CO63" t="s">
        <v>417</v>
      </c>
      <c r="CP63" t="s">
        <v>417</v>
      </c>
      <c r="CQ63" s="27">
        <v>27.79</v>
      </c>
    </row>
    <row r="64" spans="1:95" x14ac:dyDescent="0.25">
      <c r="A64" t="s">
        <v>386</v>
      </c>
      <c r="B64" t="s">
        <v>387</v>
      </c>
      <c r="C64" t="s">
        <v>388</v>
      </c>
      <c r="D64" t="s">
        <v>389</v>
      </c>
      <c r="E64" t="s">
        <v>390</v>
      </c>
      <c r="F64" t="s">
        <v>391</v>
      </c>
      <c r="G64" t="s">
        <v>392</v>
      </c>
      <c r="H64" t="s">
        <v>393</v>
      </c>
      <c r="I64" t="s">
        <v>394</v>
      </c>
      <c r="J64" t="s">
        <v>858</v>
      </c>
      <c r="K64" t="s">
        <v>859</v>
      </c>
      <c r="L64" t="s">
        <v>84</v>
      </c>
      <c r="M64" t="s">
        <v>397</v>
      </c>
      <c r="N64" t="s">
        <v>398</v>
      </c>
      <c r="O64" s="26">
        <v>44036</v>
      </c>
      <c r="P64" s="26">
        <v>44039</v>
      </c>
      <c r="Q64" s="26">
        <v>44039</v>
      </c>
      <c r="R64" t="s">
        <v>399</v>
      </c>
      <c r="S64" t="s">
        <v>399</v>
      </c>
      <c r="T64" t="s">
        <v>400</v>
      </c>
      <c r="U64" t="s">
        <v>391</v>
      </c>
      <c r="V64" t="s">
        <v>847</v>
      </c>
      <c r="W64" t="s">
        <v>860</v>
      </c>
      <c r="X64" t="s">
        <v>861</v>
      </c>
      <c r="Y64" s="24">
        <v>1</v>
      </c>
      <c r="Z64" s="27">
        <v>27.46</v>
      </c>
      <c r="AA64" s="27">
        <v>0</v>
      </c>
      <c r="AB64" s="27">
        <v>27.46</v>
      </c>
      <c r="AC64" s="27">
        <v>3.27</v>
      </c>
      <c r="AD64" s="27">
        <v>-3.27</v>
      </c>
      <c r="AE64" s="27">
        <v>0</v>
      </c>
      <c r="AF64" s="27">
        <v>0</v>
      </c>
      <c r="AG64" s="27">
        <v>0</v>
      </c>
      <c r="AH64" s="27">
        <v>0</v>
      </c>
      <c r="AI64" s="27">
        <v>27.46</v>
      </c>
      <c r="AJ64" s="28">
        <v>0.22</v>
      </c>
      <c r="AK64" s="27">
        <v>6.04</v>
      </c>
      <c r="AL64" s="27">
        <v>0</v>
      </c>
      <c r="AM64" s="27">
        <v>6.04</v>
      </c>
      <c r="AN64" s="28">
        <v>0.22</v>
      </c>
      <c r="AO64" s="27">
        <v>0.72</v>
      </c>
      <c r="AP64" s="27">
        <v>-0.72</v>
      </c>
      <c r="AQ64" s="27">
        <v>0</v>
      </c>
      <c r="AR64" s="28">
        <v>0</v>
      </c>
      <c r="AS64" s="27">
        <v>0</v>
      </c>
      <c r="AT64" s="27">
        <v>0</v>
      </c>
      <c r="AU64" s="27">
        <v>0</v>
      </c>
      <c r="AV64" s="27">
        <v>6.04</v>
      </c>
      <c r="AW64" s="24">
        <v>33.5</v>
      </c>
      <c r="AX64" s="24">
        <v>0</v>
      </c>
      <c r="AY64" s="24">
        <v>33.5</v>
      </c>
      <c r="AZ64" s="24">
        <v>3.99</v>
      </c>
      <c r="BA64" s="24">
        <v>-3.99</v>
      </c>
      <c r="BB64" s="24">
        <v>0</v>
      </c>
      <c r="BC64" s="24">
        <v>0</v>
      </c>
      <c r="BD64" s="24">
        <v>0</v>
      </c>
      <c r="BE64" s="24">
        <v>0</v>
      </c>
      <c r="BF64" s="24">
        <v>33.5</v>
      </c>
      <c r="BG64" t="s">
        <v>404</v>
      </c>
      <c r="BH64" t="s">
        <v>405</v>
      </c>
      <c r="BI64" t="s">
        <v>406</v>
      </c>
      <c r="BJ64" t="s">
        <v>422</v>
      </c>
      <c r="BK64" t="s">
        <v>423</v>
      </c>
      <c r="BL64" t="s">
        <v>424</v>
      </c>
      <c r="BM64" t="s">
        <v>862</v>
      </c>
      <c r="BN64" t="s">
        <v>411</v>
      </c>
      <c r="BO64" t="s">
        <v>863</v>
      </c>
      <c r="BP64" t="s">
        <v>423</v>
      </c>
      <c r="BQ64" t="s">
        <v>427</v>
      </c>
      <c r="BR64" t="s">
        <v>411</v>
      </c>
      <c r="BS64" t="s">
        <v>414</v>
      </c>
      <c r="BT64" t="s">
        <v>411</v>
      </c>
      <c r="BU64" t="s">
        <v>414</v>
      </c>
      <c r="BX64" t="s">
        <v>411</v>
      </c>
      <c r="BY64" t="s">
        <v>864</v>
      </c>
      <c r="BZ64" s="27">
        <v>27.46</v>
      </c>
      <c r="CA64" s="27">
        <v>6.04</v>
      </c>
      <c r="CB64" s="27">
        <v>33.5</v>
      </c>
      <c r="CC64" t="s">
        <v>404</v>
      </c>
      <c r="CF64" t="s">
        <v>865</v>
      </c>
      <c r="CK64" t="s">
        <v>417</v>
      </c>
      <c r="CL64" t="s">
        <v>417</v>
      </c>
      <c r="CM64" t="s">
        <v>417</v>
      </c>
      <c r="CN64" t="s">
        <v>417</v>
      </c>
      <c r="CO64" t="s">
        <v>417</v>
      </c>
      <c r="CP64" t="s">
        <v>417</v>
      </c>
      <c r="CQ64" s="27">
        <v>27.46</v>
      </c>
    </row>
    <row r="65" spans="1:95" x14ac:dyDescent="0.25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392</v>
      </c>
      <c r="H65" t="s">
        <v>393</v>
      </c>
      <c r="I65" t="s">
        <v>394</v>
      </c>
      <c r="J65" t="s">
        <v>866</v>
      </c>
      <c r="K65" t="s">
        <v>867</v>
      </c>
      <c r="L65" t="s">
        <v>84</v>
      </c>
      <c r="M65" t="s">
        <v>397</v>
      </c>
      <c r="N65" t="s">
        <v>398</v>
      </c>
      <c r="O65" s="26">
        <v>44036</v>
      </c>
      <c r="P65" s="26">
        <v>44039</v>
      </c>
      <c r="Q65" s="26">
        <v>44039</v>
      </c>
      <c r="R65" t="s">
        <v>399</v>
      </c>
      <c r="S65" t="s">
        <v>399</v>
      </c>
      <c r="T65" t="s">
        <v>400</v>
      </c>
      <c r="U65" t="s">
        <v>391</v>
      </c>
      <c r="V65" t="s">
        <v>847</v>
      </c>
      <c r="W65" t="s">
        <v>434</v>
      </c>
      <c r="X65" t="s">
        <v>435</v>
      </c>
      <c r="Y65" s="24">
        <v>1</v>
      </c>
      <c r="Z65" s="27">
        <v>27.46</v>
      </c>
      <c r="AA65" s="27">
        <v>0</v>
      </c>
      <c r="AB65" s="27">
        <v>27.46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27.46</v>
      </c>
      <c r="AJ65" s="28">
        <v>0.22</v>
      </c>
      <c r="AK65" s="27">
        <v>6.04</v>
      </c>
      <c r="AL65" s="27">
        <v>0</v>
      </c>
      <c r="AM65" s="27">
        <v>6.04</v>
      </c>
      <c r="AN65" s="28">
        <v>0</v>
      </c>
      <c r="AO65" s="27">
        <v>0</v>
      </c>
      <c r="AP65" s="27">
        <v>0</v>
      </c>
      <c r="AQ65" s="27">
        <v>0</v>
      </c>
      <c r="AR65" s="28">
        <v>0</v>
      </c>
      <c r="AS65" s="27">
        <v>0</v>
      </c>
      <c r="AT65" s="27">
        <v>0</v>
      </c>
      <c r="AU65" s="27">
        <v>0</v>
      </c>
      <c r="AV65" s="27">
        <v>6.04</v>
      </c>
      <c r="AW65" s="24">
        <v>33.5</v>
      </c>
      <c r="AX65" s="24">
        <v>0</v>
      </c>
      <c r="AY65" s="24">
        <v>33.5</v>
      </c>
      <c r="AZ65" s="24">
        <v>0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24">
        <v>33.5</v>
      </c>
      <c r="BG65" t="s">
        <v>404</v>
      </c>
      <c r="BH65" t="s">
        <v>405</v>
      </c>
      <c r="BI65" t="s">
        <v>406</v>
      </c>
      <c r="BJ65" t="s">
        <v>422</v>
      </c>
      <c r="BK65" t="s">
        <v>423</v>
      </c>
      <c r="BL65" t="s">
        <v>424</v>
      </c>
      <c r="BM65" t="s">
        <v>691</v>
      </c>
      <c r="BN65" t="s">
        <v>411</v>
      </c>
      <c r="BO65" t="s">
        <v>692</v>
      </c>
      <c r="BP65" t="s">
        <v>423</v>
      </c>
      <c r="BQ65" t="s">
        <v>427</v>
      </c>
      <c r="BR65" t="s">
        <v>411</v>
      </c>
      <c r="BS65" t="s">
        <v>414</v>
      </c>
      <c r="BT65" t="s">
        <v>411</v>
      </c>
      <c r="BU65" t="s">
        <v>414</v>
      </c>
      <c r="BX65" t="s">
        <v>411</v>
      </c>
      <c r="BY65" t="s">
        <v>868</v>
      </c>
      <c r="BZ65" s="27">
        <v>27.46</v>
      </c>
      <c r="CA65" s="27">
        <v>6.04</v>
      </c>
      <c r="CB65" s="27">
        <v>33.5</v>
      </c>
      <c r="CC65" t="s">
        <v>404</v>
      </c>
      <c r="CF65" t="s">
        <v>869</v>
      </c>
      <c r="CK65" t="s">
        <v>417</v>
      </c>
      <c r="CL65" t="s">
        <v>417</v>
      </c>
      <c r="CM65" t="s">
        <v>417</v>
      </c>
      <c r="CN65" t="s">
        <v>417</v>
      </c>
      <c r="CO65" t="s">
        <v>417</v>
      </c>
      <c r="CP65" t="s">
        <v>417</v>
      </c>
      <c r="CQ65" s="27">
        <v>27.46</v>
      </c>
    </row>
    <row r="66" spans="1:95" x14ac:dyDescent="0.25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  <c r="H66" t="s">
        <v>393</v>
      </c>
      <c r="I66" t="s">
        <v>394</v>
      </c>
      <c r="J66" t="s">
        <v>870</v>
      </c>
      <c r="K66" t="s">
        <v>871</v>
      </c>
      <c r="L66" t="s">
        <v>84</v>
      </c>
      <c r="M66" t="s">
        <v>397</v>
      </c>
      <c r="N66" t="s">
        <v>398</v>
      </c>
      <c r="O66" s="26">
        <v>44036</v>
      </c>
      <c r="P66" s="26">
        <v>44039</v>
      </c>
      <c r="Q66" s="26">
        <v>44039</v>
      </c>
      <c r="R66" t="s">
        <v>399</v>
      </c>
      <c r="S66" t="s">
        <v>399</v>
      </c>
      <c r="T66" t="s">
        <v>400</v>
      </c>
      <c r="U66" t="s">
        <v>391</v>
      </c>
      <c r="V66" t="s">
        <v>847</v>
      </c>
      <c r="W66" t="s">
        <v>498</v>
      </c>
      <c r="X66" t="s">
        <v>499</v>
      </c>
      <c r="Y66" s="24">
        <v>1</v>
      </c>
      <c r="Z66" s="27">
        <v>27.79</v>
      </c>
      <c r="AA66" s="27">
        <v>0</v>
      </c>
      <c r="AB66" s="27">
        <v>27.79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27.79</v>
      </c>
      <c r="AJ66" s="28">
        <v>0.22</v>
      </c>
      <c r="AK66" s="27">
        <v>6.11</v>
      </c>
      <c r="AL66" s="27">
        <v>0</v>
      </c>
      <c r="AM66" s="27">
        <v>6.11</v>
      </c>
      <c r="AN66" s="28">
        <v>0</v>
      </c>
      <c r="AO66" s="27">
        <v>0</v>
      </c>
      <c r="AP66" s="27">
        <v>0</v>
      </c>
      <c r="AQ66" s="27">
        <v>0</v>
      </c>
      <c r="AR66" s="28">
        <v>0</v>
      </c>
      <c r="AS66" s="27">
        <v>0</v>
      </c>
      <c r="AT66" s="27">
        <v>0</v>
      </c>
      <c r="AU66" s="27">
        <v>0</v>
      </c>
      <c r="AV66" s="27">
        <v>6.11</v>
      </c>
      <c r="AW66" s="24">
        <v>33.9</v>
      </c>
      <c r="AX66" s="24">
        <v>0</v>
      </c>
      <c r="AY66" s="24">
        <v>33.9</v>
      </c>
      <c r="AZ66" s="24">
        <v>0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33.9</v>
      </c>
      <c r="BG66" t="s">
        <v>404</v>
      </c>
      <c r="BH66" t="s">
        <v>405</v>
      </c>
      <c r="BI66" t="s">
        <v>406</v>
      </c>
      <c r="BJ66" t="s">
        <v>422</v>
      </c>
      <c r="BK66" t="s">
        <v>423</v>
      </c>
      <c r="BL66" t="s">
        <v>424</v>
      </c>
      <c r="BM66" t="s">
        <v>691</v>
      </c>
      <c r="BN66" t="s">
        <v>411</v>
      </c>
      <c r="BO66" t="s">
        <v>692</v>
      </c>
      <c r="BP66" t="s">
        <v>423</v>
      </c>
      <c r="BQ66" t="s">
        <v>427</v>
      </c>
      <c r="BR66" t="s">
        <v>411</v>
      </c>
      <c r="BS66" t="s">
        <v>414</v>
      </c>
      <c r="BT66" t="s">
        <v>411</v>
      </c>
      <c r="BU66" t="s">
        <v>414</v>
      </c>
      <c r="BX66" t="s">
        <v>411</v>
      </c>
      <c r="BY66" t="s">
        <v>872</v>
      </c>
      <c r="BZ66" s="27">
        <v>27.79</v>
      </c>
      <c r="CA66" s="27">
        <v>6.11</v>
      </c>
      <c r="CB66" s="27">
        <v>33.9</v>
      </c>
      <c r="CC66" t="s">
        <v>404</v>
      </c>
      <c r="CF66" t="s">
        <v>873</v>
      </c>
      <c r="CK66" t="s">
        <v>417</v>
      </c>
      <c r="CL66" t="s">
        <v>417</v>
      </c>
      <c r="CM66" t="s">
        <v>417</v>
      </c>
      <c r="CN66" t="s">
        <v>417</v>
      </c>
      <c r="CO66" t="s">
        <v>417</v>
      </c>
      <c r="CP66" t="s">
        <v>417</v>
      </c>
      <c r="CQ66" s="27">
        <v>27.79</v>
      </c>
    </row>
    <row r="67" spans="1:95" x14ac:dyDescent="0.25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  <c r="I67" t="s">
        <v>394</v>
      </c>
      <c r="J67" t="s">
        <v>874</v>
      </c>
      <c r="K67" t="s">
        <v>875</v>
      </c>
      <c r="L67" t="s">
        <v>84</v>
      </c>
      <c r="M67" t="s">
        <v>397</v>
      </c>
      <c r="N67" t="s">
        <v>398</v>
      </c>
      <c r="O67" s="26">
        <v>44039</v>
      </c>
      <c r="P67" s="26">
        <v>44039</v>
      </c>
      <c r="Q67" s="26">
        <v>44039</v>
      </c>
      <c r="R67" t="s">
        <v>399</v>
      </c>
      <c r="S67" t="s">
        <v>399</v>
      </c>
      <c r="T67" t="s">
        <v>400</v>
      </c>
      <c r="U67" t="s">
        <v>391</v>
      </c>
      <c r="V67" t="s">
        <v>847</v>
      </c>
      <c r="W67" t="s">
        <v>402</v>
      </c>
      <c r="X67" t="s">
        <v>403</v>
      </c>
      <c r="Y67" s="24">
        <v>1</v>
      </c>
      <c r="Z67" s="27">
        <v>27.46</v>
      </c>
      <c r="AA67" s="27">
        <v>0</v>
      </c>
      <c r="AB67" s="27">
        <v>27.46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27.46</v>
      </c>
      <c r="AJ67" s="28">
        <v>0.22</v>
      </c>
      <c r="AK67" s="27">
        <v>6.04</v>
      </c>
      <c r="AL67" s="27">
        <v>0</v>
      </c>
      <c r="AM67" s="27">
        <v>6.04</v>
      </c>
      <c r="AN67" s="28">
        <v>0</v>
      </c>
      <c r="AO67" s="27">
        <v>0</v>
      </c>
      <c r="AP67" s="27">
        <v>0</v>
      </c>
      <c r="AQ67" s="27">
        <v>0</v>
      </c>
      <c r="AR67" s="28">
        <v>0</v>
      </c>
      <c r="AS67" s="27">
        <v>0</v>
      </c>
      <c r="AT67" s="27">
        <v>0</v>
      </c>
      <c r="AU67" s="27">
        <v>0</v>
      </c>
      <c r="AV67" s="27">
        <v>6.04</v>
      </c>
      <c r="AW67" s="24">
        <v>33.5</v>
      </c>
      <c r="AX67" s="24">
        <v>0</v>
      </c>
      <c r="AY67" s="24">
        <v>33.5</v>
      </c>
      <c r="AZ67" s="24">
        <v>0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24">
        <v>33.5</v>
      </c>
      <c r="BG67" t="s">
        <v>404</v>
      </c>
      <c r="BH67" t="s">
        <v>405</v>
      </c>
      <c r="BI67" t="s">
        <v>406</v>
      </c>
      <c r="BJ67" t="s">
        <v>876</v>
      </c>
      <c r="BK67" t="s">
        <v>555</v>
      </c>
      <c r="BL67" t="s">
        <v>877</v>
      </c>
      <c r="BM67" t="s">
        <v>878</v>
      </c>
      <c r="BN67" t="s">
        <v>411</v>
      </c>
      <c r="BO67" t="s">
        <v>879</v>
      </c>
      <c r="BP67" t="s">
        <v>555</v>
      </c>
      <c r="BQ67" t="s">
        <v>559</v>
      </c>
      <c r="BR67" t="s">
        <v>411</v>
      </c>
      <c r="BS67" t="s">
        <v>414</v>
      </c>
      <c r="BT67" t="s">
        <v>411</v>
      </c>
      <c r="BU67" t="s">
        <v>414</v>
      </c>
      <c r="BX67" t="s">
        <v>411</v>
      </c>
      <c r="BY67" t="s">
        <v>880</v>
      </c>
      <c r="BZ67" s="27">
        <v>27.46</v>
      </c>
      <c r="CA67" s="27">
        <v>6.04</v>
      </c>
      <c r="CB67" s="27">
        <v>33.5</v>
      </c>
      <c r="CC67" t="s">
        <v>404</v>
      </c>
      <c r="CF67" t="s">
        <v>881</v>
      </c>
      <c r="CK67" t="s">
        <v>417</v>
      </c>
      <c r="CL67" t="s">
        <v>417</v>
      </c>
      <c r="CM67" t="s">
        <v>417</v>
      </c>
      <c r="CN67" t="s">
        <v>417</v>
      </c>
      <c r="CO67" t="s">
        <v>417</v>
      </c>
      <c r="CP67" t="s">
        <v>417</v>
      </c>
      <c r="CQ67" s="27">
        <v>27.46</v>
      </c>
    </row>
    <row r="68" spans="1:95" x14ac:dyDescent="0.25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  <c r="G68" t="s">
        <v>392</v>
      </c>
      <c r="H68" t="s">
        <v>393</v>
      </c>
      <c r="I68" t="s">
        <v>394</v>
      </c>
      <c r="J68" t="s">
        <v>882</v>
      </c>
      <c r="K68" t="s">
        <v>883</v>
      </c>
      <c r="L68" t="s">
        <v>84</v>
      </c>
      <c r="M68" t="s">
        <v>397</v>
      </c>
      <c r="N68" t="s">
        <v>398</v>
      </c>
      <c r="O68" s="26">
        <v>44039</v>
      </c>
      <c r="P68" s="26">
        <v>44040</v>
      </c>
      <c r="Q68" s="26">
        <v>44040</v>
      </c>
      <c r="R68" t="s">
        <v>399</v>
      </c>
      <c r="S68" t="s">
        <v>399</v>
      </c>
      <c r="T68" t="s">
        <v>400</v>
      </c>
      <c r="U68" t="s">
        <v>391</v>
      </c>
      <c r="V68" t="s">
        <v>847</v>
      </c>
      <c r="W68" t="s">
        <v>675</v>
      </c>
      <c r="X68" t="s">
        <v>676</v>
      </c>
      <c r="Y68" s="24">
        <v>1</v>
      </c>
      <c r="Z68" s="27">
        <v>27.46</v>
      </c>
      <c r="AA68" s="27">
        <v>0</v>
      </c>
      <c r="AB68" s="27">
        <v>27.46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27.46</v>
      </c>
      <c r="AJ68" s="28">
        <v>0.22</v>
      </c>
      <c r="AK68" s="27">
        <v>6.04</v>
      </c>
      <c r="AL68" s="27">
        <v>0</v>
      </c>
      <c r="AM68" s="27">
        <v>6.04</v>
      </c>
      <c r="AN68" s="28">
        <v>0</v>
      </c>
      <c r="AO68" s="27">
        <v>0</v>
      </c>
      <c r="AP68" s="27">
        <v>0</v>
      </c>
      <c r="AQ68" s="27">
        <v>0</v>
      </c>
      <c r="AR68" s="28">
        <v>0</v>
      </c>
      <c r="AS68" s="27">
        <v>0</v>
      </c>
      <c r="AT68" s="27">
        <v>0</v>
      </c>
      <c r="AU68" s="27">
        <v>0</v>
      </c>
      <c r="AV68" s="27">
        <v>6.04</v>
      </c>
      <c r="AW68" s="24">
        <v>33.5</v>
      </c>
      <c r="AX68" s="24">
        <v>0</v>
      </c>
      <c r="AY68" s="24">
        <v>33.5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33.5</v>
      </c>
      <c r="BG68" t="s">
        <v>404</v>
      </c>
      <c r="BH68" t="s">
        <v>405</v>
      </c>
      <c r="BI68" t="s">
        <v>406</v>
      </c>
      <c r="BJ68" t="s">
        <v>407</v>
      </c>
      <c r="BK68" t="s">
        <v>408</v>
      </c>
      <c r="BL68" t="s">
        <v>409</v>
      </c>
      <c r="BM68" t="s">
        <v>557</v>
      </c>
      <c r="BN68" t="s">
        <v>411</v>
      </c>
      <c r="BO68" t="s">
        <v>884</v>
      </c>
      <c r="BP68" t="s">
        <v>408</v>
      </c>
      <c r="BQ68" t="s">
        <v>413</v>
      </c>
      <c r="BR68" t="s">
        <v>411</v>
      </c>
      <c r="BS68" t="s">
        <v>414</v>
      </c>
      <c r="BT68" t="s">
        <v>411</v>
      </c>
      <c r="BU68" t="s">
        <v>414</v>
      </c>
      <c r="BX68" t="s">
        <v>411</v>
      </c>
      <c r="BY68" t="s">
        <v>885</v>
      </c>
      <c r="BZ68" s="27">
        <v>27.46</v>
      </c>
      <c r="CA68" s="27">
        <v>6.04</v>
      </c>
      <c r="CB68" s="27">
        <v>33.5</v>
      </c>
      <c r="CC68" t="s">
        <v>404</v>
      </c>
      <c r="CF68" t="s">
        <v>886</v>
      </c>
      <c r="CK68" t="s">
        <v>417</v>
      </c>
      <c r="CL68" t="s">
        <v>417</v>
      </c>
      <c r="CM68" t="s">
        <v>417</v>
      </c>
      <c r="CN68" t="s">
        <v>417</v>
      </c>
      <c r="CO68" t="s">
        <v>417</v>
      </c>
      <c r="CP68" t="s">
        <v>417</v>
      </c>
      <c r="CQ68" s="27">
        <v>27.46</v>
      </c>
    </row>
    <row r="69" spans="1:95" x14ac:dyDescent="0.25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  <c r="G69" t="s">
        <v>392</v>
      </c>
      <c r="H69" t="s">
        <v>393</v>
      </c>
      <c r="I69" t="s">
        <v>394</v>
      </c>
      <c r="J69" t="s">
        <v>887</v>
      </c>
      <c r="K69" t="s">
        <v>888</v>
      </c>
      <c r="L69" t="s">
        <v>84</v>
      </c>
      <c r="M69" t="s">
        <v>397</v>
      </c>
      <c r="N69" t="s">
        <v>398</v>
      </c>
      <c r="O69" s="26">
        <v>44039</v>
      </c>
      <c r="P69" s="26">
        <v>44040</v>
      </c>
      <c r="Q69" s="26">
        <v>44040</v>
      </c>
      <c r="R69" t="s">
        <v>399</v>
      </c>
      <c r="S69" t="s">
        <v>399</v>
      </c>
      <c r="T69" t="s">
        <v>400</v>
      </c>
      <c r="U69" t="s">
        <v>391</v>
      </c>
      <c r="V69" t="s">
        <v>847</v>
      </c>
      <c r="W69" t="s">
        <v>675</v>
      </c>
      <c r="X69" t="s">
        <v>676</v>
      </c>
      <c r="Y69" s="24">
        <v>1</v>
      </c>
      <c r="Z69" s="27">
        <v>27.46</v>
      </c>
      <c r="AA69" s="27">
        <v>0</v>
      </c>
      <c r="AB69" s="27">
        <v>27.46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27.46</v>
      </c>
      <c r="AJ69" s="28">
        <v>0.22</v>
      </c>
      <c r="AK69" s="27">
        <v>6.04</v>
      </c>
      <c r="AL69" s="27">
        <v>0</v>
      </c>
      <c r="AM69" s="27">
        <v>6.04</v>
      </c>
      <c r="AN69" s="28">
        <v>0</v>
      </c>
      <c r="AO69" s="27">
        <v>0</v>
      </c>
      <c r="AP69" s="27">
        <v>0</v>
      </c>
      <c r="AQ69" s="27">
        <v>0</v>
      </c>
      <c r="AR69" s="28">
        <v>0</v>
      </c>
      <c r="AS69" s="27">
        <v>0</v>
      </c>
      <c r="AT69" s="27">
        <v>0</v>
      </c>
      <c r="AU69" s="27">
        <v>0</v>
      </c>
      <c r="AV69" s="27">
        <v>6.04</v>
      </c>
      <c r="AW69" s="24">
        <v>33.5</v>
      </c>
      <c r="AX69" s="24">
        <v>0</v>
      </c>
      <c r="AY69" s="24">
        <v>33.5</v>
      </c>
      <c r="AZ69" s="24">
        <v>0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33.5</v>
      </c>
      <c r="BG69" t="s">
        <v>404</v>
      </c>
      <c r="BH69" t="s">
        <v>405</v>
      </c>
      <c r="BI69" t="s">
        <v>406</v>
      </c>
      <c r="BJ69" t="s">
        <v>422</v>
      </c>
      <c r="BK69" t="s">
        <v>423</v>
      </c>
      <c r="BL69" t="s">
        <v>424</v>
      </c>
      <c r="BM69" t="s">
        <v>889</v>
      </c>
      <c r="BN69" t="s">
        <v>411</v>
      </c>
      <c r="BO69" t="s">
        <v>890</v>
      </c>
      <c r="BP69" t="s">
        <v>423</v>
      </c>
      <c r="BQ69" t="s">
        <v>427</v>
      </c>
      <c r="BR69" t="s">
        <v>411</v>
      </c>
      <c r="BS69" t="s">
        <v>414</v>
      </c>
      <c r="BT69" t="s">
        <v>411</v>
      </c>
      <c r="BU69" t="s">
        <v>414</v>
      </c>
      <c r="BX69" t="s">
        <v>411</v>
      </c>
      <c r="BY69" t="s">
        <v>891</v>
      </c>
      <c r="BZ69" s="27">
        <v>27.46</v>
      </c>
      <c r="CA69" s="27">
        <v>6.04</v>
      </c>
      <c r="CB69" s="27">
        <v>33.5</v>
      </c>
      <c r="CC69" t="s">
        <v>404</v>
      </c>
      <c r="CF69" t="s">
        <v>892</v>
      </c>
      <c r="CK69" t="s">
        <v>417</v>
      </c>
      <c r="CL69" t="s">
        <v>417</v>
      </c>
      <c r="CM69" t="s">
        <v>417</v>
      </c>
      <c r="CN69" t="s">
        <v>417</v>
      </c>
      <c r="CO69" t="s">
        <v>417</v>
      </c>
      <c r="CP69" t="s">
        <v>417</v>
      </c>
      <c r="CQ69" s="27">
        <v>27.46</v>
      </c>
    </row>
    <row r="70" spans="1:95" x14ac:dyDescent="0.25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  <c r="H70" t="s">
        <v>393</v>
      </c>
      <c r="I70" t="s">
        <v>394</v>
      </c>
      <c r="J70" t="s">
        <v>887</v>
      </c>
      <c r="K70" t="s">
        <v>888</v>
      </c>
      <c r="L70" t="s">
        <v>84</v>
      </c>
      <c r="M70" t="s">
        <v>397</v>
      </c>
      <c r="N70" t="s">
        <v>398</v>
      </c>
      <c r="O70" s="26">
        <v>44039</v>
      </c>
      <c r="P70" s="26">
        <v>44040</v>
      </c>
      <c r="Q70" s="26">
        <v>44040</v>
      </c>
      <c r="R70" t="s">
        <v>399</v>
      </c>
      <c r="S70" t="s">
        <v>399</v>
      </c>
      <c r="T70" t="s">
        <v>400</v>
      </c>
      <c r="U70" t="s">
        <v>391</v>
      </c>
      <c r="V70" t="s">
        <v>847</v>
      </c>
      <c r="W70" t="s">
        <v>893</v>
      </c>
      <c r="X70" t="s">
        <v>894</v>
      </c>
      <c r="Y70" s="24">
        <v>1</v>
      </c>
      <c r="Z70" s="27">
        <v>27.46</v>
      </c>
      <c r="AA70" s="27">
        <v>0</v>
      </c>
      <c r="AB70" s="27">
        <v>27.46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27.46</v>
      </c>
      <c r="AJ70" s="28">
        <v>0.22</v>
      </c>
      <c r="AK70" s="27">
        <v>6.04</v>
      </c>
      <c r="AL70" s="27">
        <v>0</v>
      </c>
      <c r="AM70" s="27">
        <v>6.04</v>
      </c>
      <c r="AN70" s="28">
        <v>0</v>
      </c>
      <c r="AO70" s="27">
        <v>0</v>
      </c>
      <c r="AP70" s="27">
        <v>0</v>
      </c>
      <c r="AQ70" s="27">
        <v>0</v>
      </c>
      <c r="AR70" s="28">
        <v>0</v>
      </c>
      <c r="AS70" s="27">
        <v>0</v>
      </c>
      <c r="AT70" s="27">
        <v>0</v>
      </c>
      <c r="AU70" s="27">
        <v>0</v>
      </c>
      <c r="AV70" s="27">
        <v>6.04</v>
      </c>
      <c r="AW70" s="24">
        <v>33.5</v>
      </c>
      <c r="AX70" s="24">
        <v>0</v>
      </c>
      <c r="AY70" s="24">
        <v>33.5</v>
      </c>
      <c r="AZ70" s="24">
        <v>0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33.5</v>
      </c>
      <c r="BG70" t="s">
        <v>404</v>
      </c>
      <c r="BH70" t="s">
        <v>405</v>
      </c>
      <c r="BI70" t="s">
        <v>406</v>
      </c>
      <c r="BJ70" t="s">
        <v>422</v>
      </c>
      <c r="BK70" t="s">
        <v>423</v>
      </c>
      <c r="BL70" t="s">
        <v>424</v>
      </c>
      <c r="BM70" t="s">
        <v>889</v>
      </c>
      <c r="BN70" t="s">
        <v>411</v>
      </c>
      <c r="BO70" t="s">
        <v>890</v>
      </c>
      <c r="BP70" t="s">
        <v>423</v>
      </c>
      <c r="BQ70" t="s">
        <v>427</v>
      </c>
      <c r="BR70" t="s">
        <v>411</v>
      </c>
      <c r="BS70" t="s">
        <v>414</v>
      </c>
      <c r="BT70" t="s">
        <v>411</v>
      </c>
      <c r="BU70" t="s">
        <v>414</v>
      </c>
      <c r="BX70" t="s">
        <v>411</v>
      </c>
      <c r="BY70" t="s">
        <v>891</v>
      </c>
      <c r="BZ70" s="27">
        <v>27.46</v>
      </c>
      <c r="CA70" s="27">
        <v>6.04</v>
      </c>
      <c r="CB70" s="27">
        <v>33.5</v>
      </c>
      <c r="CC70" t="s">
        <v>404</v>
      </c>
      <c r="CF70" t="s">
        <v>892</v>
      </c>
      <c r="CK70" t="s">
        <v>417</v>
      </c>
      <c r="CL70" t="s">
        <v>417</v>
      </c>
      <c r="CM70" t="s">
        <v>417</v>
      </c>
      <c r="CN70" t="s">
        <v>417</v>
      </c>
      <c r="CO70" t="s">
        <v>417</v>
      </c>
      <c r="CP70" t="s">
        <v>417</v>
      </c>
      <c r="CQ70" s="27">
        <v>27.46</v>
      </c>
    </row>
    <row r="71" spans="1:95" x14ac:dyDescent="0.25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  <c r="H71" t="s">
        <v>393</v>
      </c>
      <c r="I71" t="s">
        <v>394</v>
      </c>
      <c r="J71" t="s">
        <v>895</v>
      </c>
      <c r="K71" t="s">
        <v>896</v>
      </c>
      <c r="L71" t="s">
        <v>84</v>
      </c>
      <c r="M71" t="s">
        <v>397</v>
      </c>
      <c r="N71" t="s">
        <v>398</v>
      </c>
      <c r="O71" s="26">
        <v>44039</v>
      </c>
      <c r="P71" s="26">
        <v>44040</v>
      </c>
      <c r="Q71" s="26">
        <v>44040</v>
      </c>
      <c r="R71" t="s">
        <v>399</v>
      </c>
      <c r="S71" t="s">
        <v>399</v>
      </c>
      <c r="T71" t="s">
        <v>400</v>
      </c>
      <c r="U71" t="s">
        <v>391</v>
      </c>
      <c r="V71" t="s">
        <v>847</v>
      </c>
      <c r="W71" t="s">
        <v>430</v>
      </c>
      <c r="X71" t="s">
        <v>431</v>
      </c>
      <c r="Y71" s="24">
        <v>1</v>
      </c>
      <c r="Z71" s="27">
        <v>27.46</v>
      </c>
      <c r="AA71" s="27">
        <v>0</v>
      </c>
      <c r="AB71" s="27">
        <v>27.46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27.46</v>
      </c>
      <c r="AJ71" s="28">
        <v>0.22</v>
      </c>
      <c r="AK71" s="27">
        <v>6.04</v>
      </c>
      <c r="AL71" s="27">
        <v>0</v>
      </c>
      <c r="AM71" s="27">
        <v>6.04</v>
      </c>
      <c r="AN71" s="28">
        <v>0</v>
      </c>
      <c r="AO71" s="27">
        <v>0</v>
      </c>
      <c r="AP71" s="27">
        <v>0</v>
      </c>
      <c r="AQ71" s="27">
        <v>0</v>
      </c>
      <c r="AR71" s="28">
        <v>0</v>
      </c>
      <c r="AS71" s="27">
        <v>0</v>
      </c>
      <c r="AT71" s="27">
        <v>0</v>
      </c>
      <c r="AU71" s="27">
        <v>0</v>
      </c>
      <c r="AV71" s="27">
        <v>6.04</v>
      </c>
      <c r="AW71" s="24">
        <v>33.5</v>
      </c>
      <c r="AX71" s="24">
        <v>0</v>
      </c>
      <c r="AY71" s="24">
        <v>33.5</v>
      </c>
      <c r="AZ71" s="24">
        <v>0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24">
        <v>33.5</v>
      </c>
      <c r="BG71" t="s">
        <v>404</v>
      </c>
      <c r="BH71" t="s">
        <v>405</v>
      </c>
      <c r="BI71" t="s">
        <v>406</v>
      </c>
      <c r="BJ71" t="s">
        <v>422</v>
      </c>
      <c r="BK71" t="s">
        <v>423</v>
      </c>
      <c r="BL71" t="s">
        <v>424</v>
      </c>
      <c r="BM71" t="s">
        <v>573</v>
      </c>
      <c r="BN71" t="s">
        <v>411</v>
      </c>
      <c r="BO71" t="s">
        <v>897</v>
      </c>
      <c r="BP71" t="s">
        <v>423</v>
      </c>
      <c r="BQ71" t="s">
        <v>427</v>
      </c>
      <c r="BR71" t="s">
        <v>411</v>
      </c>
      <c r="BS71" t="s">
        <v>414</v>
      </c>
      <c r="BT71" t="s">
        <v>411</v>
      </c>
      <c r="BU71" t="s">
        <v>414</v>
      </c>
      <c r="BX71" t="s">
        <v>411</v>
      </c>
      <c r="BY71" t="s">
        <v>898</v>
      </c>
      <c r="BZ71" s="27">
        <v>27.46</v>
      </c>
      <c r="CA71" s="27">
        <v>6.04</v>
      </c>
      <c r="CB71" s="27">
        <v>33.5</v>
      </c>
      <c r="CC71" t="s">
        <v>404</v>
      </c>
      <c r="CF71" t="s">
        <v>899</v>
      </c>
      <c r="CK71" t="s">
        <v>417</v>
      </c>
      <c r="CL71" t="s">
        <v>417</v>
      </c>
      <c r="CM71" t="s">
        <v>417</v>
      </c>
      <c r="CN71" t="s">
        <v>417</v>
      </c>
      <c r="CO71" t="s">
        <v>417</v>
      </c>
      <c r="CP71" t="s">
        <v>417</v>
      </c>
      <c r="CQ71" s="27">
        <v>27.46</v>
      </c>
    </row>
    <row r="72" spans="1:95" x14ac:dyDescent="0.25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 t="s">
        <v>391</v>
      </c>
      <c r="G72" t="s">
        <v>392</v>
      </c>
      <c r="H72" t="s">
        <v>393</v>
      </c>
      <c r="I72" t="s">
        <v>394</v>
      </c>
      <c r="J72" t="s">
        <v>900</v>
      </c>
      <c r="K72" t="s">
        <v>901</v>
      </c>
      <c r="L72" t="s">
        <v>84</v>
      </c>
      <c r="M72" t="s">
        <v>397</v>
      </c>
      <c r="N72" t="s">
        <v>398</v>
      </c>
      <c r="O72" s="26">
        <v>44039</v>
      </c>
      <c r="P72" s="26">
        <v>44040</v>
      </c>
      <c r="Q72" s="26">
        <v>44040</v>
      </c>
      <c r="R72" t="s">
        <v>399</v>
      </c>
      <c r="S72" t="s">
        <v>399</v>
      </c>
      <c r="T72" t="s">
        <v>400</v>
      </c>
      <c r="U72" t="s">
        <v>391</v>
      </c>
      <c r="V72" t="s">
        <v>847</v>
      </c>
      <c r="W72" t="s">
        <v>902</v>
      </c>
      <c r="X72" t="s">
        <v>903</v>
      </c>
      <c r="Y72" s="24">
        <v>1</v>
      </c>
      <c r="Z72" s="27">
        <v>27.46</v>
      </c>
      <c r="AA72" s="27">
        <v>0</v>
      </c>
      <c r="AB72" s="27">
        <v>27.46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27.46</v>
      </c>
      <c r="AJ72" s="28">
        <v>0.22</v>
      </c>
      <c r="AK72" s="27">
        <v>6.04</v>
      </c>
      <c r="AL72" s="27">
        <v>0</v>
      </c>
      <c r="AM72" s="27">
        <v>6.04</v>
      </c>
      <c r="AN72" s="28">
        <v>0</v>
      </c>
      <c r="AO72" s="27">
        <v>0</v>
      </c>
      <c r="AP72" s="27">
        <v>0</v>
      </c>
      <c r="AQ72" s="27">
        <v>0</v>
      </c>
      <c r="AR72" s="28">
        <v>0</v>
      </c>
      <c r="AS72" s="27">
        <v>0</v>
      </c>
      <c r="AT72" s="27">
        <v>0</v>
      </c>
      <c r="AU72" s="27">
        <v>0</v>
      </c>
      <c r="AV72" s="27">
        <v>6.04</v>
      </c>
      <c r="AW72" s="24">
        <v>33.5</v>
      </c>
      <c r="AX72" s="24">
        <v>0</v>
      </c>
      <c r="AY72" s="24">
        <v>33.5</v>
      </c>
      <c r="AZ72" s="24">
        <v>0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33.5</v>
      </c>
      <c r="BG72" t="s">
        <v>404</v>
      </c>
      <c r="BH72" t="s">
        <v>405</v>
      </c>
      <c r="BI72" t="s">
        <v>406</v>
      </c>
      <c r="BJ72" t="s">
        <v>422</v>
      </c>
      <c r="BK72" t="s">
        <v>423</v>
      </c>
      <c r="BL72" t="s">
        <v>424</v>
      </c>
      <c r="BM72" t="s">
        <v>904</v>
      </c>
      <c r="BN72" t="s">
        <v>411</v>
      </c>
      <c r="BO72" t="s">
        <v>905</v>
      </c>
      <c r="BP72" t="s">
        <v>423</v>
      </c>
      <c r="BQ72" t="s">
        <v>427</v>
      </c>
      <c r="BR72" t="s">
        <v>411</v>
      </c>
      <c r="BS72" t="s">
        <v>414</v>
      </c>
      <c r="BT72" t="s">
        <v>411</v>
      </c>
      <c r="BU72" t="s">
        <v>414</v>
      </c>
      <c r="BX72" t="s">
        <v>411</v>
      </c>
      <c r="BY72" t="s">
        <v>906</v>
      </c>
      <c r="BZ72" s="27">
        <v>27.46</v>
      </c>
      <c r="CA72" s="27">
        <v>6.04</v>
      </c>
      <c r="CB72" s="27">
        <v>33.5</v>
      </c>
      <c r="CC72" t="s">
        <v>404</v>
      </c>
      <c r="CF72" t="s">
        <v>907</v>
      </c>
      <c r="CK72" t="s">
        <v>417</v>
      </c>
      <c r="CL72" t="s">
        <v>417</v>
      </c>
      <c r="CM72" t="s">
        <v>417</v>
      </c>
      <c r="CN72" t="s">
        <v>417</v>
      </c>
      <c r="CO72" t="s">
        <v>417</v>
      </c>
      <c r="CP72" t="s">
        <v>417</v>
      </c>
      <c r="CQ72" s="27">
        <v>27.46</v>
      </c>
    </row>
    <row r="73" spans="1:95" x14ac:dyDescent="0.25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  <c r="H73" t="s">
        <v>393</v>
      </c>
      <c r="I73" t="s">
        <v>394</v>
      </c>
      <c r="J73" t="s">
        <v>908</v>
      </c>
      <c r="K73" t="s">
        <v>909</v>
      </c>
      <c r="L73" t="s">
        <v>84</v>
      </c>
      <c r="M73" t="s">
        <v>397</v>
      </c>
      <c r="N73" t="s">
        <v>398</v>
      </c>
      <c r="O73" s="26">
        <v>44039</v>
      </c>
      <c r="P73" s="26">
        <v>44040</v>
      </c>
      <c r="Q73" s="26">
        <v>44040</v>
      </c>
      <c r="R73" t="s">
        <v>399</v>
      </c>
      <c r="S73" t="s">
        <v>399</v>
      </c>
      <c r="T73" t="s">
        <v>400</v>
      </c>
      <c r="U73" t="s">
        <v>391</v>
      </c>
      <c r="V73" t="s">
        <v>847</v>
      </c>
      <c r="W73" t="s">
        <v>430</v>
      </c>
      <c r="X73" t="s">
        <v>431</v>
      </c>
      <c r="Y73" s="24">
        <v>1</v>
      </c>
      <c r="Z73" s="27">
        <v>27.46</v>
      </c>
      <c r="AA73" s="27">
        <v>0</v>
      </c>
      <c r="AB73" s="27">
        <v>27.46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27.46</v>
      </c>
      <c r="AJ73" s="28">
        <v>0.22</v>
      </c>
      <c r="AK73" s="27">
        <v>6.04</v>
      </c>
      <c r="AL73" s="27">
        <v>0</v>
      </c>
      <c r="AM73" s="27">
        <v>6.04</v>
      </c>
      <c r="AN73" s="28">
        <v>0</v>
      </c>
      <c r="AO73" s="27">
        <v>0</v>
      </c>
      <c r="AP73" s="27">
        <v>0</v>
      </c>
      <c r="AQ73" s="27">
        <v>0</v>
      </c>
      <c r="AR73" s="28">
        <v>0</v>
      </c>
      <c r="AS73" s="27">
        <v>0</v>
      </c>
      <c r="AT73" s="27">
        <v>0</v>
      </c>
      <c r="AU73" s="27">
        <v>0</v>
      </c>
      <c r="AV73" s="27">
        <v>6.04</v>
      </c>
      <c r="AW73" s="24">
        <v>33.5</v>
      </c>
      <c r="AX73" s="24">
        <v>0</v>
      </c>
      <c r="AY73" s="24">
        <v>33.5</v>
      </c>
      <c r="AZ73" s="24">
        <v>0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33.5</v>
      </c>
      <c r="BG73" t="s">
        <v>404</v>
      </c>
      <c r="BH73" t="s">
        <v>405</v>
      </c>
      <c r="BI73" t="s">
        <v>406</v>
      </c>
      <c r="BJ73" t="s">
        <v>422</v>
      </c>
      <c r="BK73" t="s">
        <v>423</v>
      </c>
      <c r="BL73" t="s">
        <v>424</v>
      </c>
      <c r="BM73" t="s">
        <v>910</v>
      </c>
      <c r="BN73" t="s">
        <v>411</v>
      </c>
      <c r="BO73" t="s">
        <v>911</v>
      </c>
      <c r="BP73" t="s">
        <v>423</v>
      </c>
      <c r="BQ73" t="s">
        <v>427</v>
      </c>
      <c r="BR73" t="s">
        <v>411</v>
      </c>
      <c r="BS73" t="s">
        <v>414</v>
      </c>
      <c r="BT73" t="s">
        <v>411</v>
      </c>
      <c r="BU73" t="s">
        <v>414</v>
      </c>
      <c r="BX73" t="s">
        <v>411</v>
      </c>
      <c r="BY73" t="s">
        <v>912</v>
      </c>
      <c r="BZ73" s="27">
        <v>27.46</v>
      </c>
      <c r="CA73" s="27">
        <v>6.04</v>
      </c>
      <c r="CB73" s="27">
        <v>33.5</v>
      </c>
      <c r="CC73" t="s">
        <v>404</v>
      </c>
      <c r="CF73" t="s">
        <v>913</v>
      </c>
      <c r="CK73" t="s">
        <v>417</v>
      </c>
      <c r="CL73" t="s">
        <v>417</v>
      </c>
      <c r="CM73" t="s">
        <v>417</v>
      </c>
      <c r="CN73" t="s">
        <v>417</v>
      </c>
      <c r="CO73" t="s">
        <v>417</v>
      </c>
      <c r="CP73" t="s">
        <v>417</v>
      </c>
      <c r="CQ73" s="27">
        <v>27.46</v>
      </c>
    </row>
    <row r="74" spans="1:95" x14ac:dyDescent="0.25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393</v>
      </c>
      <c r="I74" t="s">
        <v>394</v>
      </c>
      <c r="J74" t="s">
        <v>914</v>
      </c>
      <c r="K74" t="s">
        <v>915</v>
      </c>
      <c r="L74" t="s">
        <v>84</v>
      </c>
      <c r="M74" t="s">
        <v>397</v>
      </c>
      <c r="N74" t="s">
        <v>398</v>
      </c>
      <c r="O74" s="26">
        <v>44039</v>
      </c>
      <c r="P74" s="26">
        <v>44040</v>
      </c>
      <c r="Q74" s="26">
        <v>44040</v>
      </c>
      <c r="R74" t="s">
        <v>399</v>
      </c>
      <c r="S74" t="s">
        <v>399</v>
      </c>
      <c r="T74" t="s">
        <v>400</v>
      </c>
      <c r="U74" t="s">
        <v>391</v>
      </c>
      <c r="V74" t="s">
        <v>847</v>
      </c>
      <c r="W74" t="s">
        <v>482</v>
      </c>
      <c r="X74" t="s">
        <v>483</v>
      </c>
      <c r="Y74" s="24">
        <v>1</v>
      </c>
      <c r="Z74" s="27">
        <v>27.79</v>
      </c>
      <c r="AA74" s="27">
        <v>0</v>
      </c>
      <c r="AB74" s="27">
        <v>27.79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27.79</v>
      </c>
      <c r="AJ74" s="28">
        <v>0.22</v>
      </c>
      <c r="AK74" s="27">
        <v>6.11</v>
      </c>
      <c r="AL74" s="27">
        <v>0</v>
      </c>
      <c r="AM74" s="27">
        <v>6.11</v>
      </c>
      <c r="AN74" s="28">
        <v>0</v>
      </c>
      <c r="AO74" s="27">
        <v>0</v>
      </c>
      <c r="AP74" s="27">
        <v>0</v>
      </c>
      <c r="AQ74" s="27">
        <v>0</v>
      </c>
      <c r="AR74" s="28">
        <v>0</v>
      </c>
      <c r="AS74" s="27">
        <v>0</v>
      </c>
      <c r="AT74" s="27">
        <v>0</v>
      </c>
      <c r="AU74" s="27">
        <v>0</v>
      </c>
      <c r="AV74" s="27">
        <v>6.11</v>
      </c>
      <c r="AW74" s="24">
        <v>33.9</v>
      </c>
      <c r="AX74" s="24">
        <v>0</v>
      </c>
      <c r="AY74" s="24">
        <v>33.9</v>
      </c>
      <c r="AZ74" s="24">
        <v>0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  <c r="BF74" s="24">
        <v>33.9</v>
      </c>
      <c r="BG74" t="s">
        <v>404</v>
      </c>
      <c r="BH74" t="s">
        <v>405</v>
      </c>
      <c r="BI74" t="s">
        <v>406</v>
      </c>
      <c r="BJ74" t="s">
        <v>554</v>
      </c>
      <c r="BK74" t="s">
        <v>555</v>
      </c>
      <c r="BL74" t="s">
        <v>556</v>
      </c>
      <c r="BM74" t="s">
        <v>916</v>
      </c>
      <c r="BN74" t="s">
        <v>411</v>
      </c>
      <c r="BO74" t="s">
        <v>917</v>
      </c>
      <c r="BP74" t="s">
        <v>555</v>
      </c>
      <c r="BQ74" t="s">
        <v>559</v>
      </c>
      <c r="BR74" t="s">
        <v>411</v>
      </c>
      <c r="BS74" t="s">
        <v>414</v>
      </c>
      <c r="BT74" t="s">
        <v>411</v>
      </c>
      <c r="BU74" t="s">
        <v>414</v>
      </c>
      <c r="BX74" t="s">
        <v>411</v>
      </c>
      <c r="BY74" t="s">
        <v>918</v>
      </c>
      <c r="BZ74" s="27">
        <v>27.79</v>
      </c>
      <c r="CA74" s="27">
        <v>6.11</v>
      </c>
      <c r="CB74" s="27">
        <v>33.9</v>
      </c>
      <c r="CC74" t="s">
        <v>404</v>
      </c>
      <c r="CF74" t="s">
        <v>919</v>
      </c>
      <c r="CK74" t="s">
        <v>417</v>
      </c>
      <c r="CL74" t="s">
        <v>417</v>
      </c>
      <c r="CM74" t="s">
        <v>417</v>
      </c>
      <c r="CN74" t="s">
        <v>417</v>
      </c>
      <c r="CO74" t="s">
        <v>417</v>
      </c>
      <c r="CP74" t="s">
        <v>417</v>
      </c>
      <c r="CQ74" s="27">
        <v>27.79</v>
      </c>
    </row>
    <row r="75" spans="1:95" x14ac:dyDescent="0.25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  <c r="I75" t="s">
        <v>394</v>
      </c>
      <c r="J75" t="s">
        <v>920</v>
      </c>
      <c r="K75" t="s">
        <v>921</v>
      </c>
      <c r="L75" t="s">
        <v>84</v>
      </c>
      <c r="M75" t="s">
        <v>397</v>
      </c>
      <c r="N75" t="s">
        <v>398</v>
      </c>
      <c r="O75" s="26">
        <v>44040</v>
      </c>
      <c r="P75" s="26">
        <v>44041</v>
      </c>
      <c r="Q75" s="26">
        <v>44041</v>
      </c>
      <c r="R75" t="s">
        <v>399</v>
      </c>
      <c r="S75" t="s">
        <v>399</v>
      </c>
      <c r="T75" t="s">
        <v>400</v>
      </c>
      <c r="U75" t="s">
        <v>391</v>
      </c>
      <c r="V75" t="s">
        <v>847</v>
      </c>
      <c r="W75" t="s">
        <v>922</v>
      </c>
      <c r="X75" t="s">
        <v>923</v>
      </c>
      <c r="Y75" s="24">
        <v>1</v>
      </c>
      <c r="Z75" s="27">
        <v>27.79</v>
      </c>
      <c r="AA75" s="27">
        <v>0</v>
      </c>
      <c r="AB75" s="27">
        <v>27.79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27.79</v>
      </c>
      <c r="AJ75" s="28">
        <v>0.22</v>
      </c>
      <c r="AK75" s="27">
        <v>6.11</v>
      </c>
      <c r="AL75" s="27">
        <v>0</v>
      </c>
      <c r="AM75" s="27">
        <v>6.11</v>
      </c>
      <c r="AN75" s="28">
        <v>0</v>
      </c>
      <c r="AO75" s="27">
        <v>0</v>
      </c>
      <c r="AP75" s="27">
        <v>0</v>
      </c>
      <c r="AQ75" s="27">
        <v>0</v>
      </c>
      <c r="AR75" s="28">
        <v>0</v>
      </c>
      <c r="AS75" s="27">
        <v>0</v>
      </c>
      <c r="AT75" s="27">
        <v>0</v>
      </c>
      <c r="AU75" s="27">
        <v>0</v>
      </c>
      <c r="AV75" s="27">
        <v>6.11</v>
      </c>
      <c r="AW75" s="24">
        <v>33.9</v>
      </c>
      <c r="AX75" s="24">
        <v>0</v>
      </c>
      <c r="AY75" s="24">
        <v>33.9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33.9</v>
      </c>
      <c r="BG75" t="s">
        <v>404</v>
      </c>
      <c r="BH75" t="s">
        <v>405</v>
      </c>
      <c r="BI75" t="s">
        <v>406</v>
      </c>
      <c r="BJ75" t="s">
        <v>407</v>
      </c>
      <c r="BK75" t="s">
        <v>408</v>
      </c>
      <c r="BL75" t="s">
        <v>409</v>
      </c>
      <c r="BM75" t="s">
        <v>924</v>
      </c>
      <c r="BN75" t="s">
        <v>411</v>
      </c>
      <c r="BO75" t="s">
        <v>925</v>
      </c>
      <c r="BP75" t="s">
        <v>408</v>
      </c>
      <c r="BQ75" t="s">
        <v>413</v>
      </c>
      <c r="BR75" t="s">
        <v>411</v>
      </c>
      <c r="BS75" t="s">
        <v>414</v>
      </c>
      <c r="BT75" t="s">
        <v>411</v>
      </c>
      <c r="BU75" t="s">
        <v>414</v>
      </c>
      <c r="BX75" t="s">
        <v>411</v>
      </c>
      <c r="BY75" t="s">
        <v>926</v>
      </c>
      <c r="BZ75" s="27">
        <v>27.79</v>
      </c>
      <c r="CA75" s="27">
        <v>6.11</v>
      </c>
      <c r="CB75" s="27">
        <v>33.9</v>
      </c>
      <c r="CC75" t="s">
        <v>404</v>
      </c>
      <c r="CF75" t="s">
        <v>927</v>
      </c>
      <c r="CK75" t="s">
        <v>417</v>
      </c>
      <c r="CL75" t="s">
        <v>417</v>
      </c>
      <c r="CM75" t="s">
        <v>417</v>
      </c>
      <c r="CN75" t="s">
        <v>417</v>
      </c>
      <c r="CO75" t="s">
        <v>417</v>
      </c>
      <c r="CP75" t="s">
        <v>417</v>
      </c>
      <c r="CQ75" s="27">
        <v>27.79</v>
      </c>
    </row>
    <row r="76" spans="1:95" x14ac:dyDescent="0.25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  <c r="G76" t="s">
        <v>392</v>
      </c>
      <c r="H76" t="s">
        <v>393</v>
      </c>
      <c r="I76" t="s">
        <v>394</v>
      </c>
      <c r="J76" t="s">
        <v>928</v>
      </c>
      <c r="K76" t="s">
        <v>929</v>
      </c>
      <c r="L76" t="s">
        <v>84</v>
      </c>
      <c r="M76" t="s">
        <v>397</v>
      </c>
      <c r="N76" t="s">
        <v>398</v>
      </c>
      <c r="O76" s="26">
        <v>44040</v>
      </c>
      <c r="P76" s="26">
        <v>44041</v>
      </c>
      <c r="Q76" s="26">
        <v>44041</v>
      </c>
      <c r="R76" t="s">
        <v>399</v>
      </c>
      <c r="S76" t="s">
        <v>399</v>
      </c>
      <c r="T76" t="s">
        <v>400</v>
      </c>
      <c r="U76" t="s">
        <v>391</v>
      </c>
      <c r="V76" t="s">
        <v>847</v>
      </c>
      <c r="W76" t="s">
        <v>474</v>
      </c>
      <c r="X76" t="s">
        <v>475</v>
      </c>
      <c r="Y76" s="24">
        <v>1</v>
      </c>
      <c r="Z76" s="27">
        <v>27.46</v>
      </c>
      <c r="AA76" s="27">
        <v>0</v>
      </c>
      <c r="AB76" s="27">
        <v>27.46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27.46</v>
      </c>
      <c r="AJ76" s="28">
        <v>0.22</v>
      </c>
      <c r="AK76" s="27">
        <v>6.04</v>
      </c>
      <c r="AL76" s="27">
        <v>0</v>
      </c>
      <c r="AM76" s="27">
        <v>6.04</v>
      </c>
      <c r="AN76" s="28">
        <v>0</v>
      </c>
      <c r="AO76" s="27">
        <v>0</v>
      </c>
      <c r="AP76" s="27">
        <v>0</v>
      </c>
      <c r="AQ76" s="27">
        <v>0</v>
      </c>
      <c r="AR76" s="28">
        <v>0</v>
      </c>
      <c r="AS76" s="27">
        <v>0</v>
      </c>
      <c r="AT76" s="27">
        <v>0</v>
      </c>
      <c r="AU76" s="27">
        <v>0</v>
      </c>
      <c r="AV76" s="27">
        <v>6.04</v>
      </c>
      <c r="AW76" s="24">
        <v>33.5</v>
      </c>
      <c r="AX76" s="24">
        <v>0</v>
      </c>
      <c r="AY76" s="24">
        <v>33.5</v>
      </c>
      <c r="AZ76" s="24">
        <v>0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24">
        <v>33.5</v>
      </c>
      <c r="BG76" t="s">
        <v>404</v>
      </c>
      <c r="BH76" t="s">
        <v>405</v>
      </c>
      <c r="BI76" t="s">
        <v>406</v>
      </c>
      <c r="BJ76" t="s">
        <v>422</v>
      </c>
      <c r="BK76" t="s">
        <v>423</v>
      </c>
      <c r="BL76" t="s">
        <v>424</v>
      </c>
      <c r="BM76" t="s">
        <v>609</v>
      </c>
      <c r="BN76" t="s">
        <v>411</v>
      </c>
      <c r="BO76" t="s">
        <v>610</v>
      </c>
      <c r="BP76" t="s">
        <v>423</v>
      </c>
      <c r="BQ76" t="s">
        <v>427</v>
      </c>
      <c r="BR76" t="s">
        <v>411</v>
      </c>
      <c r="BS76" t="s">
        <v>414</v>
      </c>
      <c r="BT76" t="s">
        <v>411</v>
      </c>
      <c r="BU76" t="s">
        <v>414</v>
      </c>
      <c r="BX76" t="s">
        <v>411</v>
      </c>
      <c r="BY76" t="s">
        <v>930</v>
      </c>
      <c r="BZ76" s="27">
        <v>27.46</v>
      </c>
      <c r="CA76" s="27">
        <v>6.04</v>
      </c>
      <c r="CB76" s="27">
        <v>33.5</v>
      </c>
      <c r="CC76" t="s">
        <v>404</v>
      </c>
      <c r="CF76" t="s">
        <v>931</v>
      </c>
      <c r="CK76" t="s">
        <v>417</v>
      </c>
      <c r="CL76" t="s">
        <v>417</v>
      </c>
      <c r="CM76" t="s">
        <v>417</v>
      </c>
      <c r="CN76" t="s">
        <v>417</v>
      </c>
      <c r="CO76" t="s">
        <v>417</v>
      </c>
      <c r="CP76" t="s">
        <v>417</v>
      </c>
      <c r="CQ76" s="27">
        <v>27.46</v>
      </c>
    </row>
    <row r="77" spans="1:95" x14ac:dyDescent="0.25">
      <c r="A77" t="s">
        <v>386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392</v>
      </c>
      <c r="H77" t="s">
        <v>393</v>
      </c>
      <c r="I77" t="s">
        <v>394</v>
      </c>
      <c r="J77" t="s">
        <v>932</v>
      </c>
      <c r="K77" t="s">
        <v>933</v>
      </c>
      <c r="L77" t="s">
        <v>84</v>
      </c>
      <c r="M77" t="s">
        <v>397</v>
      </c>
      <c r="N77" t="s">
        <v>398</v>
      </c>
      <c r="O77" s="26">
        <v>44041</v>
      </c>
      <c r="P77" s="26">
        <v>44041</v>
      </c>
      <c r="Q77" s="26">
        <v>44041</v>
      </c>
      <c r="R77" t="s">
        <v>399</v>
      </c>
      <c r="S77" t="s">
        <v>399</v>
      </c>
      <c r="T77" t="s">
        <v>400</v>
      </c>
      <c r="U77" t="s">
        <v>391</v>
      </c>
      <c r="V77" t="s">
        <v>847</v>
      </c>
      <c r="W77" t="s">
        <v>430</v>
      </c>
      <c r="X77" t="s">
        <v>431</v>
      </c>
      <c r="Y77" s="24">
        <v>1</v>
      </c>
      <c r="Z77" s="27">
        <v>27.46</v>
      </c>
      <c r="AA77" s="27">
        <v>0</v>
      </c>
      <c r="AB77" s="27">
        <v>27.46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27.46</v>
      </c>
      <c r="AJ77" s="28">
        <v>0.22</v>
      </c>
      <c r="AK77" s="27">
        <v>6.04</v>
      </c>
      <c r="AL77" s="27">
        <v>0</v>
      </c>
      <c r="AM77" s="27">
        <v>6.04</v>
      </c>
      <c r="AN77" s="28">
        <v>0</v>
      </c>
      <c r="AO77" s="27">
        <v>0</v>
      </c>
      <c r="AP77" s="27">
        <v>0</v>
      </c>
      <c r="AQ77" s="27">
        <v>0</v>
      </c>
      <c r="AR77" s="28">
        <v>0</v>
      </c>
      <c r="AS77" s="27">
        <v>0</v>
      </c>
      <c r="AT77" s="27">
        <v>0</v>
      </c>
      <c r="AU77" s="27">
        <v>0</v>
      </c>
      <c r="AV77" s="27">
        <v>6.04</v>
      </c>
      <c r="AW77" s="24">
        <v>33.5</v>
      </c>
      <c r="AX77" s="24">
        <v>0</v>
      </c>
      <c r="AY77" s="24">
        <v>33.5</v>
      </c>
      <c r="AZ77" s="24">
        <v>0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33.5</v>
      </c>
      <c r="BG77" t="s">
        <v>404</v>
      </c>
      <c r="BH77" t="s">
        <v>405</v>
      </c>
      <c r="BI77" t="s">
        <v>406</v>
      </c>
      <c r="BJ77" t="s">
        <v>422</v>
      </c>
      <c r="BK77" t="s">
        <v>423</v>
      </c>
      <c r="BL77" t="s">
        <v>424</v>
      </c>
      <c r="BM77" t="s">
        <v>934</v>
      </c>
      <c r="BN77" t="s">
        <v>411</v>
      </c>
      <c r="BO77" t="s">
        <v>935</v>
      </c>
      <c r="BP77" t="s">
        <v>423</v>
      </c>
      <c r="BQ77" t="s">
        <v>427</v>
      </c>
      <c r="BR77" t="s">
        <v>411</v>
      </c>
      <c r="BS77" t="s">
        <v>414</v>
      </c>
      <c r="BT77" t="s">
        <v>411</v>
      </c>
      <c r="BU77" t="s">
        <v>414</v>
      </c>
      <c r="BX77" t="s">
        <v>411</v>
      </c>
      <c r="BY77" t="s">
        <v>936</v>
      </c>
      <c r="BZ77" s="27">
        <v>27.46</v>
      </c>
      <c r="CA77" s="27">
        <v>6.04</v>
      </c>
      <c r="CB77" s="27">
        <v>33.5</v>
      </c>
      <c r="CC77" t="s">
        <v>404</v>
      </c>
      <c r="CF77" t="s">
        <v>937</v>
      </c>
      <c r="CK77" t="s">
        <v>417</v>
      </c>
      <c r="CL77" t="s">
        <v>417</v>
      </c>
      <c r="CM77" t="s">
        <v>417</v>
      </c>
      <c r="CN77" t="s">
        <v>417</v>
      </c>
      <c r="CO77" t="s">
        <v>417</v>
      </c>
      <c r="CP77" t="s">
        <v>417</v>
      </c>
      <c r="CQ77" s="27">
        <v>27.46</v>
      </c>
    </row>
    <row r="78" spans="1:95" x14ac:dyDescent="0.2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 t="s">
        <v>392</v>
      </c>
      <c r="H78" t="s">
        <v>393</v>
      </c>
      <c r="I78" t="s">
        <v>394</v>
      </c>
      <c r="J78" t="s">
        <v>938</v>
      </c>
      <c r="K78" t="s">
        <v>939</v>
      </c>
      <c r="L78" t="s">
        <v>84</v>
      </c>
      <c r="M78" t="s">
        <v>397</v>
      </c>
      <c r="N78" t="s">
        <v>398</v>
      </c>
      <c r="O78" s="26">
        <v>44040</v>
      </c>
      <c r="P78" s="26">
        <v>44041</v>
      </c>
      <c r="Q78" s="26">
        <v>44041</v>
      </c>
      <c r="R78" t="s">
        <v>399</v>
      </c>
      <c r="S78" t="s">
        <v>399</v>
      </c>
      <c r="T78" t="s">
        <v>400</v>
      </c>
      <c r="U78" t="s">
        <v>391</v>
      </c>
      <c r="V78" t="s">
        <v>847</v>
      </c>
      <c r="W78" t="s">
        <v>420</v>
      </c>
      <c r="X78" t="s">
        <v>421</v>
      </c>
      <c r="Y78" s="24">
        <v>1</v>
      </c>
      <c r="Z78" s="27">
        <v>27.46</v>
      </c>
      <c r="AA78" s="27">
        <v>0</v>
      </c>
      <c r="AB78" s="27">
        <v>27.46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27.46</v>
      </c>
      <c r="AJ78" s="28">
        <v>0.22</v>
      </c>
      <c r="AK78" s="27">
        <v>6.04</v>
      </c>
      <c r="AL78" s="27">
        <v>0</v>
      </c>
      <c r="AM78" s="27">
        <v>6.04</v>
      </c>
      <c r="AN78" s="28">
        <v>0</v>
      </c>
      <c r="AO78" s="27">
        <v>0</v>
      </c>
      <c r="AP78" s="27">
        <v>0</v>
      </c>
      <c r="AQ78" s="27">
        <v>0</v>
      </c>
      <c r="AR78" s="28">
        <v>0</v>
      </c>
      <c r="AS78" s="27">
        <v>0</v>
      </c>
      <c r="AT78" s="27">
        <v>0</v>
      </c>
      <c r="AU78" s="27">
        <v>0</v>
      </c>
      <c r="AV78" s="27">
        <v>6.04</v>
      </c>
      <c r="AW78" s="24">
        <v>33.5</v>
      </c>
      <c r="AX78" s="24">
        <v>0</v>
      </c>
      <c r="AY78" s="24">
        <v>33.5</v>
      </c>
      <c r="AZ78" s="24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33.5</v>
      </c>
      <c r="BG78" t="s">
        <v>404</v>
      </c>
      <c r="BH78" t="s">
        <v>405</v>
      </c>
      <c r="BI78" t="s">
        <v>406</v>
      </c>
      <c r="BJ78" t="s">
        <v>554</v>
      </c>
      <c r="BK78" t="s">
        <v>555</v>
      </c>
      <c r="BL78" t="s">
        <v>556</v>
      </c>
      <c r="BM78" t="s">
        <v>940</v>
      </c>
      <c r="BN78" t="s">
        <v>411</v>
      </c>
      <c r="BO78" t="s">
        <v>941</v>
      </c>
      <c r="BP78" t="s">
        <v>555</v>
      </c>
      <c r="BQ78" t="s">
        <v>559</v>
      </c>
      <c r="BR78" t="s">
        <v>411</v>
      </c>
      <c r="BS78" t="s">
        <v>414</v>
      </c>
      <c r="BT78" t="s">
        <v>411</v>
      </c>
      <c r="BU78" t="s">
        <v>414</v>
      </c>
      <c r="BX78" t="s">
        <v>411</v>
      </c>
      <c r="BY78" t="s">
        <v>942</v>
      </c>
      <c r="BZ78" s="27">
        <v>27.46</v>
      </c>
      <c r="CA78" s="27">
        <v>6.04</v>
      </c>
      <c r="CB78" s="27">
        <v>33.5</v>
      </c>
      <c r="CC78" t="s">
        <v>404</v>
      </c>
      <c r="CF78" t="s">
        <v>943</v>
      </c>
      <c r="CK78" t="s">
        <v>417</v>
      </c>
      <c r="CL78" t="s">
        <v>417</v>
      </c>
      <c r="CM78" t="s">
        <v>417</v>
      </c>
      <c r="CN78" t="s">
        <v>417</v>
      </c>
      <c r="CO78" t="s">
        <v>417</v>
      </c>
      <c r="CP78" t="s">
        <v>417</v>
      </c>
      <c r="CQ78" s="27">
        <v>27.46</v>
      </c>
    </row>
    <row r="79" spans="1:95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t="s">
        <v>392</v>
      </c>
      <c r="H79" t="s">
        <v>393</v>
      </c>
      <c r="I79" t="s">
        <v>394</v>
      </c>
      <c r="J79" t="s">
        <v>944</v>
      </c>
      <c r="K79" t="s">
        <v>945</v>
      </c>
      <c r="L79" t="s">
        <v>84</v>
      </c>
      <c r="M79" t="s">
        <v>397</v>
      </c>
      <c r="N79" t="s">
        <v>398</v>
      </c>
      <c r="O79" s="26">
        <v>44041</v>
      </c>
      <c r="P79" s="26">
        <v>44042</v>
      </c>
      <c r="Q79" s="26">
        <v>44042</v>
      </c>
      <c r="R79" t="s">
        <v>399</v>
      </c>
      <c r="S79" t="s">
        <v>399</v>
      </c>
      <c r="T79" t="s">
        <v>400</v>
      </c>
      <c r="U79" t="s">
        <v>391</v>
      </c>
      <c r="V79" t="s">
        <v>847</v>
      </c>
      <c r="W79" t="s">
        <v>946</v>
      </c>
      <c r="X79" t="s">
        <v>947</v>
      </c>
      <c r="Y79" s="24">
        <v>1</v>
      </c>
      <c r="Z79" s="27">
        <v>86.07</v>
      </c>
      <c r="AA79" s="27">
        <v>0</v>
      </c>
      <c r="AB79" s="27">
        <v>86.07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86.07</v>
      </c>
      <c r="AJ79" s="28">
        <v>0.22</v>
      </c>
      <c r="AK79" s="27">
        <v>18.93</v>
      </c>
      <c r="AL79" s="27">
        <v>0</v>
      </c>
      <c r="AM79" s="27">
        <v>18.93</v>
      </c>
      <c r="AN79" s="28">
        <v>0</v>
      </c>
      <c r="AO79" s="27">
        <v>0</v>
      </c>
      <c r="AP79" s="27">
        <v>0</v>
      </c>
      <c r="AQ79" s="27">
        <v>0</v>
      </c>
      <c r="AR79" s="28">
        <v>0</v>
      </c>
      <c r="AS79" s="27">
        <v>0</v>
      </c>
      <c r="AT79" s="27">
        <v>0</v>
      </c>
      <c r="AU79" s="27">
        <v>0</v>
      </c>
      <c r="AV79" s="27">
        <v>18.93</v>
      </c>
      <c r="AW79" s="24">
        <v>105</v>
      </c>
      <c r="AX79" s="24">
        <v>0</v>
      </c>
      <c r="AY79" s="24">
        <v>105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105</v>
      </c>
      <c r="BG79" t="s">
        <v>404</v>
      </c>
      <c r="BH79" t="s">
        <v>405</v>
      </c>
      <c r="BI79" t="s">
        <v>406</v>
      </c>
      <c r="BJ79" t="s">
        <v>805</v>
      </c>
      <c r="BK79" t="s">
        <v>408</v>
      </c>
      <c r="BL79" t="s">
        <v>806</v>
      </c>
      <c r="BM79" t="s">
        <v>910</v>
      </c>
      <c r="BN79" t="s">
        <v>411</v>
      </c>
      <c r="BO79" t="s">
        <v>948</v>
      </c>
      <c r="BP79" t="s">
        <v>408</v>
      </c>
      <c r="BQ79" t="s">
        <v>413</v>
      </c>
      <c r="BR79" t="s">
        <v>411</v>
      </c>
      <c r="BS79" t="s">
        <v>414</v>
      </c>
      <c r="BT79" t="s">
        <v>411</v>
      </c>
      <c r="BU79" t="s">
        <v>414</v>
      </c>
      <c r="BX79" t="s">
        <v>411</v>
      </c>
      <c r="BY79" t="s">
        <v>949</v>
      </c>
      <c r="BZ79" s="27">
        <v>86.07</v>
      </c>
      <c r="CA79" s="27">
        <v>18.93</v>
      </c>
      <c r="CB79" s="27">
        <v>105</v>
      </c>
      <c r="CC79" t="s">
        <v>404</v>
      </c>
      <c r="CF79" t="s">
        <v>950</v>
      </c>
      <c r="CK79" t="s">
        <v>417</v>
      </c>
      <c r="CL79" t="s">
        <v>417</v>
      </c>
      <c r="CM79" t="s">
        <v>417</v>
      </c>
      <c r="CN79" t="s">
        <v>417</v>
      </c>
      <c r="CO79" t="s">
        <v>417</v>
      </c>
      <c r="CP79" t="s">
        <v>417</v>
      </c>
      <c r="CQ79" s="27">
        <v>86.07</v>
      </c>
    </row>
    <row r="80" spans="1:95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 t="s">
        <v>391</v>
      </c>
      <c r="G80" t="s">
        <v>392</v>
      </c>
      <c r="H80" t="s">
        <v>393</v>
      </c>
      <c r="I80" t="s">
        <v>394</v>
      </c>
      <c r="J80" t="s">
        <v>951</v>
      </c>
      <c r="K80" t="s">
        <v>952</v>
      </c>
      <c r="L80" t="s">
        <v>84</v>
      </c>
      <c r="M80" t="s">
        <v>397</v>
      </c>
      <c r="N80" t="s">
        <v>398</v>
      </c>
      <c r="O80" s="26">
        <v>44041</v>
      </c>
      <c r="P80" s="26">
        <v>44042</v>
      </c>
      <c r="Q80" s="26">
        <v>44042</v>
      </c>
      <c r="R80" t="s">
        <v>399</v>
      </c>
      <c r="S80" t="s">
        <v>399</v>
      </c>
      <c r="T80" t="s">
        <v>400</v>
      </c>
      <c r="U80" t="s">
        <v>391</v>
      </c>
      <c r="V80" t="s">
        <v>847</v>
      </c>
      <c r="W80" t="s">
        <v>474</v>
      </c>
      <c r="X80" t="s">
        <v>475</v>
      </c>
      <c r="Y80" s="24">
        <v>1</v>
      </c>
      <c r="Z80" s="27">
        <v>27.46</v>
      </c>
      <c r="AA80" s="27">
        <v>0</v>
      </c>
      <c r="AB80" s="27">
        <v>27.46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27.46</v>
      </c>
      <c r="AJ80" s="28">
        <v>0.22</v>
      </c>
      <c r="AK80" s="27">
        <v>6.04</v>
      </c>
      <c r="AL80" s="27">
        <v>0</v>
      </c>
      <c r="AM80" s="27">
        <v>6.04</v>
      </c>
      <c r="AN80" s="28">
        <v>0</v>
      </c>
      <c r="AO80" s="27">
        <v>0</v>
      </c>
      <c r="AP80" s="27">
        <v>0</v>
      </c>
      <c r="AQ80" s="27">
        <v>0</v>
      </c>
      <c r="AR80" s="28">
        <v>0</v>
      </c>
      <c r="AS80" s="27">
        <v>0</v>
      </c>
      <c r="AT80" s="27">
        <v>0</v>
      </c>
      <c r="AU80" s="27">
        <v>0</v>
      </c>
      <c r="AV80" s="27">
        <v>6.04</v>
      </c>
      <c r="AW80" s="24">
        <v>33.5</v>
      </c>
      <c r="AX80" s="24">
        <v>0</v>
      </c>
      <c r="AY80" s="24">
        <v>33.5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33.5</v>
      </c>
      <c r="BG80" t="s">
        <v>404</v>
      </c>
      <c r="BH80" t="s">
        <v>405</v>
      </c>
      <c r="BI80" t="s">
        <v>406</v>
      </c>
      <c r="BJ80" t="s">
        <v>422</v>
      </c>
      <c r="BK80" t="s">
        <v>423</v>
      </c>
      <c r="BL80" t="s">
        <v>424</v>
      </c>
      <c r="BM80" t="s">
        <v>953</v>
      </c>
      <c r="BN80" t="s">
        <v>411</v>
      </c>
      <c r="BO80" t="s">
        <v>954</v>
      </c>
      <c r="BP80" t="s">
        <v>423</v>
      </c>
      <c r="BQ80" t="s">
        <v>427</v>
      </c>
      <c r="BR80" t="s">
        <v>411</v>
      </c>
      <c r="BS80" t="s">
        <v>414</v>
      </c>
      <c r="BT80" t="s">
        <v>411</v>
      </c>
      <c r="BU80" t="s">
        <v>414</v>
      </c>
      <c r="BX80" t="s">
        <v>411</v>
      </c>
      <c r="BY80" t="s">
        <v>955</v>
      </c>
      <c r="BZ80" s="27">
        <v>27.46</v>
      </c>
      <c r="CA80" s="27">
        <v>6.04</v>
      </c>
      <c r="CB80" s="27">
        <v>33.5</v>
      </c>
      <c r="CC80" t="s">
        <v>404</v>
      </c>
      <c r="CF80" t="s">
        <v>956</v>
      </c>
      <c r="CK80" t="s">
        <v>417</v>
      </c>
      <c r="CL80" t="s">
        <v>417</v>
      </c>
      <c r="CM80" t="s">
        <v>417</v>
      </c>
      <c r="CN80" t="s">
        <v>417</v>
      </c>
      <c r="CO80" t="s">
        <v>417</v>
      </c>
      <c r="CP80" t="s">
        <v>417</v>
      </c>
      <c r="CQ80" s="27">
        <v>27.46</v>
      </c>
    </row>
    <row r="81" spans="1:95" x14ac:dyDescent="0.25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  <c r="G81" t="s">
        <v>392</v>
      </c>
      <c r="H81" t="s">
        <v>393</v>
      </c>
      <c r="I81" t="s">
        <v>394</v>
      </c>
      <c r="J81" t="s">
        <v>957</v>
      </c>
      <c r="K81" t="s">
        <v>958</v>
      </c>
      <c r="L81" t="s">
        <v>84</v>
      </c>
      <c r="M81" t="s">
        <v>397</v>
      </c>
      <c r="N81" t="s">
        <v>398</v>
      </c>
      <c r="O81" s="26">
        <v>44041</v>
      </c>
      <c r="P81" s="26">
        <v>44042</v>
      </c>
      <c r="Q81" s="26">
        <v>44042</v>
      </c>
      <c r="R81" t="s">
        <v>399</v>
      </c>
      <c r="S81" t="s">
        <v>399</v>
      </c>
      <c r="T81" t="s">
        <v>400</v>
      </c>
      <c r="U81" t="s">
        <v>391</v>
      </c>
      <c r="V81" t="s">
        <v>847</v>
      </c>
      <c r="W81" t="s">
        <v>902</v>
      </c>
      <c r="X81" t="s">
        <v>903</v>
      </c>
      <c r="Y81" s="24">
        <v>1</v>
      </c>
      <c r="Z81" s="27">
        <v>27.46</v>
      </c>
      <c r="AA81" s="27">
        <v>0</v>
      </c>
      <c r="AB81" s="27">
        <v>27.46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27.46</v>
      </c>
      <c r="AJ81" s="28">
        <v>0.22</v>
      </c>
      <c r="AK81" s="27">
        <v>6.04</v>
      </c>
      <c r="AL81" s="27">
        <v>0</v>
      </c>
      <c r="AM81" s="27">
        <v>6.04</v>
      </c>
      <c r="AN81" s="28">
        <v>0</v>
      </c>
      <c r="AO81" s="27">
        <v>0</v>
      </c>
      <c r="AP81" s="27">
        <v>0</v>
      </c>
      <c r="AQ81" s="27">
        <v>0</v>
      </c>
      <c r="AR81" s="28">
        <v>0</v>
      </c>
      <c r="AS81" s="27">
        <v>0</v>
      </c>
      <c r="AT81" s="27">
        <v>0</v>
      </c>
      <c r="AU81" s="27">
        <v>0</v>
      </c>
      <c r="AV81" s="27">
        <v>6.04</v>
      </c>
      <c r="AW81" s="24">
        <v>33.5</v>
      </c>
      <c r="AX81" s="24">
        <v>0</v>
      </c>
      <c r="AY81" s="24">
        <v>33.5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33.5</v>
      </c>
      <c r="BG81" t="s">
        <v>404</v>
      </c>
      <c r="BH81" t="s">
        <v>405</v>
      </c>
      <c r="BI81" t="s">
        <v>406</v>
      </c>
      <c r="BJ81" t="s">
        <v>422</v>
      </c>
      <c r="BK81" t="s">
        <v>423</v>
      </c>
      <c r="BL81" t="s">
        <v>424</v>
      </c>
      <c r="BM81" t="s">
        <v>959</v>
      </c>
      <c r="BN81" t="s">
        <v>411</v>
      </c>
      <c r="BO81" t="s">
        <v>960</v>
      </c>
      <c r="BP81" t="s">
        <v>423</v>
      </c>
      <c r="BQ81" t="s">
        <v>427</v>
      </c>
      <c r="BR81" t="s">
        <v>411</v>
      </c>
      <c r="BS81" t="s">
        <v>414</v>
      </c>
      <c r="BT81" t="s">
        <v>411</v>
      </c>
      <c r="BU81" t="s">
        <v>414</v>
      </c>
      <c r="BX81" t="s">
        <v>411</v>
      </c>
      <c r="BY81" t="s">
        <v>961</v>
      </c>
      <c r="BZ81" s="27">
        <v>27.46</v>
      </c>
      <c r="CA81" s="27">
        <v>6.04</v>
      </c>
      <c r="CB81" s="27">
        <v>33.5</v>
      </c>
      <c r="CC81" t="s">
        <v>404</v>
      </c>
      <c r="CF81" t="s">
        <v>962</v>
      </c>
      <c r="CK81" t="s">
        <v>417</v>
      </c>
      <c r="CL81" t="s">
        <v>417</v>
      </c>
      <c r="CM81" t="s">
        <v>417</v>
      </c>
      <c r="CN81" t="s">
        <v>417</v>
      </c>
      <c r="CO81" t="s">
        <v>417</v>
      </c>
      <c r="CP81" t="s">
        <v>417</v>
      </c>
      <c r="CQ81" s="27">
        <v>27.46</v>
      </c>
    </row>
    <row r="82" spans="1:95" x14ac:dyDescent="0.25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 t="s">
        <v>391</v>
      </c>
      <c r="G82" t="s">
        <v>392</v>
      </c>
      <c r="H82" t="s">
        <v>393</v>
      </c>
      <c r="I82" t="s">
        <v>394</v>
      </c>
      <c r="J82" t="s">
        <v>963</v>
      </c>
      <c r="K82" t="s">
        <v>964</v>
      </c>
      <c r="L82" t="s">
        <v>84</v>
      </c>
      <c r="M82" t="s">
        <v>397</v>
      </c>
      <c r="N82" t="s">
        <v>398</v>
      </c>
      <c r="O82" s="26">
        <v>44042</v>
      </c>
      <c r="P82" s="26">
        <v>44042</v>
      </c>
      <c r="Q82" s="26">
        <v>44042</v>
      </c>
      <c r="R82" t="s">
        <v>399</v>
      </c>
      <c r="S82" t="s">
        <v>399</v>
      </c>
      <c r="T82" t="s">
        <v>400</v>
      </c>
      <c r="U82" t="s">
        <v>391</v>
      </c>
      <c r="V82" t="s">
        <v>847</v>
      </c>
      <c r="W82" t="s">
        <v>430</v>
      </c>
      <c r="X82" t="s">
        <v>431</v>
      </c>
      <c r="Y82" s="24">
        <v>1</v>
      </c>
      <c r="Z82" s="27">
        <v>27.46</v>
      </c>
      <c r="AA82" s="27">
        <v>0</v>
      </c>
      <c r="AB82" s="27">
        <v>27.46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27.46</v>
      </c>
      <c r="AJ82" s="28">
        <v>0.22</v>
      </c>
      <c r="AK82" s="27">
        <v>6.04</v>
      </c>
      <c r="AL82" s="27">
        <v>0</v>
      </c>
      <c r="AM82" s="27">
        <v>6.04</v>
      </c>
      <c r="AN82" s="28">
        <v>0</v>
      </c>
      <c r="AO82" s="27">
        <v>0</v>
      </c>
      <c r="AP82" s="27">
        <v>0</v>
      </c>
      <c r="AQ82" s="27">
        <v>0</v>
      </c>
      <c r="AR82" s="28">
        <v>0</v>
      </c>
      <c r="AS82" s="27">
        <v>0</v>
      </c>
      <c r="AT82" s="27">
        <v>0</v>
      </c>
      <c r="AU82" s="27">
        <v>0</v>
      </c>
      <c r="AV82" s="27">
        <v>6.04</v>
      </c>
      <c r="AW82" s="24">
        <v>33.5</v>
      </c>
      <c r="AX82" s="24">
        <v>0</v>
      </c>
      <c r="AY82" s="24">
        <v>33.5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33.5</v>
      </c>
      <c r="BG82" t="s">
        <v>404</v>
      </c>
      <c r="BH82" t="s">
        <v>405</v>
      </c>
      <c r="BI82" t="s">
        <v>406</v>
      </c>
      <c r="BJ82" t="s">
        <v>422</v>
      </c>
      <c r="BK82" t="s">
        <v>423</v>
      </c>
      <c r="BL82" t="s">
        <v>424</v>
      </c>
      <c r="BM82" t="s">
        <v>965</v>
      </c>
      <c r="BN82" t="s">
        <v>411</v>
      </c>
      <c r="BO82" t="s">
        <v>966</v>
      </c>
      <c r="BP82" t="s">
        <v>423</v>
      </c>
      <c r="BQ82" t="s">
        <v>427</v>
      </c>
      <c r="BR82" t="s">
        <v>411</v>
      </c>
      <c r="BS82" t="s">
        <v>414</v>
      </c>
      <c r="BT82" t="s">
        <v>411</v>
      </c>
      <c r="BU82" t="s">
        <v>414</v>
      </c>
      <c r="BX82" t="s">
        <v>411</v>
      </c>
      <c r="BY82" t="s">
        <v>967</v>
      </c>
      <c r="BZ82" s="27">
        <v>27.46</v>
      </c>
      <c r="CA82" s="27">
        <v>6.04</v>
      </c>
      <c r="CB82" s="27">
        <v>33.5</v>
      </c>
      <c r="CC82" t="s">
        <v>404</v>
      </c>
      <c r="CF82" t="s">
        <v>968</v>
      </c>
      <c r="CK82" t="s">
        <v>417</v>
      </c>
      <c r="CL82" t="s">
        <v>417</v>
      </c>
      <c r="CM82" t="s">
        <v>417</v>
      </c>
      <c r="CN82" t="s">
        <v>417</v>
      </c>
      <c r="CO82" t="s">
        <v>417</v>
      </c>
      <c r="CP82" t="s">
        <v>417</v>
      </c>
      <c r="CQ82" s="27">
        <v>27.46</v>
      </c>
    </row>
    <row r="83" spans="1:95" x14ac:dyDescent="0.25">
      <c r="A83" t="s">
        <v>386</v>
      </c>
      <c r="B83" t="s">
        <v>387</v>
      </c>
      <c r="C83" t="s">
        <v>388</v>
      </c>
      <c r="D83" t="s">
        <v>389</v>
      </c>
      <c r="E83" t="s">
        <v>390</v>
      </c>
      <c r="F83" t="s">
        <v>391</v>
      </c>
      <c r="G83" t="s">
        <v>392</v>
      </c>
      <c r="H83" t="s">
        <v>393</v>
      </c>
      <c r="I83" t="s">
        <v>394</v>
      </c>
      <c r="J83" t="s">
        <v>969</v>
      </c>
      <c r="K83" t="s">
        <v>970</v>
      </c>
      <c r="L83" t="s">
        <v>84</v>
      </c>
      <c r="M83" t="s">
        <v>397</v>
      </c>
      <c r="N83" t="s">
        <v>398</v>
      </c>
      <c r="O83" s="26">
        <v>44043</v>
      </c>
      <c r="P83" s="26">
        <v>44043</v>
      </c>
      <c r="Q83" s="26">
        <v>44043</v>
      </c>
      <c r="R83" t="s">
        <v>399</v>
      </c>
      <c r="S83" t="s">
        <v>399</v>
      </c>
      <c r="T83" t="s">
        <v>400</v>
      </c>
      <c r="U83" t="s">
        <v>391</v>
      </c>
      <c r="V83" t="s">
        <v>847</v>
      </c>
      <c r="W83" t="s">
        <v>420</v>
      </c>
      <c r="X83" t="s">
        <v>421</v>
      </c>
      <c r="Y83" s="24">
        <v>1</v>
      </c>
      <c r="Z83" s="27">
        <v>27.46</v>
      </c>
      <c r="AA83" s="27">
        <v>0</v>
      </c>
      <c r="AB83" s="27">
        <v>27.46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27.46</v>
      </c>
      <c r="AJ83" s="28">
        <v>0.22</v>
      </c>
      <c r="AK83" s="27">
        <v>6.04</v>
      </c>
      <c r="AL83" s="27">
        <v>0</v>
      </c>
      <c r="AM83" s="27">
        <v>6.04</v>
      </c>
      <c r="AN83" s="28">
        <v>0</v>
      </c>
      <c r="AO83" s="27">
        <v>0</v>
      </c>
      <c r="AP83" s="27">
        <v>0</v>
      </c>
      <c r="AQ83" s="27">
        <v>0</v>
      </c>
      <c r="AR83" s="28">
        <v>0</v>
      </c>
      <c r="AS83" s="27">
        <v>0</v>
      </c>
      <c r="AT83" s="27">
        <v>0</v>
      </c>
      <c r="AU83" s="27">
        <v>0</v>
      </c>
      <c r="AV83" s="27">
        <v>6.04</v>
      </c>
      <c r="AW83" s="24">
        <v>33.5</v>
      </c>
      <c r="AX83" s="24">
        <v>0</v>
      </c>
      <c r="AY83" s="24">
        <v>33.5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33.5</v>
      </c>
      <c r="BG83" t="s">
        <v>404</v>
      </c>
      <c r="BH83" t="s">
        <v>405</v>
      </c>
      <c r="BI83" t="s">
        <v>406</v>
      </c>
      <c r="BJ83" t="s">
        <v>450</v>
      </c>
      <c r="BK83" t="s">
        <v>451</v>
      </c>
      <c r="BL83" t="s">
        <v>452</v>
      </c>
      <c r="BM83" t="s">
        <v>573</v>
      </c>
      <c r="BN83" t="s">
        <v>411</v>
      </c>
      <c r="BO83" t="s">
        <v>971</v>
      </c>
      <c r="BP83" t="s">
        <v>451</v>
      </c>
      <c r="BQ83" t="s">
        <v>455</v>
      </c>
      <c r="BR83" t="s">
        <v>411</v>
      </c>
      <c r="BS83" t="s">
        <v>414</v>
      </c>
      <c r="BT83" t="s">
        <v>411</v>
      </c>
      <c r="BU83" t="s">
        <v>414</v>
      </c>
      <c r="BX83" t="s">
        <v>411</v>
      </c>
      <c r="BY83" t="s">
        <v>972</v>
      </c>
      <c r="BZ83" s="27">
        <v>27.46</v>
      </c>
      <c r="CA83" s="27">
        <v>6.04</v>
      </c>
      <c r="CB83" s="27">
        <v>33.5</v>
      </c>
      <c r="CC83" t="s">
        <v>404</v>
      </c>
      <c r="CF83" t="s">
        <v>973</v>
      </c>
      <c r="CK83" t="s">
        <v>417</v>
      </c>
      <c r="CL83" t="s">
        <v>417</v>
      </c>
      <c r="CM83" t="s">
        <v>417</v>
      </c>
      <c r="CN83" t="s">
        <v>417</v>
      </c>
      <c r="CO83" t="s">
        <v>417</v>
      </c>
      <c r="CP83" t="s">
        <v>417</v>
      </c>
      <c r="CQ83" s="27">
        <v>27.46</v>
      </c>
    </row>
    <row r="84" spans="1:95" x14ac:dyDescent="0.25">
      <c r="A84" t="s">
        <v>386</v>
      </c>
      <c r="B84" t="s">
        <v>387</v>
      </c>
      <c r="C84" t="s">
        <v>388</v>
      </c>
      <c r="D84" t="s">
        <v>389</v>
      </c>
      <c r="E84" t="s">
        <v>390</v>
      </c>
      <c r="F84" t="s">
        <v>391</v>
      </c>
      <c r="G84" t="s">
        <v>392</v>
      </c>
      <c r="H84" t="s">
        <v>393</v>
      </c>
      <c r="I84" t="s">
        <v>394</v>
      </c>
      <c r="J84" t="s">
        <v>974</v>
      </c>
      <c r="K84" t="s">
        <v>975</v>
      </c>
      <c r="L84" t="s">
        <v>84</v>
      </c>
      <c r="M84" t="s">
        <v>397</v>
      </c>
      <c r="N84" t="s">
        <v>706</v>
      </c>
      <c r="O84" s="26">
        <v>44042</v>
      </c>
      <c r="P84" s="26">
        <v>44043</v>
      </c>
      <c r="Q84" s="26">
        <v>44043</v>
      </c>
      <c r="R84" t="s">
        <v>399</v>
      </c>
      <c r="S84" t="s">
        <v>399</v>
      </c>
      <c r="T84" t="s">
        <v>400</v>
      </c>
      <c r="U84" t="s">
        <v>391</v>
      </c>
      <c r="V84" t="s">
        <v>847</v>
      </c>
      <c r="W84" t="s">
        <v>826</v>
      </c>
      <c r="X84" t="s">
        <v>827</v>
      </c>
      <c r="Y84" s="24">
        <v>1</v>
      </c>
      <c r="Z84" s="27">
        <v>86.07</v>
      </c>
      <c r="AA84" s="27">
        <v>0</v>
      </c>
      <c r="AB84" s="27">
        <v>86.07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86.07</v>
      </c>
      <c r="AJ84" s="28">
        <v>0.22</v>
      </c>
      <c r="AK84" s="27">
        <v>18.93</v>
      </c>
      <c r="AL84" s="27">
        <v>0</v>
      </c>
      <c r="AM84" s="27">
        <v>18.93</v>
      </c>
      <c r="AN84" s="28">
        <v>0</v>
      </c>
      <c r="AO84" s="27">
        <v>0</v>
      </c>
      <c r="AP84" s="27">
        <v>0</v>
      </c>
      <c r="AQ84" s="27">
        <v>0</v>
      </c>
      <c r="AR84" s="28">
        <v>0</v>
      </c>
      <c r="AS84" s="27">
        <v>0</v>
      </c>
      <c r="AT84" s="27">
        <v>0</v>
      </c>
      <c r="AU84" s="27">
        <v>0</v>
      </c>
      <c r="AV84" s="27">
        <v>18.93</v>
      </c>
      <c r="AW84" s="24">
        <v>105</v>
      </c>
      <c r="AX84" s="24">
        <v>0</v>
      </c>
      <c r="AY84" s="24">
        <v>105</v>
      </c>
      <c r="AZ84" s="24">
        <v>0</v>
      </c>
      <c r="BA84" s="24">
        <v>0</v>
      </c>
      <c r="BB84" s="24">
        <v>0</v>
      </c>
      <c r="BC84" s="24">
        <v>0</v>
      </c>
      <c r="BD84" s="24">
        <v>0</v>
      </c>
      <c r="BE84" s="24">
        <v>0</v>
      </c>
      <c r="BF84" s="24">
        <v>105</v>
      </c>
      <c r="BG84" t="s">
        <v>404</v>
      </c>
      <c r="BH84" t="s">
        <v>405</v>
      </c>
      <c r="BI84" t="s">
        <v>406</v>
      </c>
      <c r="BJ84" t="s">
        <v>708</v>
      </c>
      <c r="BK84" t="s">
        <v>411</v>
      </c>
      <c r="BL84" t="s">
        <v>709</v>
      </c>
      <c r="BM84" t="s">
        <v>976</v>
      </c>
      <c r="BN84" t="s">
        <v>411</v>
      </c>
      <c r="BO84" t="s">
        <v>977</v>
      </c>
      <c r="BP84" t="s">
        <v>411</v>
      </c>
      <c r="BQ84" t="s">
        <v>414</v>
      </c>
      <c r="BR84" t="s">
        <v>411</v>
      </c>
      <c r="BS84" t="s">
        <v>414</v>
      </c>
      <c r="BT84" t="s">
        <v>411</v>
      </c>
      <c r="BU84" t="s">
        <v>414</v>
      </c>
      <c r="BX84" t="s">
        <v>411</v>
      </c>
      <c r="BY84" t="s">
        <v>978</v>
      </c>
      <c r="BZ84" s="27">
        <v>86.07</v>
      </c>
      <c r="CA84" s="27">
        <v>18.93</v>
      </c>
      <c r="CB84" s="27">
        <v>105</v>
      </c>
      <c r="CC84" t="s">
        <v>404</v>
      </c>
      <c r="CF84" t="s">
        <v>979</v>
      </c>
      <c r="CK84" t="s">
        <v>417</v>
      </c>
      <c r="CL84" t="s">
        <v>417</v>
      </c>
      <c r="CM84" t="s">
        <v>417</v>
      </c>
      <c r="CN84" t="s">
        <v>417</v>
      </c>
      <c r="CO84" t="s">
        <v>417</v>
      </c>
      <c r="CP84" t="s">
        <v>417</v>
      </c>
      <c r="CQ84" s="27">
        <v>86.07</v>
      </c>
    </row>
    <row r="85" spans="1:95" x14ac:dyDescent="0.25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 t="s">
        <v>980</v>
      </c>
      <c r="G85" t="s">
        <v>392</v>
      </c>
      <c r="H85" t="s">
        <v>393</v>
      </c>
      <c r="I85" t="s">
        <v>394</v>
      </c>
      <c r="J85" t="s">
        <v>981</v>
      </c>
      <c r="K85" t="s">
        <v>982</v>
      </c>
      <c r="L85" t="s">
        <v>84</v>
      </c>
      <c r="M85" t="s">
        <v>397</v>
      </c>
      <c r="N85" t="s">
        <v>398</v>
      </c>
      <c r="O85" s="26">
        <v>44042</v>
      </c>
      <c r="P85" s="26">
        <v>44044</v>
      </c>
      <c r="Q85" s="26">
        <v>44044</v>
      </c>
      <c r="R85" t="s">
        <v>399</v>
      </c>
      <c r="S85" t="s">
        <v>399</v>
      </c>
      <c r="T85" t="s">
        <v>400</v>
      </c>
      <c r="U85" t="s">
        <v>980</v>
      </c>
      <c r="V85" t="s">
        <v>847</v>
      </c>
      <c r="W85" t="s">
        <v>816</v>
      </c>
      <c r="X85" t="s">
        <v>817</v>
      </c>
      <c r="Y85" s="24">
        <v>1</v>
      </c>
      <c r="Z85" s="27">
        <v>86.07</v>
      </c>
      <c r="AA85" s="27">
        <v>0</v>
      </c>
      <c r="AB85" s="27">
        <v>86.07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86.07</v>
      </c>
      <c r="AJ85" s="28">
        <v>0.22</v>
      </c>
      <c r="AK85" s="27">
        <v>18.93</v>
      </c>
      <c r="AL85" s="27">
        <v>0</v>
      </c>
      <c r="AM85" s="27">
        <v>18.93</v>
      </c>
      <c r="AN85" s="28">
        <v>0</v>
      </c>
      <c r="AO85" s="27">
        <v>0</v>
      </c>
      <c r="AP85" s="27">
        <v>0</v>
      </c>
      <c r="AQ85" s="27">
        <v>0</v>
      </c>
      <c r="AR85" s="28">
        <v>0</v>
      </c>
      <c r="AS85" s="27">
        <v>0</v>
      </c>
      <c r="AT85" s="27">
        <v>0</v>
      </c>
      <c r="AU85" s="27">
        <v>0</v>
      </c>
      <c r="AV85" s="27">
        <v>18.93</v>
      </c>
      <c r="AW85" s="24">
        <v>105</v>
      </c>
      <c r="AX85" s="24">
        <v>0</v>
      </c>
      <c r="AY85" s="24">
        <v>105</v>
      </c>
      <c r="AZ85" s="24">
        <v>0</v>
      </c>
      <c r="BA85" s="24">
        <v>0</v>
      </c>
      <c r="BB85" s="24">
        <v>0</v>
      </c>
      <c r="BC85" s="24">
        <v>0</v>
      </c>
      <c r="BD85" s="24">
        <v>0</v>
      </c>
      <c r="BE85" s="24">
        <v>0</v>
      </c>
      <c r="BF85" s="24">
        <v>105</v>
      </c>
      <c r="BG85" t="s">
        <v>404</v>
      </c>
      <c r="BH85" t="s">
        <v>405</v>
      </c>
      <c r="BI85" t="s">
        <v>406</v>
      </c>
      <c r="BJ85" t="s">
        <v>407</v>
      </c>
      <c r="BK85" t="s">
        <v>408</v>
      </c>
      <c r="BL85" t="s">
        <v>409</v>
      </c>
      <c r="BM85" t="s">
        <v>976</v>
      </c>
      <c r="BN85" t="s">
        <v>411</v>
      </c>
      <c r="BO85" t="s">
        <v>977</v>
      </c>
      <c r="BP85" t="s">
        <v>408</v>
      </c>
      <c r="BQ85" t="s">
        <v>413</v>
      </c>
      <c r="BR85" t="s">
        <v>411</v>
      </c>
      <c r="BS85" t="s">
        <v>414</v>
      </c>
      <c r="BT85" t="s">
        <v>411</v>
      </c>
      <c r="BU85" t="s">
        <v>414</v>
      </c>
      <c r="BX85" t="s">
        <v>411</v>
      </c>
      <c r="BY85" t="s">
        <v>983</v>
      </c>
      <c r="BZ85" s="27">
        <v>86.07</v>
      </c>
      <c r="CA85" s="27">
        <v>18.93</v>
      </c>
      <c r="CB85" s="27">
        <v>105</v>
      </c>
      <c r="CC85" t="s">
        <v>404</v>
      </c>
      <c r="CF85" t="s">
        <v>984</v>
      </c>
      <c r="CK85" t="s">
        <v>417</v>
      </c>
      <c r="CL85" t="s">
        <v>417</v>
      </c>
      <c r="CM85" t="s">
        <v>417</v>
      </c>
      <c r="CN85" t="s">
        <v>417</v>
      </c>
      <c r="CO85" t="s">
        <v>417</v>
      </c>
      <c r="CP85" t="s">
        <v>417</v>
      </c>
      <c r="CQ85" s="27">
        <v>86.07</v>
      </c>
    </row>
    <row r="86" spans="1:9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980</v>
      </c>
      <c r="G86" t="s">
        <v>392</v>
      </c>
      <c r="H86" t="s">
        <v>393</v>
      </c>
      <c r="I86" t="s">
        <v>394</v>
      </c>
      <c r="J86" t="s">
        <v>985</v>
      </c>
      <c r="K86" t="s">
        <v>986</v>
      </c>
      <c r="L86" t="s">
        <v>84</v>
      </c>
      <c r="M86" t="s">
        <v>397</v>
      </c>
      <c r="N86" t="s">
        <v>398</v>
      </c>
      <c r="O86" s="26">
        <v>44045</v>
      </c>
      <c r="P86" s="26">
        <v>44046</v>
      </c>
      <c r="Q86" s="26">
        <v>44046</v>
      </c>
      <c r="R86" t="s">
        <v>399</v>
      </c>
      <c r="S86" t="s">
        <v>399</v>
      </c>
      <c r="T86" t="s">
        <v>400</v>
      </c>
      <c r="U86" t="s">
        <v>980</v>
      </c>
      <c r="V86" t="s">
        <v>987</v>
      </c>
      <c r="W86" t="s">
        <v>988</v>
      </c>
      <c r="X86" t="s">
        <v>989</v>
      </c>
      <c r="Y86" s="24">
        <v>1</v>
      </c>
      <c r="Z86" s="27">
        <v>86.07</v>
      </c>
      <c r="AA86" s="27">
        <v>0</v>
      </c>
      <c r="AB86" s="27">
        <v>86.07</v>
      </c>
      <c r="AC86" s="27">
        <v>7.78</v>
      </c>
      <c r="AD86" s="27">
        <v>0</v>
      </c>
      <c r="AE86" s="27">
        <v>7.78</v>
      </c>
      <c r="AF86" s="27">
        <v>0</v>
      </c>
      <c r="AG86" s="27">
        <v>0</v>
      </c>
      <c r="AH86" s="27">
        <v>0</v>
      </c>
      <c r="AI86" s="27">
        <v>93.85</v>
      </c>
      <c r="AJ86" s="28">
        <v>0.22</v>
      </c>
      <c r="AK86" s="27">
        <v>18.93</v>
      </c>
      <c r="AL86" s="27">
        <v>0</v>
      </c>
      <c r="AM86" s="27">
        <v>18.93</v>
      </c>
      <c r="AN86" s="28">
        <v>0.22</v>
      </c>
      <c r="AO86" s="27">
        <v>1.71</v>
      </c>
      <c r="AP86" s="27">
        <v>0</v>
      </c>
      <c r="AQ86" s="27">
        <v>1.71</v>
      </c>
      <c r="AR86" s="28">
        <v>0</v>
      </c>
      <c r="AS86" s="27">
        <v>0</v>
      </c>
      <c r="AT86" s="27">
        <v>0</v>
      </c>
      <c r="AU86" s="27">
        <v>0</v>
      </c>
      <c r="AV86" s="27">
        <v>20.64</v>
      </c>
      <c r="AW86" s="24">
        <v>105</v>
      </c>
      <c r="AX86" s="24">
        <v>0</v>
      </c>
      <c r="AY86" s="24">
        <v>105</v>
      </c>
      <c r="AZ86" s="24">
        <v>9.49</v>
      </c>
      <c r="BA86" s="24">
        <v>0</v>
      </c>
      <c r="BB86" s="24">
        <v>9.49</v>
      </c>
      <c r="BC86" s="24">
        <v>0</v>
      </c>
      <c r="BD86" s="24">
        <v>0</v>
      </c>
      <c r="BE86" s="24">
        <v>0</v>
      </c>
      <c r="BF86" s="24">
        <v>114.49</v>
      </c>
      <c r="BG86" t="s">
        <v>404</v>
      </c>
      <c r="BH86" t="s">
        <v>405</v>
      </c>
      <c r="BI86" t="s">
        <v>406</v>
      </c>
      <c r="BJ86" t="s">
        <v>407</v>
      </c>
      <c r="BK86" t="s">
        <v>408</v>
      </c>
      <c r="BL86" t="s">
        <v>409</v>
      </c>
      <c r="BM86" t="s">
        <v>910</v>
      </c>
      <c r="BN86" t="s">
        <v>411</v>
      </c>
      <c r="BO86" t="s">
        <v>990</v>
      </c>
      <c r="BP86" t="s">
        <v>408</v>
      </c>
      <c r="BQ86" t="s">
        <v>413</v>
      </c>
      <c r="BR86" t="s">
        <v>411</v>
      </c>
      <c r="BS86" t="s">
        <v>414</v>
      </c>
      <c r="BT86" t="s">
        <v>411</v>
      </c>
      <c r="BU86" t="s">
        <v>414</v>
      </c>
      <c r="BX86" t="s">
        <v>411</v>
      </c>
      <c r="BY86" t="s">
        <v>991</v>
      </c>
      <c r="BZ86" s="27">
        <v>93.85</v>
      </c>
      <c r="CA86" s="27">
        <v>20.64</v>
      </c>
      <c r="CB86" s="27">
        <v>114.49</v>
      </c>
      <c r="CC86" t="s">
        <v>404</v>
      </c>
      <c r="CF86" t="s">
        <v>992</v>
      </c>
      <c r="CK86" t="s">
        <v>417</v>
      </c>
      <c r="CL86" t="s">
        <v>417</v>
      </c>
      <c r="CM86" t="s">
        <v>417</v>
      </c>
      <c r="CN86" t="s">
        <v>417</v>
      </c>
      <c r="CO86" t="s">
        <v>417</v>
      </c>
      <c r="CP86" t="s">
        <v>417</v>
      </c>
      <c r="CQ86" s="27">
        <v>86.07</v>
      </c>
    </row>
    <row r="87" spans="1:95" x14ac:dyDescent="0.25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 t="s">
        <v>980</v>
      </c>
      <c r="G87" t="s">
        <v>392</v>
      </c>
      <c r="H87" t="s">
        <v>393</v>
      </c>
      <c r="I87" t="s">
        <v>394</v>
      </c>
      <c r="J87" t="s">
        <v>993</v>
      </c>
      <c r="K87" t="s">
        <v>994</v>
      </c>
      <c r="L87" t="s">
        <v>84</v>
      </c>
      <c r="M87" t="s">
        <v>397</v>
      </c>
      <c r="N87" t="s">
        <v>398</v>
      </c>
      <c r="O87" s="26">
        <v>44045</v>
      </c>
      <c r="P87" s="26">
        <v>44046</v>
      </c>
      <c r="Q87" s="26">
        <v>44046</v>
      </c>
      <c r="R87" t="s">
        <v>399</v>
      </c>
      <c r="S87" t="s">
        <v>399</v>
      </c>
      <c r="T87" t="s">
        <v>400</v>
      </c>
      <c r="U87" t="s">
        <v>980</v>
      </c>
      <c r="V87" t="s">
        <v>987</v>
      </c>
      <c r="W87" t="s">
        <v>995</v>
      </c>
      <c r="X87" t="s">
        <v>996</v>
      </c>
      <c r="Y87" s="24">
        <v>1</v>
      </c>
      <c r="Z87" s="27">
        <v>86.07</v>
      </c>
      <c r="AA87" s="27">
        <v>0</v>
      </c>
      <c r="AB87" s="27">
        <v>86.07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86.07</v>
      </c>
      <c r="AJ87" s="28">
        <v>0.22</v>
      </c>
      <c r="AK87" s="27">
        <v>18.93</v>
      </c>
      <c r="AL87" s="27">
        <v>0</v>
      </c>
      <c r="AM87" s="27">
        <v>18.93</v>
      </c>
      <c r="AN87" s="28">
        <v>0</v>
      </c>
      <c r="AO87" s="27">
        <v>0</v>
      </c>
      <c r="AP87" s="27">
        <v>0</v>
      </c>
      <c r="AQ87" s="27">
        <v>0</v>
      </c>
      <c r="AR87" s="28">
        <v>0</v>
      </c>
      <c r="AS87" s="27">
        <v>0</v>
      </c>
      <c r="AT87" s="27">
        <v>0</v>
      </c>
      <c r="AU87" s="27">
        <v>0</v>
      </c>
      <c r="AV87" s="27">
        <v>18.93</v>
      </c>
      <c r="AW87" s="24">
        <v>105</v>
      </c>
      <c r="AX87" s="24">
        <v>0</v>
      </c>
      <c r="AY87" s="24">
        <v>105</v>
      </c>
      <c r="AZ87" s="24">
        <v>0</v>
      </c>
      <c r="BA87" s="24">
        <v>0</v>
      </c>
      <c r="BB87" s="24">
        <v>0</v>
      </c>
      <c r="BC87" s="24">
        <v>0</v>
      </c>
      <c r="BD87" s="24">
        <v>0</v>
      </c>
      <c r="BE87" s="24">
        <v>0</v>
      </c>
      <c r="BF87" s="24">
        <v>105</v>
      </c>
      <c r="BG87" t="s">
        <v>404</v>
      </c>
      <c r="BH87" t="s">
        <v>405</v>
      </c>
      <c r="BI87" t="s">
        <v>406</v>
      </c>
      <c r="BJ87" t="s">
        <v>805</v>
      </c>
      <c r="BK87" t="s">
        <v>408</v>
      </c>
      <c r="BL87" t="s">
        <v>806</v>
      </c>
      <c r="BM87" t="s">
        <v>997</v>
      </c>
      <c r="BN87" t="s">
        <v>411</v>
      </c>
      <c r="BO87" t="s">
        <v>998</v>
      </c>
      <c r="BP87" t="s">
        <v>408</v>
      </c>
      <c r="BQ87" t="s">
        <v>413</v>
      </c>
      <c r="BR87" t="s">
        <v>411</v>
      </c>
      <c r="BS87" t="s">
        <v>414</v>
      </c>
      <c r="BT87" t="s">
        <v>411</v>
      </c>
      <c r="BU87" t="s">
        <v>414</v>
      </c>
      <c r="BX87" t="s">
        <v>411</v>
      </c>
      <c r="BY87" t="s">
        <v>999</v>
      </c>
      <c r="BZ87" s="27">
        <v>86.07</v>
      </c>
      <c r="CA87" s="27">
        <v>18.93</v>
      </c>
      <c r="CB87" s="27">
        <v>105</v>
      </c>
      <c r="CC87" t="s">
        <v>404</v>
      </c>
      <c r="CF87" t="s">
        <v>1000</v>
      </c>
      <c r="CK87" t="s">
        <v>417</v>
      </c>
      <c r="CL87" t="s">
        <v>417</v>
      </c>
      <c r="CM87" t="s">
        <v>417</v>
      </c>
      <c r="CN87" t="s">
        <v>417</v>
      </c>
      <c r="CO87" t="s">
        <v>417</v>
      </c>
      <c r="CP87" t="s">
        <v>417</v>
      </c>
      <c r="CQ87" s="27">
        <v>86.07</v>
      </c>
    </row>
    <row r="88" spans="1:95" x14ac:dyDescent="0.25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t="s">
        <v>980</v>
      </c>
      <c r="G88" t="s">
        <v>392</v>
      </c>
      <c r="H88" t="s">
        <v>393</v>
      </c>
      <c r="I88" t="s">
        <v>394</v>
      </c>
      <c r="J88" t="s">
        <v>1001</v>
      </c>
      <c r="K88" t="s">
        <v>1002</v>
      </c>
      <c r="L88" t="s">
        <v>84</v>
      </c>
      <c r="M88" t="s">
        <v>397</v>
      </c>
      <c r="N88" t="s">
        <v>398</v>
      </c>
      <c r="O88" s="26">
        <v>44046</v>
      </c>
      <c r="P88" s="26">
        <v>44046</v>
      </c>
      <c r="Q88" s="26">
        <v>44046</v>
      </c>
      <c r="R88" t="s">
        <v>399</v>
      </c>
      <c r="S88" t="s">
        <v>399</v>
      </c>
      <c r="T88" t="s">
        <v>400</v>
      </c>
      <c r="U88" t="s">
        <v>980</v>
      </c>
      <c r="V88" t="s">
        <v>987</v>
      </c>
      <c r="W88" t="s">
        <v>1003</v>
      </c>
      <c r="X88" t="s">
        <v>1004</v>
      </c>
      <c r="Y88" s="24">
        <v>1</v>
      </c>
      <c r="Z88" s="27">
        <v>15.49</v>
      </c>
      <c r="AA88" s="27">
        <v>0</v>
      </c>
      <c r="AB88" s="27">
        <v>15.49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15.49</v>
      </c>
      <c r="AJ88" s="28">
        <v>0.22</v>
      </c>
      <c r="AK88" s="27">
        <v>3.41</v>
      </c>
      <c r="AL88" s="27">
        <v>0</v>
      </c>
      <c r="AM88" s="27">
        <v>3.41</v>
      </c>
      <c r="AN88" s="28">
        <v>0</v>
      </c>
      <c r="AO88" s="27">
        <v>0</v>
      </c>
      <c r="AP88" s="27">
        <v>0</v>
      </c>
      <c r="AQ88" s="27">
        <v>0</v>
      </c>
      <c r="AR88" s="28">
        <v>0</v>
      </c>
      <c r="AS88" s="27">
        <v>0</v>
      </c>
      <c r="AT88" s="27">
        <v>0</v>
      </c>
      <c r="AU88" s="27">
        <v>0</v>
      </c>
      <c r="AV88" s="27">
        <v>3.41</v>
      </c>
      <c r="AW88" s="24">
        <v>18.899999999999999</v>
      </c>
      <c r="AX88" s="24">
        <v>0</v>
      </c>
      <c r="AY88" s="24">
        <v>18.899999999999999</v>
      </c>
      <c r="AZ88" s="24">
        <v>0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18.899999999999999</v>
      </c>
      <c r="BG88" t="s">
        <v>404</v>
      </c>
      <c r="BH88" t="s">
        <v>405</v>
      </c>
      <c r="BI88" t="s">
        <v>406</v>
      </c>
      <c r="BJ88" t="s">
        <v>779</v>
      </c>
      <c r="BK88" t="s">
        <v>389</v>
      </c>
      <c r="BL88" t="s">
        <v>780</v>
      </c>
      <c r="BM88" t="s">
        <v>1005</v>
      </c>
      <c r="BN88" t="s">
        <v>411</v>
      </c>
      <c r="BO88" t="s">
        <v>437</v>
      </c>
      <c r="BP88" t="s">
        <v>389</v>
      </c>
      <c r="BQ88" t="s">
        <v>783</v>
      </c>
      <c r="BR88" t="s">
        <v>411</v>
      </c>
      <c r="BS88" t="s">
        <v>414</v>
      </c>
      <c r="BT88" t="s">
        <v>411</v>
      </c>
      <c r="BU88" t="s">
        <v>414</v>
      </c>
      <c r="BX88" t="s">
        <v>411</v>
      </c>
      <c r="BY88" t="s">
        <v>1006</v>
      </c>
      <c r="BZ88" s="27">
        <v>15.49</v>
      </c>
      <c r="CA88" s="27">
        <v>3.41</v>
      </c>
      <c r="CB88" s="27">
        <v>18.899999999999999</v>
      </c>
      <c r="CC88" t="s">
        <v>404</v>
      </c>
      <c r="CF88" t="s">
        <v>1007</v>
      </c>
      <c r="CK88" t="s">
        <v>417</v>
      </c>
      <c r="CL88" t="s">
        <v>417</v>
      </c>
      <c r="CM88" t="s">
        <v>417</v>
      </c>
      <c r="CN88" t="s">
        <v>417</v>
      </c>
      <c r="CO88" t="s">
        <v>417</v>
      </c>
      <c r="CP88" t="s">
        <v>417</v>
      </c>
      <c r="CQ88" s="27">
        <v>15.49</v>
      </c>
    </row>
    <row r="89" spans="1:95" x14ac:dyDescent="0.25">
      <c r="A89" t="s">
        <v>386</v>
      </c>
      <c r="B89" t="s">
        <v>387</v>
      </c>
      <c r="C89" t="s">
        <v>388</v>
      </c>
      <c r="D89" t="s">
        <v>389</v>
      </c>
      <c r="E89" t="s">
        <v>390</v>
      </c>
      <c r="F89" t="s">
        <v>980</v>
      </c>
      <c r="G89" t="s">
        <v>392</v>
      </c>
      <c r="H89" t="s">
        <v>393</v>
      </c>
      <c r="I89" t="s">
        <v>394</v>
      </c>
      <c r="J89" t="s">
        <v>1008</v>
      </c>
      <c r="K89" t="s">
        <v>1009</v>
      </c>
      <c r="L89" t="s">
        <v>84</v>
      </c>
      <c r="M89" t="s">
        <v>397</v>
      </c>
      <c r="N89" t="s">
        <v>398</v>
      </c>
      <c r="O89" s="26">
        <v>44046</v>
      </c>
      <c r="P89" s="26">
        <v>44046</v>
      </c>
      <c r="Q89" s="26">
        <v>44046</v>
      </c>
      <c r="R89" t="s">
        <v>399</v>
      </c>
      <c r="S89" t="s">
        <v>399</v>
      </c>
      <c r="T89" t="s">
        <v>400</v>
      </c>
      <c r="U89" t="s">
        <v>980</v>
      </c>
      <c r="V89" t="s">
        <v>987</v>
      </c>
      <c r="W89" t="s">
        <v>663</v>
      </c>
      <c r="X89" t="s">
        <v>664</v>
      </c>
      <c r="Y89" s="24">
        <v>1</v>
      </c>
      <c r="Z89" s="27">
        <v>27.46</v>
      </c>
      <c r="AA89" s="27">
        <v>0</v>
      </c>
      <c r="AB89" s="27">
        <v>27.46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27.46</v>
      </c>
      <c r="AJ89" s="28">
        <v>0.22</v>
      </c>
      <c r="AK89" s="27">
        <v>6.04</v>
      </c>
      <c r="AL89" s="27">
        <v>0</v>
      </c>
      <c r="AM89" s="27">
        <v>6.04</v>
      </c>
      <c r="AN89" s="28">
        <v>0</v>
      </c>
      <c r="AO89" s="27">
        <v>0</v>
      </c>
      <c r="AP89" s="27">
        <v>0</v>
      </c>
      <c r="AQ89" s="27">
        <v>0</v>
      </c>
      <c r="AR89" s="28">
        <v>0</v>
      </c>
      <c r="AS89" s="27">
        <v>0</v>
      </c>
      <c r="AT89" s="27">
        <v>0</v>
      </c>
      <c r="AU89" s="27">
        <v>0</v>
      </c>
      <c r="AV89" s="27">
        <v>6.04</v>
      </c>
      <c r="AW89" s="24">
        <v>33.5</v>
      </c>
      <c r="AX89" s="24">
        <v>0</v>
      </c>
      <c r="AY89" s="24">
        <v>33.5</v>
      </c>
      <c r="AZ89" s="24">
        <v>0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24">
        <v>33.5</v>
      </c>
      <c r="BG89" t="s">
        <v>404</v>
      </c>
      <c r="BH89" t="s">
        <v>405</v>
      </c>
      <c r="BI89" t="s">
        <v>406</v>
      </c>
      <c r="BJ89" t="s">
        <v>422</v>
      </c>
      <c r="BK89" t="s">
        <v>423</v>
      </c>
      <c r="BL89" t="s">
        <v>424</v>
      </c>
      <c r="BM89" t="s">
        <v>557</v>
      </c>
      <c r="BN89" t="s">
        <v>411</v>
      </c>
      <c r="BO89" t="s">
        <v>1010</v>
      </c>
      <c r="BP89" t="s">
        <v>423</v>
      </c>
      <c r="BQ89" t="s">
        <v>427</v>
      </c>
      <c r="BR89" t="s">
        <v>411</v>
      </c>
      <c r="BS89" t="s">
        <v>414</v>
      </c>
      <c r="BT89" t="s">
        <v>411</v>
      </c>
      <c r="BU89" t="s">
        <v>414</v>
      </c>
      <c r="BX89" t="s">
        <v>411</v>
      </c>
      <c r="BY89" t="s">
        <v>1011</v>
      </c>
      <c r="BZ89" s="27">
        <v>27.46</v>
      </c>
      <c r="CA89" s="27">
        <v>6.04</v>
      </c>
      <c r="CB89" s="27">
        <v>33.5</v>
      </c>
      <c r="CC89" t="s">
        <v>404</v>
      </c>
      <c r="CF89" t="s">
        <v>1012</v>
      </c>
      <c r="CK89" t="s">
        <v>417</v>
      </c>
      <c r="CL89" t="s">
        <v>417</v>
      </c>
      <c r="CM89" t="s">
        <v>417</v>
      </c>
      <c r="CN89" t="s">
        <v>417</v>
      </c>
      <c r="CO89" t="s">
        <v>417</v>
      </c>
      <c r="CP89" t="s">
        <v>417</v>
      </c>
      <c r="CQ89" s="27">
        <v>27.46</v>
      </c>
    </row>
    <row r="90" spans="1:95" x14ac:dyDescent="0.25">
      <c r="A90" t="s">
        <v>386</v>
      </c>
      <c r="B90" t="s">
        <v>387</v>
      </c>
      <c r="C90" t="s">
        <v>388</v>
      </c>
      <c r="D90" t="s">
        <v>389</v>
      </c>
      <c r="E90" t="s">
        <v>390</v>
      </c>
      <c r="F90" t="s">
        <v>980</v>
      </c>
      <c r="G90" t="s">
        <v>392</v>
      </c>
      <c r="H90" t="s">
        <v>393</v>
      </c>
      <c r="I90" t="s">
        <v>394</v>
      </c>
      <c r="J90" t="s">
        <v>1013</v>
      </c>
      <c r="K90" t="s">
        <v>1014</v>
      </c>
      <c r="L90" t="s">
        <v>84</v>
      </c>
      <c r="M90" t="s">
        <v>397</v>
      </c>
      <c r="N90" t="s">
        <v>398</v>
      </c>
      <c r="O90" s="26">
        <v>44044</v>
      </c>
      <c r="P90" s="26">
        <v>44046</v>
      </c>
      <c r="Q90" s="26">
        <v>44046</v>
      </c>
      <c r="R90" t="s">
        <v>399</v>
      </c>
      <c r="S90" t="s">
        <v>399</v>
      </c>
      <c r="T90" t="s">
        <v>400</v>
      </c>
      <c r="U90" t="s">
        <v>980</v>
      </c>
      <c r="V90" t="s">
        <v>987</v>
      </c>
      <c r="W90" t="s">
        <v>675</v>
      </c>
      <c r="X90" t="s">
        <v>676</v>
      </c>
      <c r="Y90" s="24">
        <v>1</v>
      </c>
      <c r="Z90" s="27">
        <v>27.46</v>
      </c>
      <c r="AA90" s="27">
        <v>0</v>
      </c>
      <c r="AB90" s="27">
        <v>27.46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27.46</v>
      </c>
      <c r="AJ90" s="28">
        <v>0.22</v>
      </c>
      <c r="AK90" s="27">
        <v>6.04</v>
      </c>
      <c r="AL90" s="27">
        <v>0</v>
      </c>
      <c r="AM90" s="27">
        <v>6.04</v>
      </c>
      <c r="AN90" s="28">
        <v>0</v>
      </c>
      <c r="AO90" s="27">
        <v>0</v>
      </c>
      <c r="AP90" s="27">
        <v>0</v>
      </c>
      <c r="AQ90" s="27">
        <v>0</v>
      </c>
      <c r="AR90" s="28">
        <v>0</v>
      </c>
      <c r="AS90" s="27">
        <v>0</v>
      </c>
      <c r="AT90" s="27">
        <v>0</v>
      </c>
      <c r="AU90" s="27">
        <v>0</v>
      </c>
      <c r="AV90" s="27">
        <v>6.04</v>
      </c>
      <c r="AW90" s="24">
        <v>33.5</v>
      </c>
      <c r="AX90" s="24">
        <v>0</v>
      </c>
      <c r="AY90" s="24">
        <v>33.5</v>
      </c>
      <c r="AZ90" s="24">
        <v>0</v>
      </c>
      <c r="BA90" s="24">
        <v>0</v>
      </c>
      <c r="BB90" s="24">
        <v>0</v>
      </c>
      <c r="BC90" s="24">
        <v>0</v>
      </c>
      <c r="BD90" s="24">
        <v>0</v>
      </c>
      <c r="BE90" s="24">
        <v>0</v>
      </c>
      <c r="BF90" s="24">
        <v>33.5</v>
      </c>
      <c r="BG90" t="s">
        <v>404</v>
      </c>
      <c r="BH90" t="s">
        <v>405</v>
      </c>
      <c r="BI90" t="s">
        <v>406</v>
      </c>
      <c r="BJ90" t="s">
        <v>422</v>
      </c>
      <c r="BK90" t="s">
        <v>423</v>
      </c>
      <c r="BL90" t="s">
        <v>424</v>
      </c>
      <c r="BM90" t="s">
        <v>1015</v>
      </c>
      <c r="BN90" t="s">
        <v>411</v>
      </c>
      <c r="BO90" t="s">
        <v>1016</v>
      </c>
      <c r="BP90" t="s">
        <v>423</v>
      </c>
      <c r="BQ90" t="s">
        <v>427</v>
      </c>
      <c r="BR90" t="s">
        <v>411</v>
      </c>
      <c r="BS90" t="s">
        <v>414</v>
      </c>
      <c r="BT90" t="s">
        <v>411</v>
      </c>
      <c r="BU90" t="s">
        <v>414</v>
      </c>
      <c r="BX90" t="s">
        <v>411</v>
      </c>
      <c r="BY90" t="s">
        <v>1017</v>
      </c>
      <c r="BZ90" s="27">
        <v>27.46</v>
      </c>
      <c r="CA90" s="27">
        <v>6.04</v>
      </c>
      <c r="CB90" s="27">
        <v>33.5</v>
      </c>
      <c r="CC90" t="s">
        <v>404</v>
      </c>
      <c r="CF90" t="s">
        <v>1018</v>
      </c>
      <c r="CK90" t="s">
        <v>417</v>
      </c>
      <c r="CL90" t="s">
        <v>417</v>
      </c>
      <c r="CM90" t="s">
        <v>417</v>
      </c>
      <c r="CN90" t="s">
        <v>417</v>
      </c>
      <c r="CO90" t="s">
        <v>417</v>
      </c>
      <c r="CP90" t="s">
        <v>417</v>
      </c>
      <c r="CQ90" s="27">
        <v>27.46</v>
      </c>
    </row>
    <row r="91" spans="1:95" x14ac:dyDescent="0.25">
      <c r="A91" t="s">
        <v>386</v>
      </c>
      <c r="B91" t="s">
        <v>387</v>
      </c>
      <c r="C91" t="s">
        <v>388</v>
      </c>
      <c r="D91" t="s">
        <v>389</v>
      </c>
      <c r="E91" t="s">
        <v>390</v>
      </c>
      <c r="F91" t="s">
        <v>980</v>
      </c>
      <c r="G91" t="s">
        <v>392</v>
      </c>
      <c r="H91" t="s">
        <v>393</v>
      </c>
      <c r="I91" t="s">
        <v>394</v>
      </c>
      <c r="J91" t="s">
        <v>1019</v>
      </c>
      <c r="K91" t="s">
        <v>1020</v>
      </c>
      <c r="L91" t="s">
        <v>84</v>
      </c>
      <c r="M91" t="s">
        <v>397</v>
      </c>
      <c r="N91" t="s">
        <v>398</v>
      </c>
      <c r="O91" s="26">
        <v>44045</v>
      </c>
      <c r="P91" s="26">
        <v>44046</v>
      </c>
      <c r="Q91" s="26">
        <v>44046</v>
      </c>
      <c r="R91" t="s">
        <v>399</v>
      </c>
      <c r="S91" t="s">
        <v>399</v>
      </c>
      <c r="T91" t="s">
        <v>400</v>
      </c>
      <c r="U91" t="s">
        <v>980</v>
      </c>
      <c r="V91" t="s">
        <v>987</v>
      </c>
      <c r="W91" t="s">
        <v>402</v>
      </c>
      <c r="X91" t="s">
        <v>403</v>
      </c>
      <c r="Y91" s="24">
        <v>1</v>
      </c>
      <c r="Z91" s="27">
        <v>27.46</v>
      </c>
      <c r="AA91" s="27">
        <v>0</v>
      </c>
      <c r="AB91" s="27">
        <v>27.46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27.46</v>
      </c>
      <c r="AJ91" s="28">
        <v>0.22</v>
      </c>
      <c r="AK91" s="27">
        <v>6.04</v>
      </c>
      <c r="AL91" s="27">
        <v>0</v>
      </c>
      <c r="AM91" s="27">
        <v>6.04</v>
      </c>
      <c r="AN91" s="28">
        <v>0</v>
      </c>
      <c r="AO91" s="27">
        <v>0</v>
      </c>
      <c r="AP91" s="27">
        <v>0</v>
      </c>
      <c r="AQ91" s="27">
        <v>0</v>
      </c>
      <c r="AR91" s="28">
        <v>0</v>
      </c>
      <c r="AS91" s="27">
        <v>0</v>
      </c>
      <c r="AT91" s="27">
        <v>0</v>
      </c>
      <c r="AU91" s="27">
        <v>0</v>
      </c>
      <c r="AV91" s="27">
        <v>6.04</v>
      </c>
      <c r="AW91" s="24">
        <v>33.5</v>
      </c>
      <c r="AX91" s="24">
        <v>0</v>
      </c>
      <c r="AY91" s="24">
        <v>33.5</v>
      </c>
      <c r="AZ91" s="24">
        <v>0</v>
      </c>
      <c r="BA91" s="24">
        <v>0</v>
      </c>
      <c r="BB91" s="24">
        <v>0</v>
      </c>
      <c r="BC91" s="24">
        <v>0</v>
      </c>
      <c r="BD91" s="24">
        <v>0</v>
      </c>
      <c r="BE91" s="24">
        <v>0</v>
      </c>
      <c r="BF91" s="24">
        <v>33.5</v>
      </c>
      <c r="BG91" t="s">
        <v>404</v>
      </c>
      <c r="BH91" t="s">
        <v>405</v>
      </c>
      <c r="BI91" t="s">
        <v>406</v>
      </c>
      <c r="BJ91" t="s">
        <v>554</v>
      </c>
      <c r="BK91" t="s">
        <v>555</v>
      </c>
      <c r="BL91" t="s">
        <v>556</v>
      </c>
      <c r="BM91" t="s">
        <v>1021</v>
      </c>
      <c r="BN91" t="s">
        <v>411</v>
      </c>
      <c r="BO91" t="s">
        <v>1022</v>
      </c>
      <c r="BP91" t="s">
        <v>555</v>
      </c>
      <c r="BQ91" t="s">
        <v>559</v>
      </c>
      <c r="BR91" t="s">
        <v>411</v>
      </c>
      <c r="BS91" t="s">
        <v>414</v>
      </c>
      <c r="BT91" t="s">
        <v>411</v>
      </c>
      <c r="BU91" t="s">
        <v>414</v>
      </c>
      <c r="BX91" t="s">
        <v>411</v>
      </c>
      <c r="BY91" t="s">
        <v>1023</v>
      </c>
      <c r="BZ91" s="27">
        <v>27.46</v>
      </c>
      <c r="CA91" s="27">
        <v>6.04</v>
      </c>
      <c r="CB91" s="27">
        <v>33.5</v>
      </c>
      <c r="CC91" t="s">
        <v>404</v>
      </c>
      <c r="CF91" t="s">
        <v>1024</v>
      </c>
      <c r="CK91" t="s">
        <v>417</v>
      </c>
      <c r="CL91" t="s">
        <v>417</v>
      </c>
      <c r="CM91" t="s">
        <v>417</v>
      </c>
      <c r="CN91" t="s">
        <v>417</v>
      </c>
      <c r="CO91" t="s">
        <v>417</v>
      </c>
      <c r="CP91" t="s">
        <v>417</v>
      </c>
      <c r="CQ91" s="27">
        <v>27.46</v>
      </c>
    </row>
    <row r="92" spans="1:95" x14ac:dyDescent="0.25">
      <c r="A92" t="s">
        <v>386</v>
      </c>
      <c r="B92" t="s">
        <v>387</v>
      </c>
      <c r="C92" t="s">
        <v>388</v>
      </c>
      <c r="D92" t="s">
        <v>389</v>
      </c>
      <c r="E92" t="s">
        <v>390</v>
      </c>
      <c r="F92" t="s">
        <v>980</v>
      </c>
      <c r="G92" t="s">
        <v>392</v>
      </c>
      <c r="H92" t="s">
        <v>393</v>
      </c>
      <c r="I92" t="s">
        <v>394</v>
      </c>
      <c r="J92" t="s">
        <v>1025</v>
      </c>
      <c r="K92" t="s">
        <v>1026</v>
      </c>
      <c r="L92" t="s">
        <v>84</v>
      </c>
      <c r="M92" t="s">
        <v>397</v>
      </c>
      <c r="N92" t="s">
        <v>398</v>
      </c>
      <c r="O92" s="26">
        <v>44046</v>
      </c>
      <c r="P92" s="26">
        <v>44047</v>
      </c>
      <c r="Q92" s="26">
        <v>44047</v>
      </c>
      <c r="R92" t="s">
        <v>399</v>
      </c>
      <c r="S92" t="s">
        <v>399</v>
      </c>
      <c r="T92" t="s">
        <v>400</v>
      </c>
      <c r="U92" t="s">
        <v>980</v>
      </c>
      <c r="V92" t="s">
        <v>987</v>
      </c>
      <c r="W92" t="s">
        <v>402</v>
      </c>
      <c r="X92" t="s">
        <v>403</v>
      </c>
      <c r="Y92" s="24">
        <v>1</v>
      </c>
      <c r="Z92" s="27">
        <v>27.46</v>
      </c>
      <c r="AA92" s="27">
        <v>0</v>
      </c>
      <c r="AB92" s="27">
        <v>27.46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27.46</v>
      </c>
      <c r="AJ92" s="28">
        <v>0.22</v>
      </c>
      <c r="AK92" s="27">
        <v>6.04</v>
      </c>
      <c r="AL92" s="27">
        <v>0</v>
      </c>
      <c r="AM92" s="27">
        <v>6.04</v>
      </c>
      <c r="AN92" s="28">
        <v>0</v>
      </c>
      <c r="AO92" s="27">
        <v>0</v>
      </c>
      <c r="AP92" s="27">
        <v>0</v>
      </c>
      <c r="AQ92" s="27">
        <v>0</v>
      </c>
      <c r="AR92" s="28">
        <v>0</v>
      </c>
      <c r="AS92" s="27">
        <v>0</v>
      </c>
      <c r="AT92" s="27">
        <v>0</v>
      </c>
      <c r="AU92" s="27">
        <v>0</v>
      </c>
      <c r="AV92" s="27">
        <v>6.04</v>
      </c>
      <c r="AW92" s="24">
        <v>33.5</v>
      </c>
      <c r="AX92" s="24">
        <v>0</v>
      </c>
      <c r="AY92" s="24">
        <v>33.5</v>
      </c>
      <c r="AZ92" s="24">
        <v>0</v>
      </c>
      <c r="BA92" s="24">
        <v>0</v>
      </c>
      <c r="BB92" s="24">
        <v>0</v>
      </c>
      <c r="BC92" s="24">
        <v>0</v>
      </c>
      <c r="BD92" s="24">
        <v>0</v>
      </c>
      <c r="BE92" s="24">
        <v>0</v>
      </c>
      <c r="BF92" s="24">
        <v>33.5</v>
      </c>
      <c r="BG92" t="s">
        <v>404</v>
      </c>
      <c r="BH92" t="s">
        <v>405</v>
      </c>
      <c r="BI92" t="s">
        <v>406</v>
      </c>
      <c r="BJ92" t="s">
        <v>407</v>
      </c>
      <c r="BK92" t="s">
        <v>408</v>
      </c>
      <c r="BL92" t="s">
        <v>409</v>
      </c>
      <c r="BM92" t="s">
        <v>1027</v>
      </c>
      <c r="BN92" t="s">
        <v>411</v>
      </c>
      <c r="BO92" t="s">
        <v>1028</v>
      </c>
      <c r="BP92" t="s">
        <v>408</v>
      </c>
      <c r="BQ92" t="s">
        <v>413</v>
      </c>
      <c r="BR92" t="s">
        <v>411</v>
      </c>
      <c r="BS92" t="s">
        <v>414</v>
      </c>
      <c r="BT92" t="s">
        <v>411</v>
      </c>
      <c r="BU92" t="s">
        <v>414</v>
      </c>
      <c r="BX92" t="s">
        <v>411</v>
      </c>
      <c r="BY92" t="s">
        <v>1029</v>
      </c>
      <c r="BZ92" s="27">
        <v>27.46</v>
      </c>
      <c r="CA92" s="27">
        <v>6.04</v>
      </c>
      <c r="CB92" s="27">
        <v>33.5</v>
      </c>
      <c r="CC92" t="s">
        <v>404</v>
      </c>
      <c r="CF92" t="s">
        <v>1030</v>
      </c>
      <c r="CK92" t="s">
        <v>417</v>
      </c>
      <c r="CL92" t="s">
        <v>417</v>
      </c>
      <c r="CM92" t="s">
        <v>417</v>
      </c>
      <c r="CN92" t="s">
        <v>417</v>
      </c>
      <c r="CO92" t="s">
        <v>417</v>
      </c>
      <c r="CP92" t="s">
        <v>417</v>
      </c>
      <c r="CQ92" s="27">
        <v>27.46</v>
      </c>
    </row>
    <row r="93" spans="1:95" x14ac:dyDescent="0.25">
      <c r="A93" t="s">
        <v>386</v>
      </c>
      <c r="B93" t="s">
        <v>387</v>
      </c>
      <c r="C93" t="s">
        <v>388</v>
      </c>
      <c r="D93" t="s">
        <v>389</v>
      </c>
      <c r="E93" t="s">
        <v>390</v>
      </c>
      <c r="F93" t="s">
        <v>980</v>
      </c>
      <c r="G93" t="s">
        <v>392</v>
      </c>
      <c r="H93" t="s">
        <v>393</v>
      </c>
      <c r="I93" t="s">
        <v>394</v>
      </c>
      <c r="J93" t="s">
        <v>1031</v>
      </c>
      <c r="K93" t="s">
        <v>1032</v>
      </c>
      <c r="L93" t="s">
        <v>84</v>
      </c>
      <c r="M93" t="s">
        <v>397</v>
      </c>
      <c r="N93" t="s">
        <v>398</v>
      </c>
      <c r="O93" s="26">
        <v>44046</v>
      </c>
      <c r="P93" s="26">
        <v>44047</v>
      </c>
      <c r="Q93" s="26">
        <v>44047</v>
      </c>
      <c r="R93" t="s">
        <v>399</v>
      </c>
      <c r="S93" t="s">
        <v>399</v>
      </c>
      <c r="T93" t="s">
        <v>400</v>
      </c>
      <c r="U93" t="s">
        <v>980</v>
      </c>
      <c r="V93" t="s">
        <v>987</v>
      </c>
      <c r="W93" t="s">
        <v>1033</v>
      </c>
      <c r="X93" t="s">
        <v>1034</v>
      </c>
      <c r="Y93" s="24">
        <v>1</v>
      </c>
      <c r="Z93" s="27">
        <v>27.46</v>
      </c>
      <c r="AA93" s="27">
        <v>0</v>
      </c>
      <c r="AB93" s="27">
        <v>27.46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27.46</v>
      </c>
      <c r="AJ93" s="28">
        <v>0.22</v>
      </c>
      <c r="AK93" s="27">
        <v>6.04</v>
      </c>
      <c r="AL93" s="27">
        <v>0</v>
      </c>
      <c r="AM93" s="27">
        <v>6.04</v>
      </c>
      <c r="AN93" s="28">
        <v>0</v>
      </c>
      <c r="AO93" s="27">
        <v>0</v>
      </c>
      <c r="AP93" s="27">
        <v>0</v>
      </c>
      <c r="AQ93" s="27">
        <v>0</v>
      </c>
      <c r="AR93" s="28">
        <v>0</v>
      </c>
      <c r="AS93" s="27">
        <v>0</v>
      </c>
      <c r="AT93" s="27">
        <v>0</v>
      </c>
      <c r="AU93" s="27">
        <v>0</v>
      </c>
      <c r="AV93" s="27">
        <v>6.04</v>
      </c>
      <c r="AW93" s="24">
        <v>33.5</v>
      </c>
      <c r="AX93" s="24">
        <v>0</v>
      </c>
      <c r="AY93" s="24">
        <v>33.5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33.5</v>
      </c>
      <c r="BG93" t="s">
        <v>404</v>
      </c>
      <c r="BH93" t="s">
        <v>405</v>
      </c>
      <c r="BI93" t="s">
        <v>406</v>
      </c>
      <c r="BJ93" t="s">
        <v>407</v>
      </c>
      <c r="BK93" t="s">
        <v>408</v>
      </c>
      <c r="BL93" t="s">
        <v>409</v>
      </c>
      <c r="BM93" t="s">
        <v>1035</v>
      </c>
      <c r="BN93" t="s">
        <v>411</v>
      </c>
      <c r="BO93" t="s">
        <v>1036</v>
      </c>
      <c r="BP93" t="s">
        <v>408</v>
      </c>
      <c r="BQ93" t="s">
        <v>413</v>
      </c>
      <c r="BR93" t="s">
        <v>411</v>
      </c>
      <c r="BS93" t="s">
        <v>414</v>
      </c>
      <c r="BT93" t="s">
        <v>411</v>
      </c>
      <c r="BU93" t="s">
        <v>414</v>
      </c>
      <c r="BX93" t="s">
        <v>411</v>
      </c>
      <c r="BY93" t="s">
        <v>1037</v>
      </c>
      <c r="BZ93" s="27">
        <v>27.46</v>
      </c>
      <c r="CA93" s="27">
        <v>6.04</v>
      </c>
      <c r="CB93" s="27">
        <v>33.5</v>
      </c>
      <c r="CC93" t="s">
        <v>404</v>
      </c>
      <c r="CF93" t="s">
        <v>1038</v>
      </c>
      <c r="CK93" t="s">
        <v>417</v>
      </c>
      <c r="CL93" t="s">
        <v>417</v>
      </c>
      <c r="CM93" t="s">
        <v>417</v>
      </c>
      <c r="CN93" t="s">
        <v>417</v>
      </c>
      <c r="CO93" t="s">
        <v>417</v>
      </c>
      <c r="CP93" t="s">
        <v>417</v>
      </c>
      <c r="CQ93" s="27">
        <v>27.46</v>
      </c>
    </row>
    <row r="94" spans="1:95" x14ac:dyDescent="0.25">
      <c r="A94" t="s">
        <v>386</v>
      </c>
      <c r="B94" t="s">
        <v>387</v>
      </c>
      <c r="C94" t="s">
        <v>388</v>
      </c>
      <c r="D94" t="s">
        <v>389</v>
      </c>
      <c r="E94" t="s">
        <v>390</v>
      </c>
      <c r="F94" t="s">
        <v>980</v>
      </c>
      <c r="G94" t="s">
        <v>392</v>
      </c>
      <c r="H94" t="s">
        <v>393</v>
      </c>
      <c r="I94" t="s">
        <v>394</v>
      </c>
      <c r="J94" t="s">
        <v>1039</v>
      </c>
      <c r="K94" t="s">
        <v>1040</v>
      </c>
      <c r="L94" t="s">
        <v>84</v>
      </c>
      <c r="M94" t="s">
        <v>397</v>
      </c>
      <c r="N94" t="s">
        <v>398</v>
      </c>
      <c r="O94" s="26">
        <v>44047</v>
      </c>
      <c r="P94" s="26">
        <v>44047</v>
      </c>
      <c r="Q94" s="26">
        <v>44047</v>
      </c>
      <c r="R94" t="s">
        <v>399</v>
      </c>
      <c r="S94" t="s">
        <v>399</v>
      </c>
      <c r="T94" t="s">
        <v>400</v>
      </c>
      <c r="U94" t="s">
        <v>980</v>
      </c>
      <c r="V94" t="s">
        <v>987</v>
      </c>
      <c r="W94" t="s">
        <v>498</v>
      </c>
      <c r="X94" t="s">
        <v>499</v>
      </c>
      <c r="Y94" s="24">
        <v>1</v>
      </c>
      <c r="Z94" s="27">
        <v>27.79</v>
      </c>
      <c r="AA94" s="27">
        <v>0</v>
      </c>
      <c r="AB94" s="27">
        <v>27.79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27.79</v>
      </c>
      <c r="AJ94" s="28">
        <v>0.22</v>
      </c>
      <c r="AK94" s="27">
        <v>6.11</v>
      </c>
      <c r="AL94" s="27">
        <v>0</v>
      </c>
      <c r="AM94" s="27">
        <v>6.11</v>
      </c>
      <c r="AN94" s="28">
        <v>0</v>
      </c>
      <c r="AO94" s="27">
        <v>0</v>
      </c>
      <c r="AP94" s="27">
        <v>0</v>
      </c>
      <c r="AQ94" s="27">
        <v>0</v>
      </c>
      <c r="AR94" s="28">
        <v>0</v>
      </c>
      <c r="AS94" s="27">
        <v>0</v>
      </c>
      <c r="AT94" s="27">
        <v>0</v>
      </c>
      <c r="AU94" s="27">
        <v>0</v>
      </c>
      <c r="AV94" s="27">
        <v>6.11</v>
      </c>
      <c r="AW94" s="24">
        <v>33.9</v>
      </c>
      <c r="AX94" s="24">
        <v>0</v>
      </c>
      <c r="AY94" s="24">
        <v>33.9</v>
      </c>
      <c r="AZ94" s="24">
        <v>0</v>
      </c>
      <c r="BA94" s="24">
        <v>0</v>
      </c>
      <c r="BB94" s="24">
        <v>0</v>
      </c>
      <c r="BC94" s="24">
        <v>0</v>
      </c>
      <c r="BD94" s="24">
        <v>0</v>
      </c>
      <c r="BE94" s="24">
        <v>0</v>
      </c>
      <c r="BF94" s="24">
        <v>33.9</v>
      </c>
      <c r="BG94" t="s">
        <v>404</v>
      </c>
      <c r="BH94" t="s">
        <v>405</v>
      </c>
      <c r="BI94" t="s">
        <v>406</v>
      </c>
      <c r="BJ94" t="s">
        <v>422</v>
      </c>
      <c r="BK94" t="s">
        <v>423</v>
      </c>
      <c r="BL94" t="s">
        <v>424</v>
      </c>
      <c r="BM94" t="s">
        <v>1041</v>
      </c>
      <c r="BN94" t="s">
        <v>411</v>
      </c>
      <c r="BO94" t="s">
        <v>1042</v>
      </c>
      <c r="BP94" t="s">
        <v>423</v>
      </c>
      <c r="BQ94" t="s">
        <v>427</v>
      </c>
      <c r="BR94" t="s">
        <v>411</v>
      </c>
      <c r="BS94" t="s">
        <v>414</v>
      </c>
      <c r="BT94" t="s">
        <v>411</v>
      </c>
      <c r="BU94" t="s">
        <v>414</v>
      </c>
      <c r="BX94" t="s">
        <v>411</v>
      </c>
      <c r="BY94" t="s">
        <v>1043</v>
      </c>
      <c r="BZ94" s="27">
        <v>27.79</v>
      </c>
      <c r="CA94" s="27">
        <v>6.11</v>
      </c>
      <c r="CB94" s="27">
        <v>33.9</v>
      </c>
      <c r="CC94" t="s">
        <v>404</v>
      </c>
      <c r="CF94" t="s">
        <v>1044</v>
      </c>
      <c r="CK94" t="s">
        <v>417</v>
      </c>
      <c r="CL94" t="s">
        <v>417</v>
      </c>
      <c r="CM94" t="s">
        <v>417</v>
      </c>
      <c r="CN94" t="s">
        <v>417</v>
      </c>
      <c r="CO94" t="s">
        <v>417</v>
      </c>
      <c r="CP94" t="s">
        <v>417</v>
      </c>
      <c r="CQ94" s="27">
        <v>27.79</v>
      </c>
    </row>
    <row r="95" spans="1:95" x14ac:dyDescent="0.25">
      <c r="A95" t="s">
        <v>386</v>
      </c>
      <c r="B95" t="s">
        <v>387</v>
      </c>
      <c r="C95" t="s">
        <v>388</v>
      </c>
      <c r="D95" t="s">
        <v>389</v>
      </c>
      <c r="E95" t="s">
        <v>390</v>
      </c>
      <c r="F95" t="s">
        <v>980</v>
      </c>
      <c r="G95" t="s">
        <v>392</v>
      </c>
      <c r="H95" t="s">
        <v>393</v>
      </c>
      <c r="I95" t="s">
        <v>394</v>
      </c>
      <c r="J95" t="s">
        <v>1045</v>
      </c>
      <c r="K95" t="s">
        <v>1046</v>
      </c>
      <c r="L95" t="s">
        <v>84</v>
      </c>
      <c r="M95" t="s">
        <v>397</v>
      </c>
      <c r="N95" t="s">
        <v>398</v>
      </c>
      <c r="O95" s="26">
        <v>44047</v>
      </c>
      <c r="P95" s="26">
        <v>44047</v>
      </c>
      <c r="Q95" s="26">
        <v>44047</v>
      </c>
      <c r="R95" t="s">
        <v>399</v>
      </c>
      <c r="S95" t="s">
        <v>399</v>
      </c>
      <c r="T95" t="s">
        <v>400</v>
      </c>
      <c r="U95" t="s">
        <v>980</v>
      </c>
      <c r="V95" t="s">
        <v>987</v>
      </c>
      <c r="W95" t="s">
        <v>1047</v>
      </c>
      <c r="X95" t="s">
        <v>1048</v>
      </c>
      <c r="Y95" s="24">
        <v>1</v>
      </c>
      <c r="Z95" s="27">
        <v>27.46</v>
      </c>
      <c r="AA95" s="27">
        <v>0</v>
      </c>
      <c r="AB95" s="27">
        <v>27.46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27.46</v>
      </c>
      <c r="AJ95" s="28">
        <v>0.22</v>
      </c>
      <c r="AK95" s="27">
        <v>6.04</v>
      </c>
      <c r="AL95" s="27">
        <v>0</v>
      </c>
      <c r="AM95" s="27">
        <v>6.04</v>
      </c>
      <c r="AN95" s="28">
        <v>0</v>
      </c>
      <c r="AO95" s="27">
        <v>0</v>
      </c>
      <c r="AP95" s="27">
        <v>0</v>
      </c>
      <c r="AQ95" s="27">
        <v>0</v>
      </c>
      <c r="AR95" s="28">
        <v>0</v>
      </c>
      <c r="AS95" s="27">
        <v>0</v>
      </c>
      <c r="AT95" s="27">
        <v>0</v>
      </c>
      <c r="AU95" s="27">
        <v>0</v>
      </c>
      <c r="AV95" s="27">
        <v>6.04</v>
      </c>
      <c r="AW95" s="24">
        <v>33.5</v>
      </c>
      <c r="AX95" s="24">
        <v>0</v>
      </c>
      <c r="AY95" s="24">
        <v>33.5</v>
      </c>
      <c r="AZ95" s="24">
        <v>0</v>
      </c>
      <c r="BA95" s="24">
        <v>0</v>
      </c>
      <c r="BB95" s="24">
        <v>0</v>
      </c>
      <c r="BC95" s="24">
        <v>0</v>
      </c>
      <c r="BD95" s="24">
        <v>0</v>
      </c>
      <c r="BE95" s="24">
        <v>0</v>
      </c>
      <c r="BF95" s="24">
        <v>33.5</v>
      </c>
      <c r="BG95" t="s">
        <v>404</v>
      </c>
      <c r="BH95" t="s">
        <v>405</v>
      </c>
      <c r="BI95" t="s">
        <v>406</v>
      </c>
      <c r="BJ95" t="s">
        <v>422</v>
      </c>
      <c r="BK95" t="s">
        <v>423</v>
      </c>
      <c r="BL95" t="s">
        <v>424</v>
      </c>
      <c r="BM95" t="s">
        <v>1049</v>
      </c>
      <c r="BN95" t="s">
        <v>411</v>
      </c>
      <c r="BO95" t="s">
        <v>1050</v>
      </c>
      <c r="BP95" t="s">
        <v>423</v>
      </c>
      <c r="BQ95" t="s">
        <v>427</v>
      </c>
      <c r="BR95" t="s">
        <v>411</v>
      </c>
      <c r="BS95" t="s">
        <v>414</v>
      </c>
      <c r="BT95" t="s">
        <v>411</v>
      </c>
      <c r="BU95" t="s">
        <v>414</v>
      </c>
      <c r="BX95" t="s">
        <v>411</v>
      </c>
      <c r="BY95" t="s">
        <v>1051</v>
      </c>
      <c r="BZ95" s="27">
        <v>27.46</v>
      </c>
      <c r="CA95" s="27">
        <v>6.04</v>
      </c>
      <c r="CB95" s="27">
        <v>33.5</v>
      </c>
      <c r="CC95" t="s">
        <v>404</v>
      </c>
      <c r="CF95" t="s">
        <v>1052</v>
      </c>
      <c r="CK95" t="s">
        <v>417</v>
      </c>
      <c r="CL95" t="s">
        <v>417</v>
      </c>
      <c r="CM95" t="s">
        <v>417</v>
      </c>
      <c r="CN95" t="s">
        <v>417</v>
      </c>
      <c r="CO95" t="s">
        <v>417</v>
      </c>
      <c r="CP95" t="s">
        <v>417</v>
      </c>
      <c r="CQ95" s="27">
        <v>27.46</v>
      </c>
    </row>
    <row r="96" spans="1:95" x14ac:dyDescent="0.25">
      <c r="A96" t="s">
        <v>386</v>
      </c>
      <c r="B96" t="s">
        <v>387</v>
      </c>
      <c r="C96" t="s">
        <v>388</v>
      </c>
      <c r="D96" t="s">
        <v>389</v>
      </c>
      <c r="E96" t="s">
        <v>390</v>
      </c>
      <c r="F96" t="s">
        <v>980</v>
      </c>
      <c r="G96" t="s">
        <v>392</v>
      </c>
      <c r="H96" t="s">
        <v>393</v>
      </c>
      <c r="I96" t="s">
        <v>394</v>
      </c>
      <c r="J96" t="s">
        <v>1053</v>
      </c>
      <c r="K96" t="s">
        <v>1054</v>
      </c>
      <c r="L96" t="s">
        <v>84</v>
      </c>
      <c r="M96" t="s">
        <v>397</v>
      </c>
      <c r="N96" t="s">
        <v>398</v>
      </c>
      <c r="O96" s="26">
        <v>44047</v>
      </c>
      <c r="P96" s="26">
        <v>44048</v>
      </c>
      <c r="Q96" s="26">
        <v>44048</v>
      </c>
      <c r="R96" t="s">
        <v>399</v>
      </c>
      <c r="S96" t="s">
        <v>399</v>
      </c>
      <c r="T96" t="s">
        <v>400</v>
      </c>
      <c r="U96" t="s">
        <v>980</v>
      </c>
      <c r="V96" t="s">
        <v>987</v>
      </c>
      <c r="W96" t="s">
        <v>655</v>
      </c>
      <c r="X96" t="s">
        <v>656</v>
      </c>
      <c r="Y96" s="24">
        <v>1</v>
      </c>
      <c r="Z96" s="27">
        <v>27.46</v>
      </c>
      <c r="AA96" s="27">
        <v>0</v>
      </c>
      <c r="AB96" s="27">
        <v>27.46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27.46</v>
      </c>
      <c r="AJ96" s="28">
        <v>0.22</v>
      </c>
      <c r="AK96" s="27">
        <v>6.04</v>
      </c>
      <c r="AL96" s="27">
        <v>0</v>
      </c>
      <c r="AM96" s="27">
        <v>6.04</v>
      </c>
      <c r="AN96" s="28">
        <v>0</v>
      </c>
      <c r="AO96" s="27">
        <v>0</v>
      </c>
      <c r="AP96" s="27">
        <v>0</v>
      </c>
      <c r="AQ96" s="27">
        <v>0</v>
      </c>
      <c r="AR96" s="28">
        <v>0</v>
      </c>
      <c r="AS96" s="27">
        <v>0</v>
      </c>
      <c r="AT96" s="27">
        <v>0</v>
      </c>
      <c r="AU96" s="27">
        <v>0</v>
      </c>
      <c r="AV96" s="27">
        <v>6.04</v>
      </c>
      <c r="AW96" s="24">
        <v>33.5</v>
      </c>
      <c r="AX96" s="24">
        <v>0</v>
      </c>
      <c r="AY96" s="24">
        <v>33.5</v>
      </c>
      <c r="AZ96" s="24">
        <v>0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24">
        <v>33.5</v>
      </c>
      <c r="BG96" t="s">
        <v>404</v>
      </c>
      <c r="BH96" t="s">
        <v>405</v>
      </c>
      <c r="BI96" t="s">
        <v>406</v>
      </c>
      <c r="BJ96" t="s">
        <v>422</v>
      </c>
      <c r="BK96" t="s">
        <v>423</v>
      </c>
      <c r="BL96" t="s">
        <v>424</v>
      </c>
      <c r="BM96" t="s">
        <v>462</v>
      </c>
      <c r="BN96" t="s">
        <v>411</v>
      </c>
      <c r="BO96" t="s">
        <v>657</v>
      </c>
      <c r="BP96" t="s">
        <v>423</v>
      </c>
      <c r="BQ96" t="s">
        <v>427</v>
      </c>
      <c r="BR96" t="s">
        <v>411</v>
      </c>
      <c r="BS96" t="s">
        <v>414</v>
      </c>
      <c r="BT96" t="s">
        <v>411</v>
      </c>
      <c r="BU96" t="s">
        <v>414</v>
      </c>
      <c r="BX96" t="s">
        <v>411</v>
      </c>
      <c r="BY96" t="s">
        <v>1055</v>
      </c>
      <c r="BZ96" s="27">
        <v>27.46</v>
      </c>
      <c r="CA96" s="27">
        <v>6.04</v>
      </c>
      <c r="CB96" s="27">
        <v>33.5</v>
      </c>
      <c r="CC96" t="s">
        <v>404</v>
      </c>
      <c r="CF96" t="s">
        <v>1056</v>
      </c>
      <c r="CK96" t="s">
        <v>417</v>
      </c>
      <c r="CL96" t="s">
        <v>417</v>
      </c>
      <c r="CM96" t="s">
        <v>417</v>
      </c>
      <c r="CN96" t="s">
        <v>417</v>
      </c>
      <c r="CO96" t="s">
        <v>417</v>
      </c>
      <c r="CP96" t="s">
        <v>417</v>
      </c>
      <c r="CQ96" s="27">
        <v>27.46</v>
      </c>
    </row>
    <row r="97" spans="1:95" x14ac:dyDescent="0.25">
      <c r="A97" t="s">
        <v>386</v>
      </c>
      <c r="B97" t="s">
        <v>387</v>
      </c>
      <c r="C97" t="s">
        <v>388</v>
      </c>
      <c r="D97" t="s">
        <v>389</v>
      </c>
      <c r="E97" t="s">
        <v>390</v>
      </c>
      <c r="F97" t="s">
        <v>980</v>
      </c>
      <c r="G97" t="s">
        <v>392</v>
      </c>
      <c r="H97" t="s">
        <v>393</v>
      </c>
      <c r="I97" t="s">
        <v>394</v>
      </c>
      <c r="J97" t="s">
        <v>1057</v>
      </c>
      <c r="K97" t="s">
        <v>1058</v>
      </c>
      <c r="L97" t="s">
        <v>84</v>
      </c>
      <c r="M97" t="s">
        <v>397</v>
      </c>
      <c r="N97" t="s">
        <v>398</v>
      </c>
      <c r="O97" s="26">
        <v>44048</v>
      </c>
      <c r="P97" s="26">
        <v>44048</v>
      </c>
      <c r="Q97" s="26">
        <v>44048</v>
      </c>
      <c r="R97" t="s">
        <v>399</v>
      </c>
      <c r="S97" t="s">
        <v>399</v>
      </c>
      <c r="T97" t="s">
        <v>400</v>
      </c>
      <c r="U97" t="s">
        <v>980</v>
      </c>
      <c r="V97" t="s">
        <v>987</v>
      </c>
      <c r="W97" t="s">
        <v>1059</v>
      </c>
      <c r="X97" t="s">
        <v>1060</v>
      </c>
      <c r="Y97" s="24">
        <v>1</v>
      </c>
      <c r="Z97" s="27">
        <v>27.79</v>
      </c>
      <c r="AA97" s="27">
        <v>0</v>
      </c>
      <c r="AB97" s="27">
        <v>27.79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27.79</v>
      </c>
      <c r="AJ97" s="28">
        <v>0.22</v>
      </c>
      <c r="AK97" s="27">
        <v>6.11</v>
      </c>
      <c r="AL97" s="27">
        <v>0</v>
      </c>
      <c r="AM97" s="27">
        <v>6.11</v>
      </c>
      <c r="AN97" s="28">
        <v>0</v>
      </c>
      <c r="AO97" s="27">
        <v>0</v>
      </c>
      <c r="AP97" s="27">
        <v>0</v>
      </c>
      <c r="AQ97" s="27">
        <v>0</v>
      </c>
      <c r="AR97" s="28">
        <v>0</v>
      </c>
      <c r="AS97" s="27">
        <v>0</v>
      </c>
      <c r="AT97" s="27">
        <v>0</v>
      </c>
      <c r="AU97" s="27">
        <v>0</v>
      </c>
      <c r="AV97" s="27">
        <v>6.11</v>
      </c>
      <c r="AW97" s="24">
        <v>33.9</v>
      </c>
      <c r="AX97" s="24">
        <v>0</v>
      </c>
      <c r="AY97" s="24">
        <v>33.9</v>
      </c>
      <c r="AZ97" s="24">
        <v>0</v>
      </c>
      <c r="BA97" s="24">
        <v>0</v>
      </c>
      <c r="BB97" s="24">
        <v>0</v>
      </c>
      <c r="BC97" s="24">
        <v>0</v>
      </c>
      <c r="BD97" s="24">
        <v>0</v>
      </c>
      <c r="BE97" s="24">
        <v>0</v>
      </c>
      <c r="BF97" s="24">
        <v>33.9</v>
      </c>
      <c r="BG97" t="s">
        <v>404</v>
      </c>
      <c r="BH97" t="s">
        <v>405</v>
      </c>
      <c r="BI97" t="s">
        <v>406</v>
      </c>
      <c r="BJ97" t="s">
        <v>422</v>
      </c>
      <c r="BK97" t="s">
        <v>423</v>
      </c>
      <c r="BL97" t="s">
        <v>424</v>
      </c>
      <c r="BM97" t="s">
        <v>1061</v>
      </c>
      <c r="BN97" t="s">
        <v>411</v>
      </c>
      <c r="BO97" t="s">
        <v>623</v>
      </c>
      <c r="BP97" t="s">
        <v>423</v>
      </c>
      <c r="BQ97" t="s">
        <v>427</v>
      </c>
      <c r="BR97" t="s">
        <v>411</v>
      </c>
      <c r="BS97" t="s">
        <v>414</v>
      </c>
      <c r="BT97" t="s">
        <v>411</v>
      </c>
      <c r="BU97" t="s">
        <v>414</v>
      </c>
      <c r="BX97" t="s">
        <v>411</v>
      </c>
      <c r="BY97" t="s">
        <v>1062</v>
      </c>
      <c r="BZ97" s="27">
        <v>27.79</v>
      </c>
      <c r="CA97" s="27">
        <v>6.11</v>
      </c>
      <c r="CB97" s="27">
        <v>33.9</v>
      </c>
      <c r="CC97" t="s">
        <v>404</v>
      </c>
      <c r="CF97" t="s">
        <v>1063</v>
      </c>
      <c r="CK97" t="s">
        <v>417</v>
      </c>
      <c r="CL97" t="s">
        <v>417</v>
      </c>
      <c r="CM97" t="s">
        <v>417</v>
      </c>
      <c r="CN97" t="s">
        <v>417</v>
      </c>
      <c r="CO97" t="s">
        <v>417</v>
      </c>
      <c r="CP97" t="s">
        <v>417</v>
      </c>
      <c r="CQ97" s="27">
        <v>27.79</v>
      </c>
    </row>
    <row r="98" spans="1:95" x14ac:dyDescent="0.25">
      <c r="A98" t="s">
        <v>386</v>
      </c>
      <c r="B98" t="s">
        <v>387</v>
      </c>
      <c r="C98" t="s">
        <v>388</v>
      </c>
      <c r="D98" t="s">
        <v>389</v>
      </c>
      <c r="E98" t="s">
        <v>390</v>
      </c>
      <c r="F98" t="s">
        <v>980</v>
      </c>
      <c r="G98" t="s">
        <v>392</v>
      </c>
      <c r="H98" t="s">
        <v>393</v>
      </c>
      <c r="I98" t="s">
        <v>394</v>
      </c>
      <c r="J98" t="s">
        <v>1064</v>
      </c>
      <c r="K98" t="s">
        <v>1065</v>
      </c>
      <c r="L98" t="s">
        <v>84</v>
      </c>
      <c r="M98" t="s">
        <v>397</v>
      </c>
      <c r="N98" t="s">
        <v>398</v>
      </c>
      <c r="O98" s="26">
        <v>44049</v>
      </c>
      <c r="P98" s="26">
        <v>44049</v>
      </c>
      <c r="Q98" s="26">
        <v>44049</v>
      </c>
      <c r="R98" t="s">
        <v>399</v>
      </c>
      <c r="S98" t="s">
        <v>399</v>
      </c>
      <c r="T98" t="s">
        <v>400</v>
      </c>
      <c r="U98" t="s">
        <v>980</v>
      </c>
      <c r="V98" t="s">
        <v>987</v>
      </c>
      <c r="W98" t="s">
        <v>1066</v>
      </c>
      <c r="X98" t="s">
        <v>1067</v>
      </c>
      <c r="Y98" s="24">
        <v>1</v>
      </c>
      <c r="Z98" s="27">
        <v>27.46</v>
      </c>
      <c r="AA98" s="27">
        <v>0</v>
      </c>
      <c r="AB98" s="27">
        <v>27.46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27.46</v>
      </c>
      <c r="AJ98" s="28">
        <v>0.22</v>
      </c>
      <c r="AK98" s="27">
        <v>6.04</v>
      </c>
      <c r="AL98" s="27">
        <v>0</v>
      </c>
      <c r="AM98" s="27">
        <v>6.04</v>
      </c>
      <c r="AN98" s="28">
        <v>0</v>
      </c>
      <c r="AO98" s="27">
        <v>0</v>
      </c>
      <c r="AP98" s="27">
        <v>0</v>
      </c>
      <c r="AQ98" s="27">
        <v>0</v>
      </c>
      <c r="AR98" s="28">
        <v>0</v>
      </c>
      <c r="AS98" s="27">
        <v>0</v>
      </c>
      <c r="AT98" s="27">
        <v>0</v>
      </c>
      <c r="AU98" s="27">
        <v>0</v>
      </c>
      <c r="AV98" s="27">
        <v>6.04</v>
      </c>
      <c r="AW98" s="24">
        <v>33.5</v>
      </c>
      <c r="AX98" s="24">
        <v>0</v>
      </c>
      <c r="AY98" s="24">
        <v>33.5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33.5</v>
      </c>
      <c r="BG98" t="s">
        <v>404</v>
      </c>
      <c r="BH98" t="s">
        <v>405</v>
      </c>
      <c r="BI98" t="s">
        <v>406</v>
      </c>
      <c r="BJ98" t="s">
        <v>407</v>
      </c>
      <c r="BK98" t="s">
        <v>408</v>
      </c>
      <c r="BL98" t="s">
        <v>409</v>
      </c>
      <c r="BM98" t="s">
        <v>1068</v>
      </c>
      <c r="BN98" t="s">
        <v>411</v>
      </c>
      <c r="BO98" t="s">
        <v>1069</v>
      </c>
      <c r="BP98" t="s">
        <v>408</v>
      </c>
      <c r="BQ98" t="s">
        <v>413</v>
      </c>
      <c r="BR98" t="s">
        <v>411</v>
      </c>
      <c r="BS98" t="s">
        <v>414</v>
      </c>
      <c r="BT98" t="s">
        <v>411</v>
      </c>
      <c r="BU98" t="s">
        <v>414</v>
      </c>
      <c r="BX98" t="s">
        <v>411</v>
      </c>
      <c r="BY98" t="s">
        <v>1070</v>
      </c>
      <c r="BZ98" s="27">
        <v>27.46</v>
      </c>
      <c r="CA98" s="27">
        <v>6.04</v>
      </c>
      <c r="CB98" s="27">
        <v>33.5</v>
      </c>
      <c r="CC98" t="s">
        <v>404</v>
      </c>
      <c r="CF98" t="s">
        <v>1071</v>
      </c>
      <c r="CK98" t="s">
        <v>417</v>
      </c>
      <c r="CL98" t="s">
        <v>417</v>
      </c>
      <c r="CM98" t="s">
        <v>417</v>
      </c>
      <c r="CN98" t="s">
        <v>417</v>
      </c>
      <c r="CO98" t="s">
        <v>417</v>
      </c>
      <c r="CP98" t="s">
        <v>417</v>
      </c>
      <c r="CQ98" s="27">
        <v>27.46</v>
      </c>
    </row>
    <row r="99" spans="1:95" x14ac:dyDescent="0.25">
      <c r="A99" t="s">
        <v>386</v>
      </c>
      <c r="B99" t="s">
        <v>387</v>
      </c>
      <c r="C99" t="s">
        <v>388</v>
      </c>
      <c r="D99" t="s">
        <v>389</v>
      </c>
      <c r="E99" t="s">
        <v>390</v>
      </c>
      <c r="F99" t="s">
        <v>980</v>
      </c>
      <c r="G99" t="s">
        <v>392</v>
      </c>
      <c r="H99" t="s">
        <v>393</v>
      </c>
      <c r="I99" t="s">
        <v>394</v>
      </c>
      <c r="J99" t="s">
        <v>1072</v>
      </c>
      <c r="K99" t="s">
        <v>1073</v>
      </c>
      <c r="L99" t="s">
        <v>84</v>
      </c>
      <c r="M99" t="s">
        <v>397</v>
      </c>
      <c r="N99" t="s">
        <v>398</v>
      </c>
      <c r="O99" s="26">
        <v>44049</v>
      </c>
      <c r="P99" s="26">
        <v>44049</v>
      </c>
      <c r="Q99" s="26">
        <v>44049</v>
      </c>
      <c r="R99" t="s">
        <v>399</v>
      </c>
      <c r="S99" t="s">
        <v>399</v>
      </c>
      <c r="T99" t="s">
        <v>400</v>
      </c>
      <c r="U99" t="s">
        <v>980</v>
      </c>
      <c r="V99" t="s">
        <v>987</v>
      </c>
      <c r="W99" t="s">
        <v>697</v>
      </c>
      <c r="X99" t="s">
        <v>698</v>
      </c>
      <c r="Y99" s="24">
        <v>1</v>
      </c>
      <c r="Z99" s="27">
        <v>27.46</v>
      </c>
      <c r="AA99" s="27">
        <v>0</v>
      </c>
      <c r="AB99" s="27">
        <v>27.46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27.46</v>
      </c>
      <c r="AJ99" s="28">
        <v>0.22</v>
      </c>
      <c r="AK99" s="27">
        <v>6.04</v>
      </c>
      <c r="AL99" s="27">
        <v>0</v>
      </c>
      <c r="AM99" s="27">
        <v>6.04</v>
      </c>
      <c r="AN99" s="28">
        <v>0</v>
      </c>
      <c r="AO99" s="27">
        <v>0</v>
      </c>
      <c r="AP99" s="27">
        <v>0</v>
      </c>
      <c r="AQ99" s="27">
        <v>0</v>
      </c>
      <c r="AR99" s="28">
        <v>0</v>
      </c>
      <c r="AS99" s="27">
        <v>0</v>
      </c>
      <c r="AT99" s="27">
        <v>0</v>
      </c>
      <c r="AU99" s="27">
        <v>0</v>
      </c>
      <c r="AV99" s="27">
        <v>6.04</v>
      </c>
      <c r="AW99" s="24">
        <v>33.5</v>
      </c>
      <c r="AX99" s="24">
        <v>0</v>
      </c>
      <c r="AY99" s="24">
        <v>33.5</v>
      </c>
      <c r="AZ99" s="24">
        <v>0</v>
      </c>
      <c r="BA99" s="24">
        <v>0</v>
      </c>
      <c r="BB99" s="24">
        <v>0</v>
      </c>
      <c r="BC99" s="24">
        <v>0</v>
      </c>
      <c r="BD99" s="24">
        <v>0</v>
      </c>
      <c r="BE99" s="24">
        <v>0</v>
      </c>
      <c r="BF99" s="24">
        <v>33.5</v>
      </c>
      <c r="BG99" t="s">
        <v>404</v>
      </c>
      <c r="BH99" t="s">
        <v>405</v>
      </c>
      <c r="BI99" t="s">
        <v>406</v>
      </c>
      <c r="BJ99" t="s">
        <v>422</v>
      </c>
      <c r="BK99" t="s">
        <v>423</v>
      </c>
      <c r="BL99" t="s">
        <v>424</v>
      </c>
      <c r="BM99" t="s">
        <v>453</v>
      </c>
      <c r="BN99" t="s">
        <v>411</v>
      </c>
      <c r="BO99" t="s">
        <v>807</v>
      </c>
      <c r="BP99" t="s">
        <v>423</v>
      </c>
      <c r="BQ99" t="s">
        <v>427</v>
      </c>
      <c r="BR99" t="s">
        <v>411</v>
      </c>
      <c r="BS99" t="s">
        <v>414</v>
      </c>
      <c r="BT99" t="s">
        <v>411</v>
      </c>
      <c r="BU99" t="s">
        <v>414</v>
      </c>
      <c r="BX99" t="s">
        <v>411</v>
      </c>
      <c r="BY99" t="s">
        <v>1074</v>
      </c>
      <c r="BZ99" s="27">
        <v>27.46</v>
      </c>
      <c r="CA99" s="27">
        <v>6.04</v>
      </c>
      <c r="CB99" s="27">
        <v>33.5</v>
      </c>
      <c r="CC99" t="s">
        <v>404</v>
      </c>
      <c r="CF99" t="s">
        <v>1075</v>
      </c>
      <c r="CK99" t="s">
        <v>417</v>
      </c>
      <c r="CL99" t="s">
        <v>417</v>
      </c>
      <c r="CM99" t="s">
        <v>417</v>
      </c>
      <c r="CN99" t="s">
        <v>417</v>
      </c>
      <c r="CO99" t="s">
        <v>417</v>
      </c>
      <c r="CP99" t="s">
        <v>417</v>
      </c>
      <c r="CQ99" s="27">
        <v>27.46</v>
      </c>
    </row>
    <row r="100" spans="1:95" x14ac:dyDescent="0.25">
      <c r="A100" t="s">
        <v>386</v>
      </c>
      <c r="B100" t="s">
        <v>387</v>
      </c>
      <c r="C100" t="s">
        <v>388</v>
      </c>
      <c r="D100" t="s">
        <v>389</v>
      </c>
      <c r="E100" t="s">
        <v>390</v>
      </c>
      <c r="F100" t="s">
        <v>980</v>
      </c>
      <c r="G100" t="s">
        <v>392</v>
      </c>
      <c r="H100" t="s">
        <v>393</v>
      </c>
      <c r="I100" t="s">
        <v>394</v>
      </c>
      <c r="J100" t="s">
        <v>1076</v>
      </c>
      <c r="K100" t="s">
        <v>1077</v>
      </c>
      <c r="L100" t="s">
        <v>84</v>
      </c>
      <c r="M100" t="s">
        <v>397</v>
      </c>
      <c r="N100" t="s">
        <v>398</v>
      </c>
      <c r="O100" s="26">
        <v>44048</v>
      </c>
      <c r="P100" s="26">
        <v>44049</v>
      </c>
      <c r="Q100" s="26">
        <v>44049</v>
      </c>
      <c r="R100" t="s">
        <v>399</v>
      </c>
      <c r="S100" t="s">
        <v>399</v>
      </c>
      <c r="T100" t="s">
        <v>400</v>
      </c>
      <c r="U100" t="s">
        <v>980</v>
      </c>
      <c r="V100" t="s">
        <v>987</v>
      </c>
      <c r="W100" t="s">
        <v>1078</v>
      </c>
      <c r="X100" t="s">
        <v>1079</v>
      </c>
      <c r="Y100" s="24">
        <v>1</v>
      </c>
      <c r="Z100" s="27">
        <v>27.79</v>
      </c>
      <c r="AA100" s="27">
        <v>0</v>
      </c>
      <c r="AB100" s="27">
        <v>27.79</v>
      </c>
      <c r="AC100" s="27">
        <v>3.27</v>
      </c>
      <c r="AD100" s="27">
        <v>-3.27</v>
      </c>
      <c r="AE100" s="27">
        <v>0</v>
      </c>
      <c r="AF100" s="27">
        <v>0</v>
      </c>
      <c r="AG100" s="27">
        <v>0</v>
      </c>
      <c r="AH100" s="27">
        <v>0</v>
      </c>
      <c r="AI100" s="27">
        <v>27.79</v>
      </c>
      <c r="AJ100" s="28">
        <v>0.22</v>
      </c>
      <c r="AK100" s="27">
        <v>6.11</v>
      </c>
      <c r="AL100" s="27">
        <v>0</v>
      </c>
      <c r="AM100" s="27">
        <v>6.11</v>
      </c>
      <c r="AN100" s="28">
        <v>0.22</v>
      </c>
      <c r="AO100" s="27">
        <v>0.72</v>
      </c>
      <c r="AP100" s="27">
        <v>-0.72</v>
      </c>
      <c r="AQ100" s="27">
        <v>0</v>
      </c>
      <c r="AR100" s="28">
        <v>0</v>
      </c>
      <c r="AS100" s="27">
        <v>0</v>
      </c>
      <c r="AT100" s="27">
        <v>0</v>
      </c>
      <c r="AU100" s="27">
        <v>0</v>
      </c>
      <c r="AV100" s="27">
        <v>6.11</v>
      </c>
      <c r="AW100" s="24">
        <v>33.9</v>
      </c>
      <c r="AX100" s="24">
        <v>0</v>
      </c>
      <c r="AY100" s="24">
        <v>33.9</v>
      </c>
      <c r="AZ100" s="24">
        <v>3.99</v>
      </c>
      <c r="BA100" s="24">
        <v>-3.99</v>
      </c>
      <c r="BB100" s="24">
        <v>0</v>
      </c>
      <c r="BC100" s="24">
        <v>0</v>
      </c>
      <c r="BD100" s="24">
        <v>0</v>
      </c>
      <c r="BE100" s="24">
        <v>0</v>
      </c>
      <c r="BF100" s="24">
        <v>33.9</v>
      </c>
      <c r="BG100" t="s">
        <v>404</v>
      </c>
      <c r="BH100" t="s">
        <v>405</v>
      </c>
      <c r="BI100" t="s">
        <v>406</v>
      </c>
      <c r="BJ100" t="s">
        <v>554</v>
      </c>
      <c r="BK100" t="s">
        <v>555</v>
      </c>
      <c r="BL100" t="s">
        <v>556</v>
      </c>
      <c r="BM100" t="s">
        <v>1080</v>
      </c>
      <c r="BN100" t="s">
        <v>411</v>
      </c>
      <c r="BO100" t="s">
        <v>1081</v>
      </c>
      <c r="BP100" t="s">
        <v>555</v>
      </c>
      <c r="BQ100" t="s">
        <v>559</v>
      </c>
      <c r="BR100" t="s">
        <v>411</v>
      </c>
      <c r="BS100" t="s">
        <v>414</v>
      </c>
      <c r="BT100" t="s">
        <v>411</v>
      </c>
      <c r="BU100" t="s">
        <v>414</v>
      </c>
      <c r="BX100" t="s">
        <v>411</v>
      </c>
      <c r="BY100" t="s">
        <v>1082</v>
      </c>
      <c r="BZ100" s="27">
        <v>27.79</v>
      </c>
      <c r="CA100" s="27">
        <v>6.11</v>
      </c>
      <c r="CB100" s="27">
        <v>33.9</v>
      </c>
      <c r="CC100" t="s">
        <v>404</v>
      </c>
      <c r="CF100" t="s">
        <v>1083</v>
      </c>
      <c r="CK100" t="s">
        <v>417</v>
      </c>
      <c r="CL100" t="s">
        <v>417</v>
      </c>
      <c r="CM100" t="s">
        <v>417</v>
      </c>
      <c r="CN100" t="s">
        <v>417</v>
      </c>
      <c r="CO100" t="s">
        <v>417</v>
      </c>
      <c r="CP100" t="s">
        <v>417</v>
      </c>
      <c r="CQ100" s="27">
        <v>27.79</v>
      </c>
    </row>
    <row r="101" spans="1:95" x14ac:dyDescent="0.25">
      <c r="A101" t="s">
        <v>386</v>
      </c>
      <c r="B101" t="s">
        <v>387</v>
      </c>
      <c r="C101" t="s">
        <v>388</v>
      </c>
      <c r="D101" t="s">
        <v>389</v>
      </c>
      <c r="E101" t="s">
        <v>390</v>
      </c>
      <c r="F101" t="s">
        <v>980</v>
      </c>
      <c r="G101" t="s">
        <v>392</v>
      </c>
      <c r="H101" t="s">
        <v>393</v>
      </c>
      <c r="I101" t="s">
        <v>394</v>
      </c>
      <c r="J101" t="s">
        <v>1084</v>
      </c>
      <c r="K101" t="s">
        <v>1085</v>
      </c>
      <c r="L101" t="s">
        <v>84</v>
      </c>
      <c r="M101" t="s">
        <v>397</v>
      </c>
      <c r="N101" t="s">
        <v>398</v>
      </c>
      <c r="O101" s="26">
        <v>44050</v>
      </c>
      <c r="P101" s="26">
        <v>44050</v>
      </c>
      <c r="Q101" s="26">
        <v>44050</v>
      </c>
      <c r="R101" t="s">
        <v>399</v>
      </c>
      <c r="S101" t="s">
        <v>399</v>
      </c>
      <c r="T101" t="s">
        <v>400</v>
      </c>
      <c r="U101" t="s">
        <v>980</v>
      </c>
      <c r="V101" t="s">
        <v>987</v>
      </c>
      <c r="W101" t="s">
        <v>816</v>
      </c>
      <c r="X101" t="s">
        <v>817</v>
      </c>
      <c r="Y101" s="24">
        <v>1</v>
      </c>
      <c r="Z101" s="27">
        <v>86.07</v>
      </c>
      <c r="AA101" s="27">
        <v>0</v>
      </c>
      <c r="AB101" s="27">
        <v>86.07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86.07</v>
      </c>
      <c r="AJ101" s="28">
        <v>0.22</v>
      </c>
      <c r="AK101" s="27">
        <v>18.93</v>
      </c>
      <c r="AL101" s="27">
        <v>0</v>
      </c>
      <c r="AM101" s="27">
        <v>18.93</v>
      </c>
      <c r="AN101" s="28">
        <v>0</v>
      </c>
      <c r="AO101" s="27">
        <v>0</v>
      </c>
      <c r="AP101" s="27">
        <v>0</v>
      </c>
      <c r="AQ101" s="27">
        <v>0</v>
      </c>
      <c r="AR101" s="28">
        <v>0</v>
      </c>
      <c r="AS101" s="27">
        <v>0</v>
      </c>
      <c r="AT101" s="27">
        <v>0</v>
      </c>
      <c r="AU101" s="27">
        <v>0</v>
      </c>
      <c r="AV101" s="27">
        <v>18.93</v>
      </c>
      <c r="AW101" s="24">
        <v>105</v>
      </c>
      <c r="AX101" s="24">
        <v>0</v>
      </c>
      <c r="AY101" s="24">
        <v>105</v>
      </c>
      <c r="AZ101" s="24">
        <v>0</v>
      </c>
      <c r="BA101" s="24">
        <v>0</v>
      </c>
      <c r="BB101" s="24">
        <v>0</v>
      </c>
      <c r="BC101" s="24">
        <v>0</v>
      </c>
      <c r="BD101" s="24">
        <v>0</v>
      </c>
      <c r="BE101" s="24">
        <v>0</v>
      </c>
      <c r="BF101" s="24">
        <v>105</v>
      </c>
      <c r="BG101" t="s">
        <v>404</v>
      </c>
      <c r="BH101" t="s">
        <v>405</v>
      </c>
      <c r="BI101" t="s">
        <v>406</v>
      </c>
      <c r="BJ101" t="s">
        <v>407</v>
      </c>
      <c r="BK101" t="s">
        <v>408</v>
      </c>
      <c r="BL101" t="s">
        <v>409</v>
      </c>
      <c r="BM101" t="s">
        <v>1086</v>
      </c>
      <c r="BN101" t="s">
        <v>411</v>
      </c>
      <c r="BO101" t="s">
        <v>1087</v>
      </c>
      <c r="BP101" t="s">
        <v>408</v>
      </c>
      <c r="BQ101" t="s">
        <v>413</v>
      </c>
      <c r="BR101" t="s">
        <v>411</v>
      </c>
      <c r="BS101" t="s">
        <v>414</v>
      </c>
      <c r="BT101" t="s">
        <v>411</v>
      </c>
      <c r="BU101" t="s">
        <v>414</v>
      </c>
      <c r="BX101" t="s">
        <v>411</v>
      </c>
      <c r="BY101" t="s">
        <v>1088</v>
      </c>
      <c r="BZ101" s="27">
        <v>86.07</v>
      </c>
      <c r="CA101" s="27">
        <v>18.93</v>
      </c>
      <c r="CB101" s="27">
        <v>105</v>
      </c>
      <c r="CC101" t="s">
        <v>404</v>
      </c>
      <c r="CF101" t="s">
        <v>1089</v>
      </c>
      <c r="CK101" t="s">
        <v>417</v>
      </c>
      <c r="CL101" t="s">
        <v>417</v>
      </c>
      <c r="CM101" t="s">
        <v>417</v>
      </c>
      <c r="CN101" t="s">
        <v>417</v>
      </c>
      <c r="CO101" t="s">
        <v>417</v>
      </c>
      <c r="CP101" t="s">
        <v>417</v>
      </c>
      <c r="CQ101" s="27">
        <v>86.07</v>
      </c>
    </row>
    <row r="102" spans="1:95" x14ac:dyDescent="0.25">
      <c r="A102" t="s">
        <v>386</v>
      </c>
      <c r="B102" t="s">
        <v>387</v>
      </c>
      <c r="C102" t="s">
        <v>388</v>
      </c>
      <c r="D102" t="s">
        <v>389</v>
      </c>
      <c r="E102" t="s">
        <v>390</v>
      </c>
      <c r="F102" t="s">
        <v>980</v>
      </c>
      <c r="G102" t="s">
        <v>392</v>
      </c>
      <c r="H102" t="s">
        <v>393</v>
      </c>
      <c r="I102" t="s">
        <v>394</v>
      </c>
      <c r="J102" t="s">
        <v>1090</v>
      </c>
      <c r="K102" t="s">
        <v>1091</v>
      </c>
      <c r="L102" t="s">
        <v>84</v>
      </c>
      <c r="M102" t="s">
        <v>397</v>
      </c>
      <c r="N102" t="s">
        <v>398</v>
      </c>
      <c r="O102" s="26">
        <v>44050</v>
      </c>
      <c r="P102" s="26">
        <v>44051</v>
      </c>
      <c r="Q102" s="26">
        <v>44051</v>
      </c>
      <c r="R102" t="s">
        <v>399</v>
      </c>
      <c r="S102" t="s">
        <v>399</v>
      </c>
      <c r="T102" t="s">
        <v>400</v>
      </c>
      <c r="U102" t="s">
        <v>980</v>
      </c>
      <c r="V102" t="s">
        <v>987</v>
      </c>
      <c r="W102" t="s">
        <v>816</v>
      </c>
      <c r="X102" t="s">
        <v>817</v>
      </c>
      <c r="Y102" s="24">
        <v>1</v>
      </c>
      <c r="Z102" s="27">
        <v>86.07</v>
      </c>
      <c r="AA102" s="27">
        <v>0</v>
      </c>
      <c r="AB102" s="27">
        <v>86.07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86.07</v>
      </c>
      <c r="AJ102" s="28">
        <v>0.22</v>
      </c>
      <c r="AK102" s="27">
        <v>18.93</v>
      </c>
      <c r="AL102" s="27">
        <v>0</v>
      </c>
      <c r="AM102" s="27">
        <v>18.93</v>
      </c>
      <c r="AN102" s="28">
        <v>0</v>
      </c>
      <c r="AO102" s="27">
        <v>0</v>
      </c>
      <c r="AP102" s="27">
        <v>0</v>
      </c>
      <c r="AQ102" s="27">
        <v>0</v>
      </c>
      <c r="AR102" s="28">
        <v>0</v>
      </c>
      <c r="AS102" s="27">
        <v>0</v>
      </c>
      <c r="AT102" s="27">
        <v>0</v>
      </c>
      <c r="AU102" s="27">
        <v>0</v>
      </c>
      <c r="AV102" s="27">
        <v>18.93</v>
      </c>
      <c r="AW102" s="24">
        <v>105</v>
      </c>
      <c r="AX102" s="24">
        <v>0</v>
      </c>
      <c r="AY102" s="24">
        <v>105</v>
      </c>
      <c r="AZ102" s="24">
        <v>0</v>
      </c>
      <c r="BA102" s="24">
        <v>0</v>
      </c>
      <c r="BB102" s="24">
        <v>0</v>
      </c>
      <c r="BC102" s="24">
        <v>0</v>
      </c>
      <c r="BD102" s="24">
        <v>0</v>
      </c>
      <c r="BE102" s="24">
        <v>0</v>
      </c>
      <c r="BF102" s="24">
        <v>105</v>
      </c>
      <c r="BG102" t="s">
        <v>404</v>
      </c>
      <c r="BH102" t="s">
        <v>405</v>
      </c>
      <c r="BI102" t="s">
        <v>406</v>
      </c>
      <c r="BJ102" t="s">
        <v>407</v>
      </c>
      <c r="BK102" t="s">
        <v>408</v>
      </c>
      <c r="BL102" t="s">
        <v>409</v>
      </c>
      <c r="BM102" t="s">
        <v>573</v>
      </c>
      <c r="BN102" t="s">
        <v>411</v>
      </c>
      <c r="BO102" t="s">
        <v>1092</v>
      </c>
      <c r="BP102" t="s">
        <v>408</v>
      </c>
      <c r="BQ102" t="s">
        <v>413</v>
      </c>
      <c r="BR102" t="s">
        <v>411</v>
      </c>
      <c r="BS102" t="s">
        <v>414</v>
      </c>
      <c r="BT102" t="s">
        <v>411</v>
      </c>
      <c r="BU102" t="s">
        <v>414</v>
      </c>
      <c r="BX102" t="s">
        <v>411</v>
      </c>
      <c r="BY102" t="s">
        <v>1093</v>
      </c>
      <c r="BZ102" s="27">
        <v>86.07</v>
      </c>
      <c r="CA102" s="27">
        <v>18.93</v>
      </c>
      <c r="CB102" s="27">
        <v>105</v>
      </c>
      <c r="CC102" t="s">
        <v>404</v>
      </c>
      <c r="CF102" t="s">
        <v>1094</v>
      </c>
      <c r="CK102" t="s">
        <v>417</v>
      </c>
      <c r="CL102" t="s">
        <v>417</v>
      </c>
      <c r="CM102" t="s">
        <v>417</v>
      </c>
      <c r="CN102" t="s">
        <v>417</v>
      </c>
      <c r="CO102" t="s">
        <v>417</v>
      </c>
      <c r="CP102" t="s">
        <v>417</v>
      </c>
      <c r="CQ102" s="27">
        <v>86.07</v>
      </c>
    </row>
    <row r="103" spans="1:95" x14ac:dyDescent="0.25">
      <c r="A103" t="s">
        <v>386</v>
      </c>
      <c r="B103" t="s">
        <v>387</v>
      </c>
      <c r="C103" t="s">
        <v>388</v>
      </c>
      <c r="D103" t="s">
        <v>389</v>
      </c>
      <c r="E103" t="s">
        <v>390</v>
      </c>
      <c r="F103" t="s">
        <v>980</v>
      </c>
      <c r="G103" t="s">
        <v>392</v>
      </c>
      <c r="H103" t="s">
        <v>393</v>
      </c>
      <c r="I103" t="s">
        <v>394</v>
      </c>
      <c r="J103" t="s">
        <v>1084</v>
      </c>
      <c r="K103" t="s">
        <v>1095</v>
      </c>
      <c r="L103" t="s">
        <v>84</v>
      </c>
      <c r="M103" t="s">
        <v>397</v>
      </c>
      <c r="N103" t="s">
        <v>398</v>
      </c>
      <c r="O103" s="26">
        <v>44050</v>
      </c>
      <c r="P103" s="26">
        <v>44051</v>
      </c>
      <c r="Q103" s="26">
        <v>44051</v>
      </c>
      <c r="R103" t="s">
        <v>399</v>
      </c>
      <c r="S103" t="s">
        <v>399</v>
      </c>
      <c r="T103" t="s">
        <v>400</v>
      </c>
      <c r="U103" t="s">
        <v>980</v>
      </c>
      <c r="V103" t="s">
        <v>987</v>
      </c>
      <c r="W103" t="s">
        <v>988</v>
      </c>
      <c r="X103" t="s">
        <v>989</v>
      </c>
      <c r="Y103" s="24">
        <v>1</v>
      </c>
      <c r="Z103" s="27">
        <v>86.07</v>
      </c>
      <c r="AA103" s="27">
        <v>0</v>
      </c>
      <c r="AB103" s="27">
        <v>86.07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86.07</v>
      </c>
      <c r="AJ103" s="28">
        <v>0.22</v>
      </c>
      <c r="AK103" s="27">
        <v>18.93</v>
      </c>
      <c r="AL103" s="27">
        <v>0</v>
      </c>
      <c r="AM103" s="27">
        <v>18.93</v>
      </c>
      <c r="AN103" s="28">
        <v>0</v>
      </c>
      <c r="AO103" s="27">
        <v>0</v>
      </c>
      <c r="AP103" s="27">
        <v>0</v>
      </c>
      <c r="AQ103" s="27">
        <v>0</v>
      </c>
      <c r="AR103" s="28">
        <v>0</v>
      </c>
      <c r="AS103" s="27">
        <v>0</v>
      </c>
      <c r="AT103" s="27">
        <v>0</v>
      </c>
      <c r="AU103" s="27">
        <v>0</v>
      </c>
      <c r="AV103" s="27">
        <v>18.93</v>
      </c>
      <c r="AW103" s="24">
        <v>105</v>
      </c>
      <c r="AX103" s="24">
        <v>0</v>
      </c>
      <c r="AY103" s="24">
        <v>105</v>
      </c>
      <c r="AZ103" s="24">
        <v>0</v>
      </c>
      <c r="BA103" s="24">
        <v>0</v>
      </c>
      <c r="BB103" s="24">
        <v>0</v>
      </c>
      <c r="BC103" s="24">
        <v>0</v>
      </c>
      <c r="BD103" s="24">
        <v>0</v>
      </c>
      <c r="BE103" s="24">
        <v>0</v>
      </c>
      <c r="BF103" s="24">
        <v>105</v>
      </c>
      <c r="BG103" t="s">
        <v>404</v>
      </c>
      <c r="BH103" t="s">
        <v>405</v>
      </c>
      <c r="BI103" t="s">
        <v>406</v>
      </c>
      <c r="BJ103" t="s">
        <v>554</v>
      </c>
      <c r="BK103" t="s">
        <v>555</v>
      </c>
      <c r="BL103" t="s">
        <v>556</v>
      </c>
      <c r="BM103" t="s">
        <v>1086</v>
      </c>
      <c r="BN103" t="s">
        <v>411</v>
      </c>
      <c r="BO103" t="s">
        <v>1087</v>
      </c>
      <c r="BP103" t="s">
        <v>555</v>
      </c>
      <c r="BQ103" t="s">
        <v>559</v>
      </c>
      <c r="BR103" t="s">
        <v>411</v>
      </c>
      <c r="BS103" t="s">
        <v>414</v>
      </c>
      <c r="BT103" t="s">
        <v>411</v>
      </c>
      <c r="BU103" t="s">
        <v>414</v>
      </c>
      <c r="BX103" t="s">
        <v>411</v>
      </c>
      <c r="BY103" t="s">
        <v>1096</v>
      </c>
      <c r="BZ103" s="27">
        <v>86.07</v>
      </c>
      <c r="CA103" s="27">
        <v>18.93</v>
      </c>
      <c r="CB103" s="27">
        <v>105</v>
      </c>
      <c r="CC103" t="s">
        <v>404</v>
      </c>
      <c r="CF103" t="s">
        <v>1097</v>
      </c>
      <c r="CK103" t="s">
        <v>417</v>
      </c>
      <c r="CL103" t="s">
        <v>417</v>
      </c>
      <c r="CM103" t="s">
        <v>417</v>
      </c>
      <c r="CN103" t="s">
        <v>417</v>
      </c>
      <c r="CO103" t="s">
        <v>417</v>
      </c>
      <c r="CP103" t="s">
        <v>417</v>
      </c>
      <c r="CQ103" s="27">
        <v>86.07</v>
      </c>
    </row>
    <row r="104" spans="1:95" x14ac:dyDescent="0.25">
      <c r="A104" t="s">
        <v>386</v>
      </c>
      <c r="B104" t="s">
        <v>387</v>
      </c>
      <c r="C104" t="s">
        <v>388</v>
      </c>
      <c r="D104" t="s">
        <v>389</v>
      </c>
      <c r="E104" t="s">
        <v>390</v>
      </c>
      <c r="F104" t="s">
        <v>980</v>
      </c>
      <c r="G104" t="s">
        <v>392</v>
      </c>
      <c r="H104" t="s">
        <v>393</v>
      </c>
      <c r="I104" t="s">
        <v>394</v>
      </c>
      <c r="J104" t="s">
        <v>1098</v>
      </c>
      <c r="K104" t="s">
        <v>1099</v>
      </c>
      <c r="L104" t="s">
        <v>84</v>
      </c>
      <c r="M104" t="s">
        <v>397</v>
      </c>
      <c r="N104" t="s">
        <v>398</v>
      </c>
      <c r="O104" s="26">
        <v>44051</v>
      </c>
      <c r="P104" s="26">
        <v>44053</v>
      </c>
      <c r="Q104" s="26">
        <v>44053</v>
      </c>
      <c r="R104" t="s">
        <v>399</v>
      </c>
      <c r="S104" t="s">
        <v>399</v>
      </c>
      <c r="T104" t="s">
        <v>400</v>
      </c>
      <c r="U104" t="s">
        <v>980</v>
      </c>
      <c r="V104" t="s">
        <v>1100</v>
      </c>
      <c r="W104" t="s">
        <v>1101</v>
      </c>
      <c r="X104" t="s">
        <v>1102</v>
      </c>
      <c r="Y104" s="24">
        <v>1</v>
      </c>
      <c r="Z104" s="27">
        <v>27.46</v>
      </c>
      <c r="AA104" s="27">
        <v>0</v>
      </c>
      <c r="AB104" s="27">
        <v>27.46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27.46</v>
      </c>
      <c r="AJ104" s="28">
        <v>0.22</v>
      </c>
      <c r="AK104" s="27">
        <v>6.04</v>
      </c>
      <c r="AL104" s="27">
        <v>0</v>
      </c>
      <c r="AM104" s="27">
        <v>6.04</v>
      </c>
      <c r="AN104" s="28">
        <v>0</v>
      </c>
      <c r="AO104" s="27">
        <v>0</v>
      </c>
      <c r="AP104" s="27">
        <v>0</v>
      </c>
      <c r="AQ104" s="27">
        <v>0</v>
      </c>
      <c r="AR104" s="28">
        <v>0</v>
      </c>
      <c r="AS104" s="27">
        <v>0</v>
      </c>
      <c r="AT104" s="27">
        <v>0</v>
      </c>
      <c r="AU104" s="27">
        <v>0</v>
      </c>
      <c r="AV104" s="27">
        <v>6.04</v>
      </c>
      <c r="AW104" s="24">
        <v>33.5</v>
      </c>
      <c r="AX104" s="24">
        <v>0</v>
      </c>
      <c r="AY104" s="24">
        <v>33.5</v>
      </c>
      <c r="AZ104" s="24">
        <v>0</v>
      </c>
      <c r="BA104" s="24">
        <v>0</v>
      </c>
      <c r="BB104" s="24">
        <v>0</v>
      </c>
      <c r="BC104" s="24">
        <v>0</v>
      </c>
      <c r="BD104" s="24">
        <v>0</v>
      </c>
      <c r="BE104" s="24">
        <v>0</v>
      </c>
      <c r="BF104" s="24">
        <v>33.5</v>
      </c>
      <c r="BG104" t="s">
        <v>404</v>
      </c>
      <c r="BH104" t="s">
        <v>405</v>
      </c>
      <c r="BI104" t="s">
        <v>406</v>
      </c>
      <c r="BJ104" t="s">
        <v>422</v>
      </c>
      <c r="BK104" t="s">
        <v>423</v>
      </c>
      <c r="BL104" t="s">
        <v>424</v>
      </c>
      <c r="BM104" t="s">
        <v>1103</v>
      </c>
      <c r="BN104" t="s">
        <v>411</v>
      </c>
      <c r="BO104" t="s">
        <v>1104</v>
      </c>
      <c r="BP104" t="s">
        <v>423</v>
      </c>
      <c r="BQ104" t="s">
        <v>427</v>
      </c>
      <c r="BR104" t="s">
        <v>411</v>
      </c>
      <c r="BS104" t="s">
        <v>414</v>
      </c>
      <c r="BT104" t="s">
        <v>411</v>
      </c>
      <c r="BU104" t="s">
        <v>414</v>
      </c>
      <c r="BX104" t="s">
        <v>411</v>
      </c>
      <c r="BY104" t="s">
        <v>1105</v>
      </c>
      <c r="BZ104" s="27">
        <v>27.46</v>
      </c>
      <c r="CA104" s="27">
        <v>6.04</v>
      </c>
      <c r="CB104" s="27">
        <v>33.5</v>
      </c>
      <c r="CC104" t="s">
        <v>404</v>
      </c>
      <c r="CF104" t="s">
        <v>1106</v>
      </c>
      <c r="CK104" t="s">
        <v>417</v>
      </c>
      <c r="CL104" t="s">
        <v>417</v>
      </c>
      <c r="CM104" t="s">
        <v>417</v>
      </c>
      <c r="CN104" t="s">
        <v>417</v>
      </c>
      <c r="CO104" t="s">
        <v>417</v>
      </c>
      <c r="CP104" t="s">
        <v>417</v>
      </c>
      <c r="CQ104" s="27">
        <v>27.46</v>
      </c>
    </row>
    <row r="105" spans="1:95" x14ac:dyDescent="0.25">
      <c r="A105" t="s">
        <v>386</v>
      </c>
      <c r="B105" t="s">
        <v>387</v>
      </c>
      <c r="C105" t="s">
        <v>388</v>
      </c>
      <c r="D105" t="s">
        <v>389</v>
      </c>
      <c r="E105" t="s">
        <v>390</v>
      </c>
      <c r="F105" t="s">
        <v>980</v>
      </c>
      <c r="G105" t="s">
        <v>392</v>
      </c>
      <c r="H105" t="s">
        <v>393</v>
      </c>
      <c r="I105" t="s">
        <v>394</v>
      </c>
      <c r="J105" t="s">
        <v>1107</v>
      </c>
      <c r="K105" t="s">
        <v>1108</v>
      </c>
      <c r="L105" t="s">
        <v>84</v>
      </c>
      <c r="M105" t="s">
        <v>397</v>
      </c>
      <c r="N105" t="s">
        <v>398</v>
      </c>
      <c r="O105" s="26">
        <v>44049</v>
      </c>
      <c r="P105" s="26">
        <v>44053</v>
      </c>
      <c r="Q105" s="26">
        <v>44053</v>
      </c>
      <c r="R105" t="s">
        <v>399</v>
      </c>
      <c r="S105" t="s">
        <v>399</v>
      </c>
      <c r="T105" t="s">
        <v>400</v>
      </c>
      <c r="U105" t="s">
        <v>980</v>
      </c>
      <c r="V105" t="s">
        <v>1100</v>
      </c>
      <c r="W105" t="s">
        <v>530</v>
      </c>
      <c r="X105" t="s">
        <v>531</v>
      </c>
      <c r="Y105" s="24">
        <v>1</v>
      </c>
      <c r="Z105" s="27">
        <v>27.46</v>
      </c>
      <c r="AA105" s="27">
        <v>0</v>
      </c>
      <c r="AB105" s="27">
        <v>27.46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27.46</v>
      </c>
      <c r="AJ105" s="28">
        <v>0.22</v>
      </c>
      <c r="AK105" s="27">
        <v>6.04</v>
      </c>
      <c r="AL105" s="27">
        <v>0</v>
      </c>
      <c r="AM105" s="27">
        <v>6.04</v>
      </c>
      <c r="AN105" s="28">
        <v>0</v>
      </c>
      <c r="AO105" s="27">
        <v>0</v>
      </c>
      <c r="AP105" s="27">
        <v>0</v>
      </c>
      <c r="AQ105" s="27">
        <v>0</v>
      </c>
      <c r="AR105" s="28">
        <v>0</v>
      </c>
      <c r="AS105" s="27">
        <v>0</v>
      </c>
      <c r="AT105" s="27">
        <v>0</v>
      </c>
      <c r="AU105" s="27">
        <v>0</v>
      </c>
      <c r="AV105" s="27">
        <v>6.04</v>
      </c>
      <c r="AW105" s="24">
        <v>33.5</v>
      </c>
      <c r="AX105" s="24">
        <v>0</v>
      </c>
      <c r="AY105" s="24">
        <v>33.5</v>
      </c>
      <c r="AZ105" s="24">
        <v>0</v>
      </c>
      <c r="BA105" s="24">
        <v>0</v>
      </c>
      <c r="BB105" s="24">
        <v>0</v>
      </c>
      <c r="BC105" s="24">
        <v>0</v>
      </c>
      <c r="BD105" s="24">
        <v>0</v>
      </c>
      <c r="BE105" s="24">
        <v>0</v>
      </c>
      <c r="BF105" s="24">
        <v>33.5</v>
      </c>
      <c r="BG105" t="s">
        <v>404</v>
      </c>
      <c r="BH105" t="s">
        <v>405</v>
      </c>
      <c r="BI105" t="s">
        <v>406</v>
      </c>
      <c r="BJ105" t="s">
        <v>422</v>
      </c>
      <c r="BK105" t="s">
        <v>423</v>
      </c>
      <c r="BL105" t="s">
        <v>424</v>
      </c>
      <c r="BM105" t="s">
        <v>1109</v>
      </c>
      <c r="BN105" t="s">
        <v>411</v>
      </c>
      <c r="BO105" t="s">
        <v>1110</v>
      </c>
      <c r="BP105" t="s">
        <v>423</v>
      </c>
      <c r="BQ105" t="s">
        <v>427</v>
      </c>
      <c r="BR105" t="s">
        <v>411</v>
      </c>
      <c r="BS105" t="s">
        <v>414</v>
      </c>
      <c r="BT105" t="s">
        <v>411</v>
      </c>
      <c r="BU105" t="s">
        <v>414</v>
      </c>
      <c r="BX105" t="s">
        <v>411</v>
      </c>
      <c r="BY105" t="s">
        <v>1111</v>
      </c>
      <c r="BZ105" s="27">
        <v>27.46</v>
      </c>
      <c r="CA105" s="27">
        <v>6.04</v>
      </c>
      <c r="CB105" s="27">
        <v>33.5</v>
      </c>
      <c r="CC105" t="s">
        <v>404</v>
      </c>
      <c r="CF105" t="s">
        <v>1112</v>
      </c>
      <c r="CK105" t="s">
        <v>417</v>
      </c>
      <c r="CL105" t="s">
        <v>417</v>
      </c>
      <c r="CM105" t="s">
        <v>417</v>
      </c>
      <c r="CN105" t="s">
        <v>417</v>
      </c>
      <c r="CO105" t="s">
        <v>417</v>
      </c>
      <c r="CP105" t="s">
        <v>417</v>
      </c>
      <c r="CQ105" s="27">
        <v>27.46</v>
      </c>
    </row>
    <row r="106" spans="1:95" x14ac:dyDescent="0.25">
      <c r="A106" t="s">
        <v>386</v>
      </c>
      <c r="B106" t="s">
        <v>387</v>
      </c>
      <c r="C106" t="s">
        <v>388</v>
      </c>
      <c r="D106" t="s">
        <v>389</v>
      </c>
      <c r="E106" t="s">
        <v>390</v>
      </c>
      <c r="F106" t="s">
        <v>980</v>
      </c>
      <c r="G106" t="s">
        <v>392</v>
      </c>
      <c r="H106" t="s">
        <v>393</v>
      </c>
      <c r="I106" t="s">
        <v>394</v>
      </c>
      <c r="J106" t="s">
        <v>1113</v>
      </c>
      <c r="K106" t="s">
        <v>1114</v>
      </c>
      <c r="L106" t="s">
        <v>84</v>
      </c>
      <c r="M106" t="s">
        <v>397</v>
      </c>
      <c r="N106" t="s">
        <v>398</v>
      </c>
      <c r="O106" s="26">
        <v>44050</v>
      </c>
      <c r="P106" s="26">
        <v>44053</v>
      </c>
      <c r="Q106" s="26">
        <v>44053</v>
      </c>
      <c r="R106" t="s">
        <v>399</v>
      </c>
      <c r="S106" t="s">
        <v>399</v>
      </c>
      <c r="T106" t="s">
        <v>400</v>
      </c>
      <c r="U106" t="s">
        <v>980</v>
      </c>
      <c r="V106" t="s">
        <v>1100</v>
      </c>
      <c r="W106" t="s">
        <v>1115</v>
      </c>
      <c r="X106" t="s">
        <v>1116</v>
      </c>
      <c r="Y106" s="24">
        <v>1</v>
      </c>
      <c r="Z106" s="27">
        <v>27.79</v>
      </c>
      <c r="AA106" s="27">
        <v>0</v>
      </c>
      <c r="AB106" s="27">
        <v>27.79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27.79</v>
      </c>
      <c r="AJ106" s="28">
        <v>0.22</v>
      </c>
      <c r="AK106" s="27">
        <v>6.11</v>
      </c>
      <c r="AL106" s="27">
        <v>0</v>
      </c>
      <c r="AM106" s="27">
        <v>6.11</v>
      </c>
      <c r="AN106" s="28">
        <v>0</v>
      </c>
      <c r="AO106" s="27">
        <v>0</v>
      </c>
      <c r="AP106" s="27">
        <v>0</v>
      </c>
      <c r="AQ106" s="27">
        <v>0</v>
      </c>
      <c r="AR106" s="28">
        <v>0</v>
      </c>
      <c r="AS106" s="27">
        <v>0</v>
      </c>
      <c r="AT106" s="27">
        <v>0</v>
      </c>
      <c r="AU106" s="27">
        <v>0</v>
      </c>
      <c r="AV106" s="27">
        <v>6.11</v>
      </c>
      <c r="AW106" s="24">
        <v>33.9</v>
      </c>
      <c r="AX106" s="24">
        <v>0</v>
      </c>
      <c r="AY106" s="24">
        <v>33.9</v>
      </c>
      <c r="AZ106" s="24">
        <v>0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24">
        <v>33.9</v>
      </c>
      <c r="BG106" t="s">
        <v>404</v>
      </c>
      <c r="BH106" t="s">
        <v>405</v>
      </c>
      <c r="BI106" t="s">
        <v>406</v>
      </c>
      <c r="BJ106" t="s">
        <v>422</v>
      </c>
      <c r="BK106" t="s">
        <v>423</v>
      </c>
      <c r="BL106" t="s">
        <v>424</v>
      </c>
      <c r="BM106" t="s">
        <v>1117</v>
      </c>
      <c r="BN106" t="s">
        <v>411</v>
      </c>
      <c r="BO106" t="s">
        <v>1118</v>
      </c>
      <c r="BP106" t="s">
        <v>423</v>
      </c>
      <c r="BQ106" t="s">
        <v>427</v>
      </c>
      <c r="BR106" t="s">
        <v>411</v>
      </c>
      <c r="BS106" t="s">
        <v>414</v>
      </c>
      <c r="BT106" t="s">
        <v>411</v>
      </c>
      <c r="BU106" t="s">
        <v>414</v>
      </c>
      <c r="BX106" t="s">
        <v>411</v>
      </c>
      <c r="BY106" t="s">
        <v>1119</v>
      </c>
      <c r="BZ106" s="27">
        <v>27.79</v>
      </c>
      <c r="CA106" s="27">
        <v>6.11</v>
      </c>
      <c r="CB106" s="27">
        <v>33.9</v>
      </c>
      <c r="CC106" t="s">
        <v>404</v>
      </c>
      <c r="CF106" t="s">
        <v>1120</v>
      </c>
      <c r="CK106" t="s">
        <v>417</v>
      </c>
      <c r="CL106" t="s">
        <v>417</v>
      </c>
      <c r="CM106" t="s">
        <v>417</v>
      </c>
      <c r="CN106" t="s">
        <v>417</v>
      </c>
      <c r="CO106" t="s">
        <v>417</v>
      </c>
      <c r="CP106" t="s">
        <v>417</v>
      </c>
      <c r="CQ106" s="27">
        <v>27.79</v>
      </c>
    </row>
    <row r="107" spans="1:95" x14ac:dyDescent="0.25">
      <c r="A107" t="s">
        <v>386</v>
      </c>
      <c r="B107" t="s">
        <v>387</v>
      </c>
      <c r="C107" t="s">
        <v>388</v>
      </c>
      <c r="D107" t="s">
        <v>389</v>
      </c>
      <c r="E107" t="s">
        <v>390</v>
      </c>
      <c r="F107" t="s">
        <v>980</v>
      </c>
      <c r="G107" t="s">
        <v>392</v>
      </c>
      <c r="H107" t="s">
        <v>393</v>
      </c>
      <c r="I107" t="s">
        <v>394</v>
      </c>
      <c r="J107" t="s">
        <v>1121</v>
      </c>
      <c r="K107" t="s">
        <v>1122</v>
      </c>
      <c r="L107" t="s">
        <v>84</v>
      </c>
      <c r="M107" t="s">
        <v>397</v>
      </c>
      <c r="N107" t="s">
        <v>398</v>
      </c>
      <c r="O107" s="26">
        <v>44054</v>
      </c>
      <c r="P107" s="26">
        <v>44054</v>
      </c>
      <c r="Q107" s="26">
        <v>44054</v>
      </c>
      <c r="R107" t="s">
        <v>399</v>
      </c>
      <c r="S107" t="s">
        <v>399</v>
      </c>
      <c r="T107" t="s">
        <v>400</v>
      </c>
      <c r="U107" t="s">
        <v>980</v>
      </c>
      <c r="V107" t="s">
        <v>1100</v>
      </c>
      <c r="W107" t="s">
        <v>922</v>
      </c>
      <c r="X107" t="s">
        <v>923</v>
      </c>
      <c r="Y107" s="24">
        <v>1</v>
      </c>
      <c r="Z107" s="27">
        <v>27.79</v>
      </c>
      <c r="AA107" s="27">
        <v>0</v>
      </c>
      <c r="AB107" s="27">
        <v>27.79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27.79</v>
      </c>
      <c r="AJ107" s="28">
        <v>0.22</v>
      </c>
      <c r="AK107" s="27">
        <v>6.11</v>
      </c>
      <c r="AL107" s="27">
        <v>0</v>
      </c>
      <c r="AM107" s="27">
        <v>6.11</v>
      </c>
      <c r="AN107" s="28">
        <v>0</v>
      </c>
      <c r="AO107" s="27">
        <v>0</v>
      </c>
      <c r="AP107" s="27">
        <v>0</v>
      </c>
      <c r="AQ107" s="27">
        <v>0</v>
      </c>
      <c r="AR107" s="28">
        <v>0</v>
      </c>
      <c r="AS107" s="27">
        <v>0</v>
      </c>
      <c r="AT107" s="27">
        <v>0</v>
      </c>
      <c r="AU107" s="27">
        <v>0</v>
      </c>
      <c r="AV107" s="27">
        <v>6.11</v>
      </c>
      <c r="AW107" s="24">
        <v>33.9</v>
      </c>
      <c r="AX107" s="24">
        <v>0</v>
      </c>
      <c r="AY107" s="24">
        <v>33.9</v>
      </c>
      <c r="AZ107" s="24">
        <v>0</v>
      </c>
      <c r="BA107" s="24">
        <v>0</v>
      </c>
      <c r="BB107" s="24">
        <v>0</v>
      </c>
      <c r="BC107" s="24">
        <v>0</v>
      </c>
      <c r="BD107" s="24">
        <v>0</v>
      </c>
      <c r="BE107" s="24">
        <v>0</v>
      </c>
      <c r="BF107" s="24">
        <v>33.9</v>
      </c>
      <c r="BG107" t="s">
        <v>404</v>
      </c>
      <c r="BH107" t="s">
        <v>405</v>
      </c>
      <c r="BI107" t="s">
        <v>406</v>
      </c>
      <c r="BJ107" t="s">
        <v>407</v>
      </c>
      <c r="BK107" t="s">
        <v>408</v>
      </c>
      <c r="BL107" t="s">
        <v>409</v>
      </c>
      <c r="BM107" t="s">
        <v>1123</v>
      </c>
      <c r="BN107" t="s">
        <v>411</v>
      </c>
      <c r="BO107" t="s">
        <v>1124</v>
      </c>
      <c r="BP107" t="s">
        <v>408</v>
      </c>
      <c r="BQ107" t="s">
        <v>413</v>
      </c>
      <c r="BR107" t="s">
        <v>411</v>
      </c>
      <c r="BS107" t="s">
        <v>414</v>
      </c>
      <c r="BT107" t="s">
        <v>411</v>
      </c>
      <c r="BU107" t="s">
        <v>414</v>
      </c>
      <c r="BX107" t="s">
        <v>411</v>
      </c>
      <c r="BY107" t="s">
        <v>1125</v>
      </c>
      <c r="BZ107" s="27">
        <v>27.79</v>
      </c>
      <c r="CA107" s="27">
        <v>6.11</v>
      </c>
      <c r="CB107" s="27">
        <v>33.9</v>
      </c>
      <c r="CC107" t="s">
        <v>404</v>
      </c>
      <c r="CF107" t="s">
        <v>1126</v>
      </c>
      <c r="CK107" t="s">
        <v>417</v>
      </c>
      <c r="CL107" t="s">
        <v>417</v>
      </c>
      <c r="CM107" t="s">
        <v>417</v>
      </c>
      <c r="CN107" t="s">
        <v>417</v>
      </c>
      <c r="CO107" t="s">
        <v>417</v>
      </c>
      <c r="CP107" t="s">
        <v>417</v>
      </c>
      <c r="CQ107" s="27">
        <v>27.79</v>
      </c>
    </row>
    <row r="108" spans="1:95" x14ac:dyDescent="0.25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  <c r="F108" t="s">
        <v>980</v>
      </c>
      <c r="G108" t="s">
        <v>392</v>
      </c>
      <c r="H108" t="s">
        <v>393</v>
      </c>
      <c r="I108" t="s">
        <v>394</v>
      </c>
      <c r="J108" t="s">
        <v>1127</v>
      </c>
      <c r="K108" t="s">
        <v>1128</v>
      </c>
      <c r="L108" t="s">
        <v>84</v>
      </c>
      <c r="M108" t="s">
        <v>397</v>
      </c>
      <c r="N108" t="s">
        <v>398</v>
      </c>
      <c r="O108" s="26">
        <v>44052</v>
      </c>
      <c r="P108" s="26">
        <v>44054</v>
      </c>
      <c r="Q108" s="26">
        <v>44054</v>
      </c>
      <c r="R108" t="s">
        <v>399</v>
      </c>
      <c r="S108" t="s">
        <v>399</v>
      </c>
      <c r="T108" t="s">
        <v>400</v>
      </c>
      <c r="U108" t="s">
        <v>980</v>
      </c>
      <c r="V108" t="s">
        <v>1100</v>
      </c>
      <c r="W108" t="s">
        <v>1078</v>
      </c>
      <c r="X108" t="s">
        <v>1079</v>
      </c>
      <c r="Y108" s="24">
        <v>1</v>
      </c>
      <c r="Z108" s="27">
        <v>27.79</v>
      </c>
      <c r="AA108" s="27">
        <v>0</v>
      </c>
      <c r="AB108" s="27">
        <v>27.79</v>
      </c>
      <c r="AC108" s="27">
        <v>1.63</v>
      </c>
      <c r="AD108" s="27">
        <v>-1.63</v>
      </c>
      <c r="AE108" s="27">
        <v>0</v>
      </c>
      <c r="AF108" s="27">
        <v>0</v>
      </c>
      <c r="AG108" s="27">
        <v>0</v>
      </c>
      <c r="AH108" s="27">
        <v>0</v>
      </c>
      <c r="AI108" s="27">
        <v>27.79</v>
      </c>
      <c r="AJ108" s="28">
        <v>0.22</v>
      </c>
      <c r="AK108" s="27">
        <v>6.11</v>
      </c>
      <c r="AL108" s="27">
        <v>0</v>
      </c>
      <c r="AM108" s="27">
        <v>6.11</v>
      </c>
      <c r="AN108" s="28">
        <v>0.22</v>
      </c>
      <c r="AO108" s="27">
        <v>0.36</v>
      </c>
      <c r="AP108" s="27">
        <v>-0.36</v>
      </c>
      <c r="AQ108" s="27">
        <v>0</v>
      </c>
      <c r="AR108" s="28">
        <v>0</v>
      </c>
      <c r="AS108" s="27">
        <v>0</v>
      </c>
      <c r="AT108" s="27">
        <v>0</v>
      </c>
      <c r="AU108" s="27">
        <v>0</v>
      </c>
      <c r="AV108" s="27">
        <v>6.11</v>
      </c>
      <c r="AW108" s="24">
        <v>33.9</v>
      </c>
      <c r="AX108" s="24">
        <v>0</v>
      </c>
      <c r="AY108" s="24">
        <v>33.9</v>
      </c>
      <c r="AZ108" s="24">
        <v>1.99</v>
      </c>
      <c r="BA108" s="24">
        <v>-1.99</v>
      </c>
      <c r="BB108" s="24">
        <v>0</v>
      </c>
      <c r="BC108" s="24">
        <v>0</v>
      </c>
      <c r="BD108" s="24">
        <v>0</v>
      </c>
      <c r="BE108" s="24">
        <v>0</v>
      </c>
      <c r="BF108" s="24">
        <v>33.9</v>
      </c>
      <c r="BG108" t="s">
        <v>404</v>
      </c>
      <c r="BH108" t="s">
        <v>405</v>
      </c>
      <c r="BI108" t="s">
        <v>406</v>
      </c>
      <c r="BJ108" t="s">
        <v>422</v>
      </c>
      <c r="BK108" t="s">
        <v>423</v>
      </c>
      <c r="BL108" t="s">
        <v>424</v>
      </c>
      <c r="BM108" t="s">
        <v>1129</v>
      </c>
      <c r="BN108" t="s">
        <v>411</v>
      </c>
      <c r="BO108" t="s">
        <v>1130</v>
      </c>
      <c r="BP108" t="s">
        <v>423</v>
      </c>
      <c r="BQ108" t="s">
        <v>427</v>
      </c>
      <c r="BR108" t="s">
        <v>411</v>
      </c>
      <c r="BS108" t="s">
        <v>414</v>
      </c>
      <c r="BT108" t="s">
        <v>411</v>
      </c>
      <c r="BU108" t="s">
        <v>414</v>
      </c>
      <c r="BX108" t="s">
        <v>411</v>
      </c>
      <c r="BY108" t="s">
        <v>1131</v>
      </c>
      <c r="BZ108" s="27">
        <v>27.79</v>
      </c>
      <c r="CA108" s="27">
        <v>6.11</v>
      </c>
      <c r="CB108" s="27">
        <v>33.9</v>
      </c>
      <c r="CC108" t="s">
        <v>404</v>
      </c>
      <c r="CF108" t="s">
        <v>1132</v>
      </c>
      <c r="CK108" t="s">
        <v>417</v>
      </c>
      <c r="CL108" t="s">
        <v>417</v>
      </c>
      <c r="CM108" t="s">
        <v>417</v>
      </c>
      <c r="CN108" t="s">
        <v>417</v>
      </c>
      <c r="CO108" t="s">
        <v>417</v>
      </c>
      <c r="CP108" t="s">
        <v>417</v>
      </c>
      <c r="CQ108" s="27">
        <v>27.79</v>
      </c>
    </row>
    <row r="109" spans="1:95" x14ac:dyDescent="0.25">
      <c r="A109" t="s">
        <v>386</v>
      </c>
      <c r="B109" t="s">
        <v>387</v>
      </c>
      <c r="C109" t="s">
        <v>388</v>
      </c>
      <c r="D109" t="s">
        <v>389</v>
      </c>
      <c r="E109" t="s">
        <v>390</v>
      </c>
      <c r="F109" t="s">
        <v>980</v>
      </c>
      <c r="G109" t="s">
        <v>392</v>
      </c>
      <c r="H109" t="s">
        <v>393</v>
      </c>
      <c r="I109" t="s">
        <v>394</v>
      </c>
      <c r="J109" t="s">
        <v>1127</v>
      </c>
      <c r="K109" t="s">
        <v>1128</v>
      </c>
      <c r="L109" t="s">
        <v>84</v>
      </c>
      <c r="M109" t="s">
        <v>397</v>
      </c>
      <c r="N109" t="s">
        <v>398</v>
      </c>
      <c r="O109" s="26">
        <v>44052</v>
      </c>
      <c r="P109" s="26">
        <v>44054</v>
      </c>
      <c r="Q109" s="26">
        <v>44054</v>
      </c>
      <c r="R109" t="s">
        <v>399</v>
      </c>
      <c r="S109" t="s">
        <v>399</v>
      </c>
      <c r="T109" t="s">
        <v>400</v>
      </c>
      <c r="U109" t="s">
        <v>980</v>
      </c>
      <c r="V109" t="s">
        <v>1100</v>
      </c>
      <c r="W109" t="s">
        <v>922</v>
      </c>
      <c r="X109" t="s">
        <v>923</v>
      </c>
      <c r="Y109" s="24">
        <v>1</v>
      </c>
      <c r="Z109" s="27">
        <v>27.79</v>
      </c>
      <c r="AA109" s="27">
        <v>0</v>
      </c>
      <c r="AB109" s="27">
        <v>27.79</v>
      </c>
      <c r="AC109" s="27">
        <v>1.64</v>
      </c>
      <c r="AD109" s="27">
        <v>-1.64</v>
      </c>
      <c r="AE109" s="27">
        <v>0</v>
      </c>
      <c r="AF109" s="27">
        <v>0</v>
      </c>
      <c r="AG109" s="27">
        <v>0</v>
      </c>
      <c r="AH109" s="27">
        <v>0</v>
      </c>
      <c r="AI109" s="27">
        <v>27.79</v>
      </c>
      <c r="AJ109" s="28">
        <v>0.22</v>
      </c>
      <c r="AK109" s="27">
        <v>6.11</v>
      </c>
      <c r="AL109" s="27">
        <v>0</v>
      </c>
      <c r="AM109" s="27">
        <v>6.11</v>
      </c>
      <c r="AN109" s="28">
        <v>0.22</v>
      </c>
      <c r="AO109" s="27">
        <v>0.36</v>
      </c>
      <c r="AP109" s="27">
        <v>-0.36</v>
      </c>
      <c r="AQ109" s="27">
        <v>0</v>
      </c>
      <c r="AR109" s="28">
        <v>0</v>
      </c>
      <c r="AS109" s="27">
        <v>0</v>
      </c>
      <c r="AT109" s="27">
        <v>0</v>
      </c>
      <c r="AU109" s="27">
        <v>0</v>
      </c>
      <c r="AV109" s="27">
        <v>6.11</v>
      </c>
      <c r="AW109" s="24">
        <v>33.9</v>
      </c>
      <c r="AX109" s="24">
        <v>0</v>
      </c>
      <c r="AY109" s="24">
        <v>33.9</v>
      </c>
      <c r="AZ109" s="24">
        <v>2</v>
      </c>
      <c r="BA109" s="24">
        <v>-2</v>
      </c>
      <c r="BB109" s="24">
        <v>0</v>
      </c>
      <c r="BC109" s="24">
        <v>0</v>
      </c>
      <c r="BD109" s="24">
        <v>0</v>
      </c>
      <c r="BE109" s="24">
        <v>0</v>
      </c>
      <c r="BF109" s="24">
        <v>33.9</v>
      </c>
      <c r="BG109" t="s">
        <v>404</v>
      </c>
      <c r="BH109" t="s">
        <v>405</v>
      </c>
      <c r="BI109" t="s">
        <v>406</v>
      </c>
      <c r="BJ109" t="s">
        <v>422</v>
      </c>
      <c r="BK109" t="s">
        <v>423</v>
      </c>
      <c r="BL109" t="s">
        <v>424</v>
      </c>
      <c r="BM109" t="s">
        <v>1129</v>
      </c>
      <c r="BN109" t="s">
        <v>411</v>
      </c>
      <c r="BO109" t="s">
        <v>1130</v>
      </c>
      <c r="BP109" t="s">
        <v>423</v>
      </c>
      <c r="BQ109" t="s">
        <v>427</v>
      </c>
      <c r="BR109" t="s">
        <v>411</v>
      </c>
      <c r="BS109" t="s">
        <v>414</v>
      </c>
      <c r="BT109" t="s">
        <v>411</v>
      </c>
      <c r="BU109" t="s">
        <v>414</v>
      </c>
      <c r="BX109" t="s">
        <v>411</v>
      </c>
      <c r="BY109" t="s">
        <v>1131</v>
      </c>
      <c r="BZ109" s="27">
        <v>27.79</v>
      </c>
      <c r="CA109" s="27">
        <v>6.11</v>
      </c>
      <c r="CB109" s="27">
        <v>33.9</v>
      </c>
      <c r="CC109" t="s">
        <v>404</v>
      </c>
      <c r="CF109" t="s">
        <v>1132</v>
      </c>
      <c r="CK109" t="s">
        <v>417</v>
      </c>
      <c r="CL109" t="s">
        <v>417</v>
      </c>
      <c r="CM109" t="s">
        <v>417</v>
      </c>
      <c r="CN109" t="s">
        <v>417</v>
      </c>
      <c r="CO109" t="s">
        <v>417</v>
      </c>
      <c r="CP109" t="s">
        <v>417</v>
      </c>
      <c r="CQ109" s="27">
        <v>27.79</v>
      </c>
    </row>
    <row r="110" spans="1:95" x14ac:dyDescent="0.25">
      <c r="A110" t="s">
        <v>386</v>
      </c>
      <c r="B110" t="s">
        <v>387</v>
      </c>
      <c r="C110" t="s">
        <v>388</v>
      </c>
      <c r="D110" t="s">
        <v>389</v>
      </c>
      <c r="E110" t="s">
        <v>390</v>
      </c>
      <c r="F110" t="s">
        <v>980</v>
      </c>
      <c r="G110" t="s">
        <v>392</v>
      </c>
      <c r="H110" t="s">
        <v>393</v>
      </c>
      <c r="I110" t="s">
        <v>394</v>
      </c>
      <c r="J110" t="s">
        <v>1133</v>
      </c>
      <c r="K110" t="s">
        <v>1134</v>
      </c>
      <c r="L110" t="s">
        <v>84</v>
      </c>
      <c r="M110" t="s">
        <v>397</v>
      </c>
      <c r="N110" t="s">
        <v>398</v>
      </c>
      <c r="O110" s="26">
        <v>44055</v>
      </c>
      <c r="P110" s="26">
        <v>44055</v>
      </c>
      <c r="Q110" s="26">
        <v>44055</v>
      </c>
      <c r="R110" t="s">
        <v>399</v>
      </c>
      <c r="S110" t="s">
        <v>399</v>
      </c>
      <c r="T110" t="s">
        <v>400</v>
      </c>
      <c r="U110" t="s">
        <v>980</v>
      </c>
      <c r="V110" t="s">
        <v>1100</v>
      </c>
      <c r="W110" t="s">
        <v>530</v>
      </c>
      <c r="X110" t="s">
        <v>531</v>
      </c>
      <c r="Y110" s="24">
        <v>1</v>
      </c>
      <c r="Z110" s="27">
        <v>27.46</v>
      </c>
      <c r="AA110" s="27">
        <v>0</v>
      </c>
      <c r="AB110" s="27">
        <v>27.46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27.46</v>
      </c>
      <c r="AJ110" s="28">
        <v>0.22</v>
      </c>
      <c r="AK110" s="27">
        <v>6.04</v>
      </c>
      <c r="AL110" s="27">
        <v>0</v>
      </c>
      <c r="AM110" s="27">
        <v>6.04</v>
      </c>
      <c r="AN110" s="28">
        <v>0</v>
      </c>
      <c r="AO110" s="27">
        <v>0</v>
      </c>
      <c r="AP110" s="27">
        <v>0</v>
      </c>
      <c r="AQ110" s="27">
        <v>0</v>
      </c>
      <c r="AR110" s="28">
        <v>0</v>
      </c>
      <c r="AS110" s="27">
        <v>0</v>
      </c>
      <c r="AT110" s="27">
        <v>0</v>
      </c>
      <c r="AU110" s="27">
        <v>0</v>
      </c>
      <c r="AV110" s="27">
        <v>6.04</v>
      </c>
      <c r="AW110" s="24">
        <v>33.5</v>
      </c>
      <c r="AX110" s="24">
        <v>0</v>
      </c>
      <c r="AY110" s="24">
        <v>33.5</v>
      </c>
      <c r="AZ110" s="24">
        <v>0</v>
      </c>
      <c r="BA110" s="24">
        <v>0</v>
      </c>
      <c r="BB110" s="24">
        <v>0</v>
      </c>
      <c r="BC110" s="24">
        <v>0</v>
      </c>
      <c r="BD110" s="24">
        <v>0</v>
      </c>
      <c r="BE110" s="24">
        <v>0</v>
      </c>
      <c r="BF110" s="24">
        <v>33.5</v>
      </c>
      <c r="BG110" t="s">
        <v>404</v>
      </c>
      <c r="BH110" t="s">
        <v>405</v>
      </c>
      <c r="BI110" t="s">
        <v>406</v>
      </c>
      <c r="BJ110" t="s">
        <v>422</v>
      </c>
      <c r="BK110" t="s">
        <v>423</v>
      </c>
      <c r="BL110" t="s">
        <v>424</v>
      </c>
      <c r="BM110" t="s">
        <v>1061</v>
      </c>
      <c r="BN110" t="s">
        <v>411</v>
      </c>
      <c r="BO110" t="s">
        <v>623</v>
      </c>
      <c r="BP110" t="s">
        <v>423</v>
      </c>
      <c r="BQ110" t="s">
        <v>427</v>
      </c>
      <c r="BR110" t="s">
        <v>411</v>
      </c>
      <c r="BS110" t="s">
        <v>414</v>
      </c>
      <c r="BT110" t="s">
        <v>411</v>
      </c>
      <c r="BU110" t="s">
        <v>414</v>
      </c>
      <c r="BX110" t="s">
        <v>411</v>
      </c>
      <c r="BY110" t="s">
        <v>1135</v>
      </c>
      <c r="BZ110" s="27">
        <v>27.46</v>
      </c>
      <c r="CA110" s="27">
        <v>6.04</v>
      </c>
      <c r="CB110" s="27">
        <v>33.5</v>
      </c>
      <c r="CC110" t="s">
        <v>404</v>
      </c>
      <c r="CF110" t="s">
        <v>1136</v>
      </c>
      <c r="CK110" t="s">
        <v>417</v>
      </c>
      <c r="CL110" t="s">
        <v>417</v>
      </c>
      <c r="CM110" t="s">
        <v>417</v>
      </c>
      <c r="CN110" t="s">
        <v>417</v>
      </c>
      <c r="CO110" t="s">
        <v>417</v>
      </c>
      <c r="CP110" t="s">
        <v>417</v>
      </c>
      <c r="CQ110" s="27">
        <v>27.46</v>
      </c>
    </row>
    <row r="111" spans="1:95" x14ac:dyDescent="0.25">
      <c r="A111" t="s">
        <v>386</v>
      </c>
      <c r="B111" t="s">
        <v>387</v>
      </c>
      <c r="C111" t="s">
        <v>388</v>
      </c>
      <c r="D111" t="s">
        <v>389</v>
      </c>
      <c r="E111" t="s">
        <v>390</v>
      </c>
      <c r="F111" t="s">
        <v>980</v>
      </c>
      <c r="G111" t="s">
        <v>392</v>
      </c>
      <c r="H111" t="s">
        <v>393</v>
      </c>
      <c r="I111" t="s">
        <v>394</v>
      </c>
      <c r="J111" t="s">
        <v>1137</v>
      </c>
      <c r="K111" t="s">
        <v>1138</v>
      </c>
      <c r="L111" t="s">
        <v>84</v>
      </c>
      <c r="M111" t="s">
        <v>397</v>
      </c>
      <c r="N111" t="s">
        <v>398</v>
      </c>
      <c r="O111" s="26">
        <v>44055</v>
      </c>
      <c r="P111" s="26">
        <v>44055</v>
      </c>
      <c r="Q111" s="26">
        <v>44055</v>
      </c>
      <c r="R111" t="s">
        <v>399</v>
      </c>
      <c r="S111" t="s">
        <v>399</v>
      </c>
      <c r="T111" t="s">
        <v>400</v>
      </c>
      <c r="U111" t="s">
        <v>980</v>
      </c>
      <c r="V111" t="s">
        <v>1100</v>
      </c>
      <c r="W111" t="s">
        <v>516</v>
      </c>
      <c r="X111" t="s">
        <v>517</v>
      </c>
      <c r="Y111" s="24">
        <v>1</v>
      </c>
      <c r="Z111" s="27">
        <v>27.79</v>
      </c>
      <c r="AA111" s="27">
        <v>0</v>
      </c>
      <c r="AB111" s="27">
        <v>27.79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27.79</v>
      </c>
      <c r="AJ111" s="28">
        <v>0.22</v>
      </c>
      <c r="AK111" s="27">
        <v>6.11</v>
      </c>
      <c r="AL111" s="27">
        <v>0</v>
      </c>
      <c r="AM111" s="27">
        <v>6.11</v>
      </c>
      <c r="AN111" s="28">
        <v>0</v>
      </c>
      <c r="AO111" s="27">
        <v>0</v>
      </c>
      <c r="AP111" s="27">
        <v>0</v>
      </c>
      <c r="AQ111" s="27">
        <v>0</v>
      </c>
      <c r="AR111" s="28">
        <v>0</v>
      </c>
      <c r="AS111" s="27">
        <v>0</v>
      </c>
      <c r="AT111" s="27">
        <v>0</v>
      </c>
      <c r="AU111" s="27">
        <v>0</v>
      </c>
      <c r="AV111" s="27">
        <v>6.11</v>
      </c>
      <c r="AW111" s="24">
        <v>33.9</v>
      </c>
      <c r="AX111" s="24">
        <v>0</v>
      </c>
      <c r="AY111" s="24">
        <v>33.9</v>
      </c>
      <c r="AZ111" s="24">
        <v>0</v>
      </c>
      <c r="BA111" s="24">
        <v>0</v>
      </c>
      <c r="BB111" s="24">
        <v>0</v>
      </c>
      <c r="BC111" s="24">
        <v>0</v>
      </c>
      <c r="BD111" s="24">
        <v>0</v>
      </c>
      <c r="BE111" s="24">
        <v>0</v>
      </c>
      <c r="BF111" s="24">
        <v>33.9</v>
      </c>
      <c r="BG111" t="s">
        <v>404</v>
      </c>
      <c r="BH111" t="s">
        <v>405</v>
      </c>
      <c r="BI111" t="s">
        <v>406</v>
      </c>
      <c r="BJ111" t="s">
        <v>422</v>
      </c>
      <c r="BK111" t="s">
        <v>423</v>
      </c>
      <c r="BL111" t="s">
        <v>424</v>
      </c>
      <c r="BM111" t="s">
        <v>453</v>
      </c>
      <c r="BN111" t="s">
        <v>411</v>
      </c>
      <c r="BO111" t="s">
        <v>1139</v>
      </c>
      <c r="BP111" t="s">
        <v>423</v>
      </c>
      <c r="BQ111" t="s">
        <v>427</v>
      </c>
      <c r="BR111" t="s">
        <v>411</v>
      </c>
      <c r="BS111" t="s">
        <v>414</v>
      </c>
      <c r="BT111" t="s">
        <v>411</v>
      </c>
      <c r="BU111" t="s">
        <v>414</v>
      </c>
      <c r="BX111" t="s">
        <v>411</v>
      </c>
      <c r="BY111" t="s">
        <v>1140</v>
      </c>
      <c r="BZ111" s="27">
        <v>27.79</v>
      </c>
      <c r="CA111" s="27">
        <v>6.11</v>
      </c>
      <c r="CB111" s="27">
        <v>33.9</v>
      </c>
      <c r="CC111" t="s">
        <v>404</v>
      </c>
      <c r="CF111" t="s">
        <v>1141</v>
      </c>
      <c r="CK111" t="s">
        <v>417</v>
      </c>
      <c r="CL111" t="s">
        <v>417</v>
      </c>
      <c r="CM111" t="s">
        <v>417</v>
      </c>
      <c r="CN111" t="s">
        <v>417</v>
      </c>
      <c r="CO111" t="s">
        <v>417</v>
      </c>
      <c r="CP111" t="s">
        <v>417</v>
      </c>
      <c r="CQ111" s="27">
        <v>27.79</v>
      </c>
    </row>
    <row r="112" spans="1:95" x14ac:dyDescent="0.25">
      <c r="A112" t="s">
        <v>386</v>
      </c>
      <c r="B112" t="s">
        <v>387</v>
      </c>
      <c r="C112" t="s">
        <v>388</v>
      </c>
      <c r="D112" t="s">
        <v>389</v>
      </c>
      <c r="E112" t="s">
        <v>390</v>
      </c>
      <c r="F112" t="s">
        <v>980</v>
      </c>
      <c r="G112" t="s">
        <v>392</v>
      </c>
      <c r="H112" t="s">
        <v>393</v>
      </c>
      <c r="I112" t="s">
        <v>394</v>
      </c>
      <c r="J112" t="s">
        <v>1142</v>
      </c>
      <c r="K112" t="s">
        <v>1143</v>
      </c>
      <c r="L112" t="s">
        <v>84</v>
      </c>
      <c r="M112" t="s">
        <v>397</v>
      </c>
      <c r="N112" t="s">
        <v>398</v>
      </c>
      <c r="O112" s="26">
        <v>44056</v>
      </c>
      <c r="P112" s="26">
        <v>44056</v>
      </c>
      <c r="Q112" s="26">
        <v>44056</v>
      </c>
      <c r="R112" t="s">
        <v>399</v>
      </c>
      <c r="S112" t="s">
        <v>399</v>
      </c>
      <c r="T112" t="s">
        <v>400</v>
      </c>
      <c r="U112" t="s">
        <v>980</v>
      </c>
      <c r="V112" t="s">
        <v>1100</v>
      </c>
      <c r="W112" t="s">
        <v>826</v>
      </c>
      <c r="X112" t="s">
        <v>827</v>
      </c>
      <c r="Y112" s="24">
        <v>1</v>
      </c>
      <c r="Z112" s="27">
        <v>86.07</v>
      </c>
      <c r="AA112" s="27">
        <v>0</v>
      </c>
      <c r="AB112" s="27">
        <v>86.07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86.07</v>
      </c>
      <c r="AJ112" s="28">
        <v>0.22</v>
      </c>
      <c r="AK112" s="27">
        <v>18.93</v>
      </c>
      <c r="AL112" s="27">
        <v>0</v>
      </c>
      <c r="AM112" s="27">
        <v>18.93</v>
      </c>
      <c r="AN112" s="28">
        <v>0</v>
      </c>
      <c r="AO112" s="27">
        <v>0</v>
      </c>
      <c r="AP112" s="27">
        <v>0</v>
      </c>
      <c r="AQ112" s="27">
        <v>0</v>
      </c>
      <c r="AR112" s="28">
        <v>0</v>
      </c>
      <c r="AS112" s="27">
        <v>0</v>
      </c>
      <c r="AT112" s="27">
        <v>0</v>
      </c>
      <c r="AU112" s="27">
        <v>0</v>
      </c>
      <c r="AV112" s="27">
        <v>18.93</v>
      </c>
      <c r="AW112" s="24">
        <v>105</v>
      </c>
      <c r="AX112" s="24">
        <v>0</v>
      </c>
      <c r="AY112" s="24">
        <v>105</v>
      </c>
      <c r="AZ112" s="24">
        <v>0</v>
      </c>
      <c r="BA112" s="24">
        <v>0</v>
      </c>
      <c r="BB112" s="24">
        <v>0</v>
      </c>
      <c r="BC112" s="24">
        <v>0</v>
      </c>
      <c r="BD112" s="24">
        <v>0</v>
      </c>
      <c r="BE112" s="24">
        <v>0</v>
      </c>
      <c r="BF112" s="24">
        <v>105</v>
      </c>
      <c r="BG112" t="s">
        <v>404</v>
      </c>
      <c r="BH112" t="s">
        <v>405</v>
      </c>
      <c r="BI112" t="s">
        <v>406</v>
      </c>
      <c r="BJ112" t="s">
        <v>407</v>
      </c>
      <c r="BK112" t="s">
        <v>408</v>
      </c>
      <c r="BL112" t="s">
        <v>409</v>
      </c>
      <c r="BM112" t="s">
        <v>997</v>
      </c>
      <c r="BN112" t="s">
        <v>411</v>
      </c>
      <c r="BO112" t="s">
        <v>998</v>
      </c>
      <c r="BP112" t="s">
        <v>408</v>
      </c>
      <c r="BQ112" t="s">
        <v>413</v>
      </c>
      <c r="BR112" t="s">
        <v>411</v>
      </c>
      <c r="BS112" t="s">
        <v>414</v>
      </c>
      <c r="BT112" t="s">
        <v>411</v>
      </c>
      <c r="BU112" t="s">
        <v>414</v>
      </c>
      <c r="BX112" t="s">
        <v>411</v>
      </c>
      <c r="BY112" t="s">
        <v>1144</v>
      </c>
      <c r="BZ112" s="27">
        <v>86.07</v>
      </c>
      <c r="CA112" s="27">
        <v>18.93</v>
      </c>
      <c r="CB112" s="27">
        <v>105</v>
      </c>
      <c r="CC112" t="s">
        <v>404</v>
      </c>
      <c r="CF112" t="s">
        <v>1145</v>
      </c>
      <c r="CK112" t="s">
        <v>417</v>
      </c>
      <c r="CL112" t="s">
        <v>417</v>
      </c>
      <c r="CM112" t="s">
        <v>417</v>
      </c>
      <c r="CN112" t="s">
        <v>417</v>
      </c>
      <c r="CO112" t="s">
        <v>417</v>
      </c>
      <c r="CP112" t="s">
        <v>417</v>
      </c>
      <c r="CQ112" s="27">
        <v>86.07</v>
      </c>
    </row>
    <row r="113" spans="1:95" x14ac:dyDescent="0.25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  <c r="F113" t="s">
        <v>980</v>
      </c>
      <c r="G113" t="s">
        <v>392</v>
      </c>
      <c r="H113" t="s">
        <v>393</v>
      </c>
      <c r="I113" t="s">
        <v>394</v>
      </c>
      <c r="J113" t="s">
        <v>1146</v>
      </c>
      <c r="K113" t="s">
        <v>1147</v>
      </c>
      <c r="L113" t="s">
        <v>84</v>
      </c>
      <c r="M113" t="s">
        <v>397</v>
      </c>
      <c r="N113" t="s">
        <v>398</v>
      </c>
      <c r="O113" s="26">
        <v>44055</v>
      </c>
      <c r="P113" s="26">
        <v>44056</v>
      </c>
      <c r="Q113" s="26">
        <v>44056</v>
      </c>
      <c r="R113" t="s">
        <v>399</v>
      </c>
      <c r="S113" t="s">
        <v>399</v>
      </c>
      <c r="T113" t="s">
        <v>400</v>
      </c>
      <c r="U113" t="s">
        <v>980</v>
      </c>
      <c r="V113" t="s">
        <v>1100</v>
      </c>
      <c r="W113" t="s">
        <v>641</v>
      </c>
      <c r="X113" t="s">
        <v>642</v>
      </c>
      <c r="Y113" s="24">
        <v>1</v>
      </c>
      <c r="Z113" s="27">
        <v>27.46</v>
      </c>
      <c r="AA113" s="27">
        <v>0</v>
      </c>
      <c r="AB113" s="27">
        <v>27.46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27.46</v>
      </c>
      <c r="AJ113" s="28">
        <v>0.22</v>
      </c>
      <c r="AK113" s="27">
        <v>6.04</v>
      </c>
      <c r="AL113" s="27">
        <v>0</v>
      </c>
      <c r="AM113" s="27">
        <v>6.04</v>
      </c>
      <c r="AN113" s="28">
        <v>0</v>
      </c>
      <c r="AO113" s="27">
        <v>0</v>
      </c>
      <c r="AP113" s="27">
        <v>0</v>
      </c>
      <c r="AQ113" s="27">
        <v>0</v>
      </c>
      <c r="AR113" s="28">
        <v>0</v>
      </c>
      <c r="AS113" s="27">
        <v>0</v>
      </c>
      <c r="AT113" s="27">
        <v>0</v>
      </c>
      <c r="AU113" s="27">
        <v>0</v>
      </c>
      <c r="AV113" s="27">
        <v>6.04</v>
      </c>
      <c r="AW113" s="24">
        <v>33.5</v>
      </c>
      <c r="AX113" s="24">
        <v>0</v>
      </c>
      <c r="AY113" s="24">
        <v>33.5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33.5</v>
      </c>
      <c r="BG113" t="s">
        <v>404</v>
      </c>
      <c r="BH113" t="s">
        <v>405</v>
      </c>
      <c r="BI113" t="s">
        <v>406</v>
      </c>
      <c r="BJ113" t="s">
        <v>422</v>
      </c>
      <c r="BK113" t="s">
        <v>423</v>
      </c>
      <c r="BL113" t="s">
        <v>424</v>
      </c>
      <c r="BM113" t="s">
        <v>719</v>
      </c>
      <c r="BN113" t="s">
        <v>411</v>
      </c>
      <c r="BO113" t="s">
        <v>720</v>
      </c>
      <c r="BP113" t="s">
        <v>423</v>
      </c>
      <c r="BQ113" t="s">
        <v>427</v>
      </c>
      <c r="BR113" t="s">
        <v>411</v>
      </c>
      <c r="BS113" t="s">
        <v>414</v>
      </c>
      <c r="BT113" t="s">
        <v>411</v>
      </c>
      <c r="BU113" t="s">
        <v>414</v>
      </c>
      <c r="BX113" t="s">
        <v>411</v>
      </c>
      <c r="BY113" t="s">
        <v>1148</v>
      </c>
      <c r="BZ113" s="27">
        <v>27.46</v>
      </c>
      <c r="CA113" s="27">
        <v>6.04</v>
      </c>
      <c r="CB113" s="27">
        <v>33.5</v>
      </c>
      <c r="CC113" t="s">
        <v>404</v>
      </c>
      <c r="CF113" t="s">
        <v>1149</v>
      </c>
      <c r="CK113" t="s">
        <v>417</v>
      </c>
      <c r="CL113" t="s">
        <v>417</v>
      </c>
      <c r="CM113" t="s">
        <v>417</v>
      </c>
      <c r="CN113" t="s">
        <v>417</v>
      </c>
      <c r="CO113" t="s">
        <v>417</v>
      </c>
      <c r="CP113" t="s">
        <v>417</v>
      </c>
      <c r="CQ113" s="27">
        <v>27.46</v>
      </c>
    </row>
    <row r="114" spans="1:95" x14ac:dyDescent="0.25">
      <c r="A114" t="s">
        <v>386</v>
      </c>
      <c r="B114" t="s">
        <v>387</v>
      </c>
      <c r="C114" t="s">
        <v>388</v>
      </c>
      <c r="D114" t="s">
        <v>389</v>
      </c>
      <c r="E114" t="s">
        <v>390</v>
      </c>
      <c r="F114" t="s">
        <v>980</v>
      </c>
      <c r="G114" t="s">
        <v>392</v>
      </c>
      <c r="H114" t="s">
        <v>393</v>
      </c>
      <c r="I114" t="s">
        <v>394</v>
      </c>
      <c r="J114" t="s">
        <v>1150</v>
      </c>
      <c r="K114" t="s">
        <v>1151</v>
      </c>
      <c r="L114" t="s">
        <v>84</v>
      </c>
      <c r="M114" t="s">
        <v>397</v>
      </c>
      <c r="N114" t="s">
        <v>398</v>
      </c>
      <c r="O114" s="26">
        <v>44058</v>
      </c>
      <c r="P114" s="26">
        <v>44060</v>
      </c>
      <c r="Q114" s="26">
        <v>44060</v>
      </c>
      <c r="R114" t="s">
        <v>399</v>
      </c>
      <c r="S114" t="s">
        <v>399</v>
      </c>
      <c r="T114" t="s">
        <v>400</v>
      </c>
      <c r="U114" t="s">
        <v>980</v>
      </c>
      <c r="V114" t="s">
        <v>1152</v>
      </c>
      <c r="W114" t="s">
        <v>490</v>
      </c>
      <c r="X114" t="s">
        <v>491</v>
      </c>
      <c r="Y114" s="24">
        <v>1</v>
      </c>
      <c r="Z114" s="27">
        <v>27.79</v>
      </c>
      <c r="AA114" s="27">
        <v>0</v>
      </c>
      <c r="AB114" s="27">
        <v>27.79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27.79</v>
      </c>
      <c r="AJ114" s="28">
        <v>0.22</v>
      </c>
      <c r="AK114" s="27">
        <v>6.11</v>
      </c>
      <c r="AL114" s="27">
        <v>0</v>
      </c>
      <c r="AM114" s="27">
        <v>6.11</v>
      </c>
      <c r="AN114" s="28">
        <v>0</v>
      </c>
      <c r="AO114" s="27">
        <v>0</v>
      </c>
      <c r="AP114" s="27">
        <v>0</v>
      </c>
      <c r="AQ114" s="27">
        <v>0</v>
      </c>
      <c r="AR114" s="28">
        <v>0</v>
      </c>
      <c r="AS114" s="27">
        <v>0</v>
      </c>
      <c r="AT114" s="27">
        <v>0</v>
      </c>
      <c r="AU114" s="27">
        <v>0</v>
      </c>
      <c r="AV114" s="27">
        <v>6.11</v>
      </c>
      <c r="AW114" s="24">
        <v>33.9</v>
      </c>
      <c r="AX114" s="24">
        <v>0</v>
      </c>
      <c r="AY114" s="24">
        <v>33.9</v>
      </c>
      <c r="AZ114" s="24">
        <v>0</v>
      </c>
      <c r="BA114" s="24">
        <v>0</v>
      </c>
      <c r="BB114" s="24">
        <v>0</v>
      </c>
      <c r="BC114" s="24">
        <v>0</v>
      </c>
      <c r="BD114" s="24">
        <v>0</v>
      </c>
      <c r="BE114" s="24">
        <v>0</v>
      </c>
      <c r="BF114" s="24">
        <v>33.9</v>
      </c>
      <c r="BG114" t="s">
        <v>404</v>
      </c>
      <c r="BH114" t="s">
        <v>405</v>
      </c>
      <c r="BI114" t="s">
        <v>406</v>
      </c>
      <c r="BJ114" t="s">
        <v>422</v>
      </c>
      <c r="BK114" t="s">
        <v>423</v>
      </c>
      <c r="BL114" t="s">
        <v>424</v>
      </c>
      <c r="BM114" t="s">
        <v>1153</v>
      </c>
      <c r="BN114" t="s">
        <v>411</v>
      </c>
      <c r="BO114" t="s">
        <v>1154</v>
      </c>
      <c r="BP114" t="s">
        <v>423</v>
      </c>
      <c r="BQ114" t="s">
        <v>427</v>
      </c>
      <c r="BR114" t="s">
        <v>411</v>
      </c>
      <c r="BS114" t="s">
        <v>414</v>
      </c>
      <c r="BT114" t="s">
        <v>411</v>
      </c>
      <c r="BU114" t="s">
        <v>414</v>
      </c>
      <c r="BX114" t="s">
        <v>411</v>
      </c>
      <c r="BY114" t="s">
        <v>1155</v>
      </c>
      <c r="BZ114" s="27">
        <v>27.79</v>
      </c>
      <c r="CA114" s="27">
        <v>6.11</v>
      </c>
      <c r="CB114" s="27">
        <v>33.9</v>
      </c>
      <c r="CC114" t="s">
        <v>404</v>
      </c>
      <c r="CF114" t="s">
        <v>1156</v>
      </c>
      <c r="CK114" t="s">
        <v>417</v>
      </c>
      <c r="CL114" t="s">
        <v>417</v>
      </c>
      <c r="CM114" t="s">
        <v>417</v>
      </c>
      <c r="CN114" t="s">
        <v>417</v>
      </c>
      <c r="CO114" t="s">
        <v>417</v>
      </c>
      <c r="CP114" t="s">
        <v>417</v>
      </c>
      <c r="CQ114" s="27">
        <v>27.79</v>
      </c>
    </row>
    <row r="115" spans="1:95" x14ac:dyDescent="0.25">
      <c r="A115" t="s">
        <v>386</v>
      </c>
      <c r="B115" t="s">
        <v>387</v>
      </c>
      <c r="C115" t="s">
        <v>388</v>
      </c>
      <c r="D115" t="s">
        <v>389</v>
      </c>
      <c r="E115" t="s">
        <v>390</v>
      </c>
      <c r="F115" t="s">
        <v>980</v>
      </c>
      <c r="G115" t="s">
        <v>392</v>
      </c>
      <c r="H115" t="s">
        <v>393</v>
      </c>
      <c r="I115" t="s">
        <v>394</v>
      </c>
      <c r="J115" t="s">
        <v>1157</v>
      </c>
      <c r="K115" t="s">
        <v>1158</v>
      </c>
      <c r="L115" t="s">
        <v>84</v>
      </c>
      <c r="M115" t="s">
        <v>397</v>
      </c>
      <c r="N115" t="s">
        <v>398</v>
      </c>
      <c r="O115" s="26">
        <v>44062</v>
      </c>
      <c r="P115" s="26">
        <v>44062</v>
      </c>
      <c r="Q115" s="26">
        <v>44062</v>
      </c>
      <c r="R115" t="s">
        <v>399</v>
      </c>
      <c r="S115" t="s">
        <v>399</v>
      </c>
      <c r="T115" t="s">
        <v>400</v>
      </c>
      <c r="U115" t="s">
        <v>980</v>
      </c>
      <c r="V115" t="s">
        <v>1152</v>
      </c>
      <c r="W115" t="s">
        <v>434</v>
      </c>
      <c r="X115" t="s">
        <v>435</v>
      </c>
      <c r="Y115" s="24">
        <v>1</v>
      </c>
      <c r="Z115" s="27">
        <v>27.46</v>
      </c>
      <c r="AA115" s="27">
        <v>0</v>
      </c>
      <c r="AB115" s="27">
        <v>27.46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27.46</v>
      </c>
      <c r="AJ115" s="28">
        <v>0.22</v>
      </c>
      <c r="AK115" s="27">
        <v>6.04</v>
      </c>
      <c r="AL115" s="27">
        <v>0</v>
      </c>
      <c r="AM115" s="27">
        <v>6.04</v>
      </c>
      <c r="AN115" s="28">
        <v>0</v>
      </c>
      <c r="AO115" s="27">
        <v>0</v>
      </c>
      <c r="AP115" s="27">
        <v>0</v>
      </c>
      <c r="AQ115" s="27">
        <v>0</v>
      </c>
      <c r="AR115" s="28">
        <v>0</v>
      </c>
      <c r="AS115" s="27">
        <v>0</v>
      </c>
      <c r="AT115" s="27">
        <v>0</v>
      </c>
      <c r="AU115" s="27">
        <v>0</v>
      </c>
      <c r="AV115" s="27">
        <v>6.04</v>
      </c>
      <c r="AW115" s="24">
        <v>33.5</v>
      </c>
      <c r="AX115" s="24">
        <v>0</v>
      </c>
      <c r="AY115" s="24">
        <v>33.5</v>
      </c>
      <c r="AZ115" s="24">
        <v>0</v>
      </c>
      <c r="BA115" s="24">
        <v>0</v>
      </c>
      <c r="BB115" s="24">
        <v>0</v>
      </c>
      <c r="BC115" s="24">
        <v>0</v>
      </c>
      <c r="BD115" s="24">
        <v>0</v>
      </c>
      <c r="BE115" s="24">
        <v>0</v>
      </c>
      <c r="BF115" s="24">
        <v>33.5</v>
      </c>
      <c r="BG115" t="s">
        <v>404</v>
      </c>
      <c r="BH115" t="s">
        <v>405</v>
      </c>
      <c r="BI115" t="s">
        <v>406</v>
      </c>
      <c r="BJ115" t="s">
        <v>554</v>
      </c>
      <c r="BK115" t="s">
        <v>555</v>
      </c>
      <c r="BL115" t="s">
        <v>556</v>
      </c>
      <c r="BM115" t="s">
        <v>557</v>
      </c>
      <c r="BN115" t="s">
        <v>411</v>
      </c>
      <c r="BO115" t="s">
        <v>1159</v>
      </c>
      <c r="BP115" t="s">
        <v>555</v>
      </c>
      <c r="BQ115" t="s">
        <v>559</v>
      </c>
      <c r="BR115" t="s">
        <v>411</v>
      </c>
      <c r="BS115" t="s">
        <v>414</v>
      </c>
      <c r="BT115" t="s">
        <v>411</v>
      </c>
      <c r="BU115" t="s">
        <v>414</v>
      </c>
      <c r="BV115" t="s">
        <v>411</v>
      </c>
      <c r="BX115" t="s">
        <v>411</v>
      </c>
      <c r="BY115" t="s">
        <v>1160</v>
      </c>
      <c r="BZ115" s="27">
        <v>27.46</v>
      </c>
      <c r="CA115" s="27">
        <v>6.04</v>
      </c>
      <c r="CB115" s="27">
        <v>33.5</v>
      </c>
      <c r="CC115" t="s">
        <v>404</v>
      </c>
      <c r="CF115" t="s">
        <v>1161</v>
      </c>
      <c r="CK115" t="s">
        <v>417</v>
      </c>
      <c r="CL115" t="s">
        <v>417</v>
      </c>
      <c r="CM115" t="s">
        <v>417</v>
      </c>
      <c r="CN115" t="s">
        <v>417</v>
      </c>
      <c r="CO115" t="s">
        <v>417</v>
      </c>
      <c r="CP115" t="s">
        <v>417</v>
      </c>
      <c r="CQ115" s="27">
        <v>27.46</v>
      </c>
    </row>
    <row r="116" spans="1:95" x14ac:dyDescent="0.25">
      <c r="A116" t="s">
        <v>386</v>
      </c>
      <c r="B116" t="s">
        <v>387</v>
      </c>
      <c r="C116" t="s">
        <v>388</v>
      </c>
      <c r="D116" t="s">
        <v>389</v>
      </c>
      <c r="E116" t="s">
        <v>390</v>
      </c>
      <c r="F116" t="s">
        <v>980</v>
      </c>
      <c r="G116" t="s">
        <v>392</v>
      </c>
      <c r="H116" t="s">
        <v>393</v>
      </c>
      <c r="I116" t="s">
        <v>394</v>
      </c>
      <c r="J116" t="s">
        <v>1162</v>
      </c>
      <c r="K116" t="s">
        <v>1163</v>
      </c>
      <c r="L116" t="s">
        <v>84</v>
      </c>
      <c r="M116" t="s">
        <v>397</v>
      </c>
      <c r="N116" t="s">
        <v>398</v>
      </c>
      <c r="O116" s="26">
        <v>44063</v>
      </c>
      <c r="P116" s="26">
        <v>44063</v>
      </c>
      <c r="Q116" s="26">
        <v>44063</v>
      </c>
      <c r="R116" t="s">
        <v>399</v>
      </c>
      <c r="S116" t="s">
        <v>399</v>
      </c>
      <c r="T116" t="s">
        <v>400</v>
      </c>
      <c r="U116" t="s">
        <v>980</v>
      </c>
      <c r="V116" t="s">
        <v>1152</v>
      </c>
      <c r="W116" t="s">
        <v>1164</v>
      </c>
      <c r="X116" t="s">
        <v>1165</v>
      </c>
      <c r="Y116" s="24">
        <v>1</v>
      </c>
      <c r="Z116" s="27">
        <v>86.07</v>
      </c>
      <c r="AA116" s="27">
        <v>0</v>
      </c>
      <c r="AB116" s="27">
        <v>86.07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86.07</v>
      </c>
      <c r="AJ116" s="28">
        <v>0.22</v>
      </c>
      <c r="AK116" s="27">
        <v>18.93</v>
      </c>
      <c r="AL116" s="27">
        <v>0</v>
      </c>
      <c r="AM116" s="27">
        <v>18.93</v>
      </c>
      <c r="AN116" s="28">
        <v>0</v>
      </c>
      <c r="AO116" s="27">
        <v>0</v>
      </c>
      <c r="AP116" s="27">
        <v>0</v>
      </c>
      <c r="AQ116" s="27">
        <v>0</v>
      </c>
      <c r="AR116" s="28">
        <v>0</v>
      </c>
      <c r="AS116" s="27">
        <v>0</v>
      </c>
      <c r="AT116" s="27">
        <v>0</v>
      </c>
      <c r="AU116" s="27">
        <v>0</v>
      </c>
      <c r="AV116" s="27">
        <v>18.93</v>
      </c>
      <c r="AW116" s="24">
        <v>105</v>
      </c>
      <c r="AX116" s="24">
        <v>0</v>
      </c>
      <c r="AY116" s="24">
        <v>105</v>
      </c>
      <c r="AZ116" s="24">
        <v>0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105</v>
      </c>
      <c r="BG116" t="s">
        <v>404</v>
      </c>
      <c r="BH116" t="s">
        <v>405</v>
      </c>
      <c r="BI116" t="s">
        <v>406</v>
      </c>
      <c r="BJ116" t="s">
        <v>407</v>
      </c>
      <c r="BK116" t="s">
        <v>408</v>
      </c>
      <c r="BL116" t="s">
        <v>409</v>
      </c>
      <c r="BM116" t="s">
        <v>453</v>
      </c>
      <c r="BN116" t="s">
        <v>411</v>
      </c>
      <c r="BO116" t="s">
        <v>807</v>
      </c>
      <c r="BP116" t="s">
        <v>408</v>
      </c>
      <c r="BQ116" t="s">
        <v>413</v>
      </c>
      <c r="BR116" t="s">
        <v>411</v>
      </c>
      <c r="BS116" t="s">
        <v>414</v>
      </c>
      <c r="BT116" t="s">
        <v>411</v>
      </c>
      <c r="BU116" t="s">
        <v>414</v>
      </c>
      <c r="BX116" t="s">
        <v>411</v>
      </c>
      <c r="BY116" t="s">
        <v>1166</v>
      </c>
      <c r="BZ116" s="27">
        <v>86.07</v>
      </c>
      <c r="CA116" s="27">
        <v>18.93</v>
      </c>
      <c r="CB116" s="27">
        <v>105</v>
      </c>
      <c r="CC116" t="s">
        <v>404</v>
      </c>
      <c r="CF116" t="s">
        <v>1167</v>
      </c>
      <c r="CK116" t="s">
        <v>417</v>
      </c>
      <c r="CL116" t="s">
        <v>417</v>
      </c>
      <c r="CM116" t="s">
        <v>417</v>
      </c>
      <c r="CN116" t="s">
        <v>417</v>
      </c>
      <c r="CO116" t="s">
        <v>417</v>
      </c>
      <c r="CP116" t="s">
        <v>417</v>
      </c>
      <c r="CQ116" s="27">
        <v>86.07</v>
      </c>
    </row>
    <row r="117" spans="1:95" x14ac:dyDescent="0.25">
      <c r="A117" t="s">
        <v>386</v>
      </c>
      <c r="B117" t="s">
        <v>387</v>
      </c>
      <c r="C117" t="s">
        <v>388</v>
      </c>
      <c r="D117" t="s">
        <v>389</v>
      </c>
      <c r="E117" t="s">
        <v>390</v>
      </c>
      <c r="F117" t="s">
        <v>980</v>
      </c>
      <c r="G117" t="s">
        <v>392</v>
      </c>
      <c r="H117" t="s">
        <v>393</v>
      </c>
      <c r="I117" t="s">
        <v>394</v>
      </c>
      <c r="J117" t="s">
        <v>1168</v>
      </c>
      <c r="K117" t="s">
        <v>1169</v>
      </c>
      <c r="L117" t="s">
        <v>84</v>
      </c>
      <c r="M117" t="s">
        <v>397</v>
      </c>
      <c r="N117" t="s">
        <v>398</v>
      </c>
      <c r="O117" s="26">
        <v>44064</v>
      </c>
      <c r="P117" s="26">
        <v>44064</v>
      </c>
      <c r="Q117" s="26">
        <v>44064</v>
      </c>
      <c r="R117" t="s">
        <v>399</v>
      </c>
      <c r="S117" t="s">
        <v>399</v>
      </c>
      <c r="T117" t="s">
        <v>400</v>
      </c>
      <c r="U117" t="s">
        <v>980</v>
      </c>
      <c r="V117" t="s">
        <v>1152</v>
      </c>
      <c r="W117" t="s">
        <v>1170</v>
      </c>
      <c r="X117" t="s">
        <v>1171</v>
      </c>
      <c r="Y117" s="24">
        <v>1</v>
      </c>
      <c r="Z117" s="27">
        <v>27.46</v>
      </c>
      <c r="AA117" s="27">
        <v>0</v>
      </c>
      <c r="AB117" s="27">
        <v>27.46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27.46</v>
      </c>
      <c r="AJ117" s="28">
        <v>0.22</v>
      </c>
      <c r="AK117" s="27">
        <v>6.04</v>
      </c>
      <c r="AL117" s="27">
        <v>0</v>
      </c>
      <c r="AM117" s="27">
        <v>6.04</v>
      </c>
      <c r="AN117" s="28">
        <v>0</v>
      </c>
      <c r="AO117" s="27">
        <v>0</v>
      </c>
      <c r="AP117" s="27">
        <v>0</v>
      </c>
      <c r="AQ117" s="27">
        <v>0</v>
      </c>
      <c r="AR117" s="28">
        <v>0</v>
      </c>
      <c r="AS117" s="27">
        <v>0</v>
      </c>
      <c r="AT117" s="27">
        <v>0</v>
      </c>
      <c r="AU117" s="27">
        <v>0</v>
      </c>
      <c r="AV117" s="27">
        <v>6.04</v>
      </c>
      <c r="AW117" s="24">
        <v>33.5</v>
      </c>
      <c r="AX117" s="24">
        <v>0</v>
      </c>
      <c r="AY117" s="24">
        <v>33.5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33.5</v>
      </c>
      <c r="BG117" t="s">
        <v>404</v>
      </c>
      <c r="BH117" t="s">
        <v>405</v>
      </c>
      <c r="BI117" t="s">
        <v>406</v>
      </c>
      <c r="BJ117" t="s">
        <v>422</v>
      </c>
      <c r="BK117" t="s">
        <v>423</v>
      </c>
      <c r="BL117" t="s">
        <v>424</v>
      </c>
      <c r="BM117" t="s">
        <v>1172</v>
      </c>
      <c r="BN117" t="s">
        <v>411</v>
      </c>
      <c r="BO117" t="s">
        <v>1173</v>
      </c>
      <c r="BP117" t="s">
        <v>423</v>
      </c>
      <c r="BQ117" t="s">
        <v>427</v>
      </c>
      <c r="BR117" t="s">
        <v>411</v>
      </c>
      <c r="BS117" t="s">
        <v>414</v>
      </c>
      <c r="BT117" t="s">
        <v>411</v>
      </c>
      <c r="BU117" t="s">
        <v>414</v>
      </c>
      <c r="BX117" t="s">
        <v>411</v>
      </c>
      <c r="BY117" t="s">
        <v>1174</v>
      </c>
      <c r="BZ117" s="27">
        <v>27.46</v>
      </c>
      <c r="CA117" s="27">
        <v>6.04</v>
      </c>
      <c r="CB117" s="27">
        <v>33.5</v>
      </c>
      <c r="CC117" t="s">
        <v>404</v>
      </c>
      <c r="CF117" t="s">
        <v>1175</v>
      </c>
      <c r="CK117" t="s">
        <v>417</v>
      </c>
      <c r="CL117" t="s">
        <v>417</v>
      </c>
      <c r="CM117" t="s">
        <v>417</v>
      </c>
      <c r="CN117" t="s">
        <v>417</v>
      </c>
      <c r="CO117" t="s">
        <v>417</v>
      </c>
      <c r="CP117" t="s">
        <v>417</v>
      </c>
      <c r="CQ117" s="27">
        <v>27.46</v>
      </c>
    </row>
    <row r="118" spans="1:95" x14ac:dyDescent="0.25">
      <c r="A118" t="s">
        <v>386</v>
      </c>
      <c r="B118" t="s">
        <v>387</v>
      </c>
      <c r="C118" t="s">
        <v>388</v>
      </c>
      <c r="D118" t="s">
        <v>389</v>
      </c>
      <c r="E118" t="s">
        <v>390</v>
      </c>
      <c r="F118" t="s">
        <v>980</v>
      </c>
      <c r="G118" t="s">
        <v>392</v>
      </c>
      <c r="H118" t="s">
        <v>393</v>
      </c>
      <c r="I118" t="s">
        <v>394</v>
      </c>
      <c r="J118" t="s">
        <v>1176</v>
      </c>
      <c r="K118" t="s">
        <v>1177</v>
      </c>
      <c r="L118" t="s">
        <v>84</v>
      </c>
      <c r="M118" t="s">
        <v>397</v>
      </c>
      <c r="N118" t="s">
        <v>398</v>
      </c>
      <c r="O118" s="26">
        <v>44064</v>
      </c>
      <c r="P118" s="26">
        <v>44065</v>
      </c>
      <c r="Q118" s="26">
        <v>44065</v>
      </c>
      <c r="R118" t="s">
        <v>399</v>
      </c>
      <c r="S118" t="s">
        <v>399</v>
      </c>
      <c r="T118" t="s">
        <v>400</v>
      </c>
      <c r="U118" t="s">
        <v>980</v>
      </c>
      <c r="V118" t="s">
        <v>1152</v>
      </c>
      <c r="W118" t="s">
        <v>1178</v>
      </c>
      <c r="X118" t="s">
        <v>1179</v>
      </c>
      <c r="Y118" s="24">
        <v>1</v>
      </c>
      <c r="Z118" s="27">
        <v>27.79</v>
      </c>
      <c r="AA118" s="27">
        <v>0</v>
      </c>
      <c r="AB118" s="27">
        <v>27.79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27.79</v>
      </c>
      <c r="AJ118" s="28">
        <v>0.22</v>
      </c>
      <c r="AK118" s="27">
        <v>6.11</v>
      </c>
      <c r="AL118" s="27">
        <v>0</v>
      </c>
      <c r="AM118" s="27">
        <v>6.11</v>
      </c>
      <c r="AN118" s="28">
        <v>0</v>
      </c>
      <c r="AO118" s="27">
        <v>0</v>
      </c>
      <c r="AP118" s="27">
        <v>0</v>
      </c>
      <c r="AQ118" s="27">
        <v>0</v>
      </c>
      <c r="AR118" s="28">
        <v>0</v>
      </c>
      <c r="AS118" s="27">
        <v>0</v>
      </c>
      <c r="AT118" s="27">
        <v>0</v>
      </c>
      <c r="AU118" s="27">
        <v>0</v>
      </c>
      <c r="AV118" s="27">
        <v>6.11</v>
      </c>
      <c r="AW118" s="24">
        <v>33.9</v>
      </c>
      <c r="AX118" s="24">
        <v>0</v>
      </c>
      <c r="AY118" s="24">
        <v>33.9</v>
      </c>
      <c r="AZ118" s="24">
        <v>0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33.9</v>
      </c>
      <c r="BG118" t="s">
        <v>404</v>
      </c>
      <c r="BH118" t="s">
        <v>405</v>
      </c>
      <c r="BI118" t="s">
        <v>406</v>
      </c>
      <c r="BJ118" t="s">
        <v>422</v>
      </c>
      <c r="BK118" t="s">
        <v>423</v>
      </c>
      <c r="BL118" t="s">
        <v>424</v>
      </c>
      <c r="BM118" t="s">
        <v>1180</v>
      </c>
      <c r="BN118" t="s">
        <v>411</v>
      </c>
      <c r="BO118" t="s">
        <v>1181</v>
      </c>
      <c r="BP118" t="s">
        <v>423</v>
      </c>
      <c r="BQ118" t="s">
        <v>427</v>
      </c>
      <c r="BR118" t="s">
        <v>411</v>
      </c>
      <c r="BS118" t="s">
        <v>414</v>
      </c>
      <c r="BT118" t="s">
        <v>411</v>
      </c>
      <c r="BU118" t="s">
        <v>414</v>
      </c>
      <c r="BX118" t="s">
        <v>411</v>
      </c>
      <c r="BY118" t="s">
        <v>1182</v>
      </c>
      <c r="BZ118" s="27">
        <v>27.79</v>
      </c>
      <c r="CA118" s="27">
        <v>6.11</v>
      </c>
      <c r="CB118" s="27">
        <v>33.9</v>
      </c>
      <c r="CC118" t="s">
        <v>404</v>
      </c>
      <c r="CF118" t="s">
        <v>1183</v>
      </c>
      <c r="CK118" t="s">
        <v>417</v>
      </c>
      <c r="CL118" t="s">
        <v>417</v>
      </c>
      <c r="CM118" t="s">
        <v>417</v>
      </c>
      <c r="CN118" t="s">
        <v>417</v>
      </c>
      <c r="CO118" t="s">
        <v>417</v>
      </c>
      <c r="CP118" t="s">
        <v>417</v>
      </c>
      <c r="CQ118" s="27">
        <v>27.79</v>
      </c>
    </row>
    <row r="119" spans="1:95" x14ac:dyDescent="0.25">
      <c r="A119" t="s">
        <v>386</v>
      </c>
      <c r="B119" t="s">
        <v>387</v>
      </c>
      <c r="C119" t="s">
        <v>388</v>
      </c>
      <c r="D119" t="s">
        <v>389</v>
      </c>
      <c r="E119" t="s">
        <v>390</v>
      </c>
      <c r="F119" t="s">
        <v>980</v>
      </c>
      <c r="G119" t="s">
        <v>392</v>
      </c>
      <c r="H119" t="s">
        <v>393</v>
      </c>
      <c r="I119" t="s">
        <v>394</v>
      </c>
      <c r="J119" t="s">
        <v>1184</v>
      </c>
      <c r="K119" t="s">
        <v>1185</v>
      </c>
      <c r="L119" t="s">
        <v>84</v>
      </c>
      <c r="M119" t="s">
        <v>397</v>
      </c>
      <c r="N119" t="s">
        <v>398</v>
      </c>
      <c r="O119" s="26">
        <v>44065</v>
      </c>
      <c r="P119" s="26">
        <v>44066</v>
      </c>
      <c r="Q119" s="26">
        <v>44066</v>
      </c>
      <c r="R119" t="s">
        <v>399</v>
      </c>
      <c r="S119" t="s">
        <v>399</v>
      </c>
      <c r="T119" t="s">
        <v>400</v>
      </c>
      <c r="U119" t="s">
        <v>980</v>
      </c>
      <c r="V119" t="s">
        <v>1152</v>
      </c>
      <c r="W119" t="s">
        <v>860</v>
      </c>
      <c r="X119" t="s">
        <v>861</v>
      </c>
      <c r="Y119" s="24">
        <v>1</v>
      </c>
      <c r="Z119" s="27">
        <v>27.46</v>
      </c>
      <c r="AA119" s="27">
        <v>0</v>
      </c>
      <c r="AB119" s="27">
        <v>27.46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27.46</v>
      </c>
      <c r="AJ119" s="28">
        <v>0.22</v>
      </c>
      <c r="AK119" s="27">
        <v>6.04</v>
      </c>
      <c r="AL119" s="27">
        <v>0</v>
      </c>
      <c r="AM119" s="27">
        <v>6.04</v>
      </c>
      <c r="AN119" s="28">
        <v>0</v>
      </c>
      <c r="AO119" s="27">
        <v>0</v>
      </c>
      <c r="AP119" s="27">
        <v>0</v>
      </c>
      <c r="AQ119" s="27">
        <v>0</v>
      </c>
      <c r="AR119" s="28">
        <v>0</v>
      </c>
      <c r="AS119" s="27">
        <v>0</v>
      </c>
      <c r="AT119" s="27">
        <v>0</v>
      </c>
      <c r="AU119" s="27">
        <v>0</v>
      </c>
      <c r="AV119" s="27">
        <v>6.04</v>
      </c>
      <c r="AW119" s="24">
        <v>33.5</v>
      </c>
      <c r="AX119" s="24">
        <v>0</v>
      </c>
      <c r="AY119" s="24">
        <v>33.5</v>
      </c>
      <c r="AZ119" s="24">
        <v>0</v>
      </c>
      <c r="BA119" s="24">
        <v>0</v>
      </c>
      <c r="BB119" s="24">
        <v>0</v>
      </c>
      <c r="BC119" s="24">
        <v>0</v>
      </c>
      <c r="BD119" s="24">
        <v>0</v>
      </c>
      <c r="BE119" s="24">
        <v>0</v>
      </c>
      <c r="BF119" s="24">
        <v>33.5</v>
      </c>
      <c r="BG119" t="s">
        <v>404</v>
      </c>
      <c r="BH119" t="s">
        <v>405</v>
      </c>
      <c r="BI119" t="s">
        <v>406</v>
      </c>
      <c r="BJ119" t="s">
        <v>554</v>
      </c>
      <c r="BK119" t="s">
        <v>555</v>
      </c>
      <c r="BL119" t="s">
        <v>556</v>
      </c>
      <c r="BM119" t="s">
        <v>1186</v>
      </c>
      <c r="BN119" t="s">
        <v>411</v>
      </c>
      <c r="BO119" t="s">
        <v>1187</v>
      </c>
      <c r="BP119" t="s">
        <v>555</v>
      </c>
      <c r="BQ119" t="s">
        <v>559</v>
      </c>
      <c r="BR119" t="s">
        <v>411</v>
      </c>
      <c r="BS119" t="s">
        <v>414</v>
      </c>
      <c r="BT119" t="s">
        <v>411</v>
      </c>
      <c r="BU119" t="s">
        <v>414</v>
      </c>
      <c r="BX119" t="s">
        <v>411</v>
      </c>
      <c r="BY119" t="s">
        <v>1188</v>
      </c>
      <c r="BZ119" s="27">
        <v>27.46</v>
      </c>
      <c r="CA119" s="27">
        <v>6.04</v>
      </c>
      <c r="CB119" s="27">
        <v>33.5</v>
      </c>
      <c r="CC119" t="s">
        <v>404</v>
      </c>
      <c r="CF119" t="s">
        <v>1189</v>
      </c>
      <c r="CK119" t="s">
        <v>417</v>
      </c>
      <c r="CL119" t="s">
        <v>417</v>
      </c>
      <c r="CM119" t="s">
        <v>417</v>
      </c>
      <c r="CN119" t="s">
        <v>417</v>
      </c>
      <c r="CO119" t="s">
        <v>417</v>
      </c>
      <c r="CP119" t="s">
        <v>417</v>
      </c>
      <c r="CQ119" s="27">
        <v>27.46</v>
      </c>
    </row>
    <row r="120" spans="1:95" x14ac:dyDescent="0.25">
      <c r="A120" t="s">
        <v>386</v>
      </c>
      <c r="B120" t="s">
        <v>387</v>
      </c>
      <c r="C120" t="s">
        <v>388</v>
      </c>
      <c r="D120" t="s">
        <v>389</v>
      </c>
      <c r="E120" t="s">
        <v>390</v>
      </c>
      <c r="F120" t="s">
        <v>980</v>
      </c>
      <c r="G120" t="s">
        <v>392</v>
      </c>
      <c r="H120" t="s">
        <v>393</v>
      </c>
      <c r="I120" t="s">
        <v>394</v>
      </c>
      <c r="J120" t="s">
        <v>1190</v>
      </c>
      <c r="K120" t="s">
        <v>1191</v>
      </c>
      <c r="L120" t="s">
        <v>84</v>
      </c>
      <c r="M120" t="s">
        <v>397</v>
      </c>
      <c r="N120" t="s">
        <v>398</v>
      </c>
      <c r="O120" s="26">
        <v>44065</v>
      </c>
      <c r="P120" s="26">
        <v>44066</v>
      </c>
      <c r="Q120" s="26">
        <v>44066</v>
      </c>
      <c r="R120" t="s">
        <v>399</v>
      </c>
      <c r="S120" t="s">
        <v>399</v>
      </c>
      <c r="T120" t="s">
        <v>400</v>
      </c>
      <c r="U120" t="s">
        <v>980</v>
      </c>
      <c r="V120" t="s">
        <v>1152</v>
      </c>
      <c r="W120" t="s">
        <v>697</v>
      </c>
      <c r="X120" t="s">
        <v>698</v>
      </c>
      <c r="Y120" s="24">
        <v>1</v>
      </c>
      <c r="Z120" s="27">
        <v>27.46</v>
      </c>
      <c r="AA120" s="27">
        <v>0</v>
      </c>
      <c r="AB120" s="27">
        <v>27.46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27.46</v>
      </c>
      <c r="AJ120" s="28">
        <v>0.22</v>
      </c>
      <c r="AK120" s="27">
        <v>6.04</v>
      </c>
      <c r="AL120" s="27">
        <v>0</v>
      </c>
      <c r="AM120" s="27">
        <v>6.04</v>
      </c>
      <c r="AN120" s="28">
        <v>0</v>
      </c>
      <c r="AO120" s="27">
        <v>0</v>
      </c>
      <c r="AP120" s="27">
        <v>0</v>
      </c>
      <c r="AQ120" s="27">
        <v>0</v>
      </c>
      <c r="AR120" s="28">
        <v>0</v>
      </c>
      <c r="AS120" s="27">
        <v>0</v>
      </c>
      <c r="AT120" s="27">
        <v>0</v>
      </c>
      <c r="AU120" s="27">
        <v>0</v>
      </c>
      <c r="AV120" s="27">
        <v>6.04</v>
      </c>
      <c r="AW120" s="24">
        <v>33.5</v>
      </c>
      <c r="AX120" s="24">
        <v>0</v>
      </c>
      <c r="AY120" s="24">
        <v>33.5</v>
      </c>
      <c r="AZ120" s="24">
        <v>0</v>
      </c>
      <c r="BA120" s="24">
        <v>0</v>
      </c>
      <c r="BB120" s="24">
        <v>0</v>
      </c>
      <c r="BC120" s="24">
        <v>0</v>
      </c>
      <c r="BD120" s="24">
        <v>0</v>
      </c>
      <c r="BE120" s="24">
        <v>0</v>
      </c>
      <c r="BF120" s="24">
        <v>33.5</v>
      </c>
      <c r="BG120" t="s">
        <v>404</v>
      </c>
      <c r="BH120" t="s">
        <v>405</v>
      </c>
      <c r="BI120" t="s">
        <v>406</v>
      </c>
      <c r="BJ120" t="s">
        <v>554</v>
      </c>
      <c r="BK120" t="s">
        <v>555</v>
      </c>
      <c r="BL120" t="s">
        <v>556</v>
      </c>
      <c r="BM120" t="s">
        <v>1192</v>
      </c>
      <c r="BN120" t="s">
        <v>411</v>
      </c>
      <c r="BO120" t="s">
        <v>1193</v>
      </c>
      <c r="BP120" t="s">
        <v>555</v>
      </c>
      <c r="BQ120" t="s">
        <v>559</v>
      </c>
      <c r="BR120" t="s">
        <v>411</v>
      </c>
      <c r="BS120" t="s">
        <v>414</v>
      </c>
      <c r="BT120" t="s">
        <v>411</v>
      </c>
      <c r="BU120" t="s">
        <v>414</v>
      </c>
      <c r="BX120" t="s">
        <v>411</v>
      </c>
      <c r="BY120" t="s">
        <v>1194</v>
      </c>
      <c r="BZ120" s="27">
        <v>27.46</v>
      </c>
      <c r="CA120" s="27">
        <v>6.04</v>
      </c>
      <c r="CB120" s="27">
        <v>33.5</v>
      </c>
      <c r="CC120" t="s">
        <v>404</v>
      </c>
      <c r="CF120" t="s">
        <v>1195</v>
      </c>
      <c r="CK120" t="s">
        <v>417</v>
      </c>
      <c r="CL120" t="s">
        <v>417</v>
      </c>
      <c r="CM120" t="s">
        <v>417</v>
      </c>
      <c r="CN120" t="s">
        <v>417</v>
      </c>
      <c r="CO120" t="s">
        <v>417</v>
      </c>
      <c r="CP120" t="s">
        <v>417</v>
      </c>
      <c r="CQ120" s="27">
        <v>27.46</v>
      </c>
    </row>
    <row r="121" spans="1:95" x14ac:dyDescent="0.25">
      <c r="A121" t="s">
        <v>386</v>
      </c>
      <c r="B121" t="s">
        <v>387</v>
      </c>
      <c r="C121" t="s">
        <v>388</v>
      </c>
      <c r="D121" t="s">
        <v>389</v>
      </c>
      <c r="E121" t="s">
        <v>390</v>
      </c>
      <c r="F121" t="s">
        <v>980</v>
      </c>
      <c r="G121" t="s">
        <v>392</v>
      </c>
      <c r="H121" t="s">
        <v>393</v>
      </c>
      <c r="I121" t="s">
        <v>394</v>
      </c>
      <c r="J121" t="s">
        <v>1196</v>
      </c>
      <c r="K121" t="s">
        <v>1197</v>
      </c>
      <c r="L121" t="s">
        <v>84</v>
      </c>
      <c r="M121" t="s">
        <v>397</v>
      </c>
      <c r="N121" t="s">
        <v>398</v>
      </c>
      <c r="O121" s="26">
        <v>44066</v>
      </c>
      <c r="P121" s="26">
        <v>44067</v>
      </c>
      <c r="Q121" s="26">
        <v>44067</v>
      </c>
      <c r="R121" t="s">
        <v>399</v>
      </c>
      <c r="S121" t="s">
        <v>399</v>
      </c>
      <c r="T121" t="s">
        <v>400</v>
      </c>
      <c r="U121" t="s">
        <v>980</v>
      </c>
      <c r="V121" t="s">
        <v>1198</v>
      </c>
      <c r="W121" t="s">
        <v>434</v>
      </c>
      <c r="X121" t="s">
        <v>435</v>
      </c>
      <c r="Y121" s="24">
        <v>1</v>
      </c>
      <c r="Z121" s="27">
        <v>27.46</v>
      </c>
      <c r="AA121" s="27">
        <v>0</v>
      </c>
      <c r="AB121" s="27">
        <v>27.46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27.46</v>
      </c>
      <c r="AJ121" s="28">
        <v>0.22</v>
      </c>
      <c r="AK121" s="27">
        <v>6.04</v>
      </c>
      <c r="AL121" s="27">
        <v>0</v>
      </c>
      <c r="AM121" s="27">
        <v>6.04</v>
      </c>
      <c r="AN121" s="28">
        <v>0</v>
      </c>
      <c r="AO121" s="27">
        <v>0</v>
      </c>
      <c r="AP121" s="27">
        <v>0</v>
      </c>
      <c r="AQ121" s="27">
        <v>0</v>
      </c>
      <c r="AR121" s="28">
        <v>0</v>
      </c>
      <c r="AS121" s="27">
        <v>0</v>
      </c>
      <c r="AT121" s="27">
        <v>0</v>
      </c>
      <c r="AU121" s="27">
        <v>0</v>
      </c>
      <c r="AV121" s="27">
        <v>6.04</v>
      </c>
      <c r="AW121" s="24">
        <v>33.5</v>
      </c>
      <c r="AX121" s="24">
        <v>0</v>
      </c>
      <c r="AY121" s="24">
        <v>33.5</v>
      </c>
      <c r="AZ121" s="24">
        <v>0</v>
      </c>
      <c r="BA121" s="24">
        <v>0</v>
      </c>
      <c r="BB121" s="24">
        <v>0</v>
      </c>
      <c r="BC121" s="24">
        <v>0</v>
      </c>
      <c r="BD121" s="24">
        <v>0</v>
      </c>
      <c r="BE121" s="24">
        <v>0</v>
      </c>
      <c r="BF121" s="24">
        <v>33.5</v>
      </c>
      <c r="BG121" t="s">
        <v>404</v>
      </c>
      <c r="BH121" t="s">
        <v>405</v>
      </c>
      <c r="BI121" t="s">
        <v>406</v>
      </c>
      <c r="BJ121" t="s">
        <v>554</v>
      </c>
      <c r="BK121" t="s">
        <v>555</v>
      </c>
      <c r="BL121" t="s">
        <v>556</v>
      </c>
      <c r="BM121" t="s">
        <v>573</v>
      </c>
      <c r="BN121" t="s">
        <v>411</v>
      </c>
      <c r="BO121" t="s">
        <v>911</v>
      </c>
      <c r="BP121" t="s">
        <v>555</v>
      </c>
      <c r="BQ121" t="s">
        <v>559</v>
      </c>
      <c r="BR121" t="s">
        <v>411</v>
      </c>
      <c r="BS121" t="s">
        <v>414</v>
      </c>
      <c r="BT121" t="s">
        <v>411</v>
      </c>
      <c r="BU121" t="s">
        <v>414</v>
      </c>
      <c r="BX121" t="s">
        <v>411</v>
      </c>
      <c r="BY121" t="s">
        <v>1199</v>
      </c>
      <c r="BZ121" s="27">
        <v>27.46</v>
      </c>
      <c r="CA121" s="27">
        <v>6.04</v>
      </c>
      <c r="CB121" s="27">
        <v>33.5</v>
      </c>
      <c r="CC121" t="s">
        <v>404</v>
      </c>
      <c r="CF121" t="s">
        <v>1200</v>
      </c>
      <c r="CK121" t="s">
        <v>417</v>
      </c>
      <c r="CL121" t="s">
        <v>417</v>
      </c>
      <c r="CM121" t="s">
        <v>417</v>
      </c>
      <c r="CN121" t="s">
        <v>417</v>
      </c>
      <c r="CO121" t="s">
        <v>417</v>
      </c>
      <c r="CP121" t="s">
        <v>417</v>
      </c>
      <c r="CQ121" s="27">
        <v>27.46</v>
      </c>
    </row>
    <row r="122" spans="1:95" x14ac:dyDescent="0.25">
      <c r="A122" t="s">
        <v>386</v>
      </c>
      <c r="B122" t="s">
        <v>387</v>
      </c>
      <c r="C122" t="s">
        <v>388</v>
      </c>
      <c r="D122" t="s">
        <v>389</v>
      </c>
      <c r="E122" t="s">
        <v>390</v>
      </c>
      <c r="F122" t="s">
        <v>980</v>
      </c>
      <c r="G122" t="s">
        <v>392</v>
      </c>
      <c r="H122" t="s">
        <v>393</v>
      </c>
      <c r="I122" t="s">
        <v>394</v>
      </c>
      <c r="J122" t="s">
        <v>1201</v>
      </c>
      <c r="K122" t="s">
        <v>1202</v>
      </c>
      <c r="L122" t="s">
        <v>84</v>
      </c>
      <c r="M122" t="s">
        <v>397</v>
      </c>
      <c r="N122" t="s">
        <v>398</v>
      </c>
      <c r="O122" s="26">
        <v>44070</v>
      </c>
      <c r="P122" s="26">
        <v>44071</v>
      </c>
      <c r="Q122" s="26">
        <v>44071</v>
      </c>
      <c r="R122" t="s">
        <v>399</v>
      </c>
      <c r="S122" t="s">
        <v>399</v>
      </c>
      <c r="T122" t="s">
        <v>400</v>
      </c>
      <c r="U122" t="s">
        <v>980</v>
      </c>
      <c r="V122" t="s">
        <v>1198</v>
      </c>
      <c r="W122" t="s">
        <v>420</v>
      </c>
      <c r="X122" t="s">
        <v>421</v>
      </c>
      <c r="Y122" s="24">
        <v>1</v>
      </c>
      <c r="Z122" s="27">
        <v>27.46</v>
      </c>
      <c r="AA122" s="27">
        <v>0</v>
      </c>
      <c r="AB122" s="27">
        <v>27.46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27.46</v>
      </c>
      <c r="AJ122" s="28">
        <v>0.22</v>
      </c>
      <c r="AK122" s="27">
        <v>6.04</v>
      </c>
      <c r="AL122" s="27">
        <v>0</v>
      </c>
      <c r="AM122" s="27">
        <v>6.04</v>
      </c>
      <c r="AN122" s="28">
        <v>0</v>
      </c>
      <c r="AO122" s="27">
        <v>0</v>
      </c>
      <c r="AP122" s="27">
        <v>0</v>
      </c>
      <c r="AQ122" s="27">
        <v>0</v>
      </c>
      <c r="AR122" s="28">
        <v>0</v>
      </c>
      <c r="AS122" s="27">
        <v>0</v>
      </c>
      <c r="AT122" s="27">
        <v>0</v>
      </c>
      <c r="AU122" s="27">
        <v>0</v>
      </c>
      <c r="AV122" s="27">
        <v>6.04</v>
      </c>
      <c r="AW122" s="24">
        <v>33.5</v>
      </c>
      <c r="AX122" s="24">
        <v>0</v>
      </c>
      <c r="AY122" s="24">
        <v>33.5</v>
      </c>
      <c r="AZ122" s="24">
        <v>0</v>
      </c>
      <c r="BA122" s="24">
        <v>0</v>
      </c>
      <c r="BB122" s="24">
        <v>0</v>
      </c>
      <c r="BC122" s="24">
        <v>0</v>
      </c>
      <c r="BD122" s="24">
        <v>0</v>
      </c>
      <c r="BE122" s="24">
        <v>0</v>
      </c>
      <c r="BF122" s="24">
        <v>33.5</v>
      </c>
      <c r="BG122" t="s">
        <v>404</v>
      </c>
      <c r="BH122" t="s">
        <v>405</v>
      </c>
      <c r="BI122" t="s">
        <v>406</v>
      </c>
      <c r="BJ122" t="s">
        <v>1203</v>
      </c>
      <c r="BK122" t="s">
        <v>389</v>
      </c>
      <c r="BL122" t="s">
        <v>1204</v>
      </c>
      <c r="BM122" t="s">
        <v>425</v>
      </c>
      <c r="BN122" t="s">
        <v>411</v>
      </c>
      <c r="BO122" t="s">
        <v>426</v>
      </c>
      <c r="BP122" t="s">
        <v>389</v>
      </c>
      <c r="BQ122" t="s">
        <v>783</v>
      </c>
      <c r="BR122" t="s">
        <v>411</v>
      </c>
      <c r="BS122" t="s">
        <v>414</v>
      </c>
      <c r="BT122" t="s">
        <v>411</v>
      </c>
      <c r="BU122" t="s">
        <v>414</v>
      </c>
      <c r="BX122" t="s">
        <v>411</v>
      </c>
      <c r="BY122" t="s">
        <v>1205</v>
      </c>
      <c r="BZ122" s="27">
        <v>27.46</v>
      </c>
      <c r="CA122" s="27">
        <v>6.04</v>
      </c>
      <c r="CB122" s="27">
        <v>33.5</v>
      </c>
      <c r="CC122" t="s">
        <v>404</v>
      </c>
      <c r="CF122" t="s">
        <v>1206</v>
      </c>
      <c r="CK122" t="s">
        <v>417</v>
      </c>
      <c r="CL122" t="s">
        <v>417</v>
      </c>
      <c r="CM122" t="s">
        <v>417</v>
      </c>
      <c r="CN122" t="s">
        <v>417</v>
      </c>
      <c r="CO122" t="s">
        <v>417</v>
      </c>
      <c r="CP122" t="s">
        <v>417</v>
      </c>
      <c r="CQ122" s="27">
        <v>27.46</v>
      </c>
    </row>
    <row r="123" spans="1:95" x14ac:dyDescent="0.25">
      <c r="A123" t="s">
        <v>386</v>
      </c>
      <c r="B123" t="s">
        <v>387</v>
      </c>
      <c r="C123" t="s">
        <v>388</v>
      </c>
      <c r="D123" t="s">
        <v>389</v>
      </c>
      <c r="E123" t="s">
        <v>390</v>
      </c>
      <c r="F123" t="s">
        <v>980</v>
      </c>
      <c r="G123" t="s">
        <v>392</v>
      </c>
      <c r="H123" t="s">
        <v>393</v>
      </c>
      <c r="I123" t="s">
        <v>394</v>
      </c>
      <c r="J123" t="s">
        <v>1201</v>
      </c>
      <c r="K123" t="s">
        <v>1207</v>
      </c>
      <c r="L123" t="s">
        <v>84</v>
      </c>
      <c r="M123" t="s">
        <v>397</v>
      </c>
      <c r="N123" t="s">
        <v>398</v>
      </c>
      <c r="O123" s="26">
        <v>44070</v>
      </c>
      <c r="P123" s="26">
        <v>44072</v>
      </c>
      <c r="Q123" s="26">
        <v>44072</v>
      </c>
      <c r="R123" t="s">
        <v>399</v>
      </c>
      <c r="S123" t="s">
        <v>399</v>
      </c>
      <c r="T123" t="s">
        <v>400</v>
      </c>
      <c r="U123" t="s">
        <v>980</v>
      </c>
      <c r="V123" t="s">
        <v>1198</v>
      </c>
      <c r="W123" t="s">
        <v>430</v>
      </c>
      <c r="X123" t="s">
        <v>431</v>
      </c>
      <c r="Y123" s="24">
        <v>1</v>
      </c>
      <c r="Z123" s="27">
        <v>27.46</v>
      </c>
      <c r="AA123" s="27">
        <v>0</v>
      </c>
      <c r="AB123" s="27">
        <v>27.46</v>
      </c>
      <c r="AC123" s="27">
        <v>0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27.46</v>
      </c>
      <c r="AJ123" s="28">
        <v>0.22</v>
      </c>
      <c r="AK123" s="27">
        <v>6.04</v>
      </c>
      <c r="AL123" s="27">
        <v>0</v>
      </c>
      <c r="AM123" s="27">
        <v>6.04</v>
      </c>
      <c r="AN123" s="28">
        <v>0</v>
      </c>
      <c r="AO123" s="27">
        <v>0</v>
      </c>
      <c r="AP123" s="27">
        <v>0</v>
      </c>
      <c r="AQ123" s="27">
        <v>0</v>
      </c>
      <c r="AR123" s="28">
        <v>0</v>
      </c>
      <c r="AS123" s="27">
        <v>0</v>
      </c>
      <c r="AT123" s="27">
        <v>0</v>
      </c>
      <c r="AU123" s="27">
        <v>0</v>
      </c>
      <c r="AV123" s="27">
        <v>6.04</v>
      </c>
      <c r="AW123" s="24">
        <v>33.5</v>
      </c>
      <c r="AX123" s="24">
        <v>0</v>
      </c>
      <c r="AY123" s="24">
        <v>33.5</v>
      </c>
      <c r="AZ123" s="24">
        <v>0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24">
        <v>33.5</v>
      </c>
      <c r="BG123" t="s">
        <v>404</v>
      </c>
      <c r="BH123" t="s">
        <v>405</v>
      </c>
      <c r="BI123" t="s">
        <v>406</v>
      </c>
      <c r="BJ123" t="s">
        <v>554</v>
      </c>
      <c r="BK123" t="s">
        <v>555</v>
      </c>
      <c r="BL123" t="s">
        <v>556</v>
      </c>
      <c r="BM123" t="s">
        <v>425</v>
      </c>
      <c r="BN123" t="s">
        <v>411</v>
      </c>
      <c r="BO123" t="s">
        <v>426</v>
      </c>
      <c r="BP123" t="s">
        <v>555</v>
      </c>
      <c r="BQ123" t="s">
        <v>559</v>
      </c>
      <c r="BR123" t="s">
        <v>411</v>
      </c>
      <c r="BS123" t="s">
        <v>414</v>
      </c>
      <c r="BT123" t="s">
        <v>411</v>
      </c>
      <c r="BU123" t="s">
        <v>414</v>
      </c>
      <c r="BX123" t="s">
        <v>411</v>
      </c>
      <c r="BY123" t="s">
        <v>1208</v>
      </c>
      <c r="BZ123" s="27">
        <v>27.46</v>
      </c>
      <c r="CA123" s="27">
        <v>6.04</v>
      </c>
      <c r="CB123" s="27">
        <v>33.5</v>
      </c>
      <c r="CC123" t="s">
        <v>404</v>
      </c>
      <c r="CF123" t="s">
        <v>1209</v>
      </c>
      <c r="CK123" t="s">
        <v>417</v>
      </c>
      <c r="CL123" t="s">
        <v>417</v>
      </c>
      <c r="CM123" t="s">
        <v>417</v>
      </c>
      <c r="CN123" t="s">
        <v>417</v>
      </c>
      <c r="CO123" t="s">
        <v>417</v>
      </c>
      <c r="CP123" t="s">
        <v>417</v>
      </c>
      <c r="CQ123" s="27">
        <v>27.46</v>
      </c>
    </row>
    <row r="124" spans="1:95" x14ac:dyDescent="0.25">
      <c r="A124" t="s">
        <v>386</v>
      </c>
      <c r="B124" t="s">
        <v>387</v>
      </c>
      <c r="C124" t="s">
        <v>388</v>
      </c>
      <c r="D124" t="s">
        <v>389</v>
      </c>
      <c r="E124" t="s">
        <v>390</v>
      </c>
      <c r="F124" t="s">
        <v>980</v>
      </c>
      <c r="G124" t="s">
        <v>392</v>
      </c>
      <c r="H124" t="s">
        <v>393</v>
      </c>
      <c r="I124" t="s">
        <v>394</v>
      </c>
      <c r="J124" t="s">
        <v>1210</v>
      </c>
      <c r="K124" t="s">
        <v>1211</v>
      </c>
      <c r="L124" t="s">
        <v>84</v>
      </c>
      <c r="M124" t="s">
        <v>397</v>
      </c>
      <c r="N124" t="s">
        <v>398</v>
      </c>
      <c r="O124" s="26">
        <v>44071</v>
      </c>
      <c r="P124" s="26">
        <v>44072</v>
      </c>
      <c r="Q124" s="26">
        <v>44072</v>
      </c>
      <c r="R124" t="s">
        <v>399</v>
      </c>
      <c r="S124" t="s">
        <v>399</v>
      </c>
      <c r="T124" t="s">
        <v>400</v>
      </c>
      <c r="U124" t="s">
        <v>980</v>
      </c>
      <c r="V124" t="s">
        <v>1198</v>
      </c>
      <c r="W124" t="s">
        <v>434</v>
      </c>
      <c r="X124" t="s">
        <v>435</v>
      </c>
      <c r="Y124" s="24">
        <v>1</v>
      </c>
      <c r="Z124" s="27">
        <v>27.46</v>
      </c>
      <c r="AA124" s="27">
        <v>0</v>
      </c>
      <c r="AB124" s="27">
        <v>27.46</v>
      </c>
      <c r="AC124" s="27">
        <v>0.89</v>
      </c>
      <c r="AD124" s="27">
        <v>0</v>
      </c>
      <c r="AE124" s="27">
        <v>0.89</v>
      </c>
      <c r="AF124" s="27">
        <v>0</v>
      </c>
      <c r="AG124" s="27">
        <v>0</v>
      </c>
      <c r="AH124" s="27">
        <v>0</v>
      </c>
      <c r="AI124" s="27">
        <v>28.35</v>
      </c>
      <c r="AJ124" s="28">
        <v>0.22</v>
      </c>
      <c r="AK124" s="27">
        <v>6.04</v>
      </c>
      <c r="AL124" s="27">
        <v>0</v>
      </c>
      <c r="AM124" s="27">
        <v>6.04</v>
      </c>
      <c r="AN124" s="28">
        <v>0.22</v>
      </c>
      <c r="AO124" s="27">
        <v>0.2</v>
      </c>
      <c r="AP124" s="27">
        <v>0</v>
      </c>
      <c r="AQ124" s="27">
        <v>0.2</v>
      </c>
      <c r="AR124" s="28">
        <v>0</v>
      </c>
      <c r="AS124" s="27">
        <v>0</v>
      </c>
      <c r="AT124" s="27">
        <v>0</v>
      </c>
      <c r="AU124" s="27">
        <v>0</v>
      </c>
      <c r="AV124" s="27">
        <v>6.24</v>
      </c>
      <c r="AW124" s="24">
        <v>33.5</v>
      </c>
      <c r="AX124" s="24">
        <v>0</v>
      </c>
      <c r="AY124" s="24">
        <v>33.5</v>
      </c>
      <c r="AZ124" s="24">
        <v>1.0900000000000001</v>
      </c>
      <c r="BA124" s="24">
        <v>0</v>
      </c>
      <c r="BB124" s="24">
        <v>1.0900000000000001</v>
      </c>
      <c r="BC124" s="24">
        <v>0</v>
      </c>
      <c r="BD124" s="24">
        <v>0</v>
      </c>
      <c r="BE124" s="24">
        <v>0</v>
      </c>
      <c r="BF124" s="24">
        <v>34.590000000000003</v>
      </c>
      <c r="BG124" t="s">
        <v>404</v>
      </c>
      <c r="BH124" t="s">
        <v>405</v>
      </c>
      <c r="BI124" t="s">
        <v>406</v>
      </c>
      <c r="BJ124" t="s">
        <v>554</v>
      </c>
      <c r="BK124" t="s">
        <v>555</v>
      </c>
      <c r="BL124" t="s">
        <v>556</v>
      </c>
      <c r="BM124" t="s">
        <v>1212</v>
      </c>
      <c r="BN124" t="s">
        <v>411</v>
      </c>
      <c r="BO124" t="s">
        <v>1213</v>
      </c>
      <c r="BP124" t="s">
        <v>555</v>
      </c>
      <c r="BQ124" t="s">
        <v>559</v>
      </c>
      <c r="BR124" t="s">
        <v>411</v>
      </c>
      <c r="BS124" t="s">
        <v>414</v>
      </c>
      <c r="BT124" t="s">
        <v>411</v>
      </c>
      <c r="BU124" t="s">
        <v>414</v>
      </c>
      <c r="BX124" t="s">
        <v>411</v>
      </c>
      <c r="BY124" t="s">
        <v>1214</v>
      </c>
      <c r="BZ124" s="27">
        <v>28.35</v>
      </c>
      <c r="CA124" s="27">
        <v>6.24</v>
      </c>
      <c r="CB124" s="27">
        <v>34.590000000000003</v>
      </c>
      <c r="CC124" t="s">
        <v>404</v>
      </c>
      <c r="CF124" t="s">
        <v>1215</v>
      </c>
      <c r="CK124" t="s">
        <v>417</v>
      </c>
      <c r="CL124" t="s">
        <v>417</v>
      </c>
      <c r="CM124" t="s">
        <v>417</v>
      </c>
      <c r="CN124" t="s">
        <v>417</v>
      </c>
      <c r="CO124" t="s">
        <v>417</v>
      </c>
      <c r="CP124" t="s">
        <v>417</v>
      </c>
      <c r="CQ124" s="27">
        <v>27.46</v>
      </c>
    </row>
    <row r="125" spans="1:95" x14ac:dyDescent="0.25">
      <c r="A125" t="s">
        <v>386</v>
      </c>
      <c r="B125" t="s">
        <v>387</v>
      </c>
      <c r="C125" t="s">
        <v>388</v>
      </c>
      <c r="D125" t="s">
        <v>389</v>
      </c>
      <c r="E125" t="s">
        <v>390</v>
      </c>
      <c r="F125" t="s">
        <v>1216</v>
      </c>
      <c r="G125" t="s">
        <v>392</v>
      </c>
      <c r="H125" t="s">
        <v>393</v>
      </c>
      <c r="I125" t="s">
        <v>394</v>
      </c>
      <c r="J125" t="s">
        <v>1217</v>
      </c>
      <c r="K125" t="s">
        <v>1218</v>
      </c>
      <c r="L125" t="s">
        <v>84</v>
      </c>
      <c r="M125" t="s">
        <v>397</v>
      </c>
      <c r="N125" t="s">
        <v>398</v>
      </c>
      <c r="O125" s="26">
        <v>44078</v>
      </c>
      <c r="P125" s="26">
        <v>44078</v>
      </c>
      <c r="Q125" s="26">
        <v>44078</v>
      </c>
      <c r="R125" t="s">
        <v>399</v>
      </c>
      <c r="S125" t="s">
        <v>399</v>
      </c>
      <c r="T125" t="s">
        <v>400</v>
      </c>
      <c r="U125" t="s">
        <v>1216</v>
      </c>
      <c r="V125" t="s">
        <v>1219</v>
      </c>
      <c r="W125" t="s">
        <v>1220</v>
      </c>
      <c r="X125" t="s">
        <v>1221</v>
      </c>
      <c r="Y125" s="24">
        <v>1</v>
      </c>
      <c r="Z125" s="27">
        <v>27.46</v>
      </c>
      <c r="AA125" s="27">
        <v>0</v>
      </c>
      <c r="AB125" s="27">
        <v>27.46</v>
      </c>
      <c r="AC125" s="27">
        <v>3.27</v>
      </c>
      <c r="AD125" s="27">
        <v>-3.27</v>
      </c>
      <c r="AE125" s="27">
        <v>0</v>
      </c>
      <c r="AF125" s="27">
        <v>0</v>
      </c>
      <c r="AG125" s="27">
        <v>0</v>
      </c>
      <c r="AH125" s="27">
        <v>0</v>
      </c>
      <c r="AI125" s="27">
        <v>27.46</v>
      </c>
      <c r="AJ125" s="28">
        <v>0.22</v>
      </c>
      <c r="AK125" s="27">
        <v>6.04</v>
      </c>
      <c r="AL125" s="27">
        <v>0</v>
      </c>
      <c r="AM125" s="27">
        <v>6.04</v>
      </c>
      <c r="AN125" s="28">
        <v>0.22</v>
      </c>
      <c r="AO125" s="27">
        <v>0.72</v>
      </c>
      <c r="AP125" s="27">
        <v>-0.72</v>
      </c>
      <c r="AQ125" s="27">
        <v>0</v>
      </c>
      <c r="AR125" s="28">
        <v>0</v>
      </c>
      <c r="AS125" s="27">
        <v>0</v>
      </c>
      <c r="AT125" s="27">
        <v>0</v>
      </c>
      <c r="AU125" s="27">
        <v>0</v>
      </c>
      <c r="AV125" s="27">
        <v>6.04</v>
      </c>
      <c r="AW125" s="24">
        <v>33.5</v>
      </c>
      <c r="AX125" s="24">
        <v>0</v>
      </c>
      <c r="AY125" s="24">
        <v>33.5</v>
      </c>
      <c r="AZ125" s="24">
        <v>3.99</v>
      </c>
      <c r="BA125" s="24">
        <v>-3.99</v>
      </c>
      <c r="BB125" s="24">
        <v>0</v>
      </c>
      <c r="BC125" s="24">
        <v>0</v>
      </c>
      <c r="BD125" s="24">
        <v>0</v>
      </c>
      <c r="BE125" s="24">
        <v>0</v>
      </c>
      <c r="BF125" s="24">
        <v>33.5</v>
      </c>
      <c r="BG125" t="s">
        <v>404</v>
      </c>
      <c r="BH125" t="s">
        <v>405</v>
      </c>
      <c r="BI125" t="s">
        <v>406</v>
      </c>
      <c r="BJ125" t="s">
        <v>422</v>
      </c>
      <c r="BK125" t="s">
        <v>423</v>
      </c>
      <c r="BL125" t="s">
        <v>424</v>
      </c>
      <c r="BM125" t="s">
        <v>1222</v>
      </c>
      <c r="BN125" t="s">
        <v>411</v>
      </c>
      <c r="BO125" t="s">
        <v>1223</v>
      </c>
      <c r="BP125" t="s">
        <v>423</v>
      </c>
      <c r="BQ125" t="s">
        <v>427</v>
      </c>
      <c r="BR125" t="s">
        <v>411</v>
      </c>
      <c r="BS125" t="s">
        <v>414</v>
      </c>
      <c r="BT125" t="s">
        <v>411</v>
      </c>
      <c r="BU125" t="s">
        <v>414</v>
      </c>
      <c r="BX125" t="s">
        <v>411</v>
      </c>
      <c r="BY125" t="s">
        <v>1224</v>
      </c>
      <c r="BZ125" s="27">
        <v>27.46</v>
      </c>
      <c r="CA125" s="27">
        <v>6.04</v>
      </c>
      <c r="CB125" s="27">
        <v>33.5</v>
      </c>
      <c r="CC125" t="s">
        <v>404</v>
      </c>
      <c r="CF125" t="s">
        <v>1225</v>
      </c>
      <c r="CK125" t="s">
        <v>417</v>
      </c>
      <c r="CL125" t="s">
        <v>417</v>
      </c>
      <c r="CM125" t="s">
        <v>417</v>
      </c>
      <c r="CN125" t="s">
        <v>417</v>
      </c>
      <c r="CO125" t="s">
        <v>417</v>
      </c>
      <c r="CP125" t="s">
        <v>417</v>
      </c>
      <c r="CQ125" s="27">
        <v>27.46</v>
      </c>
    </row>
    <row r="126" spans="1:95" x14ac:dyDescent="0.25">
      <c r="A126" t="s">
        <v>386</v>
      </c>
      <c r="B126" t="s">
        <v>387</v>
      </c>
      <c r="C126" t="s">
        <v>388</v>
      </c>
      <c r="D126" t="s">
        <v>389</v>
      </c>
      <c r="E126" t="s">
        <v>390</v>
      </c>
      <c r="F126" t="s">
        <v>1216</v>
      </c>
      <c r="G126" t="s">
        <v>392</v>
      </c>
      <c r="H126" t="s">
        <v>393</v>
      </c>
      <c r="I126" t="s">
        <v>394</v>
      </c>
      <c r="J126" t="s">
        <v>1226</v>
      </c>
      <c r="K126" t="s">
        <v>1227</v>
      </c>
      <c r="L126" t="s">
        <v>84</v>
      </c>
      <c r="M126" t="s">
        <v>397</v>
      </c>
      <c r="N126" t="s">
        <v>398</v>
      </c>
      <c r="O126" s="26">
        <v>44079</v>
      </c>
      <c r="P126" s="26">
        <v>44080</v>
      </c>
      <c r="Q126" s="26">
        <v>44080</v>
      </c>
      <c r="R126" t="s">
        <v>399</v>
      </c>
      <c r="S126" t="s">
        <v>399</v>
      </c>
      <c r="T126" t="s">
        <v>400</v>
      </c>
      <c r="U126" t="s">
        <v>1216</v>
      </c>
      <c r="V126" t="s">
        <v>1219</v>
      </c>
      <c r="W126" t="s">
        <v>420</v>
      </c>
      <c r="X126" t="s">
        <v>421</v>
      </c>
      <c r="Y126" s="24">
        <v>1</v>
      </c>
      <c r="Z126" s="27">
        <v>27.46</v>
      </c>
      <c r="AA126" s="27">
        <v>0</v>
      </c>
      <c r="AB126" s="27">
        <v>27.46</v>
      </c>
      <c r="AC126" s="27">
        <v>1.63</v>
      </c>
      <c r="AD126" s="27">
        <v>0</v>
      </c>
      <c r="AE126" s="27">
        <v>1.63</v>
      </c>
      <c r="AF126" s="27">
        <v>0</v>
      </c>
      <c r="AG126" s="27">
        <v>0</v>
      </c>
      <c r="AH126" s="27">
        <v>0</v>
      </c>
      <c r="AI126" s="27">
        <v>29.09</v>
      </c>
      <c r="AJ126" s="28">
        <v>0.22</v>
      </c>
      <c r="AK126" s="27">
        <v>6.04</v>
      </c>
      <c r="AL126" s="27">
        <v>0</v>
      </c>
      <c r="AM126" s="27">
        <v>6.04</v>
      </c>
      <c r="AN126" s="28">
        <v>0.22</v>
      </c>
      <c r="AO126" s="27">
        <v>0.36</v>
      </c>
      <c r="AP126" s="27">
        <v>0</v>
      </c>
      <c r="AQ126" s="27">
        <v>0.36</v>
      </c>
      <c r="AR126" s="28">
        <v>0</v>
      </c>
      <c r="AS126" s="27">
        <v>0</v>
      </c>
      <c r="AT126" s="27">
        <v>0</v>
      </c>
      <c r="AU126" s="27">
        <v>0</v>
      </c>
      <c r="AV126" s="27">
        <v>6.4</v>
      </c>
      <c r="AW126" s="24">
        <v>33.5</v>
      </c>
      <c r="AX126" s="24">
        <v>0</v>
      </c>
      <c r="AY126" s="24">
        <v>33.5</v>
      </c>
      <c r="AZ126" s="24">
        <v>1.99</v>
      </c>
      <c r="BA126" s="24">
        <v>0</v>
      </c>
      <c r="BB126" s="24">
        <v>1.99</v>
      </c>
      <c r="BC126" s="24">
        <v>0</v>
      </c>
      <c r="BD126" s="24">
        <v>0</v>
      </c>
      <c r="BE126" s="24">
        <v>0</v>
      </c>
      <c r="BF126" s="24">
        <v>35.49</v>
      </c>
      <c r="BG126" t="s">
        <v>404</v>
      </c>
      <c r="BH126" t="s">
        <v>405</v>
      </c>
      <c r="BI126" t="s">
        <v>406</v>
      </c>
      <c r="BJ126" t="s">
        <v>1228</v>
      </c>
      <c r="BK126" t="s">
        <v>1229</v>
      </c>
      <c r="BL126" t="s">
        <v>1230</v>
      </c>
      <c r="BM126" t="s">
        <v>737</v>
      </c>
      <c r="BN126" t="s">
        <v>411</v>
      </c>
      <c r="BO126" t="s">
        <v>738</v>
      </c>
      <c r="BP126" t="s">
        <v>1229</v>
      </c>
      <c r="BQ126" t="s">
        <v>1231</v>
      </c>
      <c r="BR126" t="s">
        <v>411</v>
      </c>
      <c r="BS126" t="s">
        <v>414</v>
      </c>
      <c r="BT126" t="s">
        <v>411</v>
      </c>
      <c r="BU126" t="s">
        <v>414</v>
      </c>
      <c r="BX126" t="s">
        <v>411</v>
      </c>
      <c r="BY126" t="s">
        <v>1232</v>
      </c>
      <c r="BZ126" s="27">
        <v>29.09</v>
      </c>
      <c r="CA126" s="27">
        <v>6.4</v>
      </c>
      <c r="CB126" s="27">
        <v>35.49</v>
      </c>
      <c r="CC126" t="s">
        <v>404</v>
      </c>
      <c r="CF126" t="s">
        <v>1233</v>
      </c>
      <c r="CK126" t="s">
        <v>417</v>
      </c>
      <c r="CL126" t="s">
        <v>417</v>
      </c>
      <c r="CM126" t="s">
        <v>417</v>
      </c>
      <c r="CN126" t="s">
        <v>417</v>
      </c>
      <c r="CO126" t="s">
        <v>417</v>
      </c>
      <c r="CP126" t="s">
        <v>417</v>
      </c>
      <c r="CQ126" s="27">
        <v>27.46</v>
      </c>
    </row>
    <row r="127" spans="1:95" x14ac:dyDescent="0.25">
      <c r="A127" t="s">
        <v>386</v>
      </c>
      <c r="B127" t="s">
        <v>387</v>
      </c>
      <c r="C127" t="s">
        <v>388</v>
      </c>
      <c r="D127" t="s">
        <v>389</v>
      </c>
      <c r="E127" t="s">
        <v>390</v>
      </c>
      <c r="F127" t="s">
        <v>1216</v>
      </c>
      <c r="G127" t="s">
        <v>392</v>
      </c>
      <c r="H127" t="s">
        <v>393</v>
      </c>
      <c r="I127" t="s">
        <v>394</v>
      </c>
      <c r="J127" t="s">
        <v>1234</v>
      </c>
      <c r="K127" t="s">
        <v>1235</v>
      </c>
      <c r="L127" t="s">
        <v>84</v>
      </c>
      <c r="M127" t="s">
        <v>397</v>
      </c>
      <c r="N127" t="s">
        <v>398</v>
      </c>
      <c r="O127" s="26">
        <v>44083</v>
      </c>
      <c r="P127" s="26">
        <v>44084</v>
      </c>
      <c r="Q127" s="26">
        <v>44084</v>
      </c>
      <c r="R127" t="s">
        <v>399</v>
      </c>
      <c r="S127" t="s">
        <v>399</v>
      </c>
      <c r="T127" t="s">
        <v>400</v>
      </c>
      <c r="U127" t="s">
        <v>1216</v>
      </c>
      <c r="V127" t="s">
        <v>1236</v>
      </c>
      <c r="W127" t="s">
        <v>530</v>
      </c>
      <c r="X127" t="s">
        <v>531</v>
      </c>
      <c r="Y127" s="24">
        <v>1</v>
      </c>
      <c r="Z127" s="27">
        <v>27.46</v>
      </c>
      <c r="AA127" s="27">
        <v>0</v>
      </c>
      <c r="AB127" s="27">
        <v>27.46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27.46</v>
      </c>
      <c r="AJ127" s="28">
        <v>0.22</v>
      </c>
      <c r="AK127" s="27">
        <v>6.04</v>
      </c>
      <c r="AL127" s="27">
        <v>0</v>
      </c>
      <c r="AM127" s="27">
        <v>6.04</v>
      </c>
      <c r="AN127" s="28">
        <v>0</v>
      </c>
      <c r="AO127" s="27">
        <v>0</v>
      </c>
      <c r="AP127" s="27">
        <v>0</v>
      </c>
      <c r="AQ127" s="27">
        <v>0</v>
      </c>
      <c r="AR127" s="28">
        <v>0</v>
      </c>
      <c r="AS127" s="27">
        <v>0</v>
      </c>
      <c r="AT127" s="27">
        <v>0</v>
      </c>
      <c r="AU127" s="27">
        <v>0</v>
      </c>
      <c r="AV127" s="27">
        <v>6.04</v>
      </c>
      <c r="AW127" s="24">
        <v>33.5</v>
      </c>
      <c r="AX127" s="24">
        <v>0</v>
      </c>
      <c r="AY127" s="24">
        <v>33.5</v>
      </c>
      <c r="AZ127" s="24">
        <v>0</v>
      </c>
      <c r="BA127" s="24">
        <v>0</v>
      </c>
      <c r="BB127" s="24">
        <v>0</v>
      </c>
      <c r="BC127" s="24">
        <v>0</v>
      </c>
      <c r="BD127" s="24">
        <v>0</v>
      </c>
      <c r="BE127" s="24">
        <v>0</v>
      </c>
      <c r="BF127" s="24">
        <v>33.5</v>
      </c>
      <c r="BG127" t="s">
        <v>404</v>
      </c>
      <c r="BH127" t="s">
        <v>405</v>
      </c>
      <c r="BI127" t="s">
        <v>406</v>
      </c>
      <c r="BJ127" t="s">
        <v>450</v>
      </c>
      <c r="BK127" t="s">
        <v>451</v>
      </c>
      <c r="BL127" t="s">
        <v>452</v>
      </c>
      <c r="BM127" t="s">
        <v>1237</v>
      </c>
      <c r="BN127" t="s">
        <v>411</v>
      </c>
      <c r="BO127" t="s">
        <v>1238</v>
      </c>
      <c r="BP127" t="s">
        <v>451</v>
      </c>
      <c r="BQ127" t="s">
        <v>455</v>
      </c>
      <c r="BR127" t="s">
        <v>411</v>
      </c>
      <c r="BS127" t="s">
        <v>414</v>
      </c>
      <c r="BT127" t="s">
        <v>411</v>
      </c>
      <c r="BU127" t="s">
        <v>414</v>
      </c>
      <c r="BX127" t="s">
        <v>411</v>
      </c>
      <c r="BY127" t="s">
        <v>1239</v>
      </c>
      <c r="BZ127" s="27">
        <v>27.46</v>
      </c>
      <c r="CA127" s="27">
        <v>6.04</v>
      </c>
      <c r="CB127" s="27">
        <v>33.5</v>
      </c>
      <c r="CC127" t="s">
        <v>404</v>
      </c>
      <c r="CF127" t="s">
        <v>1240</v>
      </c>
      <c r="CK127" t="s">
        <v>417</v>
      </c>
      <c r="CL127" t="s">
        <v>417</v>
      </c>
      <c r="CM127" t="s">
        <v>417</v>
      </c>
      <c r="CN127" t="s">
        <v>417</v>
      </c>
      <c r="CO127" t="s">
        <v>417</v>
      </c>
      <c r="CP127" t="s">
        <v>417</v>
      </c>
      <c r="CQ127" s="27">
        <v>27.46</v>
      </c>
    </row>
    <row r="128" spans="1:95" x14ac:dyDescent="0.25">
      <c r="A128" t="s">
        <v>386</v>
      </c>
      <c r="B128" t="s">
        <v>387</v>
      </c>
      <c r="C128" t="s">
        <v>388</v>
      </c>
      <c r="D128" t="s">
        <v>389</v>
      </c>
      <c r="E128" t="s">
        <v>390</v>
      </c>
      <c r="F128" t="s">
        <v>1216</v>
      </c>
      <c r="G128" t="s">
        <v>392</v>
      </c>
      <c r="H128" t="s">
        <v>393</v>
      </c>
      <c r="I128" t="s">
        <v>394</v>
      </c>
      <c r="J128" t="s">
        <v>1241</v>
      </c>
      <c r="K128" t="s">
        <v>1242</v>
      </c>
      <c r="L128" t="s">
        <v>84</v>
      </c>
      <c r="M128" t="s">
        <v>397</v>
      </c>
      <c r="N128" t="s">
        <v>398</v>
      </c>
      <c r="O128" s="26">
        <v>44084</v>
      </c>
      <c r="P128" s="26">
        <v>44085</v>
      </c>
      <c r="Q128" s="26">
        <v>44085</v>
      </c>
      <c r="R128" t="s">
        <v>399</v>
      </c>
      <c r="S128" t="s">
        <v>399</v>
      </c>
      <c r="T128" t="s">
        <v>400</v>
      </c>
      <c r="U128" t="s">
        <v>1216</v>
      </c>
      <c r="V128" t="s">
        <v>1236</v>
      </c>
      <c r="W128" t="s">
        <v>1243</v>
      </c>
      <c r="X128" t="s">
        <v>1244</v>
      </c>
      <c r="Y128" s="24">
        <v>1</v>
      </c>
      <c r="Z128" s="27">
        <v>27.46</v>
      </c>
      <c r="AA128" s="27">
        <v>0</v>
      </c>
      <c r="AB128" s="27">
        <v>27.46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27.46</v>
      </c>
      <c r="AJ128" s="28">
        <v>0.22</v>
      </c>
      <c r="AK128" s="27">
        <v>6.04</v>
      </c>
      <c r="AL128" s="27">
        <v>0</v>
      </c>
      <c r="AM128" s="27">
        <v>6.04</v>
      </c>
      <c r="AN128" s="28">
        <v>0</v>
      </c>
      <c r="AO128" s="27">
        <v>0</v>
      </c>
      <c r="AP128" s="27">
        <v>0</v>
      </c>
      <c r="AQ128" s="27">
        <v>0</v>
      </c>
      <c r="AR128" s="28">
        <v>0</v>
      </c>
      <c r="AS128" s="27">
        <v>0</v>
      </c>
      <c r="AT128" s="27">
        <v>0</v>
      </c>
      <c r="AU128" s="27">
        <v>0</v>
      </c>
      <c r="AV128" s="27">
        <v>6.04</v>
      </c>
      <c r="AW128" s="24">
        <v>33.5</v>
      </c>
      <c r="AX128" s="24">
        <v>0</v>
      </c>
      <c r="AY128" s="24">
        <v>33.5</v>
      </c>
      <c r="AZ128" s="24">
        <v>0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24">
        <v>33.5</v>
      </c>
      <c r="BG128" t="s">
        <v>404</v>
      </c>
      <c r="BH128" t="s">
        <v>405</v>
      </c>
      <c r="BI128" t="s">
        <v>406</v>
      </c>
      <c r="BJ128" t="s">
        <v>422</v>
      </c>
      <c r="BK128" t="s">
        <v>423</v>
      </c>
      <c r="BL128" t="s">
        <v>424</v>
      </c>
      <c r="BM128" t="s">
        <v>573</v>
      </c>
      <c r="BN128" t="s">
        <v>411</v>
      </c>
      <c r="BO128" t="s">
        <v>1245</v>
      </c>
      <c r="BP128" t="s">
        <v>423</v>
      </c>
      <c r="BQ128" t="s">
        <v>427</v>
      </c>
      <c r="BR128" t="s">
        <v>411</v>
      </c>
      <c r="BS128" t="s">
        <v>414</v>
      </c>
      <c r="BT128" t="s">
        <v>411</v>
      </c>
      <c r="BU128" t="s">
        <v>414</v>
      </c>
      <c r="BX128" t="s">
        <v>411</v>
      </c>
      <c r="BY128" t="s">
        <v>1246</v>
      </c>
      <c r="BZ128" s="27">
        <v>27.46</v>
      </c>
      <c r="CA128" s="27">
        <v>6.04</v>
      </c>
      <c r="CB128" s="27">
        <v>33.5</v>
      </c>
      <c r="CC128" t="s">
        <v>404</v>
      </c>
      <c r="CF128" t="s">
        <v>1247</v>
      </c>
      <c r="CK128" t="s">
        <v>417</v>
      </c>
      <c r="CL128" t="s">
        <v>417</v>
      </c>
      <c r="CM128" t="s">
        <v>417</v>
      </c>
      <c r="CN128" t="s">
        <v>417</v>
      </c>
      <c r="CO128" t="s">
        <v>417</v>
      </c>
      <c r="CP128" t="s">
        <v>417</v>
      </c>
      <c r="CQ128" s="27">
        <v>27.46</v>
      </c>
    </row>
    <row r="129" spans="1:95" x14ac:dyDescent="0.25">
      <c r="A129" t="s">
        <v>386</v>
      </c>
      <c r="B129" t="s">
        <v>387</v>
      </c>
      <c r="C129" t="s">
        <v>388</v>
      </c>
      <c r="D129" t="s">
        <v>389</v>
      </c>
      <c r="E129" t="s">
        <v>390</v>
      </c>
      <c r="F129" t="s">
        <v>1216</v>
      </c>
      <c r="G129" t="s">
        <v>392</v>
      </c>
      <c r="H129" t="s">
        <v>393</v>
      </c>
      <c r="I129" t="s">
        <v>394</v>
      </c>
      <c r="J129" t="s">
        <v>1248</v>
      </c>
      <c r="K129" t="s">
        <v>1249</v>
      </c>
      <c r="L129" t="s">
        <v>84</v>
      </c>
      <c r="M129" t="s">
        <v>1250</v>
      </c>
      <c r="N129" t="s">
        <v>1251</v>
      </c>
      <c r="O129" s="26">
        <v>44085</v>
      </c>
      <c r="P129" s="26">
        <v>44087</v>
      </c>
      <c r="Q129" s="26">
        <v>44087</v>
      </c>
      <c r="R129" t="s">
        <v>399</v>
      </c>
      <c r="S129" t="s">
        <v>399</v>
      </c>
      <c r="T129" t="s">
        <v>400</v>
      </c>
      <c r="U129" t="s">
        <v>1216</v>
      </c>
      <c r="V129" t="s">
        <v>1236</v>
      </c>
      <c r="W129" t="s">
        <v>1003</v>
      </c>
      <c r="X129" t="s">
        <v>1252</v>
      </c>
      <c r="Y129" s="24">
        <v>1</v>
      </c>
      <c r="Z129" s="27">
        <v>15.49</v>
      </c>
      <c r="AA129" s="27">
        <v>0</v>
      </c>
      <c r="AB129" s="27">
        <v>15.49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15.49</v>
      </c>
      <c r="AJ129" s="28">
        <v>0</v>
      </c>
      <c r="AK129" s="27">
        <v>0</v>
      </c>
      <c r="AL129" s="27">
        <v>0</v>
      </c>
      <c r="AM129" s="27">
        <v>0</v>
      </c>
      <c r="AN129" s="28">
        <v>0</v>
      </c>
      <c r="AO129" s="27">
        <v>0</v>
      </c>
      <c r="AP129" s="27">
        <v>0</v>
      </c>
      <c r="AQ129" s="27">
        <v>0</v>
      </c>
      <c r="AR129" s="28">
        <v>0</v>
      </c>
      <c r="AS129" s="27">
        <v>0</v>
      </c>
      <c r="AT129" s="27">
        <v>0</v>
      </c>
      <c r="AU129" s="27">
        <v>0</v>
      </c>
      <c r="AV129" s="27">
        <v>0</v>
      </c>
      <c r="AW129" s="24">
        <v>15.49</v>
      </c>
      <c r="AX129" s="24">
        <v>0</v>
      </c>
      <c r="AY129" s="24">
        <v>15.49</v>
      </c>
      <c r="AZ129" s="24">
        <v>0</v>
      </c>
      <c r="BA129" s="24">
        <v>0</v>
      </c>
      <c r="BB129" s="24">
        <v>0</v>
      </c>
      <c r="BC129" s="24">
        <v>0</v>
      </c>
      <c r="BD129" s="24">
        <v>0</v>
      </c>
      <c r="BE129" s="24">
        <v>0</v>
      </c>
      <c r="BF129" s="24">
        <v>15.49</v>
      </c>
      <c r="BG129" t="s">
        <v>404</v>
      </c>
      <c r="BH129" t="s">
        <v>405</v>
      </c>
      <c r="BI129" t="s">
        <v>406</v>
      </c>
      <c r="BJ129" t="s">
        <v>1253</v>
      </c>
      <c r="BK129" t="s">
        <v>411</v>
      </c>
      <c r="BL129" t="s">
        <v>1254</v>
      </c>
      <c r="BM129" t="s">
        <v>1255</v>
      </c>
      <c r="BN129" t="s">
        <v>411</v>
      </c>
      <c r="BO129" t="s">
        <v>1256</v>
      </c>
      <c r="BP129" t="s">
        <v>411</v>
      </c>
      <c r="BQ129" t="s">
        <v>414</v>
      </c>
      <c r="BR129" t="s">
        <v>411</v>
      </c>
      <c r="BS129" t="s">
        <v>414</v>
      </c>
      <c r="BT129" t="s">
        <v>411</v>
      </c>
      <c r="BU129" t="s">
        <v>414</v>
      </c>
      <c r="BV129" t="s">
        <v>411</v>
      </c>
      <c r="BW129" t="s">
        <v>1257</v>
      </c>
      <c r="BX129" t="s">
        <v>411</v>
      </c>
      <c r="BY129" t="s">
        <v>1258</v>
      </c>
      <c r="BZ129" s="27">
        <v>15.49</v>
      </c>
      <c r="CA129" s="27">
        <v>0</v>
      </c>
      <c r="CB129" s="27">
        <v>15.49</v>
      </c>
      <c r="CC129" t="s">
        <v>404</v>
      </c>
      <c r="CF129" t="s">
        <v>1259</v>
      </c>
      <c r="CG129" t="s">
        <v>1260</v>
      </c>
      <c r="CK129" t="s">
        <v>417</v>
      </c>
      <c r="CL129" t="s">
        <v>417</v>
      </c>
      <c r="CM129" t="s">
        <v>417</v>
      </c>
      <c r="CN129" t="s">
        <v>417</v>
      </c>
      <c r="CO129" t="s">
        <v>417</v>
      </c>
      <c r="CP129" t="s">
        <v>417</v>
      </c>
      <c r="CQ129" s="27">
        <v>15.49</v>
      </c>
    </row>
    <row r="130" spans="1:95" x14ac:dyDescent="0.25">
      <c r="A130" t="s">
        <v>386</v>
      </c>
      <c r="B130" t="s">
        <v>387</v>
      </c>
      <c r="C130" t="s">
        <v>388</v>
      </c>
      <c r="D130" t="s">
        <v>389</v>
      </c>
      <c r="E130" t="s">
        <v>390</v>
      </c>
      <c r="F130" t="s">
        <v>1216</v>
      </c>
      <c r="G130" t="s">
        <v>392</v>
      </c>
      <c r="H130" t="s">
        <v>393</v>
      </c>
      <c r="I130" t="s">
        <v>394</v>
      </c>
      <c r="J130" t="s">
        <v>1261</v>
      </c>
      <c r="K130" t="s">
        <v>1262</v>
      </c>
      <c r="L130" t="s">
        <v>84</v>
      </c>
      <c r="M130" t="s">
        <v>397</v>
      </c>
      <c r="N130" t="s">
        <v>398</v>
      </c>
      <c r="O130" s="26">
        <v>44086</v>
      </c>
      <c r="P130" s="26">
        <v>44088</v>
      </c>
      <c r="Q130" s="26">
        <v>44088</v>
      </c>
      <c r="R130" t="s">
        <v>399</v>
      </c>
      <c r="S130" t="s">
        <v>399</v>
      </c>
      <c r="T130" t="s">
        <v>400</v>
      </c>
      <c r="U130" t="s">
        <v>1216</v>
      </c>
      <c r="V130" t="s">
        <v>1263</v>
      </c>
      <c r="W130" t="s">
        <v>826</v>
      </c>
      <c r="X130" t="s">
        <v>1264</v>
      </c>
      <c r="Y130" s="24">
        <v>1</v>
      </c>
      <c r="Z130" s="27">
        <v>86.07</v>
      </c>
      <c r="AA130" s="27">
        <v>0</v>
      </c>
      <c r="AB130" s="27">
        <v>86.07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86.07</v>
      </c>
      <c r="AJ130" s="28">
        <v>0.22</v>
      </c>
      <c r="AK130" s="27">
        <v>18.93</v>
      </c>
      <c r="AL130" s="27">
        <v>0</v>
      </c>
      <c r="AM130" s="27">
        <v>18.93</v>
      </c>
      <c r="AN130" s="28">
        <v>0</v>
      </c>
      <c r="AO130" s="27">
        <v>0</v>
      </c>
      <c r="AP130" s="27">
        <v>0</v>
      </c>
      <c r="AQ130" s="27">
        <v>0</v>
      </c>
      <c r="AR130" s="28">
        <v>0</v>
      </c>
      <c r="AS130" s="27">
        <v>0</v>
      </c>
      <c r="AT130" s="27">
        <v>0</v>
      </c>
      <c r="AU130" s="27">
        <v>0</v>
      </c>
      <c r="AV130" s="27">
        <v>18.93</v>
      </c>
      <c r="AW130" s="24">
        <v>105</v>
      </c>
      <c r="AX130" s="24">
        <v>0</v>
      </c>
      <c r="AY130" s="24">
        <v>105</v>
      </c>
      <c r="AZ130" s="24">
        <v>0</v>
      </c>
      <c r="BA130" s="24">
        <v>0</v>
      </c>
      <c r="BB130" s="24">
        <v>0</v>
      </c>
      <c r="BC130" s="24">
        <v>0</v>
      </c>
      <c r="BD130" s="24">
        <v>0</v>
      </c>
      <c r="BE130" s="24">
        <v>0</v>
      </c>
      <c r="BF130" s="24">
        <v>105</v>
      </c>
      <c r="BG130" t="s">
        <v>404</v>
      </c>
      <c r="BH130" t="s">
        <v>405</v>
      </c>
      <c r="BI130" t="s">
        <v>406</v>
      </c>
      <c r="BJ130" t="s">
        <v>805</v>
      </c>
      <c r="BK130" t="s">
        <v>408</v>
      </c>
      <c r="BL130" t="s">
        <v>806</v>
      </c>
      <c r="BM130" t="s">
        <v>1265</v>
      </c>
      <c r="BN130" t="s">
        <v>411</v>
      </c>
      <c r="BO130" t="s">
        <v>1266</v>
      </c>
      <c r="BP130" t="s">
        <v>408</v>
      </c>
      <c r="BQ130" t="s">
        <v>413</v>
      </c>
      <c r="BR130" t="s">
        <v>411</v>
      </c>
      <c r="BS130" t="s">
        <v>414</v>
      </c>
      <c r="BT130" t="s">
        <v>411</v>
      </c>
      <c r="BU130" t="s">
        <v>414</v>
      </c>
      <c r="BX130" t="s">
        <v>411</v>
      </c>
      <c r="BY130" t="s">
        <v>1267</v>
      </c>
      <c r="BZ130" s="27">
        <v>86.07</v>
      </c>
      <c r="CA130" s="27">
        <v>18.93</v>
      </c>
      <c r="CB130" s="27">
        <v>105</v>
      </c>
      <c r="CC130" t="s">
        <v>404</v>
      </c>
      <c r="CF130" t="s">
        <v>1268</v>
      </c>
      <c r="CK130" t="s">
        <v>417</v>
      </c>
      <c r="CL130" t="s">
        <v>417</v>
      </c>
      <c r="CM130" t="s">
        <v>417</v>
      </c>
      <c r="CN130" t="s">
        <v>417</v>
      </c>
      <c r="CO130" t="s">
        <v>417</v>
      </c>
      <c r="CP130" t="s">
        <v>417</v>
      </c>
      <c r="CQ130" s="27">
        <v>86.07</v>
      </c>
    </row>
    <row r="131" spans="1:95" x14ac:dyDescent="0.25">
      <c r="A131" t="s">
        <v>386</v>
      </c>
      <c r="B131" t="s">
        <v>387</v>
      </c>
      <c r="C131" t="s">
        <v>388</v>
      </c>
      <c r="D131" t="s">
        <v>389</v>
      </c>
      <c r="E131" t="s">
        <v>390</v>
      </c>
      <c r="F131" t="s">
        <v>1216</v>
      </c>
      <c r="G131" t="s">
        <v>392</v>
      </c>
      <c r="H131" t="s">
        <v>393</v>
      </c>
      <c r="I131" t="s">
        <v>394</v>
      </c>
      <c r="J131" t="s">
        <v>1269</v>
      </c>
      <c r="K131" t="s">
        <v>1270</v>
      </c>
      <c r="L131" t="s">
        <v>84</v>
      </c>
      <c r="M131" t="s">
        <v>397</v>
      </c>
      <c r="N131" t="s">
        <v>398</v>
      </c>
      <c r="O131" s="26">
        <v>44089</v>
      </c>
      <c r="P131" s="26">
        <v>44089</v>
      </c>
      <c r="Q131" s="26">
        <v>44089</v>
      </c>
      <c r="R131" t="s">
        <v>399</v>
      </c>
      <c r="S131" t="s">
        <v>399</v>
      </c>
      <c r="T131" t="s">
        <v>400</v>
      </c>
      <c r="U131" t="s">
        <v>1216</v>
      </c>
      <c r="V131" t="s">
        <v>1263</v>
      </c>
      <c r="W131" t="s">
        <v>675</v>
      </c>
      <c r="X131" t="s">
        <v>676</v>
      </c>
      <c r="Y131" s="24">
        <v>1</v>
      </c>
      <c r="Z131" s="27">
        <v>27.46</v>
      </c>
      <c r="AA131" s="27">
        <v>0</v>
      </c>
      <c r="AB131" s="27">
        <v>27.46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27.46</v>
      </c>
      <c r="AJ131" s="28">
        <v>0.22</v>
      </c>
      <c r="AK131" s="27">
        <v>6.04</v>
      </c>
      <c r="AL131" s="27">
        <v>0</v>
      </c>
      <c r="AM131" s="27">
        <v>6.04</v>
      </c>
      <c r="AN131" s="28">
        <v>0</v>
      </c>
      <c r="AO131" s="27">
        <v>0</v>
      </c>
      <c r="AP131" s="27">
        <v>0</v>
      </c>
      <c r="AQ131" s="27">
        <v>0</v>
      </c>
      <c r="AR131" s="28">
        <v>0</v>
      </c>
      <c r="AS131" s="27">
        <v>0</v>
      </c>
      <c r="AT131" s="27">
        <v>0</v>
      </c>
      <c r="AU131" s="27">
        <v>0</v>
      </c>
      <c r="AV131" s="27">
        <v>6.04</v>
      </c>
      <c r="AW131" s="24">
        <v>33.5</v>
      </c>
      <c r="AX131" s="24">
        <v>0</v>
      </c>
      <c r="AY131" s="24">
        <v>33.5</v>
      </c>
      <c r="AZ131" s="24">
        <v>0</v>
      </c>
      <c r="BA131" s="24">
        <v>0</v>
      </c>
      <c r="BB131" s="24">
        <v>0</v>
      </c>
      <c r="BC131" s="24">
        <v>0</v>
      </c>
      <c r="BD131" s="24">
        <v>0</v>
      </c>
      <c r="BE131" s="24">
        <v>0</v>
      </c>
      <c r="BF131" s="24">
        <v>33.5</v>
      </c>
      <c r="BG131" t="s">
        <v>404</v>
      </c>
      <c r="BH131" t="s">
        <v>405</v>
      </c>
      <c r="BI131" t="s">
        <v>406</v>
      </c>
      <c r="BJ131" t="s">
        <v>1203</v>
      </c>
      <c r="BK131" t="s">
        <v>389</v>
      </c>
      <c r="BL131" t="s">
        <v>1204</v>
      </c>
      <c r="BM131" t="s">
        <v>1271</v>
      </c>
      <c r="BN131" t="s">
        <v>411</v>
      </c>
      <c r="BO131" t="s">
        <v>1272</v>
      </c>
      <c r="BP131" t="s">
        <v>389</v>
      </c>
      <c r="BQ131" t="s">
        <v>783</v>
      </c>
      <c r="BR131" t="s">
        <v>411</v>
      </c>
      <c r="BS131" t="s">
        <v>414</v>
      </c>
      <c r="BT131" t="s">
        <v>411</v>
      </c>
      <c r="BU131" t="s">
        <v>414</v>
      </c>
      <c r="BX131" t="s">
        <v>411</v>
      </c>
      <c r="BY131" t="s">
        <v>1273</v>
      </c>
      <c r="BZ131" s="27">
        <v>27.46</v>
      </c>
      <c r="CA131" s="27">
        <v>6.04</v>
      </c>
      <c r="CB131" s="27">
        <v>33.5</v>
      </c>
      <c r="CC131" t="s">
        <v>404</v>
      </c>
      <c r="CF131" t="s">
        <v>1274</v>
      </c>
      <c r="CK131" t="s">
        <v>417</v>
      </c>
      <c r="CL131" t="s">
        <v>417</v>
      </c>
      <c r="CM131" t="s">
        <v>417</v>
      </c>
      <c r="CN131" t="s">
        <v>417</v>
      </c>
      <c r="CO131" t="s">
        <v>417</v>
      </c>
      <c r="CP131" t="s">
        <v>417</v>
      </c>
      <c r="CQ131" s="27">
        <v>27.46</v>
      </c>
    </row>
    <row r="132" spans="1:95" x14ac:dyDescent="0.25">
      <c r="A132" t="s">
        <v>386</v>
      </c>
      <c r="B132" t="s">
        <v>387</v>
      </c>
      <c r="C132" t="s">
        <v>388</v>
      </c>
      <c r="D132" t="s">
        <v>389</v>
      </c>
      <c r="E132" t="s">
        <v>390</v>
      </c>
      <c r="F132" t="s">
        <v>1216</v>
      </c>
      <c r="G132" t="s">
        <v>392</v>
      </c>
      <c r="H132" t="s">
        <v>703</v>
      </c>
      <c r="I132" t="s">
        <v>394</v>
      </c>
      <c r="J132" t="s">
        <v>1275</v>
      </c>
      <c r="K132" t="s">
        <v>1276</v>
      </c>
      <c r="L132" t="s">
        <v>84</v>
      </c>
      <c r="M132" t="s">
        <v>397</v>
      </c>
      <c r="N132" t="s">
        <v>398</v>
      </c>
      <c r="O132" s="26">
        <v>44087</v>
      </c>
      <c r="P132" s="26">
        <v>44089</v>
      </c>
      <c r="Q132" s="26">
        <v>44089</v>
      </c>
      <c r="R132" t="s">
        <v>399</v>
      </c>
      <c r="S132" t="s">
        <v>399</v>
      </c>
      <c r="T132" t="s">
        <v>400</v>
      </c>
      <c r="U132" t="s">
        <v>1216</v>
      </c>
      <c r="V132" t="s">
        <v>1263</v>
      </c>
      <c r="W132" t="s">
        <v>1277</v>
      </c>
      <c r="X132" t="s">
        <v>1278</v>
      </c>
      <c r="Y132" s="24">
        <v>1</v>
      </c>
      <c r="Z132" s="27">
        <v>25.43</v>
      </c>
      <c r="AA132" s="27">
        <v>0</v>
      </c>
      <c r="AB132" s="27">
        <v>25.43</v>
      </c>
      <c r="AC132" s="27">
        <v>1.39</v>
      </c>
      <c r="AD132" s="27">
        <v>0</v>
      </c>
      <c r="AE132" s="27">
        <v>1.39</v>
      </c>
      <c r="AF132" s="27">
        <v>0</v>
      </c>
      <c r="AG132" s="27">
        <v>0</v>
      </c>
      <c r="AH132" s="27">
        <v>0</v>
      </c>
      <c r="AI132" s="27">
        <v>26.82</v>
      </c>
      <c r="AJ132" s="28">
        <v>0.22</v>
      </c>
      <c r="AK132" s="27">
        <v>5.59</v>
      </c>
      <c r="AL132" s="27">
        <v>0</v>
      </c>
      <c r="AM132" s="27">
        <v>5.59</v>
      </c>
      <c r="AN132" s="28">
        <v>0.22</v>
      </c>
      <c r="AO132" s="27">
        <v>0.3</v>
      </c>
      <c r="AP132" s="27">
        <v>0</v>
      </c>
      <c r="AQ132" s="27">
        <v>0.3</v>
      </c>
      <c r="AR132" s="28">
        <v>0</v>
      </c>
      <c r="AS132" s="27">
        <v>0</v>
      </c>
      <c r="AT132" s="27">
        <v>0</v>
      </c>
      <c r="AU132" s="27">
        <v>0</v>
      </c>
      <c r="AV132" s="27">
        <v>5.89</v>
      </c>
      <c r="AW132" s="24">
        <v>31.02</v>
      </c>
      <c r="AX132" s="24">
        <v>0</v>
      </c>
      <c r="AY132" s="24">
        <v>31.02</v>
      </c>
      <c r="AZ132" s="24">
        <v>1.69</v>
      </c>
      <c r="BA132" s="24">
        <v>0</v>
      </c>
      <c r="BB132" s="24">
        <v>1.69</v>
      </c>
      <c r="BC132" s="24">
        <v>0</v>
      </c>
      <c r="BD132" s="24">
        <v>0</v>
      </c>
      <c r="BE132" s="24">
        <v>0</v>
      </c>
      <c r="BF132" s="24">
        <v>32.71</v>
      </c>
      <c r="BG132" t="s">
        <v>404</v>
      </c>
      <c r="BH132" t="s">
        <v>405</v>
      </c>
      <c r="BI132" t="s">
        <v>406</v>
      </c>
      <c r="BJ132" t="s">
        <v>422</v>
      </c>
      <c r="BK132" t="s">
        <v>423</v>
      </c>
      <c r="BL132" t="s">
        <v>424</v>
      </c>
      <c r="BM132" t="s">
        <v>1279</v>
      </c>
      <c r="BN132" t="s">
        <v>411</v>
      </c>
      <c r="BO132" t="s">
        <v>1280</v>
      </c>
      <c r="BP132" t="s">
        <v>423</v>
      </c>
      <c r="BQ132" t="s">
        <v>427</v>
      </c>
      <c r="BR132" t="s">
        <v>411</v>
      </c>
      <c r="BS132" t="s">
        <v>414</v>
      </c>
      <c r="BT132" t="s">
        <v>411</v>
      </c>
      <c r="BU132" t="s">
        <v>414</v>
      </c>
      <c r="BX132" t="s">
        <v>411</v>
      </c>
      <c r="BY132" t="s">
        <v>1281</v>
      </c>
      <c r="BZ132" s="27">
        <v>26.82</v>
      </c>
      <c r="CA132" s="27">
        <v>5.89</v>
      </c>
      <c r="CB132" s="27">
        <v>32.71</v>
      </c>
      <c r="CC132" t="s">
        <v>404</v>
      </c>
      <c r="CF132" t="s">
        <v>1282</v>
      </c>
      <c r="CK132" t="s">
        <v>417</v>
      </c>
      <c r="CL132" t="s">
        <v>417</v>
      </c>
      <c r="CM132" t="s">
        <v>417</v>
      </c>
      <c r="CN132" t="s">
        <v>417</v>
      </c>
      <c r="CO132" t="s">
        <v>417</v>
      </c>
      <c r="CP132" t="s">
        <v>417</v>
      </c>
      <c r="CQ132" s="27">
        <v>25.43</v>
      </c>
    </row>
    <row r="133" spans="1:95" x14ac:dyDescent="0.25">
      <c r="A133" t="s">
        <v>386</v>
      </c>
      <c r="B133" t="s">
        <v>387</v>
      </c>
      <c r="C133" t="s">
        <v>388</v>
      </c>
      <c r="D133" t="s">
        <v>389</v>
      </c>
      <c r="E133" t="s">
        <v>390</v>
      </c>
      <c r="F133" t="s">
        <v>1216</v>
      </c>
      <c r="G133" t="s">
        <v>392</v>
      </c>
      <c r="H133" t="s">
        <v>393</v>
      </c>
      <c r="I133" t="s">
        <v>394</v>
      </c>
      <c r="J133" t="s">
        <v>1269</v>
      </c>
      <c r="K133" t="s">
        <v>1283</v>
      </c>
      <c r="L133" t="s">
        <v>84</v>
      </c>
      <c r="M133" t="s">
        <v>397</v>
      </c>
      <c r="N133" t="s">
        <v>398</v>
      </c>
      <c r="O133" s="26">
        <v>44089</v>
      </c>
      <c r="P133" s="26">
        <v>44090</v>
      </c>
      <c r="Q133" s="26">
        <v>44090</v>
      </c>
      <c r="R133" t="s">
        <v>399</v>
      </c>
      <c r="S133" t="s">
        <v>399</v>
      </c>
      <c r="T133" t="s">
        <v>400</v>
      </c>
      <c r="U133" t="s">
        <v>1216</v>
      </c>
      <c r="V133" t="s">
        <v>1263</v>
      </c>
      <c r="W133" t="s">
        <v>1284</v>
      </c>
      <c r="X133" t="s">
        <v>1285</v>
      </c>
      <c r="Y133" s="24">
        <v>1</v>
      </c>
      <c r="Z133" s="27">
        <v>86.07</v>
      </c>
      <c r="AA133" s="27">
        <v>0</v>
      </c>
      <c r="AB133" s="27">
        <v>86.07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86.07</v>
      </c>
      <c r="AJ133" s="28">
        <v>0.22</v>
      </c>
      <c r="AK133" s="27">
        <v>18.93</v>
      </c>
      <c r="AL133" s="27">
        <v>0</v>
      </c>
      <c r="AM133" s="27">
        <v>18.93</v>
      </c>
      <c r="AN133" s="28">
        <v>0</v>
      </c>
      <c r="AO133" s="27">
        <v>0</v>
      </c>
      <c r="AP133" s="27">
        <v>0</v>
      </c>
      <c r="AQ133" s="27">
        <v>0</v>
      </c>
      <c r="AR133" s="28">
        <v>0</v>
      </c>
      <c r="AS133" s="27">
        <v>0</v>
      </c>
      <c r="AT133" s="27">
        <v>0</v>
      </c>
      <c r="AU133" s="27">
        <v>0</v>
      </c>
      <c r="AV133" s="27">
        <v>18.93</v>
      </c>
      <c r="AW133" s="24">
        <v>105</v>
      </c>
      <c r="AX133" s="24">
        <v>0</v>
      </c>
      <c r="AY133" s="24">
        <v>105</v>
      </c>
      <c r="AZ133" s="24">
        <v>0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24">
        <v>105</v>
      </c>
      <c r="BG133" t="s">
        <v>404</v>
      </c>
      <c r="BH133" t="s">
        <v>405</v>
      </c>
      <c r="BI133" t="s">
        <v>406</v>
      </c>
      <c r="BJ133" t="s">
        <v>1203</v>
      </c>
      <c r="BK133" t="s">
        <v>389</v>
      </c>
      <c r="BL133" t="s">
        <v>1204</v>
      </c>
      <c r="BM133" t="s">
        <v>1271</v>
      </c>
      <c r="BN133" t="s">
        <v>411</v>
      </c>
      <c r="BO133" t="s">
        <v>1272</v>
      </c>
      <c r="BP133" t="s">
        <v>389</v>
      </c>
      <c r="BQ133" t="s">
        <v>783</v>
      </c>
      <c r="BR133" t="s">
        <v>411</v>
      </c>
      <c r="BS133" t="s">
        <v>414</v>
      </c>
      <c r="BT133" t="s">
        <v>411</v>
      </c>
      <c r="BU133" t="s">
        <v>414</v>
      </c>
      <c r="BX133" t="s">
        <v>411</v>
      </c>
      <c r="BY133" t="s">
        <v>1286</v>
      </c>
      <c r="BZ133" s="27">
        <v>86.07</v>
      </c>
      <c r="CA133" s="27">
        <v>18.93</v>
      </c>
      <c r="CB133" s="27">
        <v>105</v>
      </c>
      <c r="CC133" t="s">
        <v>404</v>
      </c>
      <c r="CF133" t="s">
        <v>1287</v>
      </c>
      <c r="CK133" t="s">
        <v>417</v>
      </c>
      <c r="CL133" t="s">
        <v>417</v>
      </c>
      <c r="CM133" t="s">
        <v>417</v>
      </c>
      <c r="CN133" t="s">
        <v>417</v>
      </c>
      <c r="CO133" t="s">
        <v>417</v>
      </c>
      <c r="CP133" t="s">
        <v>417</v>
      </c>
      <c r="CQ133" s="27">
        <v>86.07</v>
      </c>
    </row>
    <row r="134" spans="1:95" x14ac:dyDescent="0.25">
      <c r="A134" t="s">
        <v>386</v>
      </c>
      <c r="B134" t="s">
        <v>387</v>
      </c>
      <c r="C134" t="s">
        <v>388</v>
      </c>
      <c r="D134" t="s">
        <v>389</v>
      </c>
      <c r="E134" t="s">
        <v>390</v>
      </c>
      <c r="F134" t="s">
        <v>1216</v>
      </c>
      <c r="G134" t="s">
        <v>392</v>
      </c>
      <c r="H134" t="s">
        <v>393</v>
      </c>
      <c r="I134" t="s">
        <v>394</v>
      </c>
      <c r="J134" t="s">
        <v>1288</v>
      </c>
      <c r="K134" t="s">
        <v>1289</v>
      </c>
      <c r="L134" t="s">
        <v>84</v>
      </c>
      <c r="M134" t="s">
        <v>397</v>
      </c>
      <c r="N134" t="s">
        <v>398</v>
      </c>
      <c r="O134" s="26">
        <v>44095</v>
      </c>
      <c r="P134" s="26">
        <v>44096</v>
      </c>
      <c r="Q134" s="26">
        <v>44096</v>
      </c>
      <c r="R134" t="s">
        <v>399</v>
      </c>
      <c r="S134" t="s">
        <v>399</v>
      </c>
      <c r="T134" t="s">
        <v>400</v>
      </c>
      <c r="U134" t="s">
        <v>1216</v>
      </c>
      <c r="V134" t="s">
        <v>1290</v>
      </c>
      <c r="W134" t="s">
        <v>402</v>
      </c>
      <c r="X134" t="s">
        <v>403</v>
      </c>
      <c r="Y134" s="24">
        <v>1</v>
      </c>
      <c r="Z134" s="27">
        <v>27.46</v>
      </c>
      <c r="AA134" s="27">
        <v>0</v>
      </c>
      <c r="AB134" s="27">
        <v>27.46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27.46</v>
      </c>
      <c r="AJ134" s="28">
        <v>0.22</v>
      </c>
      <c r="AK134" s="27">
        <v>6.04</v>
      </c>
      <c r="AL134" s="27">
        <v>0</v>
      </c>
      <c r="AM134" s="27">
        <v>6.04</v>
      </c>
      <c r="AN134" s="28">
        <v>0</v>
      </c>
      <c r="AO134" s="27">
        <v>0</v>
      </c>
      <c r="AP134" s="27">
        <v>0</v>
      </c>
      <c r="AQ134" s="27">
        <v>0</v>
      </c>
      <c r="AR134" s="28">
        <v>0</v>
      </c>
      <c r="AS134" s="27">
        <v>0</v>
      </c>
      <c r="AT134" s="27">
        <v>0</v>
      </c>
      <c r="AU134" s="27">
        <v>0</v>
      </c>
      <c r="AV134" s="27">
        <v>6.04</v>
      </c>
      <c r="AW134" s="24">
        <v>33.5</v>
      </c>
      <c r="AX134" s="24">
        <v>0</v>
      </c>
      <c r="AY134" s="24">
        <v>33.5</v>
      </c>
      <c r="AZ134" s="24">
        <v>0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33.5</v>
      </c>
      <c r="BG134" t="s">
        <v>404</v>
      </c>
      <c r="BH134" t="s">
        <v>405</v>
      </c>
      <c r="BI134" t="s">
        <v>406</v>
      </c>
      <c r="BJ134" t="s">
        <v>407</v>
      </c>
      <c r="BK134" t="s">
        <v>408</v>
      </c>
      <c r="BL134" t="s">
        <v>409</v>
      </c>
      <c r="BM134" t="s">
        <v>1291</v>
      </c>
      <c r="BN134" t="s">
        <v>411</v>
      </c>
      <c r="BO134" t="s">
        <v>1292</v>
      </c>
      <c r="BP134" t="s">
        <v>408</v>
      </c>
      <c r="BQ134" t="s">
        <v>413</v>
      </c>
      <c r="BR134" t="s">
        <v>411</v>
      </c>
      <c r="BS134" t="s">
        <v>414</v>
      </c>
      <c r="BT134" t="s">
        <v>411</v>
      </c>
      <c r="BU134" t="s">
        <v>414</v>
      </c>
      <c r="BX134" t="s">
        <v>411</v>
      </c>
      <c r="BY134" t="s">
        <v>1293</v>
      </c>
      <c r="BZ134" s="27">
        <v>27.46</v>
      </c>
      <c r="CA134" s="27">
        <v>6.04</v>
      </c>
      <c r="CB134" s="27">
        <v>33.5</v>
      </c>
      <c r="CC134" t="s">
        <v>404</v>
      </c>
      <c r="CF134" t="s">
        <v>1294</v>
      </c>
      <c r="CK134" t="s">
        <v>417</v>
      </c>
      <c r="CL134" t="s">
        <v>417</v>
      </c>
      <c r="CM134" t="s">
        <v>417</v>
      </c>
      <c r="CN134" t="s">
        <v>417</v>
      </c>
      <c r="CO134" t="s">
        <v>417</v>
      </c>
      <c r="CP134" t="s">
        <v>417</v>
      </c>
      <c r="CQ134" s="27">
        <v>27.46</v>
      </c>
    </row>
    <row r="135" spans="1:95" x14ac:dyDescent="0.25">
      <c r="A135" t="s">
        <v>386</v>
      </c>
      <c r="B135" t="s">
        <v>387</v>
      </c>
      <c r="C135" t="s">
        <v>388</v>
      </c>
      <c r="D135" t="s">
        <v>389</v>
      </c>
      <c r="E135" t="s">
        <v>390</v>
      </c>
      <c r="F135" t="s">
        <v>1216</v>
      </c>
      <c r="G135" t="s">
        <v>392</v>
      </c>
      <c r="H135" t="s">
        <v>393</v>
      </c>
      <c r="I135" t="s">
        <v>394</v>
      </c>
      <c r="J135" t="s">
        <v>1295</v>
      </c>
      <c r="K135" t="s">
        <v>1296</v>
      </c>
      <c r="L135" t="s">
        <v>84</v>
      </c>
      <c r="M135" t="s">
        <v>397</v>
      </c>
      <c r="N135" t="s">
        <v>398</v>
      </c>
      <c r="O135" s="26">
        <v>44095</v>
      </c>
      <c r="P135" s="26">
        <v>44096</v>
      </c>
      <c r="Q135" s="26">
        <v>44096</v>
      </c>
      <c r="R135" t="s">
        <v>399</v>
      </c>
      <c r="S135" t="s">
        <v>399</v>
      </c>
      <c r="T135" t="s">
        <v>400</v>
      </c>
      <c r="U135" t="s">
        <v>1216</v>
      </c>
      <c r="V135" t="s">
        <v>1290</v>
      </c>
      <c r="W135" t="s">
        <v>1220</v>
      </c>
      <c r="X135" t="s">
        <v>1221</v>
      </c>
      <c r="Y135" s="24">
        <v>1</v>
      </c>
      <c r="Z135" s="27">
        <v>27.46</v>
      </c>
      <c r="AA135" s="27">
        <v>0</v>
      </c>
      <c r="AB135" s="27">
        <v>27.46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27.46</v>
      </c>
      <c r="AJ135" s="28">
        <v>0.22</v>
      </c>
      <c r="AK135" s="27">
        <v>6.04</v>
      </c>
      <c r="AL135" s="27">
        <v>0</v>
      </c>
      <c r="AM135" s="27">
        <v>6.04</v>
      </c>
      <c r="AN135" s="28">
        <v>0</v>
      </c>
      <c r="AO135" s="27">
        <v>0</v>
      </c>
      <c r="AP135" s="27">
        <v>0</v>
      </c>
      <c r="AQ135" s="27">
        <v>0</v>
      </c>
      <c r="AR135" s="28">
        <v>0</v>
      </c>
      <c r="AS135" s="27">
        <v>0</v>
      </c>
      <c r="AT135" s="27">
        <v>0</v>
      </c>
      <c r="AU135" s="27">
        <v>0</v>
      </c>
      <c r="AV135" s="27">
        <v>6.04</v>
      </c>
      <c r="AW135" s="24">
        <v>33.5</v>
      </c>
      <c r="AX135" s="24">
        <v>0</v>
      </c>
      <c r="AY135" s="24">
        <v>33.5</v>
      </c>
      <c r="AZ135" s="24">
        <v>0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33.5</v>
      </c>
      <c r="BG135" t="s">
        <v>404</v>
      </c>
      <c r="BH135" t="s">
        <v>405</v>
      </c>
      <c r="BI135" t="s">
        <v>406</v>
      </c>
      <c r="BJ135" t="s">
        <v>422</v>
      </c>
      <c r="BK135" t="s">
        <v>423</v>
      </c>
      <c r="BL135" t="s">
        <v>424</v>
      </c>
      <c r="BM135" t="s">
        <v>1297</v>
      </c>
      <c r="BN135" t="s">
        <v>411</v>
      </c>
      <c r="BO135" t="s">
        <v>1298</v>
      </c>
      <c r="BP135" t="s">
        <v>423</v>
      </c>
      <c r="BQ135" t="s">
        <v>427</v>
      </c>
      <c r="BR135" t="s">
        <v>411</v>
      </c>
      <c r="BS135" t="s">
        <v>414</v>
      </c>
      <c r="BT135" t="s">
        <v>411</v>
      </c>
      <c r="BU135" t="s">
        <v>414</v>
      </c>
      <c r="BX135" t="s">
        <v>411</v>
      </c>
      <c r="BY135" t="s">
        <v>1299</v>
      </c>
      <c r="BZ135" s="27">
        <v>27.46</v>
      </c>
      <c r="CA135" s="27">
        <v>6.04</v>
      </c>
      <c r="CB135" s="27">
        <v>33.5</v>
      </c>
      <c r="CC135" t="s">
        <v>404</v>
      </c>
      <c r="CF135" t="s">
        <v>1300</v>
      </c>
      <c r="CK135" t="s">
        <v>417</v>
      </c>
      <c r="CL135" t="s">
        <v>417</v>
      </c>
      <c r="CM135" t="s">
        <v>417</v>
      </c>
      <c r="CN135" t="s">
        <v>417</v>
      </c>
      <c r="CO135" t="s">
        <v>417</v>
      </c>
      <c r="CP135" t="s">
        <v>417</v>
      </c>
      <c r="CQ135" s="27">
        <v>27.46</v>
      </c>
    </row>
    <row r="136" spans="1:95" x14ac:dyDescent="0.25">
      <c r="A136" t="s">
        <v>386</v>
      </c>
      <c r="B136" t="s">
        <v>387</v>
      </c>
      <c r="C136" t="s">
        <v>388</v>
      </c>
      <c r="D136" t="s">
        <v>389</v>
      </c>
      <c r="E136" t="s">
        <v>390</v>
      </c>
      <c r="F136" t="s">
        <v>1216</v>
      </c>
      <c r="G136" t="s">
        <v>392</v>
      </c>
      <c r="H136" t="s">
        <v>393</v>
      </c>
      <c r="I136" t="s">
        <v>394</v>
      </c>
      <c r="J136" t="s">
        <v>1301</v>
      </c>
      <c r="K136" t="s">
        <v>1302</v>
      </c>
      <c r="L136" t="s">
        <v>84</v>
      </c>
      <c r="M136" t="s">
        <v>397</v>
      </c>
      <c r="N136" t="s">
        <v>398</v>
      </c>
      <c r="O136" s="26">
        <v>44099</v>
      </c>
      <c r="P136" s="26">
        <v>44100</v>
      </c>
      <c r="Q136" s="26">
        <v>44100</v>
      </c>
      <c r="R136" t="s">
        <v>399</v>
      </c>
      <c r="S136" t="s">
        <v>399</v>
      </c>
      <c r="T136" t="s">
        <v>400</v>
      </c>
      <c r="U136" t="s">
        <v>1216</v>
      </c>
      <c r="V136" t="s">
        <v>1290</v>
      </c>
      <c r="W136" t="s">
        <v>893</v>
      </c>
      <c r="X136" t="s">
        <v>894</v>
      </c>
      <c r="Y136" s="24">
        <v>1</v>
      </c>
      <c r="Z136" s="27">
        <v>27.46</v>
      </c>
      <c r="AA136" s="27">
        <v>0</v>
      </c>
      <c r="AB136" s="27">
        <v>27.46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27.46</v>
      </c>
      <c r="AJ136" s="28">
        <v>0.22</v>
      </c>
      <c r="AK136" s="27">
        <v>6.04</v>
      </c>
      <c r="AL136" s="27">
        <v>0</v>
      </c>
      <c r="AM136" s="27">
        <v>6.04</v>
      </c>
      <c r="AN136" s="28">
        <v>0</v>
      </c>
      <c r="AO136" s="27">
        <v>0</v>
      </c>
      <c r="AP136" s="27">
        <v>0</v>
      </c>
      <c r="AQ136" s="27">
        <v>0</v>
      </c>
      <c r="AR136" s="28">
        <v>0</v>
      </c>
      <c r="AS136" s="27">
        <v>0</v>
      </c>
      <c r="AT136" s="27">
        <v>0</v>
      </c>
      <c r="AU136" s="27">
        <v>0</v>
      </c>
      <c r="AV136" s="27">
        <v>6.04</v>
      </c>
      <c r="AW136" s="24">
        <v>33.5</v>
      </c>
      <c r="AX136" s="24">
        <v>0</v>
      </c>
      <c r="AY136" s="24">
        <v>33.5</v>
      </c>
      <c r="AZ136" s="24">
        <v>0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24">
        <v>33.5</v>
      </c>
      <c r="BG136" t="s">
        <v>404</v>
      </c>
      <c r="BH136" t="s">
        <v>405</v>
      </c>
      <c r="BI136" t="s">
        <v>406</v>
      </c>
      <c r="BJ136" t="s">
        <v>407</v>
      </c>
      <c r="BK136" t="s">
        <v>408</v>
      </c>
      <c r="BL136" t="s">
        <v>409</v>
      </c>
      <c r="BM136" t="s">
        <v>765</v>
      </c>
      <c r="BN136" t="s">
        <v>411</v>
      </c>
      <c r="BO136" t="s">
        <v>1303</v>
      </c>
      <c r="BP136" t="s">
        <v>408</v>
      </c>
      <c r="BQ136" t="s">
        <v>413</v>
      </c>
      <c r="BR136" t="s">
        <v>411</v>
      </c>
      <c r="BS136" t="s">
        <v>414</v>
      </c>
      <c r="BT136" t="s">
        <v>411</v>
      </c>
      <c r="BU136" t="s">
        <v>414</v>
      </c>
      <c r="BX136" t="s">
        <v>411</v>
      </c>
      <c r="BY136" t="s">
        <v>1304</v>
      </c>
      <c r="BZ136" s="27">
        <v>27.46</v>
      </c>
      <c r="CA136" s="27">
        <v>6.04</v>
      </c>
      <c r="CB136" s="27">
        <v>33.5</v>
      </c>
      <c r="CC136" t="s">
        <v>404</v>
      </c>
      <c r="CF136" t="s">
        <v>1305</v>
      </c>
      <c r="CK136" t="s">
        <v>417</v>
      </c>
      <c r="CL136" t="s">
        <v>417</v>
      </c>
      <c r="CM136" t="s">
        <v>417</v>
      </c>
      <c r="CN136" t="s">
        <v>417</v>
      </c>
      <c r="CO136" t="s">
        <v>417</v>
      </c>
      <c r="CP136" t="s">
        <v>417</v>
      </c>
      <c r="CQ136" s="27">
        <v>27.46</v>
      </c>
    </row>
    <row r="137" spans="1:95" x14ac:dyDescent="0.25">
      <c r="A137" t="s">
        <v>386</v>
      </c>
      <c r="B137" t="s">
        <v>387</v>
      </c>
      <c r="C137" t="s">
        <v>388</v>
      </c>
      <c r="D137" t="s">
        <v>389</v>
      </c>
      <c r="E137" t="s">
        <v>390</v>
      </c>
      <c r="F137" t="s">
        <v>391</v>
      </c>
      <c r="G137" t="s">
        <v>392</v>
      </c>
      <c r="H137" t="s">
        <v>703</v>
      </c>
      <c r="I137" t="s">
        <v>394</v>
      </c>
      <c r="J137" t="s">
        <v>1306</v>
      </c>
      <c r="K137" t="s">
        <v>1307</v>
      </c>
      <c r="L137" t="s">
        <v>84</v>
      </c>
      <c r="M137" t="s">
        <v>397</v>
      </c>
      <c r="N137" t="s">
        <v>1308</v>
      </c>
      <c r="O137" s="26">
        <v>44016</v>
      </c>
      <c r="P137" s="26">
        <v>44018</v>
      </c>
      <c r="Q137" s="26">
        <v>44018</v>
      </c>
      <c r="R137" t="s">
        <v>399</v>
      </c>
      <c r="S137" t="s">
        <v>399</v>
      </c>
      <c r="T137" t="s">
        <v>400</v>
      </c>
      <c r="U137" t="s">
        <v>391</v>
      </c>
      <c r="V137" t="s">
        <v>508</v>
      </c>
      <c r="W137" t="s">
        <v>1309</v>
      </c>
      <c r="X137" t="s">
        <v>1310</v>
      </c>
      <c r="Y137" s="24">
        <v>1</v>
      </c>
      <c r="Z137" s="27">
        <v>25.43</v>
      </c>
      <c r="AA137" s="27">
        <v>0</v>
      </c>
      <c r="AB137" s="27">
        <v>25.43</v>
      </c>
      <c r="AC137" s="27">
        <v>1.68</v>
      </c>
      <c r="AD137" s="27">
        <v>-1.68</v>
      </c>
      <c r="AE137" s="27">
        <v>0</v>
      </c>
      <c r="AF137" s="27">
        <v>0</v>
      </c>
      <c r="AG137" s="27">
        <v>0</v>
      </c>
      <c r="AH137" s="27">
        <v>0</v>
      </c>
      <c r="AI137" s="27">
        <v>25.43</v>
      </c>
      <c r="AJ137" s="28">
        <v>0.16</v>
      </c>
      <c r="AK137" s="27">
        <v>4.07</v>
      </c>
      <c r="AL137" s="27">
        <v>0</v>
      </c>
      <c r="AM137" s="27">
        <v>4.07</v>
      </c>
      <c r="AN137" s="28">
        <v>0.16</v>
      </c>
      <c r="AO137" s="27">
        <v>0.27</v>
      </c>
      <c r="AP137" s="27">
        <v>-0.27</v>
      </c>
      <c r="AQ137" s="27">
        <v>0</v>
      </c>
      <c r="AR137" s="28">
        <v>0</v>
      </c>
      <c r="AS137" s="27">
        <v>0</v>
      </c>
      <c r="AT137" s="27">
        <v>0</v>
      </c>
      <c r="AU137" s="27">
        <v>0</v>
      </c>
      <c r="AV137" s="27">
        <v>4.07</v>
      </c>
      <c r="AW137" s="24">
        <v>29.5</v>
      </c>
      <c r="AX137" s="24">
        <v>0</v>
      </c>
      <c r="AY137" s="24">
        <v>29.5</v>
      </c>
      <c r="AZ137" s="24">
        <v>1.95</v>
      </c>
      <c r="BA137" s="24">
        <v>-1.95</v>
      </c>
      <c r="BB137" s="24">
        <v>0</v>
      </c>
      <c r="BC137" s="24">
        <v>0</v>
      </c>
      <c r="BD137" s="24">
        <v>0</v>
      </c>
      <c r="BE137" s="24">
        <v>0</v>
      </c>
      <c r="BF137" s="24">
        <v>29.5</v>
      </c>
      <c r="BG137" t="s">
        <v>404</v>
      </c>
      <c r="BH137" t="s">
        <v>405</v>
      </c>
      <c r="BI137" t="s">
        <v>406</v>
      </c>
      <c r="BJ137" t="s">
        <v>751</v>
      </c>
      <c r="BK137" t="s">
        <v>411</v>
      </c>
      <c r="BL137" t="s">
        <v>752</v>
      </c>
      <c r="BM137" t="s">
        <v>1311</v>
      </c>
      <c r="BN137" t="s">
        <v>408</v>
      </c>
      <c r="BO137" t="s">
        <v>1312</v>
      </c>
      <c r="BP137" t="s">
        <v>411</v>
      </c>
      <c r="BQ137" t="s">
        <v>414</v>
      </c>
      <c r="BR137" t="s">
        <v>408</v>
      </c>
      <c r="BS137" t="s">
        <v>413</v>
      </c>
      <c r="BT137" t="s">
        <v>408</v>
      </c>
      <c r="BU137" t="s">
        <v>413</v>
      </c>
      <c r="BX137" t="s">
        <v>411</v>
      </c>
      <c r="BY137" t="s">
        <v>1313</v>
      </c>
      <c r="BZ137" s="27">
        <v>25.43</v>
      </c>
      <c r="CA137" s="27">
        <v>4.07</v>
      </c>
      <c r="CB137" s="27">
        <v>29.5</v>
      </c>
      <c r="CC137" t="s">
        <v>404</v>
      </c>
      <c r="CF137" t="s">
        <v>1314</v>
      </c>
      <c r="CK137" t="s">
        <v>417</v>
      </c>
      <c r="CL137" t="s">
        <v>417</v>
      </c>
      <c r="CM137" t="s">
        <v>417</v>
      </c>
      <c r="CN137" t="s">
        <v>417</v>
      </c>
      <c r="CO137" t="s">
        <v>417</v>
      </c>
      <c r="CP137" t="s">
        <v>417</v>
      </c>
    </row>
    <row r="138" spans="1:95" x14ac:dyDescent="0.25">
      <c r="A138" t="s">
        <v>386</v>
      </c>
      <c r="B138" t="s">
        <v>387</v>
      </c>
      <c r="C138" t="s">
        <v>388</v>
      </c>
      <c r="D138" t="s">
        <v>389</v>
      </c>
      <c r="E138" t="s">
        <v>390</v>
      </c>
      <c r="F138" t="s">
        <v>391</v>
      </c>
      <c r="G138" t="s">
        <v>392</v>
      </c>
      <c r="H138" t="s">
        <v>703</v>
      </c>
      <c r="I138" t="s">
        <v>394</v>
      </c>
      <c r="J138" t="s">
        <v>1315</v>
      </c>
      <c r="K138" t="s">
        <v>1316</v>
      </c>
      <c r="L138" t="s">
        <v>84</v>
      </c>
      <c r="M138" t="s">
        <v>397</v>
      </c>
      <c r="N138" t="s">
        <v>1308</v>
      </c>
      <c r="O138" s="26">
        <v>44040</v>
      </c>
      <c r="P138" s="26">
        <v>44040</v>
      </c>
      <c r="Q138" s="26">
        <v>44040</v>
      </c>
      <c r="R138" t="s">
        <v>399</v>
      </c>
      <c r="S138" t="s">
        <v>399</v>
      </c>
      <c r="T138" t="s">
        <v>400</v>
      </c>
      <c r="U138" t="s">
        <v>391</v>
      </c>
      <c r="V138" t="s">
        <v>847</v>
      </c>
      <c r="W138" t="s">
        <v>1003</v>
      </c>
      <c r="X138" t="s">
        <v>1317</v>
      </c>
      <c r="Y138" s="24">
        <v>1</v>
      </c>
      <c r="Z138" s="27">
        <v>16.29</v>
      </c>
      <c r="AA138" s="27">
        <v>0</v>
      </c>
      <c r="AB138" s="27">
        <v>16.29</v>
      </c>
      <c r="AC138" s="27">
        <v>1.68</v>
      </c>
      <c r="AD138" s="27">
        <v>0</v>
      </c>
      <c r="AE138" s="27">
        <v>1.68</v>
      </c>
      <c r="AF138" s="27">
        <v>0</v>
      </c>
      <c r="AG138" s="27">
        <v>0</v>
      </c>
      <c r="AH138" s="27">
        <v>0</v>
      </c>
      <c r="AI138" s="27">
        <v>17.97</v>
      </c>
      <c r="AJ138" s="28">
        <v>0.16</v>
      </c>
      <c r="AK138" s="27">
        <v>2.61</v>
      </c>
      <c r="AL138" s="27">
        <v>0</v>
      </c>
      <c r="AM138" s="27">
        <v>2.61</v>
      </c>
      <c r="AN138" s="28">
        <v>0.16</v>
      </c>
      <c r="AO138" s="27">
        <v>0.27</v>
      </c>
      <c r="AP138" s="27">
        <v>0</v>
      </c>
      <c r="AQ138" s="27">
        <v>0.27</v>
      </c>
      <c r="AR138" s="28">
        <v>0</v>
      </c>
      <c r="AS138" s="27">
        <v>0</v>
      </c>
      <c r="AT138" s="27">
        <v>0</v>
      </c>
      <c r="AU138" s="27">
        <v>0</v>
      </c>
      <c r="AV138" s="27">
        <v>2.88</v>
      </c>
      <c r="AW138" s="24">
        <v>18.899999999999999</v>
      </c>
      <c r="AX138" s="24">
        <v>0</v>
      </c>
      <c r="AY138" s="24">
        <v>18.899999999999999</v>
      </c>
      <c r="AZ138" s="24">
        <v>1.95</v>
      </c>
      <c r="BA138" s="24">
        <v>0</v>
      </c>
      <c r="BB138" s="24">
        <v>1.95</v>
      </c>
      <c r="BC138" s="24">
        <v>0</v>
      </c>
      <c r="BD138" s="24">
        <v>0</v>
      </c>
      <c r="BE138" s="24">
        <v>0</v>
      </c>
      <c r="BF138" s="24">
        <v>20.85</v>
      </c>
      <c r="BG138" t="s">
        <v>404</v>
      </c>
      <c r="BH138" t="s">
        <v>405</v>
      </c>
      <c r="BI138" t="s">
        <v>406</v>
      </c>
      <c r="BJ138" t="s">
        <v>1318</v>
      </c>
      <c r="BK138" t="s">
        <v>411</v>
      </c>
      <c r="BL138" t="s">
        <v>1319</v>
      </c>
      <c r="BM138" t="s">
        <v>1320</v>
      </c>
      <c r="BN138" t="s">
        <v>408</v>
      </c>
      <c r="BO138" t="s">
        <v>1321</v>
      </c>
      <c r="BP138" t="s">
        <v>411</v>
      </c>
      <c r="BQ138" t="s">
        <v>414</v>
      </c>
      <c r="BR138" t="s">
        <v>408</v>
      </c>
      <c r="BS138" t="s">
        <v>413</v>
      </c>
      <c r="BT138" t="s">
        <v>408</v>
      </c>
      <c r="BU138" t="s">
        <v>413</v>
      </c>
      <c r="BX138" t="s">
        <v>411</v>
      </c>
      <c r="BY138" t="s">
        <v>1322</v>
      </c>
      <c r="BZ138" s="27">
        <v>17.97</v>
      </c>
      <c r="CA138" s="27">
        <v>2.88</v>
      </c>
      <c r="CB138" s="27">
        <v>20.85</v>
      </c>
      <c r="CC138" t="s">
        <v>404</v>
      </c>
      <c r="CF138" t="s">
        <v>1323</v>
      </c>
      <c r="CK138" t="s">
        <v>417</v>
      </c>
      <c r="CL138" t="s">
        <v>417</v>
      </c>
      <c r="CM138" t="s">
        <v>417</v>
      </c>
      <c r="CN138" t="s">
        <v>417</v>
      </c>
      <c r="CO138" t="s">
        <v>417</v>
      </c>
      <c r="CP138" t="s">
        <v>417</v>
      </c>
    </row>
    <row r="139" spans="1:95" x14ac:dyDescent="0.25">
      <c r="A139" t="s">
        <v>386</v>
      </c>
      <c r="B139" t="s">
        <v>387</v>
      </c>
      <c r="C139" t="s">
        <v>388</v>
      </c>
      <c r="D139" t="s">
        <v>389</v>
      </c>
      <c r="E139" t="s">
        <v>390</v>
      </c>
      <c r="F139" t="s">
        <v>980</v>
      </c>
      <c r="G139" t="s">
        <v>392</v>
      </c>
      <c r="H139" t="s">
        <v>703</v>
      </c>
      <c r="I139" t="s">
        <v>394</v>
      </c>
      <c r="J139" t="s">
        <v>1324</v>
      </c>
      <c r="K139" t="s">
        <v>1325</v>
      </c>
      <c r="L139" t="s">
        <v>84</v>
      </c>
      <c r="M139" t="s">
        <v>397</v>
      </c>
      <c r="N139" t="s">
        <v>1308</v>
      </c>
      <c r="O139" s="26">
        <v>44046</v>
      </c>
      <c r="P139" s="26">
        <v>44047</v>
      </c>
      <c r="Q139" s="26">
        <v>44047</v>
      </c>
      <c r="R139" t="s">
        <v>399</v>
      </c>
      <c r="S139" t="s">
        <v>399</v>
      </c>
      <c r="T139" t="s">
        <v>400</v>
      </c>
      <c r="U139" t="s">
        <v>980</v>
      </c>
      <c r="V139" t="s">
        <v>987</v>
      </c>
      <c r="W139" t="s">
        <v>1326</v>
      </c>
      <c r="X139" t="s">
        <v>1327</v>
      </c>
      <c r="Y139" s="24">
        <v>1</v>
      </c>
      <c r="Z139" s="27">
        <v>25.43</v>
      </c>
      <c r="AA139" s="27">
        <v>0</v>
      </c>
      <c r="AB139" s="27">
        <v>25.43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25.43</v>
      </c>
      <c r="AJ139" s="28">
        <v>0.16</v>
      </c>
      <c r="AK139" s="27">
        <v>4.07</v>
      </c>
      <c r="AL139" s="27">
        <v>0</v>
      </c>
      <c r="AM139" s="27">
        <v>4.07</v>
      </c>
      <c r="AN139" s="28">
        <v>0</v>
      </c>
      <c r="AO139" s="27">
        <v>0</v>
      </c>
      <c r="AP139" s="27">
        <v>0</v>
      </c>
      <c r="AQ139" s="27">
        <v>0</v>
      </c>
      <c r="AR139" s="28">
        <v>0</v>
      </c>
      <c r="AS139" s="27">
        <v>0</v>
      </c>
      <c r="AT139" s="27">
        <v>0</v>
      </c>
      <c r="AU139" s="27">
        <v>0</v>
      </c>
      <c r="AV139" s="27">
        <v>4.07</v>
      </c>
      <c r="AW139" s="24">
        <v>29.5</v>
      </c>
      <c r="AX139" s="24">
        <v>0</v>
      </c>
      <c r="AY139" s="24">
        <v>29.5</v>
      </c>
      <c r="AZ139" s="24">
        <v>0</v>
      </c>
      <c r="BA139" s="24">
        <v>0</v>
      </c>
      <c r="BB139" s="24">
        <v>0</v>
      </c>
      <c r="BC139" s="24">
        <v>0</v>
      </c>
      <c r="BD139" s="24">
        <v>0</v>
      </c>
      <c r="BE139" s="24">
        <v>0</v>
      </c>
      <c r="BF139" s="24">
        <v>29.5</v>
      </c>
      <c r="BG139" t="s">
        <v>404</v>
      </c>
      <c r="BH139" t="s">
        <v>405</v>
      </c>
      <c r="BI139" t="s">
        <v>406</v>
      </c>
      <c r="BJ139" t="s">
        <v>751</v>
      </c>
      <c r="BK139" t="s">
        <v>411</v>
      </c>
      <c r="BL139" t="s">
        <v>752</v>
      </c>
      <c r="BM139" t="s">
        <v>1328</v>
      </c>
      <c r="BN139" t="s">
        <v>408</v>
      </c>
      <c r="BO139" t="s">
        <v>1329</v>
      </c>
      <c r="BP139" t="s">
        <v>411</v>
      </c>
      <c r="BQ139" t="s">
        <v>414</v>
      </c>
      <c r="BR139" t="s">
        <v>408</v>
      </c>
      <c r="BS139" t="s">
        <v>413</v>
      </c>
      <c r="BT139" t="s">
        <v>408</v>
      </c>
      <c r="BU139" t="s">
        <v>413</v>
      </c>
      <c r="BX139" t="s">
        <v>411</v>
      </c>
      <c r="BY139" t="s">
        <v>1330</v>
      </c>
      <c r="BZ139" s="27">
        <v>25.43</v>
      </c>
      <c r="CA139" s="27">
        <v>4.07</v>
      </c>
      <c r="CB139" s="27">
        <v>29.5</v>
      </c>
      <c r="CC139" t="s">
        <v>404</v>
      </c>
      <c r="CF139" t="s">
        <v>1331</v>
      </c>
      <c r="CK139" t="s">
        <v>417</v>
      </c>
      <c r="CL139" t="s">
        <v>417</v>
      </c>
      <c r="CM139" t="s">
        <v>417</v>
      </c>
      <c r="CN139" t="s">
        <v>417</v>
      </c>
      <c r="CO139" t="s">
        <v>417</v>
      </c>
      <c r="CP139" t="s">
        <v>417</v>
      </c>
    </row>
    <row r="140" spans="1:95" x14ac:dyDescent="0.25">
      <c r="A140" t="s">
        <v>386</v>
      </c>
      <c r="B140" t="s">
        <v>387</v>
      </c>
      <c r="C140" t="s">
        <v>388</v>
      </c>
      <c r="D140" t="s">
        <v>389</v>
      </c>
      <c r="E140" t="s">
        <v>390</v>
      </c>
      <c r="F140" t="s">
        <v>980</v>
      </c>
      <c r="G140" t="s">
        <v>392</v>
      </c>
      <c r="H140" t="s">
        <v>703</v>
      </c>
      <c r="I140" t="s">
        <v>394</v>
      </c>
      <c r="J140" t="s">
        <v>1332</v>
      </c>
      <c r="K140" t="s">
        <v>1333</v>
      </c>
      <c r="L140" t="s">
        <v>84</v>
      </c>
      <c r="M140" t="s">
        <v>397</v>
      </c>
      <c r="N140" t="s">
        <v>1308</v>
      </c>
      <c r="O140" s="26">
        <v>44046</v>
      </c>
      <c r="P140" s="26">
        <v>44047</v>
      </c>
      <c r="Q140" s="26">
        <v>44047</v>
      </c>
      <c r="R140" t="s">
        <v>399</v>
      </c>
      <c r="S140" t="s">
        <v>399</v>
      </c>
      <c r="T140" t="s">
        <v>400</v>
      </c>
      <c r="U140" t="s">
        <v>980</v>
      </c>
      <c r="V140" t="s">
        <v>987</v>
      </c>
      <c r="W140" t="s">
        <v>1326</v>
      </c>
      <c r="X140" t="s">
        <v>1327</v>
      </c>
      <c r="Y140" s="24">
        <v>1</v>
      </c>
      <c r="Z140" s="27">
        <v>25.43</v>
      </c>
      <c r="AA140" s="27">
        <v>0</v>
      </c>
      <c r="AB140" s="27">
        <v>25.43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25.43</v>
      </c>
      <c r="AJ140" s="28">
        <v>0.16</v>
      </c>
      <c r="AK140" s="27">
        <v>4.07</v>
      </c>
      <c r="AL140" s="27">
        <v>0</v>
      </c>
      <c r="AM140" s="27">
        <v>4.07</v>
      </c>
      <c r="AN140" s="28">
        <v>0</v>
      </c>
      <c r="AO140" s="27">
        <v>0</v>
      </c>
      <c r="AP140" s="27">
        <v>0</v>
      </c>
      <c r="AQ140" s="27">
        <v>0</v>
      </c>
      <c r="AR140" s="28">
        <v>0</v>
      </c>
      <c r="AS140" s="27">
        <v>0</v>
      </c>
      <c r="AT140" s="27">
        <v>0</v>
      </c>
      <c r="AU140" s="27">
        <v>0</v>
      </c>
      <c r="AV140" s="27">
        <v>4.07</v>
      </c>
      <c r="AW140" s="24">
        <v>29.5</v>
      </c>
      <c r="AX140" s="24">
        <v>0</v>
      </c>
      <c r="AY140" s="24">
        <v>29.5</v>
      </c>
      <c r="AZ140" s="24">
        <v>0</v>
      </c>
      <c r="BA140" s="24">
        <v>0</v>
      </c>
      <c r="BB140" s="24">
        <v>0</v>
      </c>
      <c r="BC140" s="24">
        <v>0</v>
      </c>
      <c r="BD140" s="24">
        <v>0</v>
      </c>
      <c r="BE140" s="24">
        <v>0</v>
      </c>
      <c r="BF140" s="24">
        <v>29.5</v>
      </c>
      <c r="BG140" t="s">
        <v>404</v>
      </c>
      <c r="BH140" t="s">
        <v>405</v>
      </c>
      <c r="BI140" t="s">
        <v>406</v>
      </c>
      <c r="BJ140" t="s">
        <v>751</v>
      </c>
      <c r="BK140" t="s">
        <v>411</v>
      </c>
      <c r="BL140" t="s">
        <v>752</v>
      </c>
      <c r="BM140" t="s">
        <v>1328</v>
      </c>
      <c r="BN140" t="s">
        <v>408</v>
      </c>
      <c r="BO140" t="s">
        <v>1329</v>
      </c>
      <c r="BP140" t="s">
        <v>411</v>
      </c>
      <c r="BQ140" t="s">
        <v>414</v>
      </c>
      <c r="BR140" t="s">
        <v>408</v>
      </c>
      <c r="BS140" t="s">
        <v>413</v>
      </c>
      <c r="BT140" t="s">
        <v>408</v>
      </c>
      <c r="BU140" t="s">
        <v>413</v>
      </c>
      <c r="BX140" t="s">
        <v>411</v>
      </c>
      <c r="BY140" t="s">
        <v>1334</v>
      </c>
      <c r="BZ140" s="27">
        <v>25.43</v>
      </c>
      <c r="CA140" s="27">
        <v>4.07</v>
      </c>
      <c r="CB140" s="27">
        <v>29.5</v>
      </c>
      <c r="CC140" t="s">
        <v>404</v>
      </c>
      <c r="CF140" t="s">
        <v>1335</v>
      </c>
      <c r="CK140" t="s">
        <v>417</v>
      </c>
      <c r="CL140" t="s">
        <v>417</v>
      </c>
      <c r="CM140" t="s">
        <v>417</v>
      </c>
      <c r="CN140" t="s">
        <v>417</v>
      </c>
      <c r="CO140" t="s">
        <v>417</v>
      </c>
      <c r="CP140" t="s">
        <v>417</v>
      </c>
    </row>
    <row r="141" spans="1:95" x14ac:dyDescent="0.25">
      <c r="A141" t="s">
        <v>386</v>
      </c>
      <c r="B141" t="s">
        <v>387</v>
      </c>
      <c r="C141" t="s">
        <v>388</v>
      </c>
      <c r="D141" t="s">
        <v>389</v>
      </c>
      <c r="E141" t="s">
        <v>390</v>
      </c>
      <c r="F141" t="s">
        <v>391</v>
      </c>
      <c r="G141" t="s">
        <v>392</v>
      </c>
      <c r="H141" t="s">
        <v>1336</v>
      </c>
      <c r="I141" t="s">
        <v>394</v>
      </c>
      <c r="J141" t="s">
        <v>1337</v>
      </c>
      <c r="K141" t="s">
        <v>1338</v>
      </c>
      <c r="L141" t="s">
        <v>84</v>
      </c>
      <c r="M141" t="s">
        <v>397</v>
      </c>
      <c r="N141" t="s">
        <v>1308</v>
      </c>
      <c r="O141" s="26">
        <v>44024</v>
      </c>
      <c r="P141" s="26">
        <v>44026</v>
      </c>
      <c r="Q141" s="26">
        <v>44026</v>
      </c>
      <c r="R141" t="s">
        <v>399</v>
      </c>
      <c r="S141" t="s">
        <v>399</v>
      </c>
      <c r="T141" t="s">
        <v>400</v>
      </c>
      <c r="U141" t="s">
        <v>391</v>
      </c>
      <c r="V141" t="s">
        <v>662</v>
      </c>
      <c r="W141" t="s">
        <v>1339</v>
      </c>
      <c r="X141" t="s">
        <v>1340</v>
      </c>
      <c r="Y141" s="24">
        <v>1</v>
      </c>
      <c r="Z141" s="27">
        <v>24.38</v>
      </c>
      <c r="AA141" s="27">
        <v>0</v>
      </c>
      <c r="AB141" s="27">
        <v>24.38</v>
      </c>
      <c r="AC141" s="27">
        <v>3.26</v>
      </c>
      <c r="AD141" s="27">
        <v>-3.26</v>
      </c>
      <c r="AE141" s="27">
        <v>0</v>
      </c>
      <c r="AF141" s="27">
        <v>0</v>
      </c>
      <c r="AG141" s="27">
        <v>0</v>
      </c>
      <c r="AH141" s="27">
        <v>0</v>
      </c>
      <c r="AI141" s="27">
        <v>24.38</v>
      </c>
      <c r="AJ141" s="28">
        <v>0.21</v>
      </c>
      <c r="AK141" s="27">
        <v>5.12</v>
      </c>
      <c r="AL141" s="27">
        <v>0</v>
      </c>
      <c r="AM141" s="27">
        <v>5.12</v>
      </c>
      <c r="AN141" s="28">
        <v>0.21</v>
      </c>
      <c r="AO141" s="27">
        <v>0.69</v>
      </c>
      <c r="AP141" s="27">
        <v>-0.69</v>
      </c>
      <c r="AQ141" s="27">
        <v>0</v>
      </c>
      <c r="AR141" s="28">
        <v>0</v>
      </c>
      <c r="AS141" s="27">
        <v>0</v>
      </c>
      <c r="AT141" s="27">
        <v>0</v>
      </c>
      <c r="AU141" s="27">
        <v>0</v>
      </c>
      <c r="AV141" s="27">
        <v>5.12</v>
      </c>
      <c r="AW141" s="24">
        <v>29.5</v>
      </c>
      <c r="AX141" s="24">
        <v>0</v>
      </c>
      <c r="AY141" s="24">
        <v>29.5</v>
      </c>
      <c r="AZ141" s="24">
        <v>3.95</v>
      </c>
      <c r="BA141" s="24">
        <v>-3.95</v>
      </c>
      <c r="BB141" s="24">
        <v>0</v>
      </c>
      <c r="BC141" s="24">
        <v>0</v>
      </c>
      <c r="BD141" s="24">
        <v>0</v>
      </c>
      <c r="BE141" s="24">
        <v>0</v>
      </c>
      <c r="BF141" s="24">
        <v>29.5</v>
      </c>
      <c r="BG141" t="s">
        <v>404</v>
      </c>
      <c r="BH141" t="s">
        <v>405</v>
      </c>
      <c r="BI141" t="s">
        <v>406</v>
      </c>
      <c r="BJ141" t="s">
        <v>751</v>
      </c>
      <c r="BK141" t="s">
        <v>411</v>
      </c>
      <c r="BL141" t="s">
        <v>752</v>
      </c>
      <c r="BM141" t="s">
        <v>1341</v>
      </c>
      <c r="BN141" t="s">
        <v>389</v>
      </c>
      <c r="BO141" t="s">
        <v>1342</v>
      </c>
      <c r="BP141" t="s">
        <v>411</v>
      </c>
      <c r="BQ141" t="s">
        <v>414</v>
      </c>
      <c r="BR141" t="s">
        <v>389</v>
      </c>
      <c r="BS141" t="s">
        <v>783</v>
      </c>
      <c r="BT141" t="s">
        <v>389</v>
      </c>
      <c r="BU141" t="s">
        <v>783</v>
      </c>
      <c r="BX141" t="s">
        <v>411</v>
      </c>
      <c r="BY141" t="s">
        <v>1343</v>
      </c>
      <c r="BZ141" s="27">
        <v>24.38</v>
      </c>
      <c r="CA141" s="27">
        <v>5.12</v>
      </c>
      <c r="CB141" s="27">
        <v>29.5</v>
      </c>
      <c r="CC141" t="s">
        <v>404</v>
      </c>
      <c r="CF141" t="s">
        <v>1344</v>
      </c>
      <c r="CK141" t="s">
        <v>417</v>
      </c>
      <c r="CL141" t="s">
        <v>417</v>
      </c>
      <c r="CM141" t="s">
        <v>417</v>
      </c>
      <c r="CN141" t="s">
        <v>417</v>
      </c>
      <c r="CO141" t="s">
        <v>417</v>
      </c>
      <c r="CP141" t="s">
        <v>417</v>
      </c>
    </row>
    <row r="142" spans="1:95" x14ac:dyDescent="0.25">
      <c r="A142" t="s">
        <v>386</v>
      </c>
      <c r="B142" t="s">
        <v>387</v>
      </c>
      <c r="C142" t="s">
        <v>388</v>
      </c>
      <c r="D142" t="s">
        <v>389</v>
      </c>
      <c r="E142" t="s">
        <v>390</v>
      </c>
      <c r="F142" t="s">
        <v>391</v>
      </c>
      <c r="G142" t="s">
        <v>392</v>
      </c>
      <c r="H142" t="s">
        <v>1336</v>
      </c>
      <c r="I142" t="s">
        <v>394</v>
      </c>
      <c r="J142" t="s">
        <v>1345</v>
      </c>
      <c r="K142" t="s">
        <v>1346</v>
      </c>
      <c r="L142" t="s">
        <v>84</v>
      </c>
      <c r="M142" t="s">
        <v>397</v>
      </c>
      <c r="N142" t="s">
        <v>1308</v>
      </c>
      <c r="O142" s="26">
        <v>44034</v>
      </c>
      <c r="P142" s="26">
        <v>44035</v>
      </c>
      <c r="Q142" s="26">
        <v>44035</v>
      </c>
      <c r="R142" t="s">
        <v>399</v>
      </c>
      <c r="S142" t="s">
        <v>399</v>
      </c>
      <c r="T142" t="s">
        <v>400</v>
      </c>
      <c r="U142" t="s">
        <v>391</v>
      </c>
      <c r="V142" t="s">
        <v>794</v>
      </c>
      <c r="W142" t="s">
        <v>1309</v>
      </c>
      <c r="X142" t="s">
        <v>1347</v>
      </c>
      <c r="Y142" s="24">
        <v>1</v>
      </c>
      <c r="Z142" s="27">
        <v>24.38</v>
      </c>
      <c r="AA142" s="27">
        <v>0</v>
      </c>
      <c r="AB142" s="27">
        <v>24.38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24.38</v>
      </c>
      <c r="AJ142" s="28">
        <v>0.21</v>
      </c>
      <c r="AK142" s="27">
        <v>5.12</v>
      </c>
      <c r="AL142" s="27">
        <v>0</v>
      </c>
      <c r="AM142" s="27">
        <v>5.12</v>
      </c>
      <c r="AN142" s="28">
        <v>0</v>
      </c>
      <c r="AO142" s="27">
        <v>0</v>
      </c>
      <c r="AP142" s="27">
        <v>0</v>
      </c>
      <c r="AQ142" s="27">
        <v>0</v>
      </c>
      <c r="AR142" s="28">
        <v>0</v>
      </c>
      <c r="AS142" s="27">
        <v>0</v>
      </c>
      <c r="AT142" s="27">
        <v>0</v>
      </c>
      <c r="AU142" s="27">
        <v>0</v>
      </c>
      <c r="AV142" s="27">
        <v>5.12</v>
      </c>
      <c r="AW142" s="24">
        <v>29.5</v>
      </c>
      <c r="AX142" s="24">
        <v>0</v>
      </c>
      <c r="AY142" s="24">
        <v>29.5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29.5</v>
      </c>
      <c r="BG142" t="s">
        <v>404</v>
      </c>
      <c r="BH142" t="s">
        <v>405</v>
      </c>
      <c r="BI142" t="s">
        <v>406</v>
      </c>
      <c r="BJ142" t="s">
        <v>751</v>
      </c>
      <c r="BK142" t="s">
        <v>411</v>
      </c>
      <c r="BL142" t="s">
        <v>752</v>
      </c>
      <c r="BM142" t="s">
        <v>1348</v>
      </c>
      <c r="BN142" t="s">
        <v>389</v>
      </c>
      <c r="BO142" t="s">
        <v>1349</v>
      </c>
      <c r="BP142" t="s">
        <v>411</v>
      </c>
      <c r="BQ142" t="s">
        <v>414</v>
      </c>
      <c r="BR142" t="s">
        <v>389</v>
      </c>
      <c r="BS142" t="s">
        <v>783</v>
      </c>
      <c r="BT142" t="s">
        <v>389</v>
      </c>
      <c r="BU142" t="s">
        <v>783</v>
      </c>
      <c r="BX142" t="s">
        <v>411</v>
      </c>
      <c r="BY142" t="s">
        <v>1350</v>
      </c>
      <c r="BZ142" s="27">
        <v>24.38</v>
      </c>
      <c r="CA142" s="27">
        <v>5.12</v>
      </c>
      <c r="CB142" s="27">
        <v>29.5</v>
      </c>
      <c r="CC142" t="s">
        <v>404</v>
      </c>
      <c r="CF142" t="s">
        <v>1351</v>
      </c>
      <c r="CK142" t="s">
        <v>417</v>
      </c>
      <c r="CL142" t="s">
        <v>417</v>
      </c>
      <c r="CM142" t="s">
        <v>417</v>
      </c>
      <c r="CN142" t="s">
        <v>417</v>
      </c>
      <c r="CO142" t="s">
        <v>417</v>
      </c>
      <c r="CP142" t="s">
        <v>417</v>
      </c>
    </row>
    <row r="143" spans="1:95" x14ac:dyDescent="0.25">
      <c r="A143" t="s">
        <v>386</v>
      </c>
      <c r="B143" t="s">
        <v>387</v>
      </c>
      <c r="C143" t="s">
        <v>388</v>
      </c>
      <c r="D143" t="s">
        <v>389</v>
      </c>
      <c r="E143" t="s">
        <v>390</v>
      </c>
      <c r="F143" t="s">
        <v>980</v>
      </c>
      <c r="G143" t="s">
        <v>392</v>
      </c>
      <c r="H143" t="s">
        <v>1352</v>
      </c>
      <c r="I143" t="s">
        <v>394</v>
      </c>
      <c r="J143" t="s">
        <v>1353</v>
      </c>
      <c r="K143" t="s">
        <v>1354</v>
      </c>
      <c r="L143" t="s">
        <v>84</v>
      </c>
      <c r="M143" t="s">
        <v>397</v>
      </c>
      <c r="N143" t="s">
        <v>1308</v>
      </c>
      <c r="O143" s="26">
        <v>44047</v>
      </c>
      <c r="P143" s="26">
        <v>44047</v>
      </c>
      <c r="Q143" s="26">
        <v>44047</v>
      </c>
      <c r="R143" t="s">
        <v>399</v>
      </c>
      <c r="S143" t="s">
        <v>399</v>
      </c>
      <c r="T143" t="s">
        <v>400</v>
      </c>
      <c r="U143" t="s">
        <v>980</v>
      </c>
      <c r="V143" t="s">
        <v>987</v>
      </c>
      <c r="W143" t="s">
        <v>777</v>
      </c>
      <c r="X143" t="s">
        <v>1355</v>
      </c>
      <c r="Y143" s="24">
        <v>1</v>
      </c>
      <c r="Z143" s="27">
        <v>15.75</v>
      </c>
      <c r="AA143" s="27">
        <v>0</v>
      </c>
      <c r="AB143" s="27">
        <v>15.75</v>
      </c>
      <c r="AC143" s="27">
        <v>0.6</v>
      </c>
      <c r="AD143" s="27">
        <v>-0.6</v>
      </c>
      <c r="AE143" s="27">
        <v>0</v>
      </c>
      <c r="AF143" s="27">
        <v>0</v>
      </c>
      <c r="AG143" s="27">
        <v>0</v>
      </c>
      <c r="AH143" s="27">
        <v>0</v>
      </c>
      <c r="AI143" s="27">
        <v>15.75</v>
      </c>
      <c r="AJ143" s="28">
        <v>0.2</v>
      </c>
      <c r="AK143" s="27">
        <v>3.15</v>
      </c>
      <c r="AL143" s="27">
        <v>0</v>
      </c>
      <c r="AM143" s="27">
        <v>3.15</v>
      </c>
      <c r="AN143" s="28">
        <v>0.2</v>
      </c>
      <c r="AO143" s="27">
        <v>0.12</v>
      </c>
      <c r="AP143" s="27">
        <v>-0.12</v>
      </c>
      <c r="AQ143" s="27">
        <v>0</v>
      </c>
      <c r="AR143" s="28">
        <v>0</v>
      </c>
      <c r="AS143" s="27">
        <v>0</v>
      </c>
      <c r="AT143" s="27">
        <v>0</v>
      </c>
      <c r="AU143" s="27">
        <v>0</v>
      </c>
      <c r="AV143" s="27">
        <v>3.15</v>
      </c>
      <c r="AW143" s="24">
        <v>18.899999999999999</v>
      </c>
      <c r="AX143" s="24">
        <v>0</v>
      </c>
      <c r="AY143" s="24">
        <v>18.899999999999999</v>
      </c>
      <c r="AZ143" s="24">
        <v>0.72</v>
      </c>
      <c r="BA143" s="24">
        <v>-0.72</v>
      </c>
      <c r="BB143" s="24">
        <v>0</v>
      </c>
      <c r="BC143" s="24">
        <v>0</v>
      </c>
      <c r="BD143" s="24">
        <v>0</v>
      </c>
      <c r="BE143" s="24">
        <v>0</v>
      </c>
      <c r="BF143" s="24">
        <v>18.899999999999999</v>
      </c>
      <c r="BG143" t="s">
        <v>404</v>
      </c>
      <c r="BH143" t="s">
        <v>405</v>
      </c>
      <c r="BI143" t="s">
        <v>406</v>
      </c>
      <c r="BJ143" t="s">
        <v>1253</v>
      </c>
      <c r="BK143" t="s">
        <v>411</v>
      </c>
      <c r="BL143" t="s">
        <v>1254</v>
      </c>
      <c r="BM143" t="s">
        <v>1356</v>
      </c>
      <c r="BN143" t="s">
        <v>423</v>
      </c>
      <c r="BO143" t="s">
        <v>1357</v>
      </c>
      <c r="BP143" t="s">
        <v>411</v>
      </c>
      <c r="BQ143" t="s">
        <v>414</v>
      </c>
      <c r="BR143" t="s">
        <v>423</v>
      </c>
      <c r="BS143" t="s">
        <v>427</v>
      </c>
      <c r="BT143" t="s">
        <v>423</v>
      </c>
      <c r="BU143" t="s">
        <v>427</v>
      </c>
      <c r="BX143" t="s">
        <v>411</v>
      </c>
      <c r="BY143" t="s">
        <v>1358</v>
      </c>
      <c r="BZ143" s="27">
        <v>15.75</v>
      </c>
      <c r="CA143" s="27">
        <v>3.15</v>
      </c>
      <c r="CB143" s="27">
        <v>18.899999999999999</v>
      </c>
      <c r="CC143" t="s">
        <v>404</v>
      </c>
      <c r="CF143" t="s">
        <v>1359</v>
      </c>
      <c r="CK143" t="s">
        <v>417</v>
      </c>
      <c r="CL143" t="s">
        <v>417</v>
      </c>
      <c r="CM143" t="s">
        <v>417</v>
      </c>
      <c r="CN143" t="s">
        <v>417</v>
      </c>
      <c r="CO143" t="s">
        <v>417</v>
      </c>
      <c r="CP143" t="s">
        <v>417</v>
      </c>
    </row>
    <row r="144" spans="1:95" x14ac:dyDescent="0.25">
      <c r="A144" t="s">
        <v>386</v>
      </c>
      <c r="B144" t="s">
        <v>387</v>
      </c>
      <c r="C144" t="s">
        <v>388</v>
      </c>
      <c r="D144" t="s">
        <v>389</v>
      </c>
      <c r="E144" t="s">
        <v>390</v>
      </c>
      <c r="F144" t="s">
        <v>391</v>
      </c>
      <c r="G144" t="s">
        <v>392</v>
      </c>
      <c r="H144" t="s">
        <v>1360</v>
      </c>
      <c r="I144" t="s">
        <v>394</v>
      </c>
      <c r="J144" t="s">
        <v>1361</v>
      </c>
      <c r="K144" t="s">
        <v>1362</v>
      </c>
      <c r="L144" t="s">
        <v>84</v>
      </c>
      <c r="M144" t="s">
        <v>397</v>
      </c>
      <c r="N144" t="s">
        <v>1308</v>
      </c>
      <c r="O144" s="26">
        <v>44032</v>
      </c>
      <c r="P144" s="26">
        <v>44035</v>
      </c>
      <c r="Q144" s="26">
        <v>44035</v>
      </c>
      <c r="R144" t="s">
        <v>399</v>
      </c>
      <c r="S144" t="s">
        <v>399</v>
      </c>
      <c r="T144" t="s">
        <v>400</v>
      </c>
      <c r="U144" t="s">
        <v>391</v>
      </c>
      <c r="V144" t="s">
        <v>794</v>
      </c>
      <c r="W144" t="s">
        <v>1363</v>
      </c>
      <c r="X144" t="s">
        <v>1364</v>
      </c>
      <c r="Y144" s="24">
        <v>1</v>
      </c>
      <c r="Z144" s="27">
        <v>22.08</v>
      </c>
      <c r="AA144" s="27">
        <v>0</v>
      </c>
      <c r="AB144" s="27">
        <v>22.08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22.08</v>
      </c>
      <c r="AJ144" s="28">
        <v>0.2</v>
      </c>
      <c r="AK144" s="27">
        <v>4.42</v>
      </c>
      <c r="AL144" s="27">
        <v>0</v>
      </c>
      <c r="AM144" s="27">
        <v>4.42</v>
      </c>
      <c r="AN144" s="28">
        <v>0</v>
      </c>
      <c r="AO144" s="27">
        <v>0</v>
      </c>
      <c r="AP144" s="27">
        <v>0</v>
      </c>
      <c r="AQ144" s="27">
        <v>0</v>
      </c>
      <c r="AR144" s="28">
        <v>0</v>
      </c>
      <c r="AS144" s="27">
        <v>0</v>
      </c>
      <c r="AT144" s="27">
        <v>0</v>
      </c>
      <c r="AU144" s="27">
        <v>0</v>
      </c>
      <c r="AV144" s="27">
        <v>4.42</v>
      </c>
      <c r="AW144" s="24">
        <v>26.5</v>
      </c>
      <c r="AX144" s="24">
        <v>0</v>
      </c>
      <c r="AY144" s="24">
        <v>26.5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0</v>
      </c>
      <c r="BF144" s="24">
        <v>26.5</v>
      </c>
      <c r="BG144" t="s">
        <v>1365</v>
      </c>
      <c r="BH144" t="s">
        <v>405</v>
      </c>
      <c r="BI144" t="s">
        <v>406</v>
      </c>
      <c r="BJ144" t="s">
        <v>751</v>
      </c>
      <c r="BK144" t="s">
        <v>411</v>
      </c>
      <c r="BL144" t="s">
        <v>752</v>
      </c>
      <c r="BM144" t="s">
        <v>1366</v>
      </c>
      <c r="BN144" t="s">
        <v>1229</v>
      </c>
      <c r="BO144" t="s">
        <v>1367</v>
      </c>
      <c r="BP144" t="s">
        <v>411</v>
      </c>
      <c r="BQ144" t="s">
        <v>414</v>
      </c>
      <c r="BR144" t="s">
        <v>1229</v>
      </c>
      <c r="BS144" t="s">
        <v>1231</v>
      </c>
      <c r="BT144" t="s">
        <v>1229</v>
      </c>
      <c r="BU144" t="s">
        <v>1231</v>
      </c>
      <c r="BX144" t="s">
        <v>411</v>
      </c>
      <c r="BY144" t="s">
        <v>1368</v>
      </c>
      <c r="BZ144" s="27">
        <v>24.23</v>
      </c>
      <c r="CA144" s="27">
        <v>4.8499999999999996</v>
      </c>
      <c r="CB144" s="27">
        <v>29.08</v>
      </c>
      <c r="CC144" t="s">
        <v>404</v>
      </c>
      <c r="CD144" s="28">
        <v>1.097</v>
      </c>
      <c r="CE144" s="26">
        <v>44034</v>
      </c>
      <c r="CF144" t="s">
        <v>1369</v>
      </c>
      <c r="CK144" t="s">
        <v>417</v>
      </c>
      <c r="CL144" t="s">
        <v>417</v>
      </c>
      <c r="CM144" t="s">
        <v>417</v>
      </c>
      <c r="CN144" t="s">
        <v>417</v>
      </c>
      <c r="CO144" t="s">
        <v>417</v>
      </c>
      <c r="CP144" t="s">
        <v>417</v>
      </c>
      <c r="CQ144" s="27">
        <v>24.23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1"/>
  <sheetViews>
    <sheetView workbookViewId="0"/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118</v>
      </c>
      <c r="L1" t="s">
        <v>9</v>
      </c>
      <c r="M1" t="s">
        <v>202</v>
      </c>
      <c r="N1" t="s">
        <v>10</v>
      </c>
      <c r="O1" t="s">
        <v>13</v>
      </c>
      <c r="P1" t="s">
        <v>119</v>
      </c>
      <c r="Q1" t="s">
        <v>120</v>
      </c>
      <c r="R1" t="s">
        <v>121</v>
      </c>
      <c r="S1" t="s">
        <v>122</v>
      </c>
      <c r="T1" t="s">
        <v>247</v>
      </c>
      <c r="U1" t="s">
        <v>253</v>
      </c>
      <c r="V1" t="s">
        <v>123</v>
      </c>
      <c r="W1" t="s">
        <v>17</v>
      </c>
      <c r="X1" t="s">
        <v>18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351</v>
      </c>
      <c r="BI1" t="s">
        <v>54</v>
      </c>
      <c r="BJ1" t="s">
        <v>159</v>
      </c>
      <c r="BK1" t="s">
        <v>163</v>
      </c>
      <c r="BL1" t="s">
        <v>160</v>
      </c>
      <c r="BM1" t="s">
        <v>161</v>
      </c>
      <c r="BN1" t="s">
        <v>164</v>
      </c>
      <c r="BO1" t="s">
        <v>162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67</v>
      </c>
      <c r="BW1" t="s">
        <v>68</v>
      </c>
      <c r="BX1" t="s">
        <v>69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350</v>
      </c>
      <c r="CG1" t="s">
        <v>178</v>
      </c>
      <c r="CH1" t="s">
        <v>204</v>
      </c>
      <c r="CI1" t="s">
        <v>252</v>
      </c>
      <c r="CJ1" t="s">
        <v>346</v>
      </c>
      <c r="CK1" t="s">
        <v>364</v>
      </c>
      <c r="CL1" t="s">
        <v>365</v>
      </c>
      <c r="CM1" t="s">
        <v>345</v>
      </c>
      <c r="CN1" t="s">
        <v>1370</v>
      </c>
    </row>
    <row r="2" spans="1:92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1371</v>
      </c>
      <c r="J2" t="s">
        <v>1372</v>
      </c>
      <c r="K2" t="s">
        <v>1373</v>
      </c>
      <c r="L2" t="s">
        <v>84</v>
      </c>
      <c r="M2" t="s">
        <v>397</v>
      </c>
      <c r="N2" t="s">
        <v>398</v>
      </c>
      <c r="O2" s="26">
        <v>44000</v>
      </c>
      <c r="P2" s="26">
        <v>43999</v>
      </c>
      <c r="Q2" s="26">
        <v>44013</v>
      </c>
      <c r="R2" t="s">
        <v>399</v>
      </c>
      <c r="S2" t="s">
        <v>399</v>
      </c>
      <c r="T2" t="s">
        <v>400</v>
      </c>
      <c r="U2" t="s">
        <v>391</v>
      </c>
      <c r="V2" t="s">
        <v>401</v>
      </c>
      <c r="W2" t="s">
        <v>602</v>
      </c>
      <c r="X2" t="s">
        <v>603</v>
      </c>
      <c r="Y2" s="24">
        <v>1</v>
      </c>
      <c r="Z2" s="27">
        <v>-27.79</v>
      </c>
      <c r="AA2" s="27">
        <v>0</v>
      </c>
      <c r="AB2" s="27">
        <v>-27.79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-27.79</v>
      </c>
      <c r="AJ2" s="28">
        <v>0.22</v>
      </c>
      <c r="AK2" s="27">
        <v>-6.11</v>
      </c>
      <c r="AL2" s="27">
        <v>0</v>
      </c>
      <c r="AM2" s="27">
        <v>-6.11</v>
      </c>
      <c r="AN2" s="28">
        <v>0</v>
      </c>
      <c r="AO2" s="27">
        <v>0</v>
      </c>
      <c r="AP2" s="27">
        <v>0</v>
      </c>
      <c r="AQ2" s="27">
        <v>0</v>
      </c>
      <c r="AR2" s="28">
        <v>0</v>
      </c>
      <c r="AS2" s="27">
        <v>0</v>
      </c>
      <c r="AT2" s="27">
        <v>0</v>
      </c>
      <c r="AU2" s="27">
        <v>0</v>
      </c>
      <c r="AV2" s="27">
        <v>-6.11</v>
      </c>
      <c r="AW2" s="24">
        <v>-33.9</v>
      </c>
      <c r="AX2" s="24">
        <v>0</v>
      </c>
      <c r="AY2" s="24">
        <v>-33.9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-33.9</v>
      </c>
      <c r="BG2" t="s">
        <v>404</v>
      </c>
      <c r="BH2" t="s">
        <v>405</v>
      </c>
      <c r="BI2" t="s">
        <v>406</v>
      </c>
      <c r="BJ2" t="s">
        <v>407</v>
      </c>
      <c r="BK2" t="s">
        <v>408</v>
      </c>
      <c r="BL2" t="s">
        <v>409</v>
      </c>
      <c r="BM2" t="s">
        <v>1374</v>
      </c>
      <c r="BN2" t="s">
        <v>411</v>
      </c>
      <c r="BO2" t="s">
        <v>1375</v>
      </c>
      <c r="BP2" t="s">
        <v>408</v>
      </c>
      <c r="BQ2" t="s">
        <v>413</v>
      </c>
      <c r="BR2" t="s">
        <v>411</v>
      </c>
      <c r="BS2" t="s">
        <v>414</v>
      </c>
      <c r="BT2" t="s">
        <v>411</v>
      </c>
      <c r="BU2" t="s">
        <v>414</v>
      </c>
      <c r="BX2" t="s">
        <v>411</v>
      </c>
      <c r="BZ2" s="27">
        <v>-27.79</v>
      </c>
      <c r="CA2" s="27">
        <v>-6.11</v>
      </c>
      <c r="CB2" s="27">
        <v>-33.9</v>
      </c>
      <c r="CC2" t="s">
        <v>404</v>
      </c>
      <c r="CH2" t="s">
        <v>417</v>
      </c>
      <c r="CI2" t="s">
        <v>417</v>
      </c>
      <c r="CJ2" t="s">
        <v>417</v>
      </c>
      <c r="CK2" t="s">
        <v>417</v>
      </c>
      <c r="CL2" t="s">
        <v>417</v>
      </c>
      <c r="CM2" t="s">
        <v>417</v>
      </c>
      <c r="CN2" s="27">
        <v>-27.79</v>
      </c>
    </row>
    <row r="3" spans="1:92" x14ac:dyDescent="0.25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1371</v>
      </c>
      <c r="J3" t="s">
        <v>488</v>
      </c>
      <c r="K3" t="s">
        <v>1376</v>
      </c>
      <c r="L3" t="s">
        <v>84</v>
      </c>
      <c r="M3" t="s">
        <v>397</v>
      </c>
      <c r="N3" t="s">
        <v>398</v>
      </c>
      <c r="O3" s="26">
        <v>44016</v>
      </c>
      <c r="P3" s="26">
        <v>44015</v>
      </c>
      <c r="Q3" s="26">
        <v>44021</v>
      </c>
      <c r="R3" t="s">
        <v>399</v>
      </c>
      <c r="S3" t="s">
        <v>399</v>
      </c>
      <c r="T3" t="s">
        <v>400</v>
      </c>
      <c r="U3" t="s">
        <v>391</v>
      </c>
      <c r="V3" t="s">
        <v>508</v>
      </c>
      <c r="W3" t="s">
        <v>490</v>
      </c>
      <c r="X3" t="s">
        <v>491</v>
      </c>
      <c r="Y3" s="24">
        <v>1</v>
      </c>
      <c r="Z3" s="27">
        <v>-27.79</v>
      </c>
      <c r="AA3" s="27">
        <v>0</v>
      </c>
      <c r="AB3" s="27">
        <v>-27.79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-27.79</v>
      </c>
      <c r="AJ3" s="28">
        <v>0.22</v>
      </c>
      <c r="AK3" s="27">
        <v>-6.11</v>
      </c>
      <c r="AL3" s="27">
        <v>0</v>
      </c>
      <c r="AM3" s="27">
        <v>-6.11</v>
      </c>
      <c r="AN3" s="28">
        <v>0</v>
      </c>
      <c r="AO3" s="27">
        <v>0</v>
      </c>
      <c r="AP3" s="27">
        <v>0</v>
      </c>
      <c r="AQ3" s="27">
        <v>0</v>
      </c>
      <c r="AR3" s="28">
        <v>0</v>
      </c>
      <c r="AS3" s="27">
        <v>0</v>
      </c>
      <c r="AT3" s="27">
        <v>0</v>
      </c>
      <c r="AU3" s="27">
        <v>0</v>
      </c>
      <c r="AV3" s="27">
        <v>-6.11</v>
      </c>
      <c r="AW3" s="24">
        <v>-33.9</v>
      </c>
      <c r="AX3" s="24">
        <v>0</v>
      </c>
      <c r="AY3" s="24">
        <v>-33.9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-33.9</v>
      </c>
      <c r="BG3" t="s">
        <v>404</v>
      </c>
      <c r="BH3" t="s">
        <v>405</v>
      </c>
      <c r="BI3" t="s">
        <v>406</v>
      </c>
      <c r="BJ3" t="s">
        <v>407</v>
      </c>
      <c r="BK3" t="s">
        <v>408</v>
      </c>
      <c r="BL3" t="s">
        <v>409</v>
      </c>
      <c r="BM3" t="s">
        <v>492</v>
      </c>
      <c r="BN3" t="s">
        <v>411</v>
      </c>
      <c r="BO3" t="s">
        <v>493</v>
      </c>
      <c r="BP3" t="s">
        <v>408</v>
      </c>
      <c r="BQ3" t="s">
        <v>413</v>
      </c>
      <c r="BR3" t="s">
        <v>411</v>
      </c>
      <c r="BS3" t="s">
        <v>414</v>
      </c>
      <c r="BT3" t="s">
        <v>411</v>
      </c>
      <c r="BU3" t="s">
        <v>414</v>
      </c>
      <c r="BX3" t="s">
        <v>411</v>
      </c>
      <c r="BZ3" s="27">
        <v>-27.79</v>
      </c>
      <c r="CA3" s="27">
        <v>-6.11</v>
      </c>
      <c r="CB3" s="27">
        <v>-33.9</v>
      </c>
      <c r="CC3" t="s">
        <v>404</v>
      </c>
      <c r="CH3" t="s">
        <v>417</v>
      </c>
      <c r="CI3" t="s">
        <v>417</v>
      </c>
      <c r="CJ3" t="s">
        <v>417</v>
      </c>
      <c r="CK3" t="s">
        <v>417</v>
      </c>
      <c r="CL3" t="s">
        <v>417</v>
      </c>
      <c r="CM3" t="s">
        <v>417</v>
      </c>
      <c r="CN3" s="27">
        <v>-27.79</v>
      </c>
    </row>
    <row r="4" spans="1:92" x14ac:dyDescent="0.25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1371</v>
      </c>
      <c r="J4" t="s">
        <v>1377</v>
      </c>
      <c r="K4" t="s">
        <v>1378</v>
      </c>
      <c r="L4" t="s">
        <v>84</v>
      </c>
      <c r="M4" t="s">
        <v>397</v>
      </c>
      <c r="N4" t="s">
        <v>398</v>
      </c>
      <c r="O4" s="26">
        <v>44009</v>
      </c>
      <c r="P4" s="26">
        <v>44007</v>
      </c>
      <c r="Q4" s="26">
        <v>44022</v>
      </c>
      <c r="R4" t="s">
        <v>399</v>
      </c>
      <c r="S4" t="s">
        <v>399</v>
      </c>
      <c r="T4" t="s">
        <v>400</v>
      </c>
      <c r="U4" t="s">
        <v>391</v>
      </c>
      <c r="V4" t="s">
        <v>508</v>
      </c>
      <c r="W4" t="s">
        <v>1078</v>
      </c>
      <c r="X4" t="s">
        <v>1079</v>
      </c>
      <c r="Y4" s="24">
        <v>1</v>
      </c>
      <c r="Z4" s="27">
        <v>-27.79</v>
      </c>
      <c r="AA4" s="27">
        <v>0</v>
      </c>
      <c r="AB4" s="27">
        <v>-27.79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-27.79</v>
      </c>
      <c r="AJ4" s="28">
        <v>0.22</v>
      </c>
      <c r="AK4" s="27">
        <v>-6.11</v>
      </c>
      <c r="AL4" s="27">
        <v>0</v>
      </c>
      <c r="AM4" s="27">
        <v>-6.11</v>
      </c>
      <c r="AN4" s="28">
        <v>0</v>
      </c>
      <c r="AO4" s="27">
        <v>0</v>
      </c>
      <c r="AP4" s="27">
        <v>0</v>
      </c>
      <c r="AQ4" s="27">
        <v>0</v>
      </c>
      <c r="AR4" s="28">
        <v>0</v>
      </c>
      <c r="AS4" s="27">
        <v>0</v>
      </c>
      <c r="AT4" s="27">
        <v>0</v>
      </c>
      <c r="AU4" s="27">
        <v>0</v>
      </c>
      <c r="AV4" s="27">
        <v>-6.11</v>
      </c>
      <c r="AW4" s="24">
        <v>-33.9</v>
      </c>
      <c r="AX4" s="24">
        <v>0</v>
      </c>
      <c r="AY4" s="24">
        <v>-33.9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-33.9</v>
      </c>
      <c r="BG4" t="s">
        <v>404</v>
      </c>
      <c r="BH4" t="s">
        <v>405</v>
      </c>
      <c r="BI4" t="s">
        <v>406</v>
      </c>
      <c r="BJ4" t="s">
        <v>407</v>
      </c>
      <c r="BK4" t="s">
        <v>408</v>
      </c>
      <c r="BL4" t="s">
        <v>409</v>
      </c>
      <c r="BM4" t="s">
        <v>462</v>
      </c>
      <c r="BN4" t="s">
        <v>411</v>
      </c>
      <c r="BO4" t="s">
        <v>463</v>
      </c>
      <c r="BP4" t="s">
        <v>408</v>
      </c>
      <c r="BQ4" t="s">
        <v>413</v>
      </c>
      <c r="BR4" t="s">
        <v>411</v>
      </c>
      <c r="BS4" t="s">
        <v>414</v>
      </c>
      <c r="BT4" t="s">
        <v>411</v>
      </c>
      <c r="BU4" t="s">
        <v>414</v>
      </c>
      <c r="BX4" t="s">
        <v>411</v>
      </c>
      <c r="BZ4" s="27">
        <v>-27.79</v>
      </c>
      <c r="CA4" s="27">
        <v>-6.11</v>
      </c>
      <c r="CB4" s="27">
        <v>-33.9</v>
      </c>
      <c r="CC4" t="s">
        <v>404</v>
      </c>
      <c r="CH4" t="s">
        <v>417</v>
      </c>
      <c r="CI4" t="s">
        <v>417</v>
      </c>
      <c r="CJ4" t="s">
        <v>417</v>
      </c>
      <c r="CK4" t="s">
        <v>417</v>
      </c>
      <c r="CL4" t="s">
        <v>417</v>
      </c>
      <c r="CM4" t="s">
        <v>417</v>
      </c>
      <c r="CN4" s="27">
        <v>-27.79</v>
      </c>
    </row>
    <row r="5" spans="1:92" x14ac:dyDescent="0.25">
      <c r="A5" t="s">
        <v>386</v>
      </c>
      <c r="B5" t="s">
        <v>387</v>
      </c>
      <c r="C5" t="s">
        <v>388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1371</v>
      </c>
      <c r="J5" t="s">
        <v>528</v>
      </c>
      <c r="K5" t="s">
        <v>1379</v>
      </c>
      <c r="L5" t="s">
        <v>84</v>
      </c>
      <c r="M5" t="s">
        <v>397</v>
      </c>
      <c r="N5" t="s">
        <v>398</v>
      </c>
      <c r="O5" s="26">
        <v>44018</v>
      </c>
      <c r="P5" s="26">
        <v>44016</v>
      </c>
      <c r="Q5" s="26">
        <v>44022</v>
      </c>
      <c r="R5" t="s">
        <v>399</v>
      </c>
      <c r="S5" t="s">
        <v>399</v>
      </c>
      <c r="T5" t="s">
        <v>400</v>
      </c>
      <c r="U5" t="s">
        <v>391</v>
      </c>
      <c r="V5" t="s">
        <v>508</v>
      </c>
      <c r="W5" t="s">
        <v>530</v>
      </c>
      <c r="X5" t="s">
        <v>531</v>
      </c>
      <c r="Y5" s="24">
        <v>1</v>
      </c>
      <c r="Z5" s="27">
        <v>-27.46</v>
      </c>
      <c r="AA5" s="27">
        <v>0</v>
      </c>
      <c r="AB5" s="27">
        <v>-27.46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-27.46</v>
      </c>
      <c r="AJ5" s="28">
        <v>0.22</v>
      </c>
      <c r="AK5" s="27">
        <v>-6.04</v>
      </c>
      <c r="AL5" s="27">
        <v>0</v>
      </c>
      <c r="AM5" s="27">
        <v>-6.04</v>
      </c>
      <c r="AN5" s="28">
        <v>0</v>
      </c>
      <c r="AO5" s="27">
        <v>0</v>
      </c>
      <c r="AP5" s="27">
        <v>0</v>
      </c>
      <c r="AQ5" s="27">
        <v>0</v>
      </c>
      <c r="AR5" s="28">
        <v>0</v>
      </c>
      <c r="AS5" s="27">
        <v>0</v>
      </c>
      <c r="AT5" s="27">
        <v>0</v>
      </c>
      <c r="AU5" s="27">
        <v>0</v>
      </c>
      <c r="AV5" s="27">
        <v>-6.04</v>
      </c>
      <c r="AW5" s="24">
        <v>-33.5</v>
      </c>
      <c r="AX5" s="24">
        <v>0</v>
      </c>
      <c r="AY5" s="24">
        <v>-33.5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-33.5</v>
      </c>
      <c r="BG5" t="s">
        <v>404</v>
      </c>
      <c r="BH5" t="s">
        <v>405</v>
      </c>
      <c r="BI5" t="s">
        <v>406</v>
      </c>
      <c r="BJ5" t="s">
        <v>422</v>
      </c>
      <c r="BK5" t="s">
        <v>423</v>
      </c>
      <c r="BL5" t="s">
        <v>424</v>
      </c>
      <c r="BM5" t="s">
        <v>532</v>
      </c>
      <c r="BN5" t="s">
        <v>411</v>
      </c>
      <c r="BO5" t="s">
        <v>533</v>
      </c>
      <c r="BP5" t="s">
        <v>423</v>
      </c>
      <c r="BQ5" t="s">
        <v>427</v>
      </c>
      <c r="BR5" t="s">
        <v>411</v>
      </c>
      <c r="BS5" t="s">
        <v>414</v>
      </c>
      <c r="BT5" t="s">
        <v>411</v>
      </c>
      <c r="BU5" t="s">
        <v>414</v>
      </c>
      <c r="BX5" t="s">
        <v>411</v>
      </c>
      <c r="BZ5" s="27">
        <v>-27.46</v>
      </c>
      <c r="CA5" s="27">
        <v>-6.04</v>
      </c>
      <c r="CB5" s="27">
        <v>-33.5</v>
      </c>
      <c r="CC5" t="s">
        <v>404</v>
      </c>
      <c r="CH5" t="s">
        <v>417</v>
      </c>
      <c r="CI5" t="s">
        <v>417</v>
      </c>
      <c r="CJ5" t="s">
        <v>417</v>
      </c>
      <c r="CK5" t="s">
        <v>417</v>
      </c>
      <c r="CL5" t="s">
        <v>417</v>
      </c>
      <c r="CM5" t="s">
        <v>417</v>
      </c>
      <c r="CN5" s="27">
        <v>-27.46</v>
      </c>
    </row>
    <row r="6" spans="1:92" x14ac:dyDescent="0.25">
      <c r="A6" t="s">
        <v>386</v>
      </c>
      <c r="B6" t="s">
        <v>387</v>
      </c>
      <c r="C6" t="s">
        <v>388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1371</v>
      </c>
      <c r="J6" t="s">
        <v>536</v>
      </c>
      <c r="K6" t="s">
        <v>1380</v>
      </c>
      <c r="L6" t="s">
        <v>84</v>
      </c>
      <c r="M6" t="s">
        <v>397</v>
      </c>
      <c r="N6" t="s">
        <v>398</v>
      </c>
      <c r="O6" s="26">
        <v>44018</v>
      </c>
      <c r="P6" s="26">
        <v>44016</v>
      </c>
      <c r="Q6" s="26">
        <v>44025</v>
      </c>
      <c r="R6" t="s">
        <v>399</v>
      </c>
      <c r="S6" t="s">
        <v>399</v>
      </c>
      <c r="T6" t="s">
        <v>400</v>
      </c>
      <c r="U6" t="s">
        <v>391</v>
      </c>
      <c r="V6" t="s">
        <v>662</v>
      </c>
      <c r="W6" t="s">
        <v>538</v>
      </c>
      <c r="X6" t="s">
        <v>539</v>
      </c>
      <c r="Y6" s="24">
        <v>1</v>
      </c>
      <c r="Z6" s="27">
        <v>-27.46</v>
      </c>
      <c r="AA6" s="27">
        <v>0</v>
      </c>
      <c r="AB6" s="27">
        <v>-27.46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-27.46</v>
      </c>
      <c r="AJ6" s="28">
        <v>0.22</v>
      </c>
      <c r="AK6" s="27">
        <v>-6.04</v>
      </c>
      <c r="AL6" s="27">
        <v>0</v>
      </c>
      <c r="AM6" s="27">
        <v>-6.04</v>
      </c>
      <c r="AN6" s="28">
        <v>0</v>
      </c>
      <c r="AO6" s="27">
        <v>0</v>
      </c>
      <c r="AP6" s="27">
        <v>0</v>
      </c>
      <c r="AQ6" s="27">
        <v>0</v>
      </c>
      <c r="AR6" s="28">
        <v>0</v>
      </c>
      <c r="AS6" s="27">
        <v>0</v>
      </c>
      <c r="AT6" s="27">
        <v>0</v>
      </c>
      <c r="AU6" s="27">
        <v>0</v>
      </c>
      <c r="AV6" s="27">
        <v>-6.04</v>
      </c>
      <c r="AW6" s="24">
        <v>-33.5</v>
      </c>
      <c r="AX6" s="24">
        <v>0</v>
      </c>
      <c r="AY6" s="24">
        <v>-33.5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-33.5</v>
      </c>
      <c r="BG6" t="s">
        <v>404</v>
      </c>
      <c r="BH6" t="s">
        <v>405</v>
      </c>
      <c r="BI6" t="s">
        <v>406</v>
      </c>
      <c r="BJ6" t="s">
        <v>422</v>
      </c>
      <c r="BK6" t="s">
        <v>423</v>
      </c>
      <c r="BL6" t="s">
        <v>424</v>
      </c>
      <c r="BM6" t="s">
        <v>540</v>
      </c>
      <c r="BN6" t="s">
        <v>411</v>
      </c>
      <c r="BO6" t="s">
        <v>541</v>
      </c>
      <c r="BP6" t="s">
        <v>423</v>
      </c>
      <c r="BQ6" t="s">
        <v>427</v>
      </c>
      <c r="BR6" t="s">
        <v>411</v>
      </c>
      <c r="BS6" t="s">
        <v>414</v>
      </c>
      <c r="BT6" t="s">
        <v>411</v>
      </c>
      <c r="BU6" t="s">
        <v>414</v>
      </c>
      <c r="BX6" t="s">
        <v>411</v>
      </c>
      <c r="BZ6" s="27">
        <v>-27.46</v>
      </c>
      <c r="CA6" s="27">
        <v>-6.04</v>
      </c>
      <c r="CB6" s="27">
        <v>-33.5</v>
      </c>
      <c r="CC6" t="s">
        <v>404</v>
      </c>
      <c r="CH6" t="s">
        <v>417</v>
      </c>
      <c r="CI6" t="s">
        <v>417</v>
      </c>
      <c r="CJ6" t="s">
        <v>417</v>
      </c>
      <c r="CK6" t="s">
        <v>417</v>
      </c>
      <c r="CL6" t="s">
        <v>417</v>
      </c>
      <c r="CM6" t="s">
        <v>417</v>
      </c>
      <c r="CN6" s="27">
        <v>-27.46</v>
      </c>
    </row>
    <row r="7" spans="1:92" x14ac:dyDescent="0.25">
      <c r="A7" t="s">
        <v>386</v>
      </c>
      <c r="B7" t="s">
        <v>387</v>
      </c>
      <c r="C7" t="s">
        <v>388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1371</v>
      </c>
      <c r="J7" t="s">
        <v>600</v>
      </c>
      <c r="K7" t="s">
        <v>1381</v>
      </c>
      <c r="L7" t="s">
        <v>84</v>
      </c>
      <c r="M7" t="s">
        <v>397</v>
      </c>
      <c r="N7" t="s">
        <v>398</v>
      </c>
      <c r="O7" s="26">
        <v>44020</v>
      </c>
      <c r="P7" s="26">
        <v>44019</v>
      </c>
      <c r="Q7" s="26">
        <v>44026</v>
      </c>
      <c r="R7" t="s">
        <v>399</v>
      </c>
      <c r="S7" t="s">
        <v>399</v>
      </c>
      <c r="T7" t="s">
        <v>400</v>
      </c>
      <c r="U7" t="s">
        <v>391</v>
      </c>
      <c r="V7" t="s">
        <v>662</v>
      </c>
      <c r="W7" t="s">
        <v>602</v>
      </c>
      <c r="X7" t="s">
        <v>603</v>
      </c>
      <c r="Y7" s="24">
        <v>1</v>
      </c>
      <c r="Z7" s="27">
        <v>-27.79</v>
      </c>
      <c r="AA7" s="27">
        <v>0</v>
      </c>
      <c r="AB7" s="27">
        <v>-27.79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-27.79</v>
      </c>
      <c r="AJ7" s="28">
        <v>0.22</v>
      </c>
      <c r="AK7" s="27">
        <v>-6.11</v>
      </c>
      <c r="AL7" s="27">
        <v>0</v>
      </c>
      <c r="AM7" s="27">
        <v>-6.11</v>
      </c>
      <c r="AN7" s="28">
        <v>0</v>
      </c>
      <c r="AO7" s="27">
        <v>0</v>
      </c>
      <c r="AP7" s="27">
        <v>0</v>
      </c>
      <c r="AQ7" s="27">
        <v>0</v>
      </c>
      <c r="AR7" s="28">
        <v>0</v>
      </c>
      <c r="AS7" s="27">
        <v>0</v>
      </c>
      <c r="AT7" s="27">
        <v>0</v>
      </c>
      <c r="AU7" s="27">
        <v>0</v>
      </c>
      <c r="AV7" s="27">
        <v>-6.11</v>
      </c>
      <c r="AW7" s="24">
        <v>-33.9</v>
      </c>
      <c r="AX7" s="24">
        <v>0</v>
      </c>
      <c r="AY7" s="24">
        <v>-33.9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-33.9</v>
      </c>
      <c r="BG7" t="s">
        <v>404</v>
      </c>
      <c r="BH7" t="s">
        <v>405</v>
      </c>
      <c r="BI7" t="s">
        <v>406</v>
      </c>
      <c r="BJ7" t="s">
        <v>407</v>
      </c>
      <c r="BK7" t="s">
        <v>408</v>
      </c>
      <c r="BL7" t="s">
        <v>409</v>
      </c>
      <c r="BM7" t="s">
        <v>573</v>
      </c>
      <c r="BN7" t="s">
        <v>411</v>
      </c>
      <c r="BO7" t="s">
        <v>604</v>
      </c>
      <c r="BP7" t="s">
        <v>408</v>
      </c>
      <c r="BQ7" t="s">
        <v>413</v>
      </c>
      <c r="BR7" t="s">
        <v>411</v>
      </c>
      <c r="BS7" t="s">
        <v>414</v>
      </c>
      <c r="BT7" t="s">
        <v>411</v>
      </c>
      <c r="BU7" t="s">
        <v>414</v>
      </c>
      <c r="BX7" t="s">
        <v>411</v>
      </c>
      <c r="BZ7" s="27">
        <v>-27.79</v>
      </c>
      <c r="CA7" s="27">
        <v>-6.11</v>
      </c>
      <c r="CB7" s="27">
        <v>-33.9</v>
      </c>
      <c r="CC7" t="s">
        <v>404</v>
      </c>
      <c r="CH7" t="s">
        <v>417</v>
      </c>
      <c r="CI7" t="s">
        <v>417</v>
      </c>
      <c r="CJ7" t="s">
        <v>417</v>
      </c>
      <c r="CK7" t="s">
        <v>417</v>
      </c>
      <c r="CL7" t="s">
        <v>417</v>
      </c>
      <c r="CM7" t="s">
        <v>417</v>
      </c>
      <c r="CN7" s="27">
        <v>-27.79</v>
      </c>
    </row>
    <row r="8" spans="1:92" x14ac:dyDescent="0.25">
      <c r="A8" t="s">
        <v>386</v>
      </c>
      <c r="B8" t="s">
        <v>387</v>
      </c>
      <c r="C8" t="s">
        <v>388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1371</v>
      </c>
      <c r="J8" t="s">
        <v>729</v>
      </c>
      <c r="K8" t="s">
        <v>1382</v>
      </c>
      <c r="L8" t="s">
        <v>84</v>
      </c>
      <c r="M8" t="s">
        <v>397</v>
      </c>
      <c r="N8" t="s">
        <v>398</v>
      </c>
      <c r="O8" s="26">
        <v>44026</v>
      </c>
      <c r="P8" s="26">
        <v>44025</v>
      </c>
      <c r="Q8" s="26">
        <v>44029</v>
      </c>
      <c r="R8" t="s">
        <v>399</v>
      </c>
      <c r="S8" t="s">
        <v>399</v>
      </c>
      <c r="T8" t="s">
        <v>400</v>
      </c>
      <c r="U8" t="s">
        <v>391</v>
      </c>
      <c r="V8" t="s">
        <v>662</v>
      </c>
      <c r="W8" t="s">
        <v>641</v>
      </c>
      <c r="X8" t="s">
        <v>642</v>
      </c>
      <c r="Y8" s="24">
        <v>1</v>
      </c>
      <c r="Z8" s="27">
        <v>-27.46</v>
      </c>
      <c r="AA8" s="27">
        <v>0</v>
      </c>
      <c r="AB8" s="27">
        <v>-27.46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-27.46</v>
      </c>
      <c r="AJ8" s="28">
        <v>0.22</v>
      </c>
      <c r="AK8" s="27">
        <v>-6.04</v>
      </c>
      <c r="AL8" s="27">
        <v>0</v>
      </c>
      <c r="AM8" s="27">
        <v>-6.04</v>
      </c>
      <c r="AN8" s="28">
        <v>0</v>
      </c>
      <c r="AO8" s="27">
        <v>0</v>
      </c>
      <c r="AP8" s="27">
        <v>0</v>
      </c>
      <c r="AQ8" s="27">
        <v>0</v>
      </c>
      <c r="AR8" s="28">
        <v>0</v>
      </c>
      <c r="AS8" s="27">
        <v>0</v>
      </c>
      <c r="AT8" s="27">
        <v>0</v>
      </c>
      <c r="AU8" s="27">
        <v>0</v>
      </c>
      <c r="AV8" s="27">
        <v>-6.04</v>
      </c>
      <c r="AW8" s="24">
        <v>-33.5</v>
      </c>
      <c r="AX8" s="24">
        <v>0</v>
      </c>
      <c r="AY8" s="24">
        <v>-33.5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-33.5</v>
      </c>
      <c r="BG8" t="s">
        <v>404</v>
      </c>
      <c r="BH8" t="s">
        <v>405</v>
      </c>
      <c r="BI8" t="s">
        <v>406</v>
      </c>
      <c r="BJ8" t="s">
        <v>407</v>
      </c>
      <c r="BK8" t="s">
        <v>408</v>
      </c>
      <c r="BL8" t="s">
        <v>409</v>
      </c>
      <c r="BM8" t="s">
        <v>731</v>
      </c>
      <c r="BN8" t="s">
        <v>411</v>
      </c>
      <c r="BO8" t="s">
        <v>732</v>
      </c>
      <c r="BP8" t="s">
        <v>408</v>
      </c>
      <c r="BQ8" t="s">
        <v>413</v>
      </c>
      <c r="BR8" t="s">
        <v>411</v>
      </c>
      <c r="BS8" t="s">
        <v>414</v>
      </c>
      <c r="BT8" t="s">
        <v>411</v>
      </c>
      <c r="BU8" t="s">
        <v>414</v>
      </c>
      <c r="BX8" t="s">
        <v>411</v>
      </c>
      <c r="BZ8" s="27">
        <v>-27.46</v>
      </c>
      <c r="CA8" s="27">
        <v>-6.04</v>
      </c>
      <c r="CB8" s="27">
        <v>-33.5</v>
      </c>
      <c r="CC8" t="s">
        <v>404</v>
      </c>
      <c r="CH8" t="s">
        <v>417</v>
      </c>
      <c r="CI8" t="s">
        <v>417</v>
      </c>
      <c r="CJ8" t="s">
        <v>417</v>
      </c>
      <c r="CK8" t="s">
        <v>417</v>
      </c>
      <c r="CL8" t="s">
        <v>417</v>
      </c>
      <c r="CM8" t="s">
        <v>417</v>
      </c>
      <c r="CN8" s="27">
        <v>-27.46</v>
      </c>
    </row>
    <row r="9" spans="1:92" x14ac:dyDescent="0.25">
      <c r="A9" t="s">
        <v>386</v>
      </c>
      <c r="B9" t="s">
        <v>387</v>
      </c>
      <c r="C9" t="s">
        <v>388</v>
      </c>
      <c r="D9" t="s">
        <v>389</v>
      </c>
      <c r="E9" t="s">
        <v>390</v>
      </c>
      <c r="F9" t="s">
        <v>391</v>
      </c>
      <c r="G9" t="s">
        <v>392</v>
      </c>
      <c r="H9" t="s">
        <v>393</v>
      </c>
      <c r="I9" t="s">
        <v>1371</v>
      </c>
      <c r="J9" t="s">
        <v>1383</v>
      </c>
      <c r="K9" t="s">
        <v>1384</v>
      </c>
      <c r="L9" t="s">
        <v>84</v>
      </c>
      <c r="M9" t="s">
        <v>397</v>
      </c>
      <c r="N9" t="s">
        <v>398</v>
      </c>
      <c r="O9" s="26">
        <v>44012</v>
      </c>
      <c r="P9" s="26">
        <v>44010</v>
      </c>
      <c r="Q9" s="26">
        <v>44032</v>
      </c>
      <c r="R9" t="s">
        <v>399</v>
      </c>
      <c r="S9" t="s">
        <v>399</v>
      </c>
      <c r="T9" t="s">
        <v>400</v>
      </c>
      <c r="U9" t="s">
        <v>391</v>
      </c>
      <c r="V9" t="s">
        <v>794</v>
      </c>
      <c r="W9" t="s">
        <v>420</v>
      </c>
      <c r="X9" t="s">
        <v>421</v>
      </c>
      <c r="Y9" s="24">
        <v>1</v>
      </c>
      <c r="Z9" s="27">
        <v>-27.46</v>
      </c>
      <c r="AA9" s="27">
        <v>0</v>
      </c>
      <c r="AB9" s="27">
        <v>-27.46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-27.46</v>
      </c>
      <c r="AJ9" s="28">
        <v>0.22</v>
      </c>
      <c r="AK9" s="27">
        <v>-6.04</v>
      </c>
      <c r="AL9" s="27">
        <v>0</v>
      </c>
      <c r="AM9" s="27">
        <v>-6.04</v>
      </c>
      <c r="AN9" s="28">
        <v>0</v>
      </c>
      <c r="AO9" s="27">
        <v>0</v>
      </c>
      <c r="AP9" s="27">
        <v>0</v>
      </c>
      <c r="AQ9" s="27">
        <v>0</v>
      </c>
      <c r="AR9" s="28">
        <v>0</v>
      </c>
      <c r="AS9" s="27">
        <v>0</v>
      </c>
      <c r="AT9" s="27">
        <v>0</v>
      </c>
      <c r="AU9" s="27">
        <v>0</v>
      </c>
      <c r="AV9" s="27">
        <v>-6.04</v>
      </c>
      <c r="AW9" s="24">
        <v>-33.5</v>
      </c>
      <c r="AX9" s="24">
        <v>0</v>
      </c>
      <c r="AY9" s="24">
        <v>-33.5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-33.5</v>
      </c>
      <c r="BG9" t="s">
        <v>404</v>
      </c>
      <c r="BH9" t="s">
        <v>405</v>
      </c>
      <c r="BI9" t="s">
        <v>406</v>
      </c>
      <c r="BJ9" t="s">
        <v>407</v>
      </c>
      <c r="BK9" t="s">
        <v>408</v>
      </c>
      <c r="BL9" t="s">
        <v>409</v>
      </c>
      <c r="BM9" t="s">
        <v>462</v>
      </c>
      <c r="BN9" t="s">
        <v>411</v>
      </c>
      <c r="BO9" t="s">
        <v>1385</v>
      </c>
      <c r="BP9" t="s">
        <v>408</v>
      </c>
      <c r="BQ9" t="s">
        <v>413</v>
      </c>
      <c r="BR9" t="s">
        <v>411</v>
      </c>
      <c r="BS9" t="s">
        <v>414</v>
      </c>
      <c r="BT9" t="s">
        <v>411</v>
      </c>
      <c r="BU9" t="s">
        <v>414</v>
      </c>
      <c r="BX9" t="s">
        <v>411</v>
      </c>
      <c r="BZ9" s="27">
        <v>-27.46</v>
      </c>
      <c r="CA9" s="27">
        <v>-6.04</v>
      </c>
      <c r="CB9" s="27">
        <v>-33.5</v>
      </c>
      <c r="CC9" t="s">
        <v>404</v>
      </c>
      <c r="CH9" t="s">
        <v>417</v>
      </c>
      <c r="CI9" t="s">
        <v>417</v>
      </c>
      <c r="CJ9" t="s">
        <v>417</v>
      </c>
      <c r="CK9" t="s">
        <v>417</v>
      </c>
      <c r="CL9" t="s">
        <v>417</v>
      </c>
      <c r="CM9" t="s">
        <v>417</v>
      </c>
      <c r="CN9" s="27">
        <v>-27.46</v>
      </c>
    </row>
    <row r="10" spans="1:92" x14ac:dyDescent="0.25">
      <c r="A10" t="s">
        <v>386</v>
      </c>
      <c r="B10" t="s">
        <v>387</v>
      </c>
      <c r="C10" t="s">
        <v>388</v>
      </c>
      <c r="D10" t="s">
        <v>389</v>
      </c>
      <c r="E10" t="s">
        <v>390</v>
      </c>
      <c r="F10" t="s">
        <v>391</v>
      </c>
      <c r="G10" t="s">
        <v>392</v>
      </c>
      <c r="H10" t="s">
        <v>393</v>
      </c>
      <c r="I10" t="s">
        <v>1371</v>
      </c>
      <c r="J10" t="s">
        <v>1383</v>
      </c>
      <c r="K10" t="s">
        <v>1386</v>
      </c>
      <c r="L10" t="s">
        <v>84</v>
      </c>
      <c r="M10" t="s">
        <v>397</v>
      </c>
      <c r="N10" t="s">
        <v>398</v>
      </c>
      <c r="O10" s="26">
        <v>44011</v>
      </c>
      <c r="P10" s="26">
        <v>44010</v>
      </c>
      <c r="Q10" s="26">
        <v>44032</v>
      </c>
      <c r="R10" t="s">
        <v>399</v>
      </c>
      <c r="S10" t="s">
        <v>399</v>
      </c>
      <c r="T10" t="s">
        <v>400</v>
      </c>
      <c r="U10" t="s">
        <v>391</v>
      </c>
      <c r="V10" t="s">
        <v>794</v>
      </c>
      <c r="W10" t="s">
        <v>683</v>
      </c>
      <c r="X10" t="s">
        <v>684</v>
      </c>
      <c r="Y10" s="24">
        <v>1</v>
      </c>
      <c r="Z10" s="27">
        <v>-27.46</v>
      </c>
      <c r="AA10" s="27">
        <v>0</v>
      </c>
      <c r="AB10" s="27">
        <v>-27.46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-27.46</v>
      </c>
      <c r="AJ10" s="28">
        <v>0.22</v>
      </c>
      <c r="AK10" s="27">
        <v>-6.04</v>
      </c>
      <c r="AL10" s="27">
        <v>0</v>
      </c>
      <c r="AM10" s="27">
        <v>-6.04</v>
      </c>
      <c r="AN10" s="28">
        <v>0</v>
      </c>
      <c r="AO10" s="27">
        <v>0</v>
      </c>
      <c r="AP10" s="27">
        <v>0</v>
      </c>
      <c r="AQ10" s="27">
        <v>0</v>
      </c>
      <c r="AR10" s="28">
        <v>0</v>
      </c>
      <c r="AS10" s="27">
        <v>0</v>
      </c>
      <c r="AT10" s="27">
        <v>0</v>
      </c>
      <c r="AU10" s="27">
        <v>0</v>
      </c>
      <c r="AV10" s="27">
        <v>-6.04</v>
      </c>
      <c r="AW10" s="24">
        <v>-33.5</v>
      </c>
      <c r="AX10" s="24">
        <v>0</v>
      </c>
      <c r="AY10" s="24">
        <v>-33.5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-33.5</v>
      </c>
      <c r="BG10" t="s">
        <v>404</v>
      </c>
      <c r="BH10" t="s">
        <v>405</v>
      </c>
      <c r="BI10" t="s">
        <v>406</v>
      </c>
      <c r="BJ10" t="s">
        <v>554</v>
      </c>
      <c r="BK10" t="s">
        <v>555</v>
      </c>
      <c r="BL10" t="s">
        <v>556</v>
      </c>
      <c r="BM10" t="s">
        <v>462</v>
      </c>
      <c r="BN10" t="s">
        <v>411</v>
      </c>
      <c r="BO10" t="s">
        <v>1385</v>
      </c>
      <c r="BP10" t="s">
        <v>555</v>
      </c>
      <c r="BQ10" t="s">
        <v>559</v>
      </c>
      <c r="BR10" t="s">
        <v>411</v>
      </c>
      <c r="BS10" t="s">
        <v>414</v>
      </c>
      <c r="BT10" t="s">
        <v>411</v>
      </c>
      <c r="BU10" t="s">
        <v>414</v>
      </c>
      <c r="BX10" t="s">
        <v>411</v>
      </c>
      <c r="BZ10" s="27">
        <v>-27.46</v>
      </c>
      <c r="CA10" s="27">
        <v>-6.04</v>
      </c>
      <c r="CB10" s="27">
        <v>-33.5</v>
      </c>
      <c r="CC10" t="s">
        <v>404</v>
      </c>
      <c r="CH10" t="s">
        <v>417</v>
      </c>
      <c r="CI10" t="s">
        <v>417</v>
      </c>
      <c r="CJ10" t="s">
        <v>417</v>
      </c>
      <c r="CK10" t="s">
        <v>417</v>
      </c>
      <c r="CL10" t="s">
        <v>417</v>
      </c>
      <c r="CM10" t="s">
        <v>417</v>
      </c>
      <c r="CN10" s="27">
        <v>-27.46</v>
      </c>
    </row>
    <row r="11" spans="1:92" x14ac:dyDescent="0.25">
      <c r="A11" t="s">
        <v>386</v>
      </c>
      <c r="B11" t="s">
        <v>387</v>
      </c>
      <c r="C11" t="s">
        <v>388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1371</v>
      </c>
      <c r="J11" t="s">
        <v>1383</v>
      </c>
      <c r="K11" t="s">
        <v>1386</v>
      </c>
      <c r="L11" t="s">
        <v>84</v>
      </c>
      <c r="M11" t="s">
        <v>397</v>
      </c>
      <c r="N11" t="s">
        <v>398</v>
      </c>
      <c r="O11" s="26">
        <v>44011</v>
      </c>
      <c r="P11" s="26">
        <v>44010</v>
      </c>
      <c r="Q11" s="26">
        <v>44032</v>
      </c>
      <c r="R11" t="s">
        <v>399</v>
      </c>
      <c r="S11" t="s">
        <v>399</v>
      </c>
      <c r="T11" t="s">
        <v>400</v>
      </c>
      <c r="U11" t="s">
        <v>391</v>
      </c>
      <c r="V11" t="s">
        <v>794</v>
      </c>
      <c r="W11" t="s">
        <v>1387</v>
      </c>
      <c r="X11" t="s">
        <v>1388</v>
      </c>
      <c r="Y11" s="24">
        <v>1</v>
      </c>
      <c r="Z11" s="27">
        <v>-27.46</v>
      </c>
      <c r="AA11" s="27">
        <v>0</v>
      </c>
      <c r="AB11" s="27">
        <v>-27.46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-27.46</v>
      </c>
      <c r="AJ11" s="28">
        <v>0.22</v>
      </c>
      <c r="AK11" s="27">
        <v>-6.04</v>
      </c>
      <c r="AL11" s="27">
        <v>0</v>
      </c>
      <c r="AM11" s="27">
        <v>-6.04</v>
      </c>
      <c r="AN11" s="28">
        <v>0</v>
      </c>
      <c r="AO11" s="27">
        <v>0</v>
      </c>
      <c r="AP11" s="27">
        <v>0</v>
      </c>
      <c r="AQ11" s="27">
        <v>0</v>
      </c>
      <c r="AR11" s="28">
        <v>0</v>
      </c>
      <c r="AS11" s="27">
        <v>0</v>
      </c>
      <c r="AT11" s="27">
        <v>0</v>
      </c>
      <c r="AU11" s="27">
        <v>0</v>
      </c>
      <c r="AV11" s="27">
        <v>-6.04</v>
      </c>
      <c r="AW11" s="24">
        <v>-33.5</v>
      </c>
      <c r="AX11" s="24">
        <v>0</v>
      </c>
      <c r="AY11" s="24">
        <v>-33.5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-33.5</v>
      </c>
      <c r="BG11" t="s">
        <v>404</v>
      </c>
      <c r="BH11" t="s">
        <v>405</v>
      </c>
      <c r="BI11" t="s">
        <v>406</v>
      </c>
      <c r="BJ11" t="s">
        <v>554</v>
      </c>
      <c r="BK11" t="s">
        <v>555</v>
      </c>
      <c r="BL11" t="s">
        <v>556</v>
      </c>
      <c r="BM11" t="s">
        <v>462</v>
      </c>
      <c r="BN11" t="s">
        <v>411</v>
      </c>
      <c r="BO11" t="s">
        <v>1385</v>
      </c>
      <c r="BP11" t="s">
        <v>555</v>
      </c>
      <c r="BQ11" t="s">
        <v>559</v>
      </c>
      <c r="BR11" t="s">
        <v>411</v>
      </c>
      <c r="BS11" t="s">
        <v>414</v>
      </c>
      <c r="BT11" t="s">
        <v>411</v>
      </c>
      <c r="BU11" t="s">
        <v>414</v>
      </c>
      <c r="BX11" t="s">
        <v>411</v>
      </c>
      <c r="BZ11" s="27">
        <v>-27.46</v>
      </c>
      <c r="CA11" s="27">
        <v>-6.04</v>
      </c>
      <c r="CB11" s="27">
        <v>-33.5</v>
      </c>
      <c r="CC11" t="s">
        <v>404</v>
      </c>
      <c r="CH11" t="s">
        <v>417</v>
      </c>
      <c r="CI11" t="s">
        <v>417</v>
      </c>
      <c r="CJ11" t="s">
        <v>417</v>
      </c>
      <c r="CK11" t="s">
        <v>417</v>
      </c>
      <c r="CL11" t="s">
        <v>417</v>
      </c>
      <c r="CM11" t="s">
        <v>417</v>
      </c>
      <c r="CN11" s="27">
        <v>-27.46</v>
      </c>
    </row>
    <row r="12" spans="1:92" x14ac:dyDescent="0.25">
      <c r="A12" t="s">
        <v>386</v>
      </c>
      <c r="B12" t="s">
        <v>387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703</v>
      </c>
      <c r="I12" t="s">
        <v>1371</v>
      </c>
      <c r="J12" t="s">
        <v>704</v>
      </c>
      <c r="K12" t="s">
        <v>1389</v>
      </c>
      <c r="L12" t="s">
        <v>84</v>
      </c>
      <c r="M12" t="s">
        <v>397</v>
      </c>
      <c r="N12" t="s">
        <v>706</v>
      </c>
      <c r="O12" s="26">
        <v>44026</v>
      </c>
      <c r="P12" s="26">
        <v>44025</v>
      </c>
      <c r="Q12" s="26">
        <v>44037</v>
      </c>
      <c r="R12" t="s">
        <v>399</v>
      </c>
      <c r="S12" t="s">
        <v>399</v>
      </c>
      <c r="T12" t="s">
        <v>400</v>
      </c>
      <c r="U12" t="s">
        <v>391</v>
      </c>
      <c r="V12" t="s">
        <v>794</v>
      </c>
      <c r="W12" t="s">
        <v>530</v>
      </c>
      <c r="X12" t="s">
        <v>707</v>
      </c>
      <c r="Y12" s="24">
        <v>1</v>
      </c>
      <c r="Z12" s="27">
        <v>-24.18</v>
      </c>
      <c r="AA12" s="27">
        <v>0</v>
      </c>
      <c r="AB12" s="27">
        <v>-24.18</v>
      </c>
      <c r="AC12" s="27">
        <v>-0.47</v>
      </c>
      <c r="AD12" s="27">
        <v>0.47</v>
      </c>
      <c r="AE12" s="27">
        <v>0</v>
      </c>
      <c r="AF12" s="27">
        <v>0</v>
      </c>
      <c r="AG12" s="27">
        <v>0</v>
      </c>
      <c r="AH12" s="27">
        <v>0</v>
      </c>
      <c r="AI12" s="27">
        <v>-24.18</v>
      </c>
      <c r="AJ12" s="28">
        <v>0.22</v>
      </c>
      <c r="AK12" s="27">
        <v>-5.32</v>
      </c>
      <c r="AL12" s="27">
        <v>0</v>
      </c>
      <c r="AM12" s="27">
        <v>-5.32</v>
      </c>
      <c r="AN12" s="28">
        <v>0.22</v>
      </c>
      <c r="AO12" s="27">
        <v>-0.1</v>
      </c>
      <c r="AP12" s="27">
        <v>0.1</v>
      </c>
      <c r="AQ12" s="27">
        <v>0</v>
      </c>
      <c r="AR12" s="28">
        <v>0</v>
      </c>
      <c r="AS12" s="27">
        <v>0</v>
      </c>
      <c r="AT12" s="27">
        <v>0</v>
      </c>
      <c r="AU12" s="27">
        <v>0</v>
      </c>
      <c r="AV12" s="27">
        <v>-5.32</v>
      </c>
      <c r="AW12" s="24">
        <v>-29.5</v>
      </c>
      <c r="AX12" s="24">
        <v>0</v>
      </c>
      <c r="AY12" s="24">
        <v>-29.5</v>
      </c>
      <c r="AZ12" s="24">
        <v>-0.56999999999999995</v>
      </c>
      <c r="BA12" s="24">
        <v>0.56999999999999995</v>
      </c>
      <c r="BB12" s="24">
        <v>0</v>
      </c>
      <c r="BC12" s="24">
        <v>0</v>
      </c>
      <c r="BD12" s="24">
        <v>0</v>
      </c>
      <c r="BE12" s="24">
        <v>0</v>
      </c>
      <c r="BF12" s="24">
        <v>-29.5</v>
      </c>
      <c r="BG12" t="s">
        <v>404</v>
      </c>
      <c r="BH12" t="s">
        <v>405</v>
      </c>
      <c r="BI12" t="s">
        <v>406</v>
      </c>
      <c r="BJ12" t="s">
        <v>708</v>
      </c>
      <c r="BK12" t="s">
        <v>411</v>
      </c>
      <c r="BL12" t="s">
        <v>709</v>
      </c>
      <c r="BM12" t="s">
        <v>710</v>
      </c>
      <c r="BN12" t="s">
        <v>711</v>
      </c>
      <c r="BO12" t="s">
        <v>712</v>
      </c>
      <c r="BP12" t="s">
        <v>411</v>
      </c>
      <c r="BQ12" t="s">
        <v>414</v>
      </c>
      <c r="BR12" t="s">
        <v>711</v>
      </c>
      <c r="BT12" t="s">
        <v>411</v>
      </c>
      <c r="BU12" t="s">
        <v>414</v>
      </c>
      <c r="BX12" t="s">
        <v>411</v>
      </c>
      <c r="BZ12" s="27">
        <v>-24.18</v>
      </c>
      <c r="CA12" s="27">
        <v>-5.32</v>
      </c>
      <c r="CB12" s="27">
        <v>-29.5</v>
      </c>
      <c r="CC12" t="s">
        <v>404</v>
      </c>
      <c r="CH12" t="s">
        <v>417</v>
      </c>
      <c r="CI12" t="s">
        <v>417</v>
      </c>
      <c r="CJ12" t="s">
        <v>417</v>
      </c>
      <c r="CK12" t="s">
        <v>417</v>
      </c>
      <c r="CL12" t="s">
        <v>417</v>
      </c>
      <c r="CM12" t="s">
        <v>417</v>
      </c>
      <c r="CN12" s="27">
        <v>-24.18</v>
      </c>
    </row>
    <row r="13" spans="1:92" x14ac:dyDescent="0.25">
      <c r="A13" t="s">
        <v>386</v>
      </c>
      <c r="B13" t="s">
        <v>387</v>
      </c>
      <c r="C13" t="s">
        <v>388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1371</v>
      </c>
      <c r="J13" t="s">
        <v>653</v>
      </c>
      <c r="K13" t="s">
        <v>1390</v>
      </c>
      <c r="L13" t="s">
        <v>84</v>
      </c>
      <c r="M13" t="s">
        <v>397</v>
      </c>
      <c r="N13" t="s">
        <v>398</v>
      </c>
      <c r="O13" s="26">
        <v>44023</v>
      </c>
      <c r="P13" s="26">
        <v>44022</v>
      </c>
      <c r="Q13" s="26">
        <v>44037</v>
      </c>
      <c r="R13" t="s">
        <v>399</v>
      </c>
      <c r="S13" t="s">
        <v>399</v>
      </c>
      <c r="T13" t="s">
        <v>400</v>
      </c>
      <c r="U13" t="s">
        <v>391</v>
      </c>
      <c r="V13" t="s">
        <v>794</v>
      </c>
      <c r="W13" t="s">
        <v>655</v>
      </c>
      <c r="X13" t="s">
        <v>656</v>
      </c>
      <c r="Y13" s="24">
        <v>1</v>
      </c>
      <c r="Z13" s="27">
        <v>-27.46</v>
      </c>
      <c r="AA13" s="27">
        <v>0</v>
      </c>
      <c r="AB13" s="27">
        <v>-27.46</v>
      </c>
      <c r="AC13" s="27">
        <v>-1.23</v>
      </c>
      <c r="AD13" s="27">
        <v>1.23</v>
      </c>
      <c r="AE13" s="27">
        <v>0</v>
      </c>
      <c r="AF13" s="27">
        <v>0</v>
      </c>
      <c r="AG13" s="27">
        <v>0</v>
      </c>
      <c r="AH13" s="27">
        <v>0</v>
      </c>
      <c r="AI13" s="27">
        <v>-27.46</v>
      </c>
      <c r="AJ13" s="28">
        <v>0.22</v>
      </c>
      <c r="AK13" s="27">
        <v>-6.04</v>
      </c>
      <c r="AL13" s="27">
        <v>0</v>
      </c>
      <c r="AM13" s="27">
        <v>-6.04</v>
      </c>
      <c r="AN13" s="28">
        <v>0.22</v>
      </c>
      <c r="AO13" s="27">
        <v>-0.27</v>
      </c>
      <c r="AP13" s="27">
        <v>0.27</v>
      </c>
      <c r="AQ13" s="27">
        <v>0</v>
      </c>
      <c r="AR13" s="28">
        <v>0</v>
      </c>
      <c r="AS13" s="27">
        <v>0</v>
      </c>
      <c r="AT13" s="27">
        <v>0</v>
      </c>
      <c r="AU13" s="27">
        <v>0</v>
      </c>
      <c r="AV13" s="27">
        <v>-6.04</v>
      </c>
      <c r="AW13" s="24">
        <v>-33.5</v>
      </c>
      <c r="AX13" s="24">
        <v>0</v>
      </c>
      <c r="AY13" s="24">
        <v>-33.5</v>
      </c>
      <c r="AZ13" s="24">
        <v>-1.5</v>
      </c>
      <c r="BA13" s="24">
        <v>1.5</v>
      </c>
      <c r="BB13" s="24">
        <v>0</v>
      </c>
      <c r="BC13" s="24">
        <v>0</v>
      </c>
      <c r="BD13" s="24">
        <v>0</v>
      </c>
      <c r="BE13" s="24">
        <v>0</v>
      </c>
      <c r="BF13" s="24">
        <v>-33.5</v>
      </c>
      <c r="BG13" t="s">
        <v>404</v>
      </c>
      <c r="BH13" t="s">
        <v>405</v>
      </c>
      <c r="BI13" t="s">
        <v>406</v>
      </c>
      <c r="BJ13" t="s">
        <v>554</v>
      </c>
      <c r="BK13" t="s">
        <v>555</v>
      </c>
      <c r="BL13" t="s">
        <v>556</v>
      </c>
      <c r="BM13" t="s">
        <v>462</v>
      </c>
      <c r="BN13" t="s">
        <v>411</v>
      </c>
      <c r="BO13" t="s">
        <v>657</v>
      </c>
      <c r="BP13" t="s">
        <v>555</v>
      </c>
      <c r="BQ13" t="s">
        <v>559</v>
      </c>
      <c r="BR13" t="s">
        <v>411</v>
      </c>
      <c r="BS13" t="s">
        <v>414</v>
      </c>
      <c r="BT13" t="s">
        <v>411</v>
      </c>
      <c r="BU13" t="s">
        <v>414</v>
      </c>
      <c r="BX13" t="s">
        <v>411</v>
      </c>
      <c r="BZ13" s="27">
        <v>-27.46</v>
      </c>
      <c r="CA13" s="27">
        <v>-6.04</v>
      </c>
      <c r="CB13" s="27">
        <v>-33.5</v>
      </c>
      <c r="CC13" t="s">
        <v>404</v>
      </c>
      <c r="CH13" t="s">
        <v>417</v>
      </c>
      <c r="CI13" t="s">
        <v>417</v>
      </c>
      <c r="CJ13" t="s">
        <v>417</v>
      </c>
      <c r="CK13" t="s">
        <v>417</v>
      </c>
      <c r="CL13" t="s">
        <v>417</v>
      </c>
      <c r="CM13" t="s">
        <v>417</v>
      </c>
      <c r="CN13" s="27">
        <v>-27.46</v>
      </c>
    </row>
    <row r="14" spans="1:92" x14ac:dyDescent="0.25">
      <c r="A14" t="s">
        <v>386</v>
      </c>
      <c r="B14" t="s">
        <v>387</v>
      </c>
      <c r="C14" t="s">
        <v>388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1371</v>
      </c>
      <c r="J14" t="s">
        <v>824</v>
      </c>
      <c r="K14" t="s">
        <v>1391</v>
      </c>
      <c r="L14" t="s">
        <v>84</v>
      </c>
      <c r="M14" t="s">
        <v>397</v>
      </c>
      <c r="N14" t="s">
        <v>398</v>
      </c>
      <c r="O14" s="26">
        <v>44034</v>
      </c>
      <c r="P14" s="26">
        <v>44034</v>
      </c>
      <c r="Q14" s="26">
        <v>44039</v>
      </c>
      <c r="R14" t="s">
        <v>399</v>
      </c>
      <c r="S14" t="s">
        <v>399</v>
      </c>
      <c r="T14" t="s">
        <v>400</v>
      </c>
      <c r="U14" t="s">
        <v>391</v>
      </c>
      <c r="V14" t="s">
        <v>847</v>
      </c>
      <c r="W14" t="s">
        <v>826</v>
      </c>
      <c r="X14" t="s">
        <v>827</v>
      </c>
      <c r="Y14" s="24">
        <v>1</v>
      </c>
      <c r="Z14" s="27">
        <v>-86.07</v>
      </c>
      <c r="AA14" s="27">
        <v>0</v>
      </c>
      <c r="AB14" s="27">
        <v>-86.07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-86.07</v>
      </c>
      <c r="AJ14" s="28">
        <v>0.22</v>
      </c>
      <c r="AK14" s="27">
        <v>-18.93</v>
      </c>
      <c r="AL14" s="27">
        <v>0</v>
      </c>
      <c r="AM14" s="27">
        <v>-18.93</v>
      </c>
      <c r="AN14" s="28">
        <v>0</v>
      </c>
      <c r="AO14" s="27">
        <v>0</v>
      </c>
      <c r="AP14" s="27">
        <v>0</v>
      </c>
      <c r="AQ14" s="27">
        <v>0</v>
      </c>
      <c r="AR14" s="28">
        <v>0</v>
      </c>
      <c r="AS14" s="27">
        <v>0</v>
      </c>
      <c r="AT14" s="27">
        <v>0</v>
      </c>
      <c r="AU14" s="27">
        <v>0</v>
      </c>
      <c r="AV14" s="27">
        <v>-18.93</v>
      </c>
      <c r="AW14" s="24">
        <v>-105</v>
      </c>
      <c r="AX14" s="24">
        <v>0</v>
      </c>
      <c r="AY14" s="24">
        <v>-105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-105</v>
      </c>
      <c r="BG14" t="s">
        <v>404</v>
      </c>
      <c r="BH14" t="s">
        <v>405</v>
      </c>
      <c r="BI14" t="s">
        <v>406</v>
      </c>
      <c r="BJ14" t="s">
        <v>407</v>
      </c>
      <c r="BK14" t="s">
        <v>408</v>
      </c>
      <c r="BL14" t="s">
        <v>409</v>
      </c>
      <c r="BM14" t="s">
        <v>828</v>
      </c>
      <c r="BN14" t="s">
        <v>411</v>
      </c>
      <c r="BO14" t="s">
        <v>829</v>
      </c>
      <c r="BP14" t="s">
        <v>408</v>
      </c>
      <c r="BQ14" t="s">
        <v>413</v>
      </c>
      <c r="BR14" t="s">
        <v>411</v>
      </c>
      <c r="BS14" t="s">
        <v>414</v>
      </c>
      <c r="BT14" t="s">
        <v>411</v>
      </c>
      <c r="BU14" t="s">
        <v>414</v>
      </c>
      <c r="BX14" t="s">
        <v>411</v>
      </c>
      <c r="BZ14" s="27">
        <v>-86.07</v>
      </c>
      <c r="CA14" s="27">
        <v>-18.93</v>
      </c>
      <c r="CB14" s="27">
        <v>-105</v>
      </c>
      <c r="CC14" t="s">
        <v>404</v>
      </c>
      <c r="CH14" t="s">
        <v>417</v>
      </c>
      <c r="CI14" t="s">
        <v>417</v>
      </c>
      <c r="CJ14" t="s">
        <v>417</v>
      </c>
      <c r="CK14" t="s">
        <v>417</v>
      </c>
      <c r="CL14" t="s">
        <v>417</v>
      </c>
      <c r="CM14" t="s">
        <v>417</v>
      </c>
      <c r="CN14" s="27">
        <v>-86.07</v>
      </c>
    </row>
    <row r="15" spans="1:92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1371</v>
      </c>
      <c r="J15" t="s">
        <v>769</v>
      </c>
      <c r="K15" t="s">
        <v>1392</v>
      </c>
      <c r="L15" t="s">
        <v>84</v>
      </c>
      <c r="M15" t="s">
        <v>397</v>
      </c>
      <c r="N15" t="s">
        <v>398</v>
      </c>
      <c r="O15" s="26">
        <v>44028</v>
      </c>
      <c r="P15" s="26">
        <v>44026</v>
      </c>
      <c r="Q15" s="26">
        <v>44041</v>
      </c>
      <c r="R15" t="s">
        <v>399</v>
      </c>
      <c r="S15" t="s">
        <v>399</v>
      </c>
      <c r="T15" t="s">
        <v>400</v>
      </c>
      <c r="U15" t="s">
        <v>391</v>
      </c>
      <c r="V15" t="s">
        <v>847</v>
      </c>
      <c r="W15" t="s">
        <v>420</v>
      </c>
      <c r="X15" t="s">
        <v>421</v>
      </c>
      <c r="Y15" s="24">
        <v>1</v>
      </c>
      <c r="Z15" s="27">
        <v>-27.46</v>
      </c>
      <c r="AA15" s="27">
        <v>0</v>
      </c>
      <c r="AB15" s="27">
        <v>-27.46</v>
      </c>
      <c r="AC15" s="27">
        <v>-0.66</v>
      </c>
      <c r="AD15" s="27">
        <v>0.66</v>
      </c>
      <c r="AE15" s="27">
        <v>0</v>
      </c>
      <c r="AF15" s="27">
        <v>0</v>
      </c>
      <c r="AG15" s="27">
        <v>0</v>
      </c>
      <c r="AH15" s="27">
        <v>0</v>
      </c>
      <c r="AI15" s="27">
        <v>-27.46</v>
      </c>
      <c r="AJ15" s="28">
        <v>0.22</v>
      </c>
      <c r="AK15" s="27">
        <v>-6.04</v>
      </c>
      <c r="AL15" s="27">
        <v>0</v>
      </c>
      <c r="AM15" s="27">
        <v>-6.04</v>
      </c>
      <c r="AN15" s="28">
        <v>0.22</v>
      </c>
      <c r="AO15" s="27">
        <v>-0.14000000000000001</v>
      </c>
      <c r="AP15" s="27">
        <v>0.14000000000000001</v>
      </c>
      <c r="AQ15" s="27">
        <v>0</v>
      </c>
      <c r="AR15" s="28">
        <v>0</v>
      </c>
      <c r="AS15" s="27">
        <v>0</v>
      </c>
      <c r="AT15" s="27">
        <v>0</v>
      </c>
      <c r="AU15" s="27">
        <v>0</v>
      </c>
      <c r="AV15" s="27">
        <v>-6.04</v>
      </c>
      <c r="AW15" s="24">
        <v>-33.5</v>
      </c>
      <c r="AX15" s="24">
        <v>0</v>
      </c>
      <c r="AY15" s="24">
        <v>-33.5</v>
      </c>
      <c r="AZ15" s="24">
        <v>-0.8</v>
      </c>
      <c r="BA15" s="24">
        <v>0.8</v>
      </c>
      <c r="BB15" s="24">
        <v>0</v>
      </c>
      <c r="BC15" s="24">
        <v>0</v>
      </c>
      <c r="BD15" s="24">
        <v>0</v>
      </c>
      <c r="BE15" s="24">
        <v>0</v>
      </c>
      <c r="BF15" s="24">
        <v>-33.5</v>
      </c>
      <c r="BG15" t="s">
        <v>404</v>
      </c>
      <c r="BH15" t="s">
        <v>405</v>
      </c>
      <c r="BI15" t="s">
        <v>406</v>
      </c>
      <c r="BJ15" t="s">
        <v>407</v>
      </c>
      <c r="BK15" t="s">
        <v>408</v>
      </c>
      <c r="BL15" t="s">
        <v>409</v>
      </c>
      <c r="BM15" t="s">
        <v>771</v>
      </c>
      <c r="BN15" t="s">
        <v>411</v>
      </c>
      <c r="BO15" t="s">
        <v>772</v>
      </c>
      <c r="BP15" t="s">
        <v>408</v>
      </c>
      <c r="BQ15" t="s">
        <v>413</v>
      </c>
      <c r="BR15" t="s">
        <v>411</v>
      </c>
      <c r="BS15" t="s">
        <v>414</v>
      </c>
      <c r="BT15" t="s">
        <v>411</v>
      </c>
      <c r="BU15" t="s">
        <v>414</v>
      </c>
      <c r="BX15" t="s">
        <v>411</v>
      </c>
      <c r="BZ15" s="27">
        <v>-27.46</v>
      </c>
      <c r="CA15" s="27">
        <v>-6.04</v>
      </c>
      <c r="CB15" s="27">
        <v>-33.5</v>
      </c>
      <c r="CC15" t="s">
        <v>404</v>
      </c>
      <c r="CH15" t="s">
        <v>417</v>
      </c>
      <c r="CI15" t="s">
        <v>417</v>
      </c>
      <c r="CJ15" t="s">
        <v>417</v>
      </c>
      <c r="CK15" t="s">
        <v>417</v>
      </c>
      <c r="CL15" t="s">
        <v>417</v>
      </c>
      <c r="CM15" t="s">
        <v>417</v>
      </c>
      <c r="CN15" s="27">
        <v>-27.46</v>
      </c>
    </row>
    <row r="16" spans="1:92" x14ac:dyDescent="0.25">
      <c r="A16" t="s">
        <v>386</v>
      </c>
      <c r="B16" t="s">
        <v>387</v>
      </c>
      <c r="C16" t="s">
        <v>388</v>
      </c>
      <c r="D16" t="s">
        <v>389</v>
      </c>
      <c r="E16" t="s">
        <v>390</v>
      </c>
      <c r="F16" t="s">
        <v>980</v>
      </c>
      <c r="G16" t="s">
        <v>392</v>
      </c>
      <c r="H16" t="s">
        <v>393</v>
      </c>
      <c r="I16" t="s">
        <v>1371</v>
      </c>
      <c r="J16" t="s">
        <v>908</v>
      </c>
      <c r="K16" t="s">
        <v>1393</v>
      </c>
      <c r="L16" t="s">
        <v>84</v>
      </c>
      <c r="M16" t="s">
        <v>397</v>
      </c>
      <c r="N16" t="s">
        <v>398</v>
      </c>
      <c r="O16" s="26">
        <v>44040</v>
      </c>
      <c r="P16" s="26">
        <v>44039</v>
      </c>
      <c r="Q16" s="26">
        <v>44047</v>
      </c>
      <c r="R16" t="s">
        <v>399</v>
      </c>
      <c r="S16" t="s">
        <v>399</v>
      </c>
      <c r="T16" t="s">
        <v>400</v>
      </c>
      <c r="U16" t="s">
        <v>980</v>
      </c>
      <c r="V16" t="s">
        <v>987</v>
      </c>
      <c r="W16" t="s">
        <v>430</v>
      </c>
      <c r="X16" t="s">
        <v>431</v>
      </c>
      <c r="Y16" s="24">
        <v>1</v>
      </c>
      <c r="Z16" s="27">
        <v>-27.46</v>
      </c>
      <c r="AA16" s="27">
        <v>0</v>
      </c>
      <c r="AB16" s="27">
        <v>-27.46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-27.46</v>
      </c>
      <c r="AJ16" s="28">
        <v>0.22</v>
      </c>
      <c r="AK16" s="27">
        <v>-6.04</v>
      </c>
      <c r="AL16" s="27">
        <v>0</v>
      </c>
      <c r="AM16" s="27">
        <v>-6.04</v>
      </c>
      <c r="AN16" s="28">
        <v>0</v>
      </c>
      <c r="AO16" s="27">
        <v>0</v>
      </c>
      <c r="AP16" s="27">
        <v>0</v>
      </c>
      <c r="AQ16" s="27">
        <v>0</v>
      </c>
      <c r="AR16" s="28">
        <v>0</v>
      </c>
      <c r="AS16" s="27">
        <v>0</v>
      </c>
      <c r="AT16" s="27">
        <v>0</v>
      </c>
      <c r="AU16" s="27">
        <v>0</v>
      </c>
      <c r="AV16" s="27">
        <v>-6.04</v>
      </c>
      <c r="AW16" s="24">
        <v>-33.5</v>
      </c>
      <c r="AX16" s="24">
        <v>0</v>
      </c>
      <c r="AY16" s="24">
        <v>-33.5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-33.5</v>
      </c>
      <c r="BG16" t="s">
        <v>404</v>
      </c>
      <c r="BH16" t="s">
        <v>405</v>
      </c>
      <c r="BI16" t="s">
        <v>406</v>
      </c>
      <c r="BJ16" t="s">
        <v>422</v>
      </c>
      <c r="BK16" t="s">
        <v>423</v>
      </c>
      <c r="BL16" t="s">
        <v>424</v>
      </c>
      <c r="BM16" t="s">
        <v>910</v>
      </c>
      <c r="BN16" t="s">
        <v>411</v>
      </c>
      <c r="BO16" t="s">
        <v>911</v>
      </c>
      <c r="BP16" t="s">
        <v>423</v>
      </c>
      <c r="BQ16" t="s">
        <v>427</v>
      </c>
      <c r="BR16" t="s">
        <v>411</v>
      </c>
      <c r="BS16" t="s">
        <v>414</v>
      </c>
      <c r="BT16" t="s">
        <v>411</v>
      </c>
      <c r="BU16" t="s">
        <v>414</v>
      </c>
      <c r="BX16" t="s">
        <v>411</v>
      </c>
      <c r="BZ16" s="27">
        <v>-27.46</v>
      </c>
      <c r="CA16" s="27">
        <v>-6.04</v>
      </c>
      <c r="CB16" s="27">
        <v>-33.5</v>
      </c>
      <c r="CC16" t="s">
        <v>404</v>
      </c>
      <c r="CH16" t="s">
        <v>417</v>
      </c>
      <c r="CI16" t="s">
        <v>417</v>
      </c>
      <c r="CJ16" t="s">
        <v>417</v>
      </c>
      <c r="CK16" t="s">
        <v>417</v>
      </c>
      <c r="CL16" t="s">
        <v>417</v>
      </c>
      <c r="CM16" t="s">
        <v>417</v>
      </c>
      <c r="CN16" s="27">
        <v>-27.46</v>
      </c>
    </row>
    <row r="17" spans="1:92" x14ac:dyDescent="0.25">
      <c r="A17" t="s">
        <v>386</v>
      </c>
      <c r="B17" t="s">
        <v>387</v>
      </c>
      <c r="C17" t="s">
        <v>388</v>
      </c>
      <c r="D17" t="s">
        <v>389</v>
      </c>
      <c r="E17" t="s">
        <v>390</v>
      </c>
      <c r="F17" t="s">
        <v>980</v>
      </c>
      <c r="G17" t="s">
        <v>392</v>
      </c>
      <c r="H17" t="s">
        <v>393</v>
      </c>
      <c r="I17" t="s">
        <v>1371</v>
      </c>
      <c r="J17" t="s">
        <v>900</v>
      </c>
      <c r="K17" t="s">
        <v>1394</v>
      </c>
      <c r="L17" t="s">
        <v>84</v>
      </c>
      <c r="M17" t="s">
        <v>397</v>
      </c>
      <c r="N17" t="s">
        <v>398</v>
      </c>
      <c r="O17" s="26">
        <v>44040</v>
      </c>
      <c r="P17" s="26">
        <v>44039</v>
      </c>
      <c r="Q17" s="26">
        <v>44047</v>
      </c>
      <c r="R17" t="s">
        <v>399</v>
      </c>
      <c r="S17" t="s">
        <v>399</v>
      </c>
      <c r="T17" t="s">
        <v>400</v>
      </c>
      <c r="U17" t="s">
        <v>980</v>
      </c>
      <c r="V17" t="s">
        <v>987</v>
      </c>
      <c r="W17" t="s">
        <v>902</v>
      </c>
      <c r="X17" t="s">
        <v>903</v>
      </c>
      <c r="Y17" s="24">
        <v>1</v>
      </c>
      <c r="Z17" s="27">
        <v>-27.46</v>
      </c>
      <c r="AA17" s="27">
        <v>0</v>
      </c>
      <c r="AB17" s="27">
        <v>-27.46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-27.46</v>
      </c>
      <c r="AJ17" s="28">
        <v>0.22</v>
      </c>
      <c r="AK17" s="27">
        <v>-6.04</v>
      </c>
      <c r="AL17" s="27">
        <v>0</v>
      </c>
      <c r="AM17" s="27">
        <v>-6.04</v>
      </c>
      <c r="AN17" s="28">
        <v>0</v>
      </c>
      <c r="AO17" s="27">
        <v>0</v>
      </c>
      <c r="AP17" s="27">
        <v>0</v>
      </c>
      <c r="AQ17" s="27">
        <v>0</v>
      </c>
      <c r="AR17" s="28">
        <v>0</v>
      </c>
      <c r="AS17" s="27">
        <v>0</v>
      </c>
      <c r="AT17" s="27">
        <v>0</v>
      </c>
      <c r="AU17" s="27">
        <v>0</v>
      </c>
      <c r="AV17" s="27">
        <v>-6.04</v>
      </c>
      <c r="AW17" s="24">
        <v>-33.5</v>
      </c>
      <c r="AX17" s="24">
        <v>0</v>
      </c>
      <c r="AY17" s="24">
        <v>-33.5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-33.5</v>
      </c>
      <c r="BG17" t="s">
        <v>404</v>
      </c>
      <c r="BH17" t="s">
        <v>405</v>
      </c>
      <c r="BI17" t="s">
        <v>406</v>
      </c>
      <c r="BJ17" t="s">
        <v>422</v>
      </c>
      <c r="BK17" t="s">
        <v>423</v>
      </c>
      <c r="BL17" t="s">
        <v>424</v>
      </c>
      <c r="BM17" t="s">
        <v>904</v>
      </c>
      <c r="BN17" t="s">
        <v>411</v>
      </c>
      <c r="BO17" t="s">
        <v>905</v>
      </c>
      <c r="BP17" t="s">
        <v>423</v>
      </c>
      <c r="BQ17" t="s">
        <v>427</v>
      </c>
      <c r="BR17" t="s">
        <v>411</v>
      </c>
      <c r="BS17" t="s">
        <v>414</v>
      </c>
      <c r="BT17" t="s">
        <v>411</v>
      </c>
      <c r="BU17" t="s">
        <v>414</v>
      </c>
      <c r="BX17" t="s">
        <v>411</v>
      </c>
      <c r="BZ17" s="27">
        <v>-27.46</v>
      </c>
      <c r="CA17" s="27">
        <v>-6.04</v>
      </c>
      <c r="CB17" s="27">
        <v>-33.5</v>
      </c>
      <c r="CC17" t="s">
        <v>404</v>
      </c>
      <c r="CH17" t="s">
        <v>417</v>
      </c>
      <c r="CI17" t="s">
        <v>417</v>
      </c>
      <c r="CJ17" t="s">
        <v>417</v>
      </c>
      <c r="CK17" t="s">
        <v>417</v>
      </c>
      <c r="CL17" t="s">
        <v>417</v>
      </c>
      <c r="CM17" t="s">
        <v>417</v>
      </c>
      <c r="CN17" s="27">
        <v>-27.46</v>
      </c>
    </row>
    <row r="18" spans="1:92" x14ac:dyDescent="0.25">
      <c r="A18" t="s">
        <v>386</v>
      </c>
      <c r="B18" t="s">
        <v>387</v>
      </c>
      <c r="C18" t="s">
        <v>388</v>
      </c>
      <c r="D18" t="s">
        <v>389</v>
      </c>
      <c r="E18" t="s">
        <v>390</v>
      </c>
      <c r="F18" t="s">
        <v>980</v>
      </c>
      <c r="G18" t="s">
        <v>392</v>
      </c>
      <c r="H18" t="s">
        <v>393</v>
      </c>
      <c r="I18" t="s">
        <v>1371</v>
      </c>
      <c r="J18" t="s">
        <v>845</v>
      </c>
      <c r="K18" t="s">
        <v>1395</v>
      </c>
      <c r="L18" t="s">
        <v>84</v>
      </c>
      <c r="M18" t="s">
        <v>397</v>
      </c>
      <c r="N18" t="s">
        <v>398</v>
      </c>
      <c r="O18" s="26">
        <v>44039</v>
      </c>
      <c r="P18" s="26">
        <v>44038</v>
      </c>
      <c r="Q18" s="26">
        <v>44049</v>
      </c>
      <c r="R18" t="s">
        <v>399</v>
      </c>
      <c r="S18" t="s">
        <v>399</v>
      </c>
      <c r="T18" t="s">
        <v>400</v>
      </c>
      <c r="U18" t="s">
        <v>980</v>
      </c>
      <c r="V18" t="s">
        <v>987</v>
      </c>
      <c r="W18" t="s">
        <v>579</v>
      </c>
      <c r="X18" t="s">
        <v>580</v>
      </c>
      <c r="Y18" s="24">
        <v>1</v>
      </c>
      <c r="Z18" s="27">
        <v>-27.79</v>
      </c>
      <c r="AA18" s="27">
        <v>0</v>
      </c>
      <c r="AB18" s="27">
        <v>-27.79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-27.79</v>
      </c>
      <c r="AJ18" s="28">
        <v>0.22</v>
      </c>
      <c r="AK18" s="27">
        <v>-6.11</v>
      </c>
      <c r="AL18" s="27">
        <v>0</v>
      </c>
      <c r="AM18" s="27">
        <v>-6.11</v>
      </c>
      <c r="AN18" s="28">
        <v>0</v>
      </c>
      <c r="AO18" s="27">
        <v>0</v>
      </c>
      <c r="AP18" s="27">
        <v>0</v>
      </c>
      <c r="AQ18" s="27">
        <v>0</v>
      </c>
      <c r="AR18" s="28">
        <v>0</v>
      </c>
      <c r="AS18" s="27">
        <v>0</v>
      </c>
      <c r="AT18" s="27">
        <v>0</v>
      </c>
      <c r="AU18" s="27">
        <v>0</v>
      </c>
      <c r="AV18" s="27">
        <v>-6.11</v>
      </c>
      <c r="AW18" s="24">
        <v>-33.9</v>
      </c>
      <c r="AX18" s="24">
        <v>0</v>
      </c>
      <c r="AY18" s="24">
        <v>-33.9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-33.9</v>
      </c>
      <c r="BG18" t="s">
        <v>404</v>
      </c>
      <c r="BH18" t="s">
        <v>405</v>
      </c>
      <c r="BI18" t="s">
        <v>406</v>
      </c>
      <c r="BJ18" t="s">
        <v>407</v>
      </c>
      <c r="BK18" t="s">
        <v>408</v>
      </c>
      <c r="BL18" t="s">
        <v>409</v>
      </c>
      <c r="BM18" t="s">
        <v>848</v>
      </c>
      <c r="BN18" t="s">
        <v>411</v>
      </c>
      <c r="BO18" t="s">
        <v>849</v>
      </c>
      <c r="BP18" t="s">
        <v>408</v>
      </c>
      <c r="BQ18" t="s">
        <v>413</v>
      </c>
      <c r="BR18" t="s">
        <v>411</v>
      </c>
      <c r="BS18" t="s">
        <v>414</v>
      </c>
      <c r="BT18" t="s">
        <v>411</v>
      </c>
      <c r="BU18" t="s">
        <v>414</v>
      </c>
      <c r="BX18" t="s">
        <v>411</v>
      </c>
      <c r="BZ18" s="27">
        <v>-27.79</v>
      </c>
      <c r="CA18" s="27">
        <v>-6.11</v>
      </c>
      <c r="CB18" s="27">
        <v>-33.9</v>
      </c>
      <c r="CC18" t="s">
        <v>404</v>
      </c>
      <c r="CH18" t="s">
        <v>417</v>
      </c>
      <c r="CI18" t="s">
        <v>417</v>
      </c>
      <c r="CJ18" t="s">
        <v>417</v>
      </c>
      <c r="CK18" t="s">
        <v>417</v>
      </c>
      <c r="CL18" t="s">
        <v>417</v>
      </c>
      <c r="CM18" t="s">
        <v>417</v>
      </c>
      <c r="CN18" s="27">
        <v>-27.79</v>
      </c>
    </row>
    <row r="19" spans="1:92" x14ac:dyDescent="0.25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980</v>
      </c>
      <c r="G19" t="s">
        <v>392</v>
      </c>
      <c r="H19" t="s">
        <v>393</v>
      </c>
      <c r="I19" t="s">
        <v>1371</v>
      </c>
      <c r="J19" t="s">
        <v>895</v>
      </c>
      <c r="K19" t="s">
        <v>1396</v>
      </c>
      <c r="L19" t="s">
        <v>84</v>
      </c>
      <c r="M19" t="s">
        <v>397</v>
      </c>
      <c r="N19" t="s">
        <v>398</v>
      </c>
      <c r="O19" s="26">
        <v>44040</v>
      </c>
      <c r="P19" s="26">
        <v>44039</v>
      </c>
      <c r="Q19" s="26">
        <v>44050</v>
      </c>
      <c r="R19" t="s">
        <v>399</v>
      </c>
      <c r="S19" t="s">
        <v>399</v>
      </c>
      <c r="T19" t="s">
        <v>400</v>
      </c>
      <c r="U19" t="s">
        <v>980</v>
      </c>
      <c r="V19" t="s">
        <v>987</v>
      </c>
      <c r="W19" t="s">
        <v>430</v>
      </c>
      <c r="X19" t="s">
        <v>431</v>
      </c>
      <c r="Y19" s="24">
        <v>1</v>
      </c>
      <c r="Z19" s="27">
        <v>-27.46</v>
      </c>
      <c r="AA19" s="27">
        <v>0</v>
      </c>
      <c r="AB19" s="27">
        <v>-27.46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-27.46</v>
      </c>
      <c r="AJ19" s="28">
        <v>0.22</v>
      </c>
      <c r="AK19" s="27">
        <v>-6.04</v>
      </c>
      <c r="AL19" s="27">
        <v>0</v>
      </c>
      <c r="AM19" s="27">
        <v>-6.04</v>
      </c>
      <c r="AN19" s="28">
        <v>0</v>
      </c>
      <c r="AO19" s="27">
        <v>0</v>
      </c>
      <c r="AP19" s="27">
        <v>0</v>
      </c>
      <c r="AQ19" s="27">
        <v>0</v>
      </c>
      <c r="AR19" s="28">
        <v>0</v>
      </c>
      <c r="AS19" s="27">
        <v>0</v>
      </c>
      <c r="AT19" s="27">
        <v>0</v>
      </c>
      <c r="AU19" s="27">
        <v>0</v>
      </c>
      <c r="AV19" s="27">
        <v>-6.04</v>
      </c>
      <c r="AW19" s="24">
        <v>-33.5</v>
      </c>
      <c r="AX19" s="24">
        <v>0</v>
      </c>
      <c r="AY19" s="24">
        <v>-33.5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-33.5</v>
      </c>
      <c r="BG19" t="s">
        <v>404</v>
      </c>
      <c r="BH19" t="s">
        <v>405</v>
      </c>
      <c r="BI19" t="s">
        <v>406</v>
      </c>
      <c r="BJ19" t="s">
        <v>422</v>
      </c>
      <c r="BK19" t="s">
        <v>423</v>
      </c>
      <c r="BL19" t="s">
        <v>424</v>
      </c>
      <c r="BM19" t="s">
        <v>573</v>
      </c>
      <c r="BN19" t="s">
        <v>411</v>
      </c>
      <c r="BO19" t="s">
        <v>897</v>
      </c>
      <c r="BP19" t="s">
        <v>423</v>
      </c>
      <c r="BQ19" t="s">
        <v>427</v>
      </c>
      <c r="BR19" t="s">
        <v>411</v>
      </c>
      <c r="BS19" t="s">
        <v>414</v>
      </c>
      <c r="BT19" t="s">
        <v>411</v>
      </c>
      <c r="BU19" t="s">
        <v>414</v>
      </c>
      <c r="BX19" t="s">
        <v>411</v>
      </c>
      <c r="BZ19" s="27">
        <v>-27.46</v>
      </c>
      <c r="CA19" s="27">
        <v>-6.04</v>
      </c>
      <c r="CB19" s="27">
        <v>-33.5</v>
      </c>
      <c r="CC19" t="s">
        <v>404</v>
      </c>
      <c r="CH19" t="s">
        <v>417</v>
      </c>
      <c r="CI19" t="s">
        <v>417</v>
      </c>
      <c r="CJ19" t="s">
        <v>417</v>
      </c>
      <c r="CK19" t="s">
        <v>417</v>
      </c>
      <c r="CL19" t="s">
        <v>417</v>
      </c>
      <c r="CM19" t="s">
        <v>417</v>
      </c>
      <c r="CN19" s="27">
        <v>-27.46</v>
      </c>
    </row>
    <row r="20" spans="1:92" x14ac:dyDescent="0.25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980</v>
      </c>
      <c r="G20" t="s">
        <v>392</v>
      </c>
      <c r="H20" t="s">
        <v>393</v>
      </c>
      <c r="I20" t="s">
        <v>1371</v>
      </c>
      <c r="J20" t="s">
        <v>763</v>
      </c>
      <c r="K20" t="s">
        <v>1397</v>
      </c>
      <c r="L20" t="s">
        <v>84</v>
      </c>
      <c r="M20" t="s">
        <v>397</v>
      </c>
      <c r="N20" t="s">
        <v>398</v>
      </c>
      <c r="O20" s="26">
        <v>44028</v>
      </c>
      <c r="P20" s="26">
        <v>44027</v>
      </c>
      <c r="Q20" s="26">
        <v>44053</v>
      </c>
      <c r="R20" t="s">
        <v>399</v>
      </c>
      <c r="S20" t="s">
        <v>399</v>
      </c>
      <c r="T20" t="s">
        <v>400</v>
      </c>
      <c r="U20" t="s">
        <v>980</v>
      </c>
      <c r="V20" t="s">
        <v>1100</v>
      </c>
      <c r="W20" t="s">
        <v>587</v>
      </c>
      <c r="X20" t="s">
        <v>588</v>
      </c>
      <c r="Y20" s="24">
        <v>1</v>
      </c>
      <c r="Z20" s="27">
        <v>-27.46</v>
      </c>
      <c r="AA20" s="27">
        <v>0</v>
      </c>
      <c r="AB20" s="27">
        <v>-27.46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-27.46</v>
      </c>
      <c r="AJ20" s="28">
        <v>0.22</v>
      </c>
      <c r="AK20" s="27">
        <v>-6.04</v>
      </c>
      <c r="AL20" s="27">
        <v>0</v>
      </c>
      <c r="AM20" s="27">
        <v>-6.04</v>
      </c>
      <c r="AN20" s="28">
        <v>0</v>
      </c>
      <c r="AO20" s="27">
        <v>0</v>
      </c>
      <c r="AP20" s="27">
        <v>0</v>
      </c>
      <c r="AQ20" s="27">
        <v>0</v>
      </c>
      <c r="AR20" s="28">
        <v>0</v>
      </c>
      <c r="AS20" s="27">
        <v>0</v>
      </c>
      <c r="AT20" s="27">
        <v>0</v>
      </c>
      <c r="AU20" s="27">
        <v>0</v>
      </c>
      <c r="AV20" s="27">
        <v>-6.04</v>
      </c>
      <c r="AW20" s="24">
        <v>-33.5</v>
      </c>
      <c r="AX20" s="24">
        <v>0</v>
      </c>
      <c r="AY20" s="24">
        <v>-33.5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-33.5</v>
      </c>
      <c r="BG20" t="s">
        <v>404</v>
      </c>
      <c r="BH20" t="s">
        <v>405</v>
      </c>
      <c r="BI20" t="s">
        <v>406</v>
      </c>
      <c r="BJ20" t="s">
        <v>407</v>
      </c>
      <c r="BK20" t="s">
        <v>408</v>
      </c>
      <c r="BL20" t="s">
        <v>409</v>
      </c>
      <c r="BM20" t="s">
        <v>765</v>
      </c>
      <c r="BN20" t="s">
        <v>411</v>
      </c>
      <c r="BO20" t="s">
        <v>766</v>
      </c>
      <c r="BP20" t="s">
        <v>408</v>
      </c>
      <c r="BQ20" t="s">
        <v>413</v>
      </c>
      <c r="BR20" t="s">
        <v>411</v>
      </c>
      <c r="BS20" t="s">
        <v>414</v>
      </c>
      <c r="BT20" t="s">
        <v>411</v>
      </c>
      <c r="BU20" t="s">
        <v>414</v>
      </c>
      <c r="BX20" t="s">
        <v>411</v>
      </c>
      <c r="BZ20" s="27">
        <v>-27.46</v>
      </c>
      <c r="CA20" s="27">
        <v>-6.04</v>
      </c>
      <c r="CB20" s="27">
        <v>-33.5</v>
      </c>
      <c r="CC20" t="s">
        <v>404</v>
      </c>
      <c r="CH20" t="s">
        <v>417</v>
      </c>
      <c r="CI20" t="s">
        <v>417</v>
      </c>
      <c r="CJ20" t="s">
        <v>417</v>
      </c>
      <c r="CK20" t="s">
        <v>417</v>
      </c>
      <c r="CL20" t="s">
        <v>417</v>
      </c>
      <c r="CM20" t="s">
        <v>417</v>
      </c>
      <c r="CN20" s="27">
        <v>-27.46</v>
      </c>
    </row>
    <row r="21" spans="1:92" x14ac:dyDescent="0.25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980</v>
      </c>
      <c r="G21" t="s">
        <v>392</v>
      </c>
      <c r="H21" t="s">
        <v>393</v>
      </c>
      <c r="I21" t="s">
        <v>1371</v>
      </c>
      <c r="J21" t="s">
        <v>832</v>
      </c>
      <c r="K21" t="s">
        <v>1398</v>
      </c>
      <c r="L21" t="s">
        <v>84</v>
      </c>
      <c r="M21" t="s">
        <v>397</v>
      </c>
      <c r="N21" t="s">
        <v>398</v>
      </c>
      <c r="O21" s="26">
        <v>44036</v>
      </c>
      <c r="P21" s="26">
        <v>44036</v>
      </c>
      <c r="Q21" s="26">
        <v>44054</v>
      </c>
      <c r="R21" t="s">
        <v>399</v>
      </c>
      <c r="S21" t="s">
        <v>399</v>
      </c>
      <c r="T21" t="s">
        <v>400</v>
      </c>
      <c r="U21" t="s">
        <v>980</v>
      </c>
      <c r="V21" t="s">
        <v>1100</v>
      </c>
      <c r="W21" t="s">
        <v>430</v>
      </c>
      <c r="X21" t="s">
        <v>431</v>
      </c>
      <c r="Y21" s="24">
        <v>1</v>
      </c>
      <c r="Z21" s="27">
        <v>-27.46</v>
      </c>
      <c r="AA21" s="27">
        <v>0</v>
      </c>
      <c r="AB21" s="27">
        <v>-27.46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-27.46</v>
      </c>
      <c r="AJ21" s="28">
        <v>0.22</v>
      </c>
      <c r="AK21" s="27">
        <v>-6.04</v>
      </c>
      <c r="AL21" s="27">
        <v>0</v>
      </c>
      <c r="AM21" s="27">
        <v>-6.04</v>
      </c>
      <c r="AN21" s="28">
        <v>0</v>
      </c>
      <c r="AO21" s="27">
        <v>0</v>
      </c>
      <c r="AP21" s="27">
        <v>0</v>
      </c>
      <c r="AQ21" s="27">
        <v>0</v>
      </c>
      <c r="AR21" s="28">
        <v>0</v>
      </c>
      <c r="AS21" s="27">
        <v>0</v>
      </c>
      <c r="AT21" s="27">
        <v>0</v>
      </c>
      <c r="AU21" s="27">
        <v>0</v>
      </c>
      <c r="AV21" s="27">
        <v>-6.04</v>
      </c>
      <c r="AW21" s="24">
        <v>-33.5</v>
      </c>
      <c r="AX21" s="24">
        <v>0</v>
      </c>
      <c r="AY21" s="24">
        <v>-33.5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-33.5</v>
      </c>
      <c r="BG21" t="s">
        <v>404</v>
      </c>
      <c r="BH21" t="s">
        <v>405</v>
      </c>
      <c r="BI21" t="s">
        <v>406</v>
      </c>
      <c r="BJ21" t="s">
        <v>422</v>
      </c>
      <c r="BK21" t="s">
        <v>423</v>
      </c>
      <c r="BL21" t="s">
        <v>424</v>
      </c>
      <c r="BM21" t="s">
        <v>573</v>
      </c>
      <c r="BN21" t="s">
        <v>411</v>
      </c>
      <c r="BO21" t="s">
        <v>834</v>
      </c>
      <c r="BP21" t="s">
        <v>423</v>
      </c>
      <c r="BQ21" t="s">
        <v>427</v>
      </c>
      <c r="BR21" t="s">
        <v>411</v>
      </c>
      <c r="BS21" t="s">
        <v>414</v>
      </c>
      <c r="BT21" t="s">
        <v>411</v>
      </c>
      <c r="BU21" t="s">
        <v>414</v>
      </c>
      <c r="BX21" t="s">
        <v>411</v>
      </c>
      <c r="BZ21" s="27">
        <v>-27.46</v>
      </c>
      <c r="CA21" s="27">
        <v>-6.04</v>
      </c>
      <c r="CB21" s="27">
        <v>-33.5</v>
      </c>
      <c r="CC21" t="s">
        <v>404</v>
      </c>
      <c r="CH21" t="s">
        <v>417</v>
      </c>
      <c r="CI21" t="s">
        <v>417</v>
      </c>
      <c r="CJ21" t="s">
        <v>417</v>
      </c>
      <c r="CK21" t="s">
        <v>417</v>
      </c>
      <c r="CL21" t="s">
        <v>417</v>
      </c>
      <c r="CM21" t="s">
        <v>417</v>
      </c>
      <c r="CN21" s="27">
        <v>-27.46</v>
      </c>
    </row>
    <row r="22" spans="1:92" x14ac:dyDescent="0.25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980</v>
      </c>
      <c r="G22" t="s">
        <v>392</v>
      </c>
      <c r="H22" t="s">
        <v>393</v>
      </c>
      <c r="I22" t="s">
        <v>1371</v>
      </c>
      <c r="J22" t="s">
        <v>1146</v>
      </c>
      <c r="K22" t="s">
        <v>1399</v>
      </c>
      <c r="L22" t="s">
        <v>84</v>
      </c>
      <c r="M22" t="s">
        <v>397</v>
      </c>
      <c r="N22" t="s">
        <v>398</v>
      </c>
      <c r="O22" s="26">
        <v>44056</v>
      </c>
      <c r="P22" s="26">
        <v>44055</v>
      </c>
      <c r="Q22" s="26">
        <v>44060</v>
      </c>
      <c r="R22" t="s">
        <v>399</v>
      </c>
      <c r="S22" t="s">
        <v>399</v>
      </c>
      <c r="T22" t="s">
        <v>400</v>
      </c>
      <c r="U22" t="s">
        <v>980</v>
      </c>
      <c r="V22" t="s">
        <v>1152</v>
      </c>
      <c r="W22" t="s">
        <v>641</v>
      </c>
      <c r="X22" t="s">
        <v>642</v>
      </c>
      <c r="Y22" s="24">
        <v>1</v>
      </c>
      <c r="Z22" s="27">
        <v>-27.46</v>
      </c>
      <c r="AA22" s="27">
        <v>0</v>
      </c>
      <c r="AB22" s="27">
        <v>-27.46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-27.46</v>
      </c>
      <c r="AJ22" s="28">
        <v>0.22</v>
      </c>
      <c r="AK22" s="27">
        <v>-6.04</v>
      </c>
      <c r="AL22" s="27">
        <v>0</v>
      </c>
      <c r="AM22" s="27">
        <v>-6.04</v>
      </c>
      <c r="AN22" s="28">
        <v>0</v>
      </c>
      <c r="AO22" s="27">
        <v>0</v>
      </c>
      <c r="AP22" s="27">
        <v>0</v>
      </c>
      <c r="AQ22" s="27">
        <v>0</v>
      </c>
      <c r="AR22" s="28">
        <v>0</v>
      </c>
      <c r="AS22" s="27">
        <v>0</v>
      </c>
      <c r="AT22" s="27">
        <v>0</v>
      </c>
      <c r="AU22" s="27">
        <v>0</v>
      </c>
      <c r="AV22" s="27">
        <v>-6.04</v>
      </c>
      <c r="AW22" s="24">
        <v>-33.5</v>
      </c>
      <c r="AX22" s="24">
        <v>0</v>
      </c>
      <c r="AY22" s="24">
        <v>-33.5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-33.5</v>
      </c>
      <c r="BG22" t="s">
        <v>404</v>
      </c>
      <c r="BH22" t="s">
        <v>405</v>
      </c>
      <c r="BI22" t="s">
        <v>406</v>
      </c>
      <c r="BJ22" t="s">
        <v>422</v>
      </c>
      <c r="BK22" t="s">
        <v>423</v>
      </c>
      <c r="BL22" t="s">
        <v>424</v>
      </c>
      <c r="BM22" t="s">
        <v>719</v>
      </c>
      <c r="BN22" t="s">
        <v>411</v>
      </c>
      <c r="BO22" t="s">
        <v>720</v>
      </c>
      <c r="BP22" t="s">
        <v>423</v>
      </c>
      <c r="BQ22" t="s">
        <v>427</v>
      </c>
      <c r="BR22" t="s">
        <v>411</v>
      </c>
      <c r="BS22" t="s">
        <v>414</v>
      </c>
      <c r="BT22" t="s">
        <v>411</v>
      </c>
      <c r="BU22" t="s">
        <v>414</v>
      </c>
      <c r="BX22" t="s">
        <v>411</v>
      </c>
      <c r="BZ22" s="27">
        <v>-27.46</v>
      </c>
      <c r="CA22" s="27">
        <v>-6.04</v>
      </c>
      <c r="CB22" s="27">
        <v>-33.5</v>
      </c>
      <c r="CC22" t="s">
        <v>404</v>
      </c>
      <c r="CH22" t="s">
        <v>417</v>
      </c>
      <c r="CI22" t="s">
        <v>417</v>
      </c>
      <c r="CJ22" t="s">
        <v>417</v>
      </c>
      <c r="CK22" t="s">
        <v>417</v>
      </c>
      <c r="CL22" t="s">
        <v>417</v>
      </c>
      <c r="CM22" t="s">
        <v>417</v>
      </c>
      <c r="CN22" s="27">
        <v>-27.46</v>
      </c>
    </row>
    <row r="23" spans="1:92" x14ac:dyDescent="0.25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980</v>
      </c>
      <c r="G23" t="s">
        <v>392</v>
      </c>
      <c r="H23" t="s">
        <v>393</v>
      </c>
      <c r="I23" t="s">
        <v>1371</v>
      </c>
      <c r="J23" t="s">
        <v>951</v>
      </c>
      <c r="K23" t="s">
        <v>1400</v>
      </c>
      <c r="L23" t="s">
        <v>84</v>
      </c>
      <c r="M23" t="s">
        <v>397</v>
      </c>
      <c r="N23" t="s">
        <v>398</v>
      </c>
      <c r="O23" s="26">
        <v>44042</v>
      </c>
      <c r="P23" s="26">
        <v>44041</v>
      </c>
      <c r="Q23" s="26">
        <v>44061</v>
      </c>
      <c r="R23" t="s">
        <v>399</v>
      </c>
      <c r="S23" t="s">
        <v>399</v>
      </c>
      <c r="T23" t="s">
        <v>400</v>
      </c>
      <c r="U23" t="s">
        <v>980</v>
      </c>
      <c r="V23" t="s">
        <v>1152</v>
      </c>
      <c r="W23" t="s">
        <v>474</v>
      </c>
      <c r="X23" t="s">
        <v>475</v>
      </c>
      <c r="Y23" s="24">
        <v>1</v>
      </c>
      <c r="Z23" s="27">
        <v>-27.46</v>
      </c>
      <c r="AA23" s="27">
        <v>0</v>
      </c>
      <c r="AB23" s="27">
        <v>-27.46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-27.46</v>
      </c>
      <c r="AJ23" s="28">
        <v>0.22</v>
      </c>
      <c r="AK23" s="27">
        <v>-6.04</v>
      </c>
      <c r="AL23" s="27">
        <v>0</v>
      </c>
      <c r="AM23" s="27">
        <v>-6.04</v>
      </c>
      <c r="AN23" s="28">
        <v>0</v>
      </c>
      <c r="AO23" s="27">
        <v>0</v>
      </c>
      <c r="AP23" s="27">
        <v>0</v>
      </c>
      <c r="AQ23" s="27">
        <v>0</v>
      </c>
      <c r="AR23" s="28">
        <v>0</v>
      </c>
      <c r="AS23" s="27">
        <v>0</v>
      </c>
      <c r="AT23" s="27">
        <v>0</v>
      </c>
      <c r="AU23" s="27">
        <v>0</v>
      </c>
      <c r="AV23" s="27">
        <v>-6.04</v>
      </c>
      <c r="AW23" s="24">
        <v>-33.5</v>
      </c>
      <c r="AX23" s="24">
        <v>0</v>
      </c>
      <c r="AY23" s="24">
        <v>-33.5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-33.5</v>
      </c>
      <c r="BG23" t="s">
        <v>404</v>
      </c>
      <c r="BH23" t="s">
        <v>405</v>
      </c>
      <c r="BI23" t="s">
        <v>406</v>
      </c>
      <c r="BJ23" t="s">
        <v>422</v>
      </c>
      <c r="BK23" t="s">
        <v>423</v>
      </c>
      <c r="BL23" t="s">
        <v>424</v>
      </c>
      <c r="BM23" t="s">
        <v>953</v>
      </c>
      <c r="BN23" t="s">
        <v>411</v>
      </c>
      <c r="BO23" t="s">
        <v>954</v>
      </c>
      <c r="BP23" t="s">
        <v>423</v>
      </c>
      <c r="BQ23" t="s">
        <v>427</v>
      </c>
      <c r="BR23" t="s">
        <v>411</v>
      </c>
      <c r="BS23" t="s">
        <v>414</v>
      </c>
      <c r="BT23" t="s">
        <v>411</v>
      </c>
      <c r="BU23" t="s">
        <v>414</v>
      </c>
      <c r="BX23" t="s">
        <v>411</v>
      </c>
      <c r="BZ23" s="27">
        <v>-27.46</v>
      </c>
      <c r="CA23" s="27">
        <v>-6.04</v>
      </c>
      <c r="CB23" s="27">
        <v>-33.5</v>
      </c>
      <c r="CC23" t="s">
        <v>404</v>
      </c>
      <c r="CH23" t="s">
        <v>417</v>
      </c>
      <c r="CI23" t="s">
        <v>417</v>
      </c>
      <c r="CJ23" t="s">
        <v>417</v>
      </c>
      <c r="CK23" t="s">
        <v>417</v>
      </c>
      <c r="CL23" t="s">
        <v>417</v>
      </c>
      <c r="CM23" t="s">
        <v>417</v>
      </c>
      <c r="CN23" s="27">
        <v>-27.46</v>
      </c>
    </row>
    <row r="24" spans="1:92" x14ac:dyDescent="0.25">
      <c r="A24" t="s">
        <v>386</v>
      </c>
      <c r="B24" t="s">
        <v>387</v>
      </c>
      <c r="C24" t="s">
        <v>388</v>
      </c>
      <c r="D24" t="s">
        <v>389</v>
      </c>
      <c r="E24" t="s">
        <v>390</v>
      </c>
      <c r="F24" t="s">
        <v>1216</v>
      </c>
      <c r="G24" t="s">
        <v>392</v>
      </c>
      <c r="H24" t="s">
        <v>393</v>
      </c>
      <c r="I24" t="s">
        <v>1371</v>
      </c>
      <c r="J24" t="s">
        <v>1121</v>
      </c>
      <c r="K24" t="s">
        <v>1401</v>
      </c>
      <c r="L24" t="s">
        <v>84</v>
      </c>
      <c r="M24" t="s">
        <v>397</v>
      </c>
      <c r="N24" t="s">
        <v>398</v>
      </c>
      <c r="O24" s="26">
        <v>44054</v>
      </c>
      <c r="P24" s="26">
        <v>44054</v>
      </c>
      <c r="Q24" s="26">
        <v>44075</v>
      </c>
      <c r="R24" t="s">
        <v>399</v>
      </c>
      <c r="S24" t="s">
        <v>399</v>
      </c>
      <c r="T24" t="s">
        <v>400</v>
      </c>
      <c r="U24" t="s">
        <v>1216</v>
      </c>
      <c r="V24" t="s">
        <v>1219</v>
      </c>
      <c r="W24" t="s">
        <v>922</v>
      </c>
      <c r="X24" t="s">
        <v>923</v>
      </c>
      <c r="Y24" s="24">
        <v>1</v>
      </c>
      <c r="Z24" s="27">
        <v>-27.79</v>
      </c>
      <c r="AA24" s="27">
        <v>0</v>
      </c>
      <c r="AB24" s="27">
        <v>-27.79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-27.79</v>
      </c>
      <c r="AJ24" s="28">
        <v>0.22</v>
      </c>
      <c r="AK24" s="27">
        <v>-6.11</v>
      </c>
      <c r="AL24" s="27">
        <v>0</v>
      </c>
      <c r="AM24" s="27">
        <v>-6.11</v>
      </c>
      <c r="AN24" s="28">
        <v>0</v>
      </c>
      <c r="AO24" s="27">
        <v>0</v>
      </c>
      <c r="AP24" s="27">
        <v>0</v>
      </c>
      <c r="AQ24" s="27">
        <v>0</v>
      </c>
      <c r="AR24" s="28">
        <v>0</v>
      </c>
      <c r="AS24" s="27">
        <v>0</v>
      </c>
      <c r="AT24" s="27">
        <v>0</v>
      </c>
      <c r="AU24" s="27">
        <v>0</v>
      </c>
      <c r="AV24" s="27">
        <v>-6.11</v>
      </c>
      <c r="AW24" s="24">
        <v>-33.9</v>
      </c>
      <c r="AX24" s="24">
        <v>0</v>
      </c>
      <c r="AY24" s="24">
        <v>-33.9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-33.9</v>
      </c>
      <c r="BG24" t="s">
        <v>404</v>
      </c>
      <c r="BH24" t="s">
        <v>405</v>
      </c>
      <c r="BI24" t="s">
        <v>406</v>
      </c>
      <c r="BJ24" t="s">
        <v>407</v>
      </c>
      <c r="BK24" t="s">
        <v>408</v>
      </c>
      <c r="BL24" t="s">
        <v>409</v>
      </c>
      <c r="BM24" t="s">
        <v>1123</v>
      </c>
      <c r="BN24" t="s">
        <v>411</v>
      </c>
      <c r="BO24" t="s">
        <v>1124</v>
      </c>
      <c r="BP24" t="s">
        <v>408</v>
      </c>
      <c r="BQ24" t="s">
        <v>413</v>
      </c>
      <c r="BR24" t="s">
        <v>411</v>
      </c>
      <c r="BS24" t="s">
        <v>414</v>
      </c>
      <c r="BT24" t="s">
        <v>411</v>
      </c>
      <c r="BU24" t="s">
        <v>414</v>
      </c>
      <c r="BX24" t="s">
        <v>411</v>
      </c>
      <c r="BZ24" s="27">
        <v>-27.79</v>
      </c>
      <c r="CA24" s="27">
        <v>-6.11</v>
      </c>
      <c r="CB24" s="27">
        <v>-33.9</v>
      </c>
      <c r="CC24" t="s">
        <v>404</v>
      </c>
      <c r="CH24" t="s">
        <v>417</v>
      </c>
      <c r="CI24" t="s">
        <v>417</v>
      </c>
      <c r="CJ24" t="s">
        <v>417</v>
      </c>
      <c r="CK24" t="s">
        <v>417</v>
      </c>
      <c r="CL24" t="s">
        <v>417</v>
      </c>
      <c r="CM24" t="s">
        <v>417</v>
      </c>
      <c r="CN24" s="27">
        <v>-27.79</v>
      </c>
    </row>
    <row r="25" spans="1:92" x14ac:dyDescent="0.25">
      <c r="A25" t="s">
        <v>386</v>
      </c>
      <c r="B25" t="s">
        <v>387</v>
      </c>
      <c r="C25" t="s">
        <v>388</v>
      </c>
      <c r="D25" t="s">
        <v>389</v>
      </c>
      <c r="E25" t="s">
        <v>390</v>
      </c>
      <c r="F25" t="s">
        <v>1216</v>
      </c>
      <c r="G25" t="s">
        <v>392</v>
      </c>
      <c r="H25" t="s">
        <v>393</v>
      </c>
      <c r="I25" t="s">
        <v>1371</v>
      </c>
      <c r="J25" t="s">
        <v>1137</v>
      </c>
      <c r="K25" t="s">
        <v>1402</v>
      </c>
      <c r="L25" t="s">
        <v>84</v>
      </c>
      <c r="M25" t="s">
        <v>397</v>
      </c>
      <c r="N25" t="s">
        <v>398</v>
      </c>
      <c r="O25" s="26">
        <v>44055</v>
      </c>
      <c r="P25" s="26">
        <v>44055</v>
      </c>
      <c r="Q25" s="26">
        <v>44076</v>
      </c>
      <c r="R25" t="s">
        <v>399</v>
      </c>
      <c r="S25" t="s">
        <v>399</v>
      </c>
      <c r="T25" t="s">
        <v>400</v>
      </c>
      <c r="U25" t="s">
        <v>1216</v>
      </c>
      <c r="V25" t="s">
        <v>1219</v>
      </c>
      <c r="W25" t="s">
        <v>516</v>
      </c>
      <c r="X25" t="s">
        <v>517</v>
      </c>
      <c r="Y25" s="24">
        <v>1</v>
      </c>
      <c r="Z25" s="27">
        <v>-27.79</v>
      </c>
      <c r="AA25" s="27">
        <v>0</v>
      </c>
      <c r="AB25" s="27">
        <v>-27.79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-27.79</v>
      </c>
      <c r="AJ25" s="28">
        <v>0.22</v>
      </c>
      <c r="AK25" s="27">
        <v>-6.11</v>
      </c>
      <c r="AL25" s="27">
        <v>0</v>
      </c>
      <c r="AM25" s="27">
        <v>-6.11</v>
      </c>
      <c r="AN25" s="28">
        <v>0</v>
      </c>
      <c r="AO25" s="27">
        <v>0</v>
      </c>
      <c r="AP25" s="27">
        <v>0</v>
      </c>
      <c r="AQ25" s="27">
        <v>0</v>
      </c>
      <c r="AR25" s="28">
        <v>0</v>
      </c>
      <c r="AS25" s="27">
        <v>0</v>
      </c>
      <c r="AT25" s="27">
        <v>0</v>
      </c>
      <c r="AU25" s="27">
        <v>0</v>
      </c>
      <c r="AV25" s="27">
        <v>-6.11</v>
      </c>
      <c r="AW25" s="24">
        <v>-33.9</v>
      </c>
      <c r="AX25" s="24">
        <v>0</v>
      </c>
      <c r="AY25" s="24">
        <v>-33.9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-33.9</v>
      </c>
      <c r="BG25" t="s">
        <v>404</v>
      </c>
      <c r="BH25" t="s">
        <v>405</v>
      </c>
      <c r="BI25" t="s">
        <v>406</v>
      </c>
      <c r="BJ25" t="s">
        <v>422</v>
      </c>
      <c r="BK25" t="s">
        <v>423</v>
      </c>
      <c r="BL25" t="s">
        <v>424</v>
      </c>
      <c r="BM25" t="s">
        <v>453</v>
      </c>
      <c r="BN25" t="s">
        <v>411</v>
      </c>
      <c r="BO25" t="s">
        <v>1139</v>
      </c>
      <c r="BP25" t="s">
        <v>423</v>
      </c>
      <c r="BQ25" t="s">
        <v>427</v>
      </c>
      <c r="BR25" t="s">
        <v>411</v>
      </c>
      <c r="BS25" t="s">
        <v>414</v>
      </c>
      <c r="BT25" t="s">
        <v>411</v>
      </c>
      <c r="BU25" t="s">
        <v>414</v>
      </c>
      <c r="BX25" t="s">
        <v>411</v>
      </c>
      <c r="BZ25" s="27">
        <v>-27.79</v>
      </c>
      <c r="CA25" s="27">
        <v>-6.11</v>
      </c>
      <c r="CB25" s="27">
        <v>-33.9</v>
      </c>
      <c r="CC25" t="s">
        <v>404</v>
      </c>
      <c r="CH25" t="s">
        <v>417</v>
      </c>
      <c r="CI25" t="s">
        <v>417</v>
      </c>
      <c r="CJ25" t="s">
        <v>417</v>
      </c>
      <c r="CK25" t="s">
        <v>417</v>
      </c>
      <c r="CL25" t="s">
        <v>417</v>
      </c>
      <c r="CM25" t="s">
        <v>417</v>
      </c>
      <c r="CN25" s="27">
        <v>-27.79</v>
      </c>
    </row>
    <row r="26" spans="1:92" x14ac:dyDescent="0.25">
      <c r="A26" t="s">
        <v>386</v>
      </c>
      <c r="B26" t="s">
        <v>387</v>
      </c>
      <c r="C26" t="s">
        <v>388</v>
      </c>
      <c r="D26" t="s">
        <v>389</v>
      </c>
      <c r="E26" t="s">
        <v>390</v>
      </c>
      <c r="F26" t="s">
        <v>1216</v>
      </c>
      <c r="G26" t="s">
        <v>392</v>
      </c>
      <c r="H26" t="s">
        <v>393</v>
      </c>
      <c r="I26" t="s">
        <v>1371</v>
      </c>
      <c r="J26" t="s">
        <v>993</v>
      </c>
      <c r="K26" t="s">
        <v>1403</v>
      </c>
      <c r="L26" t="s">
        <v>84</v>
      </c>
      <c r="M26" t="s">
        <v>397</v>
      </c>
      <c r="N26" t="s">
        <v>398</v>
      </c>
      <c r="O26" s="26">
        <v>44046</v>
      </c>
      <c r="P26" s="26">
        <v>44045</v>
      </c>
      <c r="Q26" s="26">
        <v>44079</v>
      </c>
      <c r="R26" t="s">
        <v>399</v>
      </c>
      <c r="S26" t="s">
        <v>399</v>
      </c>
      <c r="T26" t="s">
        <v>400</v>
      </c>
      <c r="U26" t="s">
        <v>1216</v>
      </c>
      <c r="V26" t="s">
        <v>1219</v>
      </c>
      <c r="W26" t="s">
        <v>995</v>
      </c>
      <c r="X26" t="s">
        <v>996</v>
      </c>
      <c r="Y26" s="24">
        <v>1</v>
      </c>
      <c r="Z26" s="27">
        <v>-86.07</v>
      </c>
      <c r="AA26" s="27">
        <v>0</v>
      </c>
      <c r="AB26" s="27">
        <v>-86.07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-86.07</v>
      </c>
      <c r="AJ26" s="28">
        <v>0.22</v>
      </c>
      <c r="AK26" s="27">
        <v>-18.93</v>
      </c>
      <c r="AL26" s="27">
        <v>0</v>
      </c>
      <c r="AM26" s="27">
        <v>-18.93</v>
      </c>
      <c r="AN26" s="28">
        <v>0</v>
      </c>
      <c r="AO26" s="27">
        <v>0</v>
      </c>
      <c r="AP26" s="27">
        <v>0</v>
      </c>
      <c r="AQ26" s="27">
        <v>0</v>
      </c>
      <c r="AR26" s="28">
        <v>0</v>
      </c>
      <c r="AS26" s="27">
        <v>0</v>
      </c>
      <c r="AT26" s="27">
        <v>0</v>
      </c>
      <c r="AU26" s="27">
        <v>0</v>
      </c>
      <c r="AV26" s="27">
        <v>-18.93</v>
      </c>
      <c r="AW26" s="24">
        <v>-105</v>
      </c>
      <c r="AX26" s="24">
        <v>0</v>
      </c>
      <c r="AY26" s="24">
        <v>-105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-105</v>
      </c>
      <c r="BG26" t="s">
        <v>404</v>
      </c>
      <c r="BH26" t="s">
        <v>405</v>
      </c>
      <c r="BI26" t="s">
        <v>406</v>
      </c>
      <c r="BJ26" t="s">
        <v>805</v>
      </c>
      <c r="BK26" t="s">
        <v>408</v>
      </c>
      <c r="BL26" t="s">
        <v>806</v>
      </c>
      <c r="BM26" t="s">
        <v>997</v>
      </c>
      <c r="BN26" t="s">
        <v>411</v>
      </c>
      <c r="BO26" t="s">
        <v>998</v>
      </c>
      <c r="BP26" t="s">
        <v>408</v>
      </c>
      <c r="BQ26" t="s">
        <v>413</v>
      </c>
      <c r="BR26" t="s">
        <v>411</v>
      </c>
      <c r="BS26" t="s">
        <v>414</v>
      </c>
      <c r="BT26" t="s">
        <v>411</v>
      </c>
      <c r="BU26" t="s">
        <v>414</v>
      </c>
      <c r="BX26" t="s">
        <v>411</v>
      </c>
      <c r="BZ26" s="27">
        <v>-86.07</v>
      </c>
      <c r="CA26" s="27">
        <v>-18.93</v>
      </c>
      <c r="CB26" s="27">
        <v>-105</v>
      </c>
      <c r="CC26" t="s">
        <v>404</v>
      </c>
      <c r="CH26" t="s">
        <v>417</v>
      </c>
      <c r="CI26" t="s">
        <v>417</v>
      </c>
      <c r="CJ26" t="s">
        <v>417</v>
      </c>
      <c r="CK26" t="s">
        <v>417</v>
      </c>
      <c r="CL26" t="s">
        <v>417</v>
      </c>
      <c r="CM26" t="s">
        <v>417</v>
      </c>
      <c r="CN26" s="27">
        <v>-86.07</v>
      </c>
    </row>
    <row r="27" spans="1:92" x14ac:dyDescent="0.25">
      <c r="A27" t="s">
        <v>386</v>
      </c>
      <c r="B27" t="s">
        <v>387</v>
      </c>
      <c r="C27" t="s">
        <v>388</v>
      </c>
      <c r="D27" t="s">
        <v>389</v>
      </c>
      <c r="E27" t="s">
        <v>390</v>
      </c>
      <c r="F27" t="s">
        <v>980</v>
      </c>
      <c r="G27" t="s">
        <v>392</v>
      </c>
      <c r="H27" t="s">
        <v>703</v>
      </c>
      <c r="I27" t="s">
        <v>1371</v>
      </c>
      <c r="J27" t="s">
        <v>1332</v>
      </c>
      <c r="K27" t="s">
        <v>1404</v>
      </c>
      <c r="L27" t="s">
        <v>84</v>
      </c>
      <c r="M27" t="s">
        <v>397</v>
      </c>
      <c r="N27" t="s">
        <v>1308</v>
      </c>
      <c r="O27" s="26">
        <v>44047</v>
      </c>
      <c r="P27" s="26">
        <v>44046</v>
      </c>
      <c r="Q27" s="26">
        <v>44070</v>
      </c>
      <c r="R27" t="s">
        <v>399</v>
      </c>
      <c r="S27" t="s">
        <v>399</v>
      </c>
      <c r="T27" t="s">
        <v>400</v>
      </c>
      <c r="U27" t="s">
        <v>980</v>
      </c>
      <c r="V27" t="s">
        <v>1198</v>
      </c>
      <c r="W27" t="s">
        <v>1326</v>
      </c>
      <c r="X27" t="s">
        <v>1327</v>
      </c>
      <c r="Y27" s="24">
        <v>1</v>
      </c>
      <c r="Z27" s="27">
        <v>-25.43</v>
      </c>
      <c r="AA27" s="27">
        <v>0</v>
      </c>
      <c r="AB27" s="27">
        <v>-25.43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-25.43</v>
      </c>
      <c r="AJ27" s="28">
        <v>0.16</v>
      </c>
      <c r="AK27" s="27">
        <v>-4.07</v>
      </c>
      <c r="AL27" s="27">
        <v>0</v>
      </c>
      <c r="AM27" s="27">
        <v>-4.07</v>
      </c>
      <c r="AN27" s="28">
        <v>0</v>
      </c>
      <c r="AO27" s="27">
        <v>0</v>
      </c>
      <c r="AP27" s="27">
        <v>0</v>
      </c>
      <c r="AQ27" s="27">
        <v>0</v>
      </c>
      <c r="AR27" s="28">
        <v>0</v>
      </c>
      <c r="AS27" s="27">
        <v>0</v>
      </c>
      <c r="AT27" s="27">
        <v>0</v>
      </c>
      <c r="AU27" s="27">
        <v>0</v>
      </c>
      <c r="AV27" s="27">
        <v>-4.07</v>
      </c>
      <c r="AW27" s="24">
        <v>-29.5</v>
      </c>
      <c r="AX27" s="24">
        <v>0</v>
      </c>
      <c r="AY27" s="24">
        <v>-29.5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-29.5</v>
      </c>
      <c r="BG27" t="s">
        <v>404</v>
      </c>
      <c r="BH27" t="s">
        <v>405</v>
      </c>
      <c r="BI27" t="s">
        <v>406</v>
      </c>
      <c r="BJ27" t="s">
        <v>751</v>
      </c>
      <c r="BK27" t="s">
        <v>411</v>
      </c>
      <c r="BL27" t="s">
        <v>752</v>
      </c>
      <c r="BM27" t="s">
        <v>1328</v>
      </c>
      <c r="BN27" t="s">
        <v>408</v>
      </c>
      <c r="BO27" t="s">
        <v>1329</v>
      </c>
      <c r="BP27" t="s">
        <v>411</v>
      </c>
      <c r="BQ27" t="s">
        <v>414</v>
      </c>
      <c r="BR27" t="s">
        <v>408</v>
      </c>
      <c r="BS27" t="s">
        <v>413</v>
      </c>
      <c r="BT27" t="s">
        <v>408</v>
      </c>
      <c r="BU27" t="s">
        <v>413</v>
      </c>
      <c r="BX27" t="s">
        <v>411</v>
      </c>
      <c r="BY27" t="s">
        <v>1405</v>
      </c>
      <c r="BZ27" s="27">
        <v>-25.43</v>
      </c>
      <c r="CA27" s="27">
        <v>-4.07</v>
      </c>
      <c r="CB27" s="27">
        <v>-29.5</v>
      </c>
      <c r="CC27" t="s">
        <v>404</v>
      </c>
      <c r="CG27" t="s">
        <v>1406</v>
      </c>
      <c r="CH27" t="s">
        <v>417</v>
      </c>
      <c r="CI27" t="s">
        <v>417</v>
      </c>
      <c r="CJ27" t="s">
        <v>417</v>
      </c>
      <c r="CK27" t="s">
        <v>417</v>
      </c>
      <c r="CL27" t="s">
        <v>417</v>
      </c>
      <c r="CM27" t="s">
        <v>417</v>
      </c>
    </row>
    <row r="28" spans="1:92" x14ac:dyDescent="0.25">
      <c r="A28" t="s">
        <v>386</v>
      </c>
      <c r="B28" t="s">
        <v>387</v>
      </c>
      <c r="C28" t="s">
        <v>388</v>
      </c>
      <c r="D28" t="s">
        <v>389</v>
      </c>
      <c r="E28" t="s">
        <v>390</v>
      </c>
      <c r="F28" t="s">
        <v>980</v>
      </c>
      <c r="G28" t="s">
        <v>392</v>
      </c>
      <c r="H28" t="s">
        <v>703</v>
      </c>
      <c r="I28" t="s">
        <v>1371</v>
      </c>
      <c r="J28" t="s">
        <v>1324</v>
      </c>
      <c r="K28" t="s">
        <v>1407</v>
      </c>
      <c r="L28" t="s">
        <v>84</v>
      </c>
      <c r="M28" t="s">
        <v>397</v>
      </c>
      <c r="N28" t="s">
        <v>1308</v>
      </c>
      <c r="O28" s="26">
        <v>44047</v>
      </c>
      <c r="P28" s="26">
        <v>44046</v>
      </c>
      <c r="Q28" s="26">
        <v>44070</v>
      </c>
      <c r="R28" t="s">
        <v>399</v>
      </c>
      <c r="S28" t="s">
        <v>399</v>
      </c>
      <c r="T28" t="s">
        <v>400</v>
      </c>
      <c r="U28" t="s">
        <v>980</v>
      </c>
      <c r="V28" t="s">
        <v>1198</v>
      </c>
      <c r="W28" t="s">
        <v>1326</v>
      </c>
      <c r="X28" t="s">
        <v>1327</v>
      </c>
      <c r="Y28" s="24">
        <v>1</v>
      </c>
      <c r="Z28" s="27">
        <v>-25.43</v>
      </c>
      <c r="AA28" s="27">
        <v>0</v>
      </c>
      <c r="AB28" s="27">
        <v>-25.43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-25.43</v>
      </c>
      <c r="AJ28" s="28">
        <v>0.16</v>
      </c>
      <c r="AK28" s="27">
        <v>-4.07</v>
      </c>
      <c r="AL28" s="27">
        <v>0</v>
      </c>
      <c r="AM28" s="27">
        <v>-4.07</v>
      </c>
      <c r="AN28" s="28">
        <v>0</v>
      </c>
      <c r="AO28" s="27">
        <v>0</v>
      </c>
      <c r="AP28" s="27">
        <v>0</v>
      </c>
      <c r="AQ28" s="27">
        <v>0</v>
      </c>
      <c r="AR28" s="28">
        <v>0</v>
      </c>
      <c r="AS28" s="27">
        <v>0</v>
      </c>
      <c r="AT28" s="27">
        <v>0</v>
      </c>
      <c r="AU28" s="27">
        <v>0</v>
      </c>
      <c r="AV28" s="27">
        <v>-4.07</v>
      </c>
      <c r="AW28" s="24">
        <v>-29.5</v>
      </c>
      <c r="AX28" s="24">
        <v>0</v>
      </c>
      <c r="AY28" s="24">
        <v>-29.5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-29.5</v>
      </c>
      <c r="BG28" t="s">
        <v>404</v>
      </c>
      <c r="BH28" t="s">
        <v>405</v>
      </c>
      <c r="BI28" t="s">
        <v>406</v>
      </c>
      <c r="BJ28" t="s">
        <v>751</v>
      </c>
      <c r="BK28" t="s">
        <v>411</v>
      </c>
      <c r="BL28" t="s">
        <v>752</v>
      </c>
      <c r="BM28" t="s">
        <v>1328</v>
      </c>
      <c r="BN28" t="s">
        <v>408</v>
      </c>
      <c r="BO28" t="s">
        <v>1329</v>
      </c>
      <c r="BP28" t="s">
        <v>411</v>
      </c>
      <c r="BQ28" t="s">
        <v>414</v>
      </c>
      <c r="BR28" t="s">
        <v>408</v>
      </c>
      <c r="BS28" t="s">
        <v>413</v>
      </c>
      <c r="BT28" t="s">
        <v>408</v>
      </c>
      <c r="BU28" t="s">
        <v>413</v>
      </c>
      <c r="BX28" t="s">
        <v>411</v>
      </c>
      <c r="BY28" t="s">
        <v>1408</v>
      </c>
      <c r="BZ28" s="27">
        <v>-25.43</v>
      </c>
      <c r="CA28" s="27">
        <v>-4.07</v>
      </c>
      <c r="CB28" s="27">
        <v>-29.5</v>
      </c>
      <c r="CC28" t="s">
        <v>404</v>
      </c>
      <c r="CG28" t="s">
        <v>1409</v>
      </c>
      <c r="CH28" t="s">
        <v>417</v>
      </c>
      <c r="CI28" t="s">
        <v>417</v>
      </c>
      <c r="CJ28" t="s">
        <v>417</v>
      </c>
      <c r="CK28" t="s">
        <v>417</v>
      </c>
      <c r="CL28" t="s">
        <v>417</v>
      </c>
      <c r="CM28" t="s">
        <v>417</v>
      </c>
    </row>
    <row r="29" spans="1:92" x14ac:dyDescent="0.25">
      <c r="A29" t="s">
        <v>386</v>
      </c>
      <c r="B29" t="s">
        <v>387</v>
      </c>
      <c r="C29" t="s">
        <v>388</v>
      </c>
      <c r="D29" t="s">
        <v>389</v>
      </c>
      <c r="E29" t="s">
        <v>390</v>
      </c>
      <c r="F29" t="s">
        <v>391</v>
      </c>
      <c r="G29" t="s">
        <v>392</v>
      </c>
      <c r="H29" t="s">
        <v>703</v>
      </c>
      <c r="I29" t="s">
        <v>1371</v>
      </c>
      <c r="J29" t="s">
        <v>1410</v>
      </c>
      <c r="K29" t="s">
        <v>1411</v>
      </c>
      <c r="L29" t="s">
        <v>84</v>
      </c>
      <c r="M29" t="s">
        <v>397</v>
      </c>
      <c r="N29" t="s">
        <v>1308</v>
      </c>
      <c r="O29" s="26">
        <v>44006</v>
      </c>
      <c r="P29" s="26">
        <v>44005</v>
      </c>
      <c r="Q29" s="26">
        <v>44042</v>
      </c>
      <c r="R29" t="s">
        <v>399</v>
      </c>
      <c r="S29" t="s">
        <v>399</v>
      </c>
      <c r="T29" t="s">
        <v>400</v>
      </c>
      <c r="U29" t="s">
        <v>391</v>
      </c>
      <c r="V29" t="s">
        <v>847</v>
      </c>
      <c r="W29" t="s">
        <v>1412</v>
      </c>
      <c r="X29" t="s">
        <v>1413</v>
      </c>
      <c r="Y29" s="24">
        <v>1</v>
      </c>
      <c r="Z29" s="27">
        <v>-24.79</v>
      </c>
      <c r="AA29" s="27">
        <v>0</v>
      </c>
      <c r="AB29" s="27">
        <v>-24.79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-24.79</v>
      </c>
      <c r="AJ29" s="28">
        <v>0.19</v>
      </c>
      <c r="AK29" s="27">
        <v>-4.71</v>
      </c>
      <c r="AL29" s="27">
        <v>0</v>
      </c>
      <c r="AM29" s="27">
        <v>-4.71</v>
      </c>
      <c r="AN29" s="28">
        <v>0</v>
      </c>
      <c r="AO29" s="27">
        <v>0</v>
      </c>
      <c r="AP29" s="27">
        <v>0</v>
      </c>
      <c r="AQ29" s="27">
        <v>0</v>
      </c>
      <c r="AR29" s="28">
        <v>0</v>
      </c>
      <c r="AS29" s="27">
        <v>0</v>
      </c>
      <c r="AT29" s="27">
        <v>0</v>
      </c>
      <c r="AU29" s="27">
        <v>0</v>
      </c>
      <c r="AV29" s="27">
        <v>-4.71</v>
      </c>
      <c r="AW29" s="24">
        <v>-29.5</v>
      </c>
      <c r="AX29" s="24">
        <v>0</v>
      </c>
      <c r="AY29" s="24">
        <v>-29.5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-29.5</v>
      </c>
      <c r="BG29" t="s">
        <v>404</v>
      </c>
      <c r="BH29" t="s">
        <v>405</v>
      </c>
      <c r="BI29" t="s">
        <v>406</v>
      </c>
      <c r="BJ29" t="s">
        <v>751</v>
      </c>
      <c r="BK29" t="s">
        <v>411</v>
      </c>
      <c r="BL29" t="s">
        <v>752</v>
      </c>
      <c r="BM29" t="s">
        <v>1414</v>
      </c>
      <c r="BN29" t="s">
        <v>408</v>
      </c>
      <c r="BO29" t="s">
        <v>1415</v>
      </c>
      <c r="BP29" t="s">
        <v>411</v>
      </c>
      <c r="BQ29" t="s">
        <v>414</v>
      </c>
      <c r="BR29" t="s">
        <v>408</v>
      </c>
      <c r="BS29" t="s">
        <v>413</v>
      </c>
      <c r="BT29" t="s">
        <v>408</v>
      </c>
      <c r="BU29" t="s">
        <v>413</v>
      </c>
      <c r="BX29" t="s">
        <v>411</v>
      </c>
      <c r="BY29" t="s">
        <v>1416</v>
      </c>
      <c r="BZ29" s="27">
        <v>-24.79</v>
      </c>
      <c r="CA29" s="27">
        <v>-4.71</v>
      </c>
      <c r="CB29" s="27">
        <v>-29.5</v>
      </c>
      <c r="CC29" t="s">
        <v>404</v>
      </c>
      <c r="CG29" t="s">
        <v>1417</v>
      </c>
      <c r="CH29" t="s">
        <v>417</v>
      </c>
      <c r="CI29" t="s">
        <v>417</v>
      </c>
      <c r="CJ29" t="s">
        <v>84</v>
      </c>
      <c r="CK29" t="s">
        <v>417</v>
      </c>
      <c r="CL29" t="s">
        <v>417</v>
      </c>
      <c r="CM29" t="s">
        <v>417</v>
      </c>
    </row>
    <row r="30" spans="1:92" x14ac:dyDescent="0.25">
      <c r="A30" t="s">
        <v>386</v>
      </c>
      <c r="B30" t="s">
        <v>387</v>
      </c>
      <c r="C30" t="s">
        <v>388</v>
      </c>
      <c r="D30" t="s">
        <v>389</v>
      </c>
      <c r="E30" t="s">
        <v>390</v>
      </c>
      <c r="F30" t="s">
        <v>391</v>
      </c>
      <c r="G30" t="s">
        <v>392</v>
      </c>
      <c r="H30" t="s">
        <v>1336</v>
      </c>
      <c r="I30" t="s">
        <v>1371</v>
      </c>
      <c r="J30" t="s">
        <v>1337</v>
      </c>
      <c r="K30" t="s">
        <v>1418</v>
      </c>
      <c r="L30" t="s">
        <v>84</v>
      </c>
      <c r="M30" t="s">
        <v>397</v>
      </c>
      <c r="N30" t="s">
        <v>1308</v>
      </c>
      <c r="O30" s="26">
        <v>44026</v>
      </c>
      <c r="P30" s="26">
        <v>44024</v>
      </c>
      <c r="Q30" s="26">
        <v>44030</v>
      </c>
      <c r="R30" t="s">
        <v>399</v>
      </c>
      <c r="S30" t="s">
        <v>399</v>
      </c>
      <c r="T30" t="s">
        <v>400</v>
      </c>
      <c r="U30" t="s">
        <v>391</v>
      </c>
      <c r="V30" t="s">
        <v>662</v>
      </c>
      <c r="W30" t="s">
        <v>1339</v>
      </c>
      <c r="X30" t="s">
        <v>1340</v>
      </c>
      <c r="Y30" s="24">
        <v>1</v>
      </c>
      <c r="Z30" s="27">
        <v>-24.38</v>
      </c>
      <c r="AA30" s="27">
        <v>0</v>
      </c>
      <c r="AB30" s="27">
        <v>-24.38</v>
      </c>
      <c r="AC30" s="27">
        <v>-3.26</v>
      </c>
      <c r="AD30" s="27">
        <v>3.26</v>
      </c>
      <c r="AE30" s="27">
        <v>0</v>
      </c>
      <c r="AF30" s="27">
        <v>0</v>
      </c>
      <c r="AG30" s="27">
        <v>0</v>
      </c>
      <c r="AH30" s="27">
        <v>0</v>
      </c>
      <c r="AI30" s="27">
        <v>-24.38</v>
      </c>
      <c r="AJ30" s="28">
        <v>0.21</v>
      </c>
      <c r="AK30" s="27">
        <v>-5.12</v>
      </c>
      <c r="AL30" s="27">
        <v>0</v>
      </c>
      <c r="AM30" s="27">
        <v>-5.12</v>
      </c>
      <c r="AN30" s="28">
        <v>0.21</v>
      </c>
      <c r="AO30" s="27">
        <v>-0.69</v>
      </c>
      <c r="AP30" s="27">
        <v>0.69</v>
      </c>
      <c r="AQ30" s="27">
        <v>0</v>
      </c>
      <c r="AR30" s="28">
        <v>0</v>
      </c>
      <c r="AS30" s="27">
        <v>0</v>
      </c>
      <c r="AT30" s="27">
        <v>0</v>
      </c>
      <c r="AU30" s="27">
        <v>0</v>
      </c>
      <c r="AV30" s="27">
        <v>-5.12</v>
      </c>
      <c r="AW30" s="24">
        <v>-29.5</v>
      </c>
      <c r="AX30" s="24">
        <v>0</v>
      </c>
      <c r="AY30" s="24">
        <v>-29.5</v>
      </c>
      <c r="AZ30" s="24">
        <v>-3.95</v>
      </c>
      <c r="BA30" s="24">
        <v>3.95</v>
      </c>
      <c r="BB30" s="24">
        <v>0</v>
      </c>
      <c r="BC30" s="24">
        <v>0</v>
      </c>
      <c r="BD30" s="24">
        <v>0</v>
      </c>
      <c r="BE30" s="24">
        <v>0</v>
      </c>
      <c r="BF30" s="24">
        <v>-29.5</v>
      </c>
      <c r="BG30" t="s">
        <v>404</v>
      </c>
      <c r="BH30" t="s">
        <v>405</v>
      </c>
      <c r="BI30" t="s">
        <v>406</v>
      </c>
      <c r="BJ30" t="s">
        <v>751</v>
      </c>
      <c r="BK30" t="s">
        <v>411</v>
      </c>
      <c r="BL30" t="s">
        <v>752</v>
      </c>
      <c r="BM30" t="s">
        <v>1341</v>
      </c>
      <c r="BN30" t="s">
        <v>389</v>
      </c>
      <c r="BO30" t="s">
        <v>1342</v>
      </c>
      <c r="BP30" t="s">
        <v>411</v>
      </c>
      <c r="BQ30" t="s">
        <v>414</v>
      </c>
      <c r="BR30" t="s">
        <v>389</v>
      </c>
      <c r="BS30" t="s">
        <v>783</v>
      </c>
      <c r="BT30" t="s">
        <v>389</v>
      </c>
      <c r="BU30" t="s">
        <v>783</v>
      </c>
      <c r="BX30" t="s">
        <v>411</v>
      </c>
      <c r="BY30" t="s">
        <v>1419</v>
      </c>
      <c r="BZ30" s="27">
        <v>-24.38</v>
      </c>
      <c r="CA30" s="27">
        <v>-5.12</v>
      </c>
      <c r="CB30" s="27">
        <v>-29.5</v>
      </c>
      <c r="CC30" t="s">
        <v>404</v>
      </c>
      <c r="CG30" t="s">
        <v>1420</v>
      </c>
      <c r="CH30" t="s">
        <v>417</v>
      </c>
      <c r="CI30" t="s">
        <v>417</v>
      </c>
      <c r="CJ30" t="s">
        <v>417</v>
      </c>
      <c r="CK30" t="s">
        <v>417</v>
      </c>
      <c r="CL30" t="s">
        <v>417</v>
      </c>
      <c r="CM30" t="s">
        <v>417</v>
      </c>
    </row>
    <row r="31" spans="1:92" x14ac:dyDescent="0.25">
      <c r="A31" t="s">
        <v>386</v>
      </c>
      <c r="B31" t="s">
        <v>387</v>
      </c>
      <c r="C31" t="s">
        <v>388</v>
      </c>
      <c r="D31" t="s">
        <v>389</v>
      </c>
      <c r="E31" t="s">
        <v>390</v>
      </c>
      <c r="F31" t="s">
        <v>980</v>
      </c>
      <c r="G31" t="s">
        <v>392</v>
      </c>
      <c r="H31" t="s">
        <v>1360</v>
      </c>
      <c r="I31" t="s">
        <v>1371</v>
      </c>
      <c r="J31" t="s">
        <v>1361</v>
      </c>
      <c r="K31" t="s">
        <v>1421</v>
      </c>
      <c r="L31" t="s">
        <v>84</v>
      </c>
      <c r="M31" t="s">
        <v>397</v>
      </c>
      <c r="N31" t="s">
        <v>1308</v>
      </c>
      <c r="O31" s="26">
        <v>44035</v>
      </c>
      <c r="P31" s="26">
        <v>44032</v>
      </c>
      <c r="Q31" s="26">
        <v>44053</v>
      </c>
      <c r="R31" t="s">
        <v>399</v>
      </c>
      <c r="S31" t="s">
        <v>399</v>
      </c>
      <c r="T31" t="s">
        <v>400</v>
      </c>
      <c r="U31" t="s">
        <v>980</v>
      </c>
      <c r="V31" t="s">
        <v>1100</v>
      </c>
      <c r="W31" t="s">
        <v>1363</v>
      </c>
      <c r="X31" t="s">
        <v>1422</v>
      </c>
      <c r="Y31" s="24">
        <v>1</v>
      </c>
      <c r="Z31" s="27">
        <v>-22.08</v>
      </c>
      <c r="AA31" s="27">
        <v>0</v>
      </c>
      <c r="AB31" s="27">
        <v>-22.08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-22.08</v>
      </c>
      <c r="AJ31" s="28">
        <v>0.2</v>
      </c>
      <c r="AK31" s="27">
        <v>-4.42</v>
      </c>
      <c r="AL31" s="27">
        <v>0</v>
      </c>
      <c r="AM31" s="27">
        <v>-4.42</v>
      </c>
      <c r="AN31" s="28">
        <v>0</v>
      </c>
      <c r="AO31" s="27">
        <v>0</v>
      </c>
      <c r="AP31" s="27">
        <v>0</v>
      </c>
      <c r="AQ31" s="27">
        <v>0</v>
      </c>
      <c r="AR31" s="28">
        <v>0</v>
      </c>
      <c r="AS31" s="27">
        <v>0</v>
      </c>
      <c r="AT31" s="27">
        <v>0</v>
      </c>
      <c r="AU31" s="27">
        <v>0</v>
      </c>
      <c r="AV31" s="27">
        <v>-4.42</v>
      </c>
      <c r="AW31" s="24">
        <v>-26.5</v>
      </c>
      <c r="AX31" s="24">
        <v>0</v>
      </c>
      <c r="AY31" s="24">
        <v>-26.5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-26.5</v>
      </c>
      <c r="BG31" t="s">
        <v>1365</v>
      </c>
      <c r="BH31" t="s">
        <v>405</v>
      </c>
      <c r="BI31" t="s">
        <v>406</v>
      </c>
      <c r="BJ31" t="s">
        <v>751</v>
      </c>
      <c r="BK31" t="s">
        <v>411</v>
      </c>
      <c r="BL31" t="s">
        <v>752</v>
      </c>
      <c r="BM31" t="s">
        <v>1366</v>
      </c>
      <c r="BN31" t="s">
        <v>1229</v>
      </c>
      <c r="BO31" t="s">
        <v>1367</v>
      </c>
      <c r="BP31" t="s">
        <v>411</v>
      </c>
      <c r="BQ31" t="s">
        <v>414</v>
      </c>
      <c r="BR31" t="s">
        <v>1229</v>
      </c>
      <c r="BS31" t="s">
        <v>1231</v>
      </c>
      <c r="BT31" t="s">
        <v>1229</v>
      </c>
      <c r="BU31" t="s">
        <v>1231</v>
      </c>
      <c r="BX31" t="s">
        <v>411</v>
      </c>
      <c r="BY31" t="s">
        <v>1423</v>
      </c>
      <c r="BZ31" s="27">
        <v>-24.23</v>
      </c>
      <c r="CA31" s="27">
        <v>-4.8499999999999996</v>
      </c>
      <c r="CB31" s="27">
        <v>-29.08</v>
      </c>
      <c r="CC31" t="s">
        <v>404</v>
      </c>
      <c r="CD31" s="24">
        <v>1.097</v>
      </c>
      <c r="CE31" s="26">
        <v>44034</v>
      </c>
      <c r="CF31" t="s">
        <v>394</v>
      </c>
      <c r="CG31" t="s">
        <v>1424</v>
      </c>
      <c r="CH31" t="s">
        <v>417</v>
      </c>
      <c r="CI31" t="s">
        <v>417</v>
      </c>
      <c r="CJ31" t="s">
        <v>417</v>
      </c>
      <c r="CL31" t="s">
        <v>417</v>
      </c>
      <c r="CM31" t="s">
        <v>417</v>
      </c>
      <c r="CN31" s="27">
        <v>-24.23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250</v>
      </c>
      <c r="C1" t="s">
        <v>193</v>
      </c>
      <c r="D1" t="s">
        <v>194</v>
      </c>
      <c r="E1" t="s">
        <v>195</v>
      </c>
    </row>
    <row r="2" spans="1:5" x14ac:dyDescent="0.25">
      <c r="A2" t="s">
        <v>1425</v>
      </c>
      <c r="B2" t="s">
        <v>408</v>
      </c>
      <c r="C2" s="27">
        <v>94.26</v>
      </c>
      <c r="D2" s="27">
        <v>15.09</v>
      </c>
      <c r="E2" s="27">
        <v>109.35</v>
      </c>
    </row>
    <row r="3" spans="1:5" x14ac:dyDescent="0.25">
      <c r="A3" t="s">
        <v>1425</v>
      </c>
      <c r="B3" t="s">
        <v>389</v>
      </c>
      <c r="C3" s="27">
        <v>48.76</v>
      </c>
      <c r="D3" s="27">
        <v>10.24</v>
      </c>
      <c r="E3" s="27">
        <v>59</v>
      </c>
    </row>
    <row r="4" spans="1:5" x14ac:dyDescent="0.25">
      <c r="A4" t="s">
        <v>1425</v>
      </c>
      <c r="B4" t="s">
        <v>423</v>
      </c>
      <c r="C4" s="27">
        <v>15.75</v>
      </c>
      <c r="D4" s="27">
        <v>3.15</v>
      </c>
      <c r="E4" s="27">
        <v>18.899999999999999</v>
      </c>
    </row>
    <row r="5" spans="1:5" x14ac:dyDescent="0.25">
      <c r="A5" t="s">
        <v>1425</v>
      </c>
      <c r="B5" t="s">
        <v>1229</v>
      </c>
      <c r="C5" s="27">
        <v>24.23</v>
      </c>
      <c r="D5" s="27">
        <v>4.8499999999999996</v>
      </c>
      <c r="E5" s="27">
        <v>29.08</v>
      </c>
    </row>
    <row r="6" spans="1:5" x14ac:dyDescent="0.25">
      <c r="A6" t="s">
        <v>1426</v>
      </c>
      <c r="B6" t="s">
        <v>408</v>
      </c>
      <c r="C6" s="27">
        <v>-75.650000000000006</v>
      </c>
      <c r="D6" s="27">
        <v>-12.85</v>
      </c>
      <c r="E6" s="27">
        <v>-88.5</v>
      </c>
    </row>
    <row r="7" spans="1:5" x14ac:dyDescent="0.25">
      <c r="A7" t="s">
        <v>1426</v>
      </c>
      <c r="B7" t="s">
        <v>389</v>
      </c>
      <c r="C7" s="27">
        <v>-24.38</v>
      </c>
      <c r="D7" s="27">
        <v>-5.12</v>
      </c>
      <c r="E7" s="27">
        <v>-29.5</v>
      </c>
    </row>
    <row r="8" spans="1:5" x14ac:dyDescent="0.25">
      <c r="A8" t="s">
        <v>1426</v>
      </c>
      <c r="B8" t="s">
        <v>1229</v>
      </c>
      <c r="C8" s="27">
        <v>-24.23</v>
      </c>
      <c r="D8" s="27">
        <v>-4.8499999999999996</v>
      </c>
      <c r="E8" s="27">
        <v>-29.08</v>
      </c>
    </row>
    <row r="9" spans="1:5" x14ac:dyDescent="0.25">
      <c r="A9" t="s">
        <v>361</v>
      </c>
      <c r="B9" t="s">
        <v>408</v>
      </c>
      <c r="C9" s="27">
        <v>18.61</v>
      </c>
      <c r="D9" s="27">
        <v>2.2400000000000002</v>
      </c>
      <c r="E9" s="27">
        <v>20.85</v>
      </c>
    </row>
    <row r="10" spans="1:5" x14ac:dyDescent="0.25">
      <c r="A10" t="s">
        <v>361</v>
      </c>
      <c r="B10" t="s">
        <v>389</v>
      </c>
      <c r="C10" s="27">
        <v>24.38</v>
      </c>
      <c r="D10" s="27">
        <v>5.12</v>
      </c>
      <c r="E10" s="27">
        <v>29.5</v>
      </c>
    </row>
    <row r="11" spans="1:5" x14ac:dyDescent="0.25">
      <c r="A11" t="s">
        <v>361</v>
      </c>
      <c r="B11" t="s">
        <v>423</v>
      </c>
      <c r="C11" s="27">
        <v>15.75</v>
      </c>
      <c r="D11" s="27">
        <v>3.15</v>
      </c>
      <c r="E11" s="27">
        <v>18.899999999999999</v>
      </c>
    </row>
    <row r="12" spans="1:5" x14ac:dyDescent="0.25">
      <c r="A12" t="s">
        <v>361</v>
      </c>
      <c r="B12" t="s">
        <v>1229</v>
      </c>
      <c r="C12" s="27">
        <v>0</v>
      </c>
      <c r="D12" s="27">
        <v>0</v>
      </c>
      <c r="E12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205</v>
      </c>
      <c r="L1" t="s">
        <v>9</v>
      </c>
      <c r="M1" t="s">
        <v>10</v>
      </c>
      <c r="N1" t="s">
        <v>17</v>
      </c>
      <c r="O1" t="s">
        <v>18</v>
      </c>
      <c r="P1" t="s">
        <v>351</v>
      </c>
      <c r="Q1" t="s">
        <v>54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248</v>
      </c>
      <c r="X1" t="s">
        <v>254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67</v>
      </c>
      <c r="AZ1" t="s">
        <v>68</v>
      </c>
      <c r="BA1" t="s">
        <v>69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78</v>
      </c>
      <c r="BI1" t="s">
        <v>243</v>
      </c>
      <c r="BJ1" t="s">
        <v>80</v>
      </c>
      <c r="BK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"/>
  <sheetViews>
    <sheetView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86</v>
      </c>
      <c r="L1" t="s">
        <v>9</v>
      </c>
      <c r="M1" t="s">
        <v>10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249</v>
      </c>
      <c r="T1" t="s">
        <v>255</v>
      </c>
      <c r="U1" t="s">
        <v>92</v>
      </c>
      <c r="V1" t="s">
        <v>17</v>
      </c>
      <c r="W1" t="s">
        <v>18</v>
      </c>
      <c r="X1" t="s">
        <v>93</v>
      </c>
      <c r="Y1" t="s">
        <v>94</v>
      </c>
      <c r="Z1" t="s">
        <v>95</v>
      </c>
      <c r="AA1" t="s">
        <v>96</v>
      </c>
      <c r="AB1" t="s">
        <v>351</v>
      </c>
      <c r="AC1" t="s">
        <v>54</v>
      </c>
      <c r="AD1" t="s">
        <v>97</v>
      </c>
      <c r="AE1" t="s">
        <v>82</v>
      </c>
      <c r="AF1" t="s">
        <v>83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69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68</v>
      </c>
      <c r="C1" t="s">
        <v>193</v>
      </c>
      <c r="D1" t="s">
        <v>194</v>
      </c>
      <c r="E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6"/>
  <sheetViews>
    <sheetView workbookViewId="0">
      <selection activeCell="Q27" sqref="Q27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203</v>
      </c>
      <c r="E1" t="s">
        <v>3</v>
      </c>
      <c r="F1" t="s">
        <v>352</v>
      </c>
      <c r="G1" t="s">
        <v>4</v>
      </c>
      <c r="H1" t="s">
        <v>5</v>
      </c>
      <c r="I1" t="s">
        <v>6</v>
      </c>
      <c r="J1" t="s">
        <v>7</v>
      </c>
      <c r="K1" t="s">
        <v>86</v>
      </c>
      <c r="L1" t="s">
        <v>9</v>
      </c>
      <c r="M1" t="s">
        <v>10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249</v>
      </c>
      <c r="T1" t="s">
        <v>255</v>
      </c>
      <c r="U1" t="s">
        <v>92</v>
      </c>
      <c r="V1" t="s">
        <v>17</v>
      </c>
      <c r="W1" t="s">
        <v>18</v>
      </c>
      <c r="X1" t="s">
        <v>93</v>
      </c>
      <c r="Y1" t="s">
        <v>94</v>
      </c>
      <c r="Z1" t="s">
        <v>95</v>
      </c>
      <c r="AA1" t="s">
        <v>96</v>
      </c>
      <c r="AB1" t="s">
        <v>351</v>
      </c>
      <c r="AC1" t="s">
        <v>54</v>
      </c>
      <c r="AD1" t="s">
        <v>97</v>
      </c>
      <c r="AE1" t="s">
        <v>82</v>
      </c>
      <c r="AF1" t="s">
        <v>83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69</v>
      </c>
      <c r="AV1" t="s">
        <v>112</v>
      </c>
      <c r="AW1" t="s">
        <v>113</v>
      </c>
      <c r="AX1" t="s">
        <v>114</v>
      </c>
      <c r="AY1" t="s">
        <v>115</v>
      </c>
      <c r="AZ1" t="s">
        <v>244</v>
      </c>
      <c r="BA1" t="s">
        <v>116</v>
      </c>
      <c r="BB1" t="s">
        <v>117</v>
      </c>
      <c r="BC1" t="s">
        <v>345</v>
      </c>
    </row>
    <row r="2" spans="1:55" x14ac:dyDescent="0.25">
      <c r="A2" t="s">
        <v>386</v>
      </c>
      <c r="B2" t="s">
        <v>387</v>
      </c>
      <c r="C2" t="s">
        <v>388</v>
      </c>
      <c r="D2" t="s">
        <v>389</v>
      </c>
      <c r="E2" t="s">
        <v>390</v>
      </c>
      <c r="F2" t="s">
        <v>391</v>
      </c>
      <c r="G2" t="s">
        <v>392</v>
      </c>
      <c r="H2" t="s">
        <v>1427</v>
      </c>
      <c r="I2" t="s">
        <v>1428</v>
      </c>
      <c r="J2" t="s">
        <v>1429</v>
      </c>
      <c r="K2" t="s">
        <v>1429</v>
      </c>
      <c r="L2" t="s">
        <v>84</v>
      </c>
      <c r="M2" t="s">
        <v>1430</v>
      </c>
      <c r="N2" s="26">
        <v>44042</v>
      </c>
      <c r="O2" s="26">
        <v>44042</v>
      </c>
      <c r="P2" s="26">
        <v>44042</v>
      </c>
      <c r="Q2" t="s">
        <v>399</v>
      </c>
      <c r="R2" t="s">
        <v>399</v>
      </c>
      <c r="S2" t="s">
        <v>400</v>
      </c>
      <c r="T2" t="s">
        <v>391</v>
      </c>
      <c r="U2" t="s">
        <v>847</v>
      </c>
      <c r="V2" t="s">
        <v>777</v>
      </c>
      <c r="W2" t="s">
        <v>778</v>
      </c>
      <c r="X2" t="s">
        <v>1431</v>
      </c>
      <c r="Y2" s="24">
        <v>1</v>
      </c>
      <c r="Z2" s="24">
        <v>0.02</v>
      </c>
      <c r="AA2" s="24">
        <v>0.02</v>
      </c>
      <c r="AB2" t="s">
        <v>405</v>
      </c>
      <c r="AC2" t="s">
        <v>406</v>
      </c>
      <c r="AD2" s="28">
        <v>0.22</v>
      </c>
      <c r="AE2" t="s">
        <v>404</v>
      </c>
      <c r="AF2" s="24">
        <v>3.4</v>
      </c>
      <c r="AG2" t="s">
        <v>779</v>
      </c>
      <c r="AH2" t="s">
        <v>389</v>
      </c>
      <c r="AI2" t="s">
        <v>780</v>
      </c>
      <c r="AJ2" t="s">
        <v>1253</v>
      </c>
      <c r="AK2" t="s">
        <v>411</v>
      </c>
      <c r="AL2" t="s">
        <v>1254</v>
      </c>
      <c r="AM2" t="s">
        <v>389</v>
      </c>
      <c r="AN2" t="s">
        <v>783</v>
      </c>
      <c r="AO2" t="s">
        <v>411</v>
      </c>
      <c r="AP2" t="s">
        <v>414</v>
      </c>
      <c r="AQ2" t="s">
        <v>411</v>
      </c>
      <c r="AR2" t="s">
        <v>414</v>
      </c>
      <c r="AS2" t="s">
        <v>1432</v>
      </c>
      <c r="AT2" t="s">
        <v>1433</v>
      </c>
      <c r="AU2" t="s">
        <v>411</v>
      </c>
      <c r="AV2" t="s">
        <v>404</v>
      </c>
      <c r="AW2" s="27">
        <v>3.4</v>
      </c>
      <c r="AX2" s="27">
        <v>0</v>
      </c>
      <c r="AY2" s="27">
        <v>3.4</v>
      </c>
      <c r="AZ2" s="27">
        <v>0.75</v>
      </c>
      <c r="BA2" s="24">
        <v>1</v>
      </c>
      <c r="BB2" s="26">
        <v>44041</v>
      </c>
      <c r="BC2" t="s">
        <v>417</v>
      </c>
    </row>
    <row r="3" spans="1:55" x14ac:dyDescent="0.25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980</v>
      </c>
      <c r="G3" t="s">
        <v>392</v>
      </c>
      <c r="H3" t="s">
        <v>1427</v>
      </c>
      <c r="I3" t="s">
        <v>1428</v>
      </c>
      <c r="J3" t="s">
        <v>1434</v>
      </c>
      <c r="K3" t="s">
        <v>1434</v>
      </c>
      <c r="L3" t="s">
        <v>84</v>
      </c>
      <c r="M3" t="s">
        <v>1430</v>
      </c>
      <c r="N3" s="26">
        <v>44053</v>
      </c>
      <c r="O3" s="26">
        <v>44056</v>
      </c>
      <c r="P3" s="26">
        <v>44053</v>
      </c>
      <c r="Q3" t="s">
        <v>399</v>
      </c>
      <c r="R3" t="s">
        <v>399</v>
      </c>
      <c r="S3" t="s">
        <v>400</v>
      </c>
      <c r="T3" t="s">
        <v>980</v>
      </c>
      <c r="U3" t="s">
        <v>1100</v>
      </c>
      <c r="V3" t="s">
        <v>749</v>
      </c>
      <c r="W3" t="s">
        <v>1435</v>
      </c>
      <c r="X3" t="s">
        <v>1436</v>
      </c>
      <c r="Y3" s="24">
        <v>1</v>
      </c>
      <c r="Z3" s="24">
        <v>0.53</v>
      </c>
      <c r="AA3" s="24">
        <v>0.53</v>
      </c>
      <c r="AB3" t="s">
        <v>405</v>
      </c>
      <c r="AC3" t="s">
        <v>406</v>
      </c>
      <c r="AD3" s="28">
        <v>0.22</v>
      </c>
      <c r="AE3" t="s">
        <v>404</v>
      </c>
      <c r="AF3" s="24">
        <v>9.8000000000000007</v>
      </c>
      <c r="AG3" t="s">
        <v>1437</v>
      </c>
      <c r="AH3" t="s">
        <v>423</v>
      </c>
      <c r="AI3" t="s">
        <v>1438</v>
      </c>
      <c r="AJ3" t="s">
        <v>708</v>
      </c>
      <c r="AK3" t="s">
        <v>411</v>
      </c>
      <c r="AL3" t="s">
        <v>709</v>
      </c>
      <c r="AM3" t="s">
        <v>423</v>
      </c>
      <c r="AN3" t="s">
        <v>427</v>
      </c>
      <c r="AO3" t="s">
        <v>411</v>
      </c>
      <c r="AP3" t="s">
        <v>414</v>
      </c>
      <c r="AQ3" t="s">
        <v>411</v>
      </c>
      <c r="AR3" t="s">
        <v>414</v>
      </c>
      <c r="AS3" t="s">
        <v>1432</v>
      </c>
      <c r="AT3" t="s">
        <v>1433</v>
      </c>
      <c r="AU3" t="s">
        <v>411</v>
      </c>
      <c r="AV3" t="s">
        <v>404</v>
      </c>
      <c r="AW3" s="27">
        <v>9.8000000000000007</v>
      </c>
      <c r="AX3" s="27">
        <v>0</v>
      </c>
      <c r="AY3" s="27">
        <v>9.8000000000000007</v>
      </c>
      <c r="AZ3" s="27">
        <v>2.16</v>
      </c>
      <c r="BA3" s="24">
        <v>1</v>
      </c>
      <c r="BB3" s="26">
        <v>44052</v>
      </c>
      <c r="BC3" t="s">
        <v>417</v>
      </c>
    </row>
    <row r="4" spans="1:55" x14ac:dyDescent="0.25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980</v>
      </c>
      <c r="G4" t="s">
        <v>392</v>
      </c>
      <c r="H4" t="s">
        <v>1427</v>
      </c>
      <c r="I4" t="s">
        <v>1428</v>
      </c>
      <c r="J4" t="s">
        <v>1439</v>
      </c>
      <c r="K4" t="s">
        <v>1439</v>
      </c>
      <c r="L4" t="s">
        <v>84</v>
      </c>
      <c r="M4" t="s">
        <v>1430</v>
      </c>
      <c r="N4" s="26">
        <v>44062</v>
      </c>
      <c r="O4" s="26">
        <v>44066</v>
      </c>
      <c r="P4" s="26">
        <v>44062</v>
      </c>
      <c r="Q4" t="s">
        <v>399</v>
      </c>
      <c r="R4" t="s">
        <v>399</v>
      </c>
      <c r="S4" t="s">
        <v>400</v>
      </c>
      <c r="T4" t="s">
        <v>980</v>
      </c>
      <c r="U4" t="s">
        <v>1152</v>
      </c>
      <c r="V4" t="s">
        <v>1003</v>
      </c>
      <c r="W4" t="s">
        <v>1317</v>
      </c>
      <c r="X4" t="s">
        <v>1431</v>
      </c>
      <c r="Y4" s="24">
        <v>1</v>
      </c>
      <c r="Z4" s="24">
        <v>0.28999999999999998</v>
      </c>
      <c r="AA4" s="24">
        <v>0.28999999999999998</v>
      </c>
      <c r="AB4" t="s">
        <v>405</v>
      </c>
      <c r="AC4" t="s">
        <v>406</v>
      </c>
      <c r="AD4" s="28">
        <v>0.22</v>
      </c>
      <c r="AE4" t="s">
        <v>404</v>
      </c>
      <c r="AF4" s="24">
        <v>4.2</v>
      </c>
      <c r="AG4" t="s">
        <v>1440</v>
      </c>
      <c r="AH4" t="s">
        <v>555</v>
      </c>
      <c r="AI4" t="s">
        <v>1441</v>
      </c>
      <c r="AJ4" t="s">
        <v>1318</v>
      </c>
      <c r="AK4" t="s">
        <v>411</v>
      </c>
      <c r="AL4" t="s">
        <v>1319</v>
      </c>
      <c r="AM4" t="s">
        <v>555</v>
      </c>
      <c r="AN4" t="s">
        <v>559</v>
      </c>
      <c r="AO4" t="s">
        <v>411</v>
      </c>
      <c r="AP4" t="s">
        <v>414</v>
      </c>
      <c r="AQ4" t="s">
        <v>411</v>
      </c>
      <c r="AR4" t="s">
        <v>414</v>
      </c>
      <c r="AS4" t="s">
        <v>1432</v>
      </c>
      <c r="AT4" t="s">
        <v>1433</v>
      </c>
      <c r="AU4" t="s">
        <v>411</v>
      </c>
      <c r="AV4" t="s">
        <v>404</v>
      </c>
      <c r="AW4" s="27">
        <v>4.2</v>
      </c>
      <c r="AX4" s="27">
        <v>0</v>
      </c>
      <c r="AY4" s="27">
        <v>4.2</v>
      </c>
      <c r="AZ4" s="27">
        <v>0.92</v>
      </c>
      <c r="BA4" s="24">
        <v>1</v>
      </c>
      <c r="BB4" s="26">
        <v>44061</v>
      </c>
      <c r="BC4" t="s">
        <v>417</v>
      </c>
    </row>
    <row r="5" spans="1:55" x14ac:dyDescent="0.25">
      <c r="A5" t="s">
        <v>386</v>
      </c>
      <c r="B5" t="s">
        <v>387</v>
      </c>
      <c r="C5" t="s">
        <v>388</v>
      </c>
      <c r="D5" t="s">
        <v>389</v>
      </c>
      <c r="E5" t="s">
        <v>390</v>
      </c>
      <c r="F5" t="s">
        <v>1216</v>
      </c>
      <c r="G5" t="s">
        <v>392</v>
      </c>
      <c r="H5" t="s">
        <v>1427</v>
      </c>
      <c r="I5" t="s">
        <v>1428</v>
      </c>
      <c r="J5" t="s">
        <v>1442</v>
      </c>
      <c r="K5" t="s">
        <v>1442</v>
      </c>
      <c r="L5" t="s">
        <v>84</v>
      </c>
      <c r="M5" t="s">
        <v>1430</v>
      </c>
      <c r="N5" s="26">
        <v>44095</v>
      </c>
      <c r="O5" s="26">
        <v>44097</v>
      </c>
      <c r="P5" s="26">
        <v>44095</v>
      </c>
      <c r="Q5" t="s">
        <v>399</v>
      </c>
      <c r="R5" t="s">
        <v>399</v>
      </c>
      <c r="S5" t="s">
        <v>400</v>
      </c>
      <c r="T5" t="s">
        <v>1216</v>
      </c>
      <c r="U5" t="s">
        <v>1290</v>
      </c>
      <c r="V5" t="s">
        <v>777</v>
      </c>
      <c r="W5" t="s">
        <v>778</v>
      </c>
      <c r="X5" t="s">
        <v>1431</v>
      </c>
      <c r="Y5" s="24">
        <v>1</v>
      </c>
      <c r="Z5" s="24">
        <v>0.02</v>
      </c>
      <c r="AA5" s="24">
        <v>0.02</v>
      </c>
      <c r="AB5" t="s">
        <v>405</v>
      </c>
      <c r="AC5" t="s">
        <v>406</v>
      </c>
      <c r="AD5" s="28">
        <v>0.22</v>
      </c>
      <c r="AE5" t="s">
        <v>404</v>
      </c>
      <c r="AF5" s="24">
        <v>3.4</v>
      </c>
      <c r="AG5" t="s">
        <v>1443</v>
      </c>
      <c r="AH5" t="s">
        <v>408</v>
      </c>
      <c r="AI5" t="s">
        <v>1444</v>
      </c>
      <c r="AJ5" t="s">
        <v>1253</v>
      </c>
      <c r="AK5" t="s">
        <v>411</v>
      </c>
      <c r="AL5" t="s">
        <v>1254</v>
      </c>
      <c r="AM5" t="s">
        <v>408</v>
      </c>
      <c r="AN5" t="s">
        <v>413</v>
      </c>
      <c r="AO5" t="s">
        <v>411</v>
      </c>
      <c r="AP5" t="s">
        <v>414</v>
      </c>
      <c r="AQ5" t="s">
        <v>411</v>
      </c>
      <c r="AR5" t="s">
        <v>414</v>
      </c>
      <c r="AS5" t="s">
        <v>1432</v>
      </c>
      <c r="AT5" t="s">
        <v>1433</v>
      </c>
      <c r="AU5" t="s">
        <v>411</v>
      </c>
      <c r="AV5" t="s">
        <v>404</v>
      </c>
      <c r="AW5" s="27">
        <v>3.4</v>
      </c>
      <c r="AX5" s="27">
        <v>0</v>
      </c>
      <c r="AY5" s="27">
        <v>3.4</v>
      </c>
      <c r="AZ5" s="27">
        <v>0.75</v>
      </c>
      <c r="BA5" s="24">
        <v>1</v>
      </c>
      <c r="BB5" s="26">
        <v>44094</v>
      </c>
      <c r="BC5" t="s">
        <v>417</v>
      </c>
    </row>
    <row r="6" spans="1:55" x14ac:dyDescent="0.25">
      <c r="A6" t="s">
        <v>386</v>
      </c>
      <c r="B6" t="s">
        <v>387</v>
      </c>
      <c r="C6" t="s">
        <v>388</v>
      </c>
      <c r="D6" t="s">
        <v>389</v>
      </c>
      <c r="E6" t="s">
        <v>390</v>
      </c>
      <c r="F6" t="s">
        <v>1216</v>
      </c>
      <c r="G6" t="s">
        <v>392</v>
      </c>
      <c r="H6" t="s">
        <v>1427</v>
      </c>
      <c r="I6" t="s">
        <v>1428</v>
      </c>
      <c r="J6" t="s">
        <v>1445</v>
      </c>
      <c r="K6" t="s">
        <v>1445</v>
      </c>
      <c r="L6" t="s">
        <v>84</v>
      </c>
      <c r="M6" t="s">
        <v>1430</v>
      </c>
      <c r="N6" s="26">
        <v>44074</v>
      </c>
      <c r="O6" s="26">
        <v>44076</v>
      </c>
      <c r="P6" s="26">
        <v>44076</v>
      </c>
      <c r="Q6" t="s">
        <v>399</v>
      </c>
      <c r="R6" t="s">
        <v>399</v>
      </c>
      <c r="S6" t="s">
        <v>400</v>
      </c>
      <c r="T6" t="s">
        <v>1216</v>
      </c>
      <c r="U6" t="s">
        <v>1219</v>
      </c>
      <c r="V6" t="s">
        <v>777</v>
      </c>
      <c r="W6" t="s">
        <v>778</v>
      </c>
      <c r="X6" t="s">
        <v>1431</v>
      </c>
      <c r="Y6" s="24">
        <v>1</v>
      </c>
      <c r="Z6" s="24">
        <v>0.02</v>
      </c>
      <c r="AA6" s="24">
        <v>0.02</v>
      </c>
      <c r="AB6" t="s">
        <v>405</v>
      </c>
      <c r="AC6" t="s">
        <v>406</v>
      </c>
      <c r="AD6" s="28">
        <v>0.22</v>
      </c>
      <c r="AE6" t="s">
        <v>404</v>
      </c>
      <c r="AF6" s="24">
        <v>3.4</v>
      </c>
      <c r="AG6" t="s">
        <v>779</v>
      </c>
      <c r="AH6" t="s">
        <v>389</v>
      </c>
      <c r="AI6" t="s">
        <v>780</v>
      </c>
      <c r="AJ6" t="s">
        <v>1318</v>
      </c>
      <c r="AK6" t="s">
        <v>411</v>
      </c>
      <c r="AL6" t="s">
        <v>1319</v>
      </c>
      <c r="AM6" t="s">
        <v>389</v>
      </c>
      <c r="AN6" t="s">
        <v>783</v>
      </c>
      <c r="AO6" t="s">
        <v>411</v>
      </c>
      <c r="AP6" t="s">
        <v>414</v>
      </c>
      <c r="AQ6" t="s">
        <v>411</v>
      </c>
      <c r="AR6" t="s">
        <v>414</v>
      </c>
      <c r="AS6" t="s">
        <v>1432</v>
      </c>
      <c r="AT6" t="s">
        <v>1433</v>
      </c>
      <c r="AU6" t="s">
        <v>411</v>
      </c>
      <c r="AV6" t="s">
        <v>404</v>
      </c>
      <c r="AW6" s="27">
        <v>3.4</v>
      </c>
      <c r="AX6" s="27">
        <v>0</v>
      </c>
      <c r="AY6" s="27">
        <v>3.4</v>
      </c>
      <c r="AZ6" s="27">
        <v>0.75</v>
      </c>
      <c r="BA6" s="24">
        <v>1</v>
      </c>
      <c r="BB6" s="26">
        <v>44073</v>
      </c>
      <c r="BC6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E2" sqref="E2:E6"/>
    </sheetView>
  </sheetViews>
  <sheetFormatPr defaultRowHeight="15" x14ac:dyDescent="0.25"/>
  <cols>
    <col min="1" max="1" width="22.7109375" customWidth="1"/>
  </cols>
  <sheetData>
    <row r="1" spans="1:5" x14ac:dyDescent="0.25">
      <c r="A1" t="s">
        <v>81</v>
      </c>
      <c r="B1" t="s">
        <v>193</v>
      </c>
      <c r="C1" t="s">
        <v>194</v>
      </c>
      <c r="D1" t="s">
        <v>195</v>
      </c>
      <c r="E1" t="s">
        <v>245</v>
      </c>
    </row>
    <row r="2" spans="1:5" x14ac:dyDescent="0.25">
      <c r="A2" t="s">
        <v>413</v>
      </c>
      <c r="B2" s="27">
        <v>3.4</v>
      </c>
      <c r="C2" s="27">
        <v>0</v>
      </c>
      <c r="D2" s="27">
        <v>3.4</v>
      </c>
      <c r="E2" s="27">
        <v>0.75</v>
      </c>
    </row>
    <row r="3" spans="1:5" x14ac:dyDescent="0.25">
      <c r="A3" t="s">
        <v>783</v>
      </c>
      <c r="B3" s="27">
        <v>6.8</v>
      </c>
      <c r="C3" s="27">
        <v>0</v>
      </c>
      <c r="D3" s="27">
        <v>6.8</v>
      </c>
      <c r="E3" s="27">
        <v>1.5</v>
      </c>
    </row>
    <row r="4" spans="1:5" x14ac:dyDescent="0.25">
      <c r="A4" t="s">
        <v>427</v>
      </c>
      <c r="B4" s="27">
        <v>9.8000000000000007</v>
      </c>
      <c r="C4" s="27">
        <v>0</v>
      </c>
      <c r="D4" s="27">
        <v>9.8000000000000007</v>
      </c>
      <c r="E4" s="27">
        <v>2.16</v>
      </c>
    </row>
    <row r="5" spans="1:5" x14ac:dyDescent="0.25">
      <c r="A5" t="s">
        <v>559</v>
      </c>
      <c r="B5" s="27">
        <v>4.2</v>
      </c>
      <c r="C5" s="27">
        <v>0</v>
      </c>
      <c r="D5" s="27">
        <v>4.2</v>
      </c>
      <c r="E5" s="27">
        <v>0.92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25"/>
  <sheetData>
    <row r="1" spans="1:5" x14ac:dyDescent="0.25">
      <c r="A1" t="s">
        <v>345</v>
      </c>
      <c r="B1" t="s">
        <v>347</v>
      </c>
      <c r="C1" t="s">
        <v>348</v>
      </c>
      <c r="D1" t="s">
        <v>357</v>
      </c>
      <c r="E1" t="s">
        <v>358</v>
      </c>
    </row>
    <row r="2" spans="1:5" x14ac:dyDescent="0.25">
      <c r="A2" t="s">
        <v>84</v>
      </c>
      <c r="E2" s="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N2483"/>
  <sheetViews>
    <sheetView workbookViewId="0"/>
  </sheetViews>
  <sheetFormatPr defaultRowHeight="15" x14ac:dyDescent="0.25"/>
  <sheetData>
    <row r="1" spans="1:92" x14ac:dyDescent="0.25">
      <c r="A1" t="s">
        <v>256</v>
      </c>
      <c r="B1" t="s">
        <v>257</v>
      </c>
      <c r="C1" t="s">
        <v>258</v>
      </c>
      <c r="D1" t="s">
        <v>259</v>
      </c>
      <c r="E1" t="s">
        <v>6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93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59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80</v>
      </c>
      <c r="CN1" t="s">
        <v>81</v>
      </c>
    </row>
    <row r="2" spans="1:92" x14ac:dyDescent="0.25">
      <c r="A2" t="s">
        <v>390</v>
      </c>
      <c r="B2" t="s">
        <v>1446</v>
      </c>
      <c r="C2" t="s">
        <v>392</v>
      </c>
      <c r="D2" t="s">
        <v>1352</v>
      </c>
      <c r="E2" t="s">
        <v>394</v>
      </c>
      <c r="F2" t="s">
        <v>1447</v>
      </c>
      <c r="G2" t="s">
        <v>1448</v>
      </c>
      <c r="H2" t="s">
        <v>1449</v>
      </c>
      <c r="I2" t="s">
        <v>1450</v>
      </c>
      <c r="K2" t="s">
        <v>1450</v>
      </c>
      <c r="L2" t="s">
        <v>1451</v>
      </c>
      <c r="M2" t="s">
        <v>1452</v>
      </c>
      <c r="N2" t="s">
        <v>1453</v>
      </c>
      <c r="P2" s="24">
        <v>1</v>
      </c>
      <c r="Q2" s="24">
        <v>0.73</v>
      </c>
      <c r="R2" s="24">
        <v>0.73</v>
      </c>
      <c r="T2" s="24">
        <v>29.08</v>
      </c>
      <c r="V2" s="24">
        <v>29.08</v>
      </c>
      <c r="AC2" s="24">
        <v>29.08</v>
      </c>
      <c r="AD2" s="24">
        <v>0.2</v>
      </c>
      <c r="AE2" s="24">
        <v>5.82</v>
      </c>
      <c r="AG2" s="24">
        <v>5.82</v>
      </c>
      <c r="AP2" s="24">
        <v>5.82</v>
      </c>
      <c r="AQ2" s="24">
        <v>34.9</v>
      </c>
      <c r="AS2" s="24">
        <v>34.9</v>
      </c>
      <c r="AZ2" s="24">
        <v>34.9</v>
      </c>
      <c r="BA2" t="s">
        <v>404</v>
      </c>
      <c r="BH2" t="s">
        <v>405</v>
      </c>
      <c r="BI2" t="s">
        <v>422</v>
      </c>
      <c r="BJ2" t="s">
        <v>423</v>
      </c>
      <c r="BK2" t="s">
        <v>424</v>
      </c>
      <c r="BL2" t="s">
        <v>1454</v>
      </c>
      <c r="BM2" t="s">
        <v>423</v>
      </c>
      <c r="BN2" t="s">
        <v>1455</v>
      </c>
      <c r="BO2" t="s">
        <v>423</v>
      </c>
      <c r="BP2" t="s">
        <v>423</v>
      </c>
      <c r="BQ2" t="s">
        <v>1456</v>
      </c>
      <c r="BR2" t="s">
        <v>1457</v>
      </c>
      <c r="BS2" t="s">
        <v>423</v>
      </c>
      <c r="BT2" t="s">
        <v>427</v>
      </c>
      <c r="BU2" t="s">
        <v>423</v>
      </c>
      <c r="BV2" t="s">
        <v>427</v>
      </c>
      <c r="BW2" t="s">
        <v>423</v>
      </c>
      <c r="BX2" t="s">
        <v>427</v>
      </c>
      <c r="CA2" t="s">
        <v>423</v>
      </c>
      <c r="CB2" t="s">
        <v>1458</v>
      </c>
      <c r="CC2" t="s">
        <v>85</v>
      </c>
      <c r="CD2" t="s">
        <v>1459</v>
      </c>
      <c r="CI2" t="s">
        <v>417</v>
      </c>
      <c r="CJ2" t="s">
        <v>1460</v>
      </c>
    </row>
    <row r="3" spans="1:92" x14ac:dyDescent="0.25">
      <c r="A3" t="s">
        <v>390</v>
      </c>
      <c r="B3" t="s">
        <v>1446</v>
      </c>
      <c r="C3" t="s">
        <v>392</v>
      </c>
      <c r="D3" t="s">
        <v>393</v>
      </c>
      <c r="E3" t="s">
        <v>394</v>
      </c>
      <c r="F3" t="s">
        <v>969</v>
      </c>
      <c r="G3" t="s">
        <v>970</v>
      </c>
      <c r="H3" t="s">
        <v>1450</v>
      </c>
      <c r="I3" t="s">
        <v>1450</v>
      </c>
      <c r="K3" t="s">
        <v>1450</v>
      </c>
      <c r="L3" t="s">
        <v>420</v>
      </c>
      <c r="M3" t="s">
        <v>1461</v>
      </c>
      <c r="N3" t="s">
        <v>421</v>
      </c>
      <c r="P3" s="24">
        <v>1</v>
      </c>
      <c r="Q3" s="24">
        <v>0.68</v>
      </c>
      <c r="R3" s="24">
        <v>0.68</v>
      </c>
      <c r="T3" s="24">
        <v>27.46</v>
      </c>
      <c r="V3" s="24">
        <v>27.46</v>
      </c>
      <c r="AC3" s="24">
        <v>27.46</v>
      </c>
      <c r="AD3" s="24">
        <v>0.22</v>
      </c>
      <c r="AE3" s="24">
        <v>6.04</v>
      </c>
      <c r="AG3" s="24">
        <v>6.04</v>
      </c>
      <c r="AP3" s="24">
        <v>6.04</v>
      </c>
      <c r="AQ3" s="24">
        <v>33.5</v>
      </c>
      <c r="AS3" s="24">
        <v>33.5</v>
      </c>
      <c r="AZ3" s="24">
        <v>33.5</v>
      </c>
      <c r="BA3" t="s">
        <v>404</v>
      </c>
      <c r="BH3" t="s">
        <v>405</v>
      </c>
      <c r="BI3" t="s">
        <v>450</v>
      </c>
      <c r="BJ3" t="s">
        <v>451</v>
      </c>
      <c r="BK3" t="s">
        <v>452</v>
      </c>
      <c r="BL3" t="s">
        <v>573</v>
      </c>
      <c r="BM3" t="s">
        <v>411</v>
      </c>
      <c r="BN3" t="s">
        <v>971</v>
      </c>
      <c r="BO3" t="s">
        <v>451</v>
      </c>
      <c r="BP3" t="s">
        <v>411</v>
      </c>
      <c r="BQ3" t="s">
        <v>1456</v>
      </c>
      <c r="BR3" t="s">
        <v>1457</v>
      </c>
      <c r="BU3" t="s">
        <v>411</v>
      </c>
      <c r="BV3" t="s">
        <v>414</v>
      </c>
      <c r="BW3" t="s">
        <v>411</v>
      </c>
      <c r="BX3" t="s">
        <v>414</v>
      </c>
      <c r="CA3" t="s">
        <v>411</v>
      </c>
      <c r="CB3" t="s">
        <v>1462</v>
      </c>
      <c r="CC3" t="s">
        <v>85</v>
      </c>
      <c r="CD3" t="s">
        <v>972</v>
      </c>
      <c r="CI3" t="s">
        <v>417</v>
      </c>
      <c r="CJ3" t="s">
        <v>973</v>
      </c>
    </row>
    <row r="4" spans="1:92" x14ac:dyDescent="0.25">
      <c r="A4" t="s">
        <v>390</v>
      </c>
      <c r="B4" t="s">
        <v>1446</v>
      </c>
      <c r="C4" t="s">
        <v>392</v>
      </c>
      <c r="D4" t="s">
        <v>1352</v>
      </c>
      <c r="E4" t="s">
        <v>394</v>
      </c>
      <c r="F4" t="s">
        <v>1463</v>
      </c>
      <c r="G4" t="s">
        <v>1464</v>
      </c>
      <c r="H4" t="s">
        <v>1450</v>
      </c>
      <c r="I4" t="s">
        <v>1450</v>
      </c>
      <c r="K4" t="s">
        <v>1450</v>
      </c>
      <c r="L4" t="s">
        <v>1465</v>
      </c>
      <c r="M4" t="s">
        <v>1466</v>
      </c>
      <c r="N4" t="s">
        <v>1467</v>
      </c>
      <c r="P4" s="24">
        <v>1</v>
      </c>
      <c r="Q4" s="24">
        <v>0.64</v>
      </c>
      <c r="R4" s="24">
        <v>0.64</v>
      </c>
      <c r="T4" s="24">
        <v>28.75</v>
      </c>
      <c r="V4" s="24">
        <v>28.75</v>
      </c>
      <c r="AC4" s="24">
        <v>28.75</v>
      </c>
      <c r="AD4" s="24">
        <v>0.2</v>
      </c>
      <c r="AE4" s="24">
        <v>5.75</v>
      </c>
      <c r="AG4" s="24">
        <v>5.75</v>
      </c>
      <c r="AP4" s="24">
        <v>5.75</v>
      </c>
      <c r="AQ4" s="24">
        <v>34.5</v>
      </c>
      <c r="AS4" s="24">
        <v>34.5</v>
      </c>
      <c r="AZ4" s="24">
        <v>34.5</v>
      </c>
      <c r="BA4" t="s">
        <v>404</v>
      </c>
      <c r="BH4" t="s">
        <v>405</v>
      </c>
      <c r="BI4" t="s">
        <v>422</v>
      </c>
      <c r="BJ4" t="s">
        <v>423</v>
      </c>
      <c r="BK4" t="s">
        <v>424</v>
      </c>
      <c r="BL4" t="s">
        <v>1468</v>
      </c>
      <c r="BM4" t="s">
        <v>423</v>
      </c>
      <c r="BN4" t="s">
        <v>1469</v>
      </c>
      <c r="BO4" t="s">
        <v>423</v>
      </c>
      <c r="BP4" t="s">
        <v>423</v>
      </c>
      <c r="BQ4" t="s">
        <v>1456</v>
      </c>
      <c r="BR4" t="s">
        <v>1457</v>
      </c>
      <c r="BS4" t="s">
        <v>423</v>
      </c>
      <c r="BT4" t="s">
        <v>427</v>
      </c>
      <c r="BU4" t="s">
        <v>423</v>
      </c>
      <c r="BV4" t="s">
        <v>427</v>
      </c>
      <c r="BW4" t="s">
        <v>423</v>
      </c>
      <c r="BX4" t="s">
        <v>427</v>
      </c>
      <c r="CA4" t="s">
        <v>423</v>
      </c>
      <c r="CB4" t="s">
        <v>1458</v>
      </c>
      <c r="CC4" t="s">
        <v>85</v>
      </c>
      <c r="CD4" t="s">
        <v>1470</v>
      </c>
      <c r="CI4" t="s">
        <v>417</v>
      </c>
      <c r="CJ4" t="s">
        <v>1471</v>
      </c>
    </row>
    <row r="5" spans="1:92" x14ac:dyDescent="0.25">
      <c r="A5" t="s">
        <v>390</v>
      </c>
      <c r="B5" t="s">
        <v>1446</v>
      </c>
      <c r="C5" t="s">
        <v>392</v>
      </c>
      <c r="D5" t="s">
        <v>1352</v>
      </c>
      <c r="E5" t="s">
        <v>394</v>
      </c>
      <c r="F5" t="s">
        <v>1472</v>
      </c>
      <c r="G5" t="s">
        <v>1473</v>
      </c>
      <c r="H5" t="s">
        <v>1449</v>
      </c>
      <c r="I5" t="s">
        <v>1450</v>
      </c>
      <c r="K5" t="s">
        <v>1450</v>
      </c>
      <c r="L5" t="s">
        <v>1474</v>
      </c>
      <c r="M5" t="s">
        <v>1475</v>
      </c>
      <c r="N5" t="s">
        <v>1476</v>
      </c>
      <c r="P5" s="24">
        <v>1</v>
      </c>
      <c r="Q5" s="24">
        <v>0.68</v>
      </c>
      <c r="R5" s="24">
        <v>0.68</v>
      </c>
      <c r="T5" s="24">
        <v>28.75</v>
      </c>
      <c r="V5" s="24">
        <v>28.75</v>
      </c>
      <c r="AC5" s="24">
        <v>28.75</v>
      </c>
      <c r="AD5" s="24">
        <v>0.2</v>
      </c>
      <c r="AE5" s="24">
        <v>5.75</v>
      </c>
      <c r="AG5" s="24">
        <v>5.75</v>
      </c>
      <c r="AP5" s="24">
        <v>5.75</v>
      </c>
      <c r="AQ5" s="24">
        <v>34.5</v>
      </c>
      <c r="AS5" s="24">
        <v>34.5</v>
      </c>
      <c r="AZ5" s="24">
        <v>34.5</v>
      </c>
      <c r="BA5" t="s">
        <v>404</v>
      </c>
      <c r="BH5" t="s">
        <v>405</v>
      </c>
      <c r="BI5" t="s">
        <v>422</v>
      </c>
      <c r="BJ5" t="s">
        <v>423</v>
      </c>
      <c r="BK5" t="s">
        <v>424</v>
      </c>
      <c r="BL5" t="s">
        <v>1477</v>
      </c>
      <c r="BM5" t="s">
        <v>423</v>
      </c>
      <c r="BN5" t="s">
        <v>1478</v>
      </c>
      <c r="BO5" t="s">
        <v>423</v>
      </c>
      <c r="BP5" t="s">
        <v>423</v>
      </c>
      <c r="BQ5" t="s">
        <v>1456</v>
      </c>
      <c r="BR5" t="s">
        <v>1457</v>
      </c>
      <c r="BS5" t="s">
        <v>423</v>
      </c>
      <c r="BT5" t="s">
        <v>427</v>
      </c>
      <c r="BU5" t="s">
        <v>423</v>
      </c>
      <c r="BV5" t="s">
        <v>427</v>
      </c>
      <c r="BW5" t="s">
        <v>423</v>
      </c>
      <c r="BX5" t="s">
        <v>427</v>
      </c>
      <c r="CA5" t="s">
        <v>423</v>
      </c>
      <c r="CB5" t="s">
        <v>1458</v>
      </c>
      <c r="CC5" t="s">
        <v>85</v>
      </c>
      <c r="CD5" t="s">
        <v>1479</v>
      </c>
      <c r="CI5" t="s">
        <v>417</v>
      </c>
      <c r="CJ5" t="s">
        <v>1480</v>
      </c>
    </row>
    <row r="6" spans="1:92" x14ac:dyDescent="0.25">
      <c r="A6" t="s">
        <v>390</v>
      </c>
      <c r="B6" t="s">
        <v>1446</v>
      </c>
      <c r="C6" t="s">
        <v>392</v>
      </c>
      <c r="D6" t="s">
        <v>703</v>
      </c>
      <c r="E6" t="s">
        <v>394</v>
      </c>
      <c r="F6" t="s">
        <v>1481</v>
      </c>
      <c r="G6" t="s">
        <v>1482</v>
      </c>
      <c r="H6" t="s">
        <v>1450</v>
      </c>
      <c r="I6" t="s">
        <v>1450</v>
      </c>
      <c r="K6" t="s">
        <v>1450</v>
      </c>
      <c r="L6" t="s">
        <v>1483</v>
      </c>
      <c r="M6" t="s">
        <v>1484</v>
      </c>
      <c r="N6" t="s">
        <v>1485</v>
      </c>
      <c r="P6" s="24">
        <v>1</v>
      </c>
      <c r="Q6" s="24">
        <v>0.54</v>
      </c>
      <c r="R6" s="24">
        <v>0.54</v>
      </c>
      <c r="T6" s="24">
        <v>25.43</v>
      </c>
      <c r="V6" s="24">
        <v>25.43</v>
      </c>
      <c r="AC6" s="24">
        <v>25.43</v>
      </c>
      <c r="AD6" s="24">
        <v>0.16</v>
      </c>
      <c r="AE6" s="24">
        <v>4.07</v>
      </c>
      <c r="AG6" s="24">
        <v>4.07</v>
      </c>
      <c r="AP6" s="24">
        <v>4.07</v>
      </c>
      <c r="AQ6" s="24">
        <v>29.5</v>
      </c>
      <c r="AS6" s="24">
        <v>29.5</v>
      </c>
      <c r="AZ6" s="24">
        <v>29.5</v>
      </c>
      <c r="BA6" t="s">
        <v>404</v>
      </c>
      <c r="BH6" t="s">
        <v>405</v>
      </c>
      <c r="BI6" t="s">
        <v>407</v>
      </c>
      <c r="BJ6" t="s">
        <v>408</v>
      </c>
      <c r="BK6" t="s">
        <v>409</v>
      </c>
      <c r="BL6" t="s">
        <v>1486</v>
      </c>
      <c r="BM6" t="s">
        <v>408</v>
      </c>
      <c r="BN6" t="s">
        <v>1487</v>
      </c>
      <c r="BO6" t="s">
        <v>408</v>
      </c>
      <c r="BP6" t="s">
        <v>408</v>
      </c>
      <c r="BQ6" t="s">
        <v>1456</v>
      </c>
      <c r="BR6" t="s">
        <v>1457</v>
      </c>
      <c r="BS6" t="s">
        <v>408</v>
      </c>
      <c r="BT6" t="s">
        <v>413</v>
      </c>
      <c r="BU6" t="s">
        <v>408</v>
      </c>
      <c r="BV6" t="s">
        <v>413</v>
      </c>
      <c r="BW6" t="s">
        <v>408</v>
      </c>
      <c r="BX6" t="s">
        <v>413</v>
      </c>
      <c r="CA6" t="s">
        <v>408</v>
      </c>
      <c r="CB6" t="s">
        <v>1488</v>
      </c>
      <c r="CC6" t="s">
        <v>85</v>
      </c>
      <c r="CD6" t="s">
        <v>1489</v>
      </c>
      <c r="CI6" t="s">
        <v>417</v>
      </c>
      <c r="CJ6" t="s">
        <v>1490</v>
      </c>
    </row>
    <row r="7" spans="1:92" x14ac:dyDescent="0.25">
      <c r="A7" t="s">
        <v>390</v>
      </c>
      <c r="B7" t="s">
        <v>1446</v>
      </c>
      <c r="C7" t="s">
        <v>392</v>
      </c>
      <c r="D7" t="s">
        <v>703</v>
      </c>
      <c r="E7" t="s">
        <v>394</v>
      </c>
      <c r="F7" t="s">
        <v>1491</v>
      </c>
      <c r="G7" t="s">
        <v>1492</v>
      </c>
      <c r="H7" t="s">
        <v>1449</v>
      </c>
      <c r="I7" t="s">
        <v>1450</v>
      </c>
      <c r="K7" t="s">
        <v>1450</v>
      </c>
      <c r="L7" t="s">
        <v>1170</v>
      </c>
      <c r="M7" t="s">
        <v>1493</v>
      </c>
      <c r="N7" t="s">
        <v>1494</v>
      </c>
      <c r="P7" s="24">
        <v>1</v>
      </c>
      <c r="Q7" s="24">
        <v>0.64</v>
      </c>
      <c r="R7" s="24">
        <v>0.64</v>
      </c>
      <c r="T7" s="24">
        <v>25.43</v>
      </c>
      <c r="V7" s="24">
        <v>25.43</v>
      </c>
      <c r="AC7" s="24">
        <v>25.43</v>
      </c>
      <c r="AD7" s="24">
        <v>0.16</v>
      </c>
      <c r="AE7" s="24">
        <v>4.07</v>
      </c>
      <c r="AG7" s="24">
        <v>4.07</v>
      </c>
      <c r="AP7" s="24">
        <v>4.07</v>
      </c>
      <c r="AQ7" s="24">
        <v>29.5</v>
      </c>
      <c r="AS7" s="24">
        <v>29.5</v>
      </c>
      <c r="AZ7" s="24">
        <v>29.5</v>
      </c>
      <c r="BA7" t="s">
        <v>404</v>
      </c>
      <c r="BH7" t="s">
        <v>405</v>
      </c>
      <c r="BI7" t="s">
        <v>422</v>
      </c>
      <c r="BJ7" t="s">
        <v>423</v>
      </c>
      <c r="BK7" t="s">
        <v>424</v>
      </c>
      <c r="BL7" t="s">
        <v>1495</v>
      </c>
      <c r="BM7" t="s">
        <v>408</v>
      </c>
      <c r="BN7" t="s">
        <v>1496</v>
      </c>
      <c r="BO7" t="s">
        <v>423</v>
      </c>
      <c r="BP7" t="s">
        <v>408</v>
      </c>
      <c r="BQ7" t="s">
        <v>1456</v>
      </c>
      <c r="BR7" t="s">
        <v>1457</v>
      </c>
      <c r="BU7" t="s">
        <v>408</v>
      </c>
      <c r="BV7" t="s">
        <v>413</v>
      </c>
      <c r="BW7" t="s">
        <v>408</v>
      </c>
      <c r="BX7" t="s">
        <v>413</v>
      </c>
      <c r="CA7" t="s">
        <v>408</v>
      </c>
      <c r="CB7" t="s">
        <v>1488</v>
      </c>
      <c r="CC7" t="s">
        <v>85</v>
      </c>
      <c r="CD7" t="s">
        <v>1497</v>
      </c>
      <c r="CI7" t="s">
        <v>417</v>
      </c>
      <c r="CJ7" t="s">
        <v>1498</v>
      </c>
    </row>
    <row r="8" spans="1:92" x14ac:dyDescent="0.25">
      <c r="A8" t="s">
        <v>390</v>
      </c>
      <c r="B8" t="s">
        <v>1446</v>
      </c>
      <c r="C8" t="s">
        <v>392</v>
      </c>
      <c r="D8" t="s">
        <v>703</v>
      </c>
      <c r="E8" t="s">
        <v>394</v>
      </c>
      <c r="F8" t="s">
        <v>1491</v>
      </c>
      <c r="G8" t="s">
        <v>1492</v>
      </c>
      <c r="H8" t="s">
        <v>1449</v>
      </c>
      <c r="I8" t="s">
        <v>1450</v>
      </c>
      <c r="K8" t="s">
        <v>1450</v>
      </c>
      <c r="L8" t="s">
        <v>1499</v>
      </c>
      <c r="M8" t="s">
        <v>1500</v>
      </c>
      <c r="N8" t="s">
        <v>1501</v>
      </c>
      <c r="P8" s="24">
        <v>1</v>
      </c>
      <c r="Q8" s="24">
        <v>0.7</v>
      </c>
      <c r="R8" s="24">
        <v>0.7</v>
      </c>
      <c r="T8" s="24">
        <v>25.78</v>
      </c>
      <c r="V8" s="24">
        <v>25.78</v>
      </c>
      <c r="AC8" s="24">
        <v>25.78</v>
      </c>
      <c r="AD8" s="24">
        <v>0.16</v>
      </c>
      <c r="AE8" s="24">
        <v>4.12</v>
      </c>
      <c r="AG8" s="24">
        <v>4.12</v>
      </c>
      <c r="AP8" s="24">
        <v>4.12</v>
      </c>
      <c r="AQ8" s="24">
        <v>29.9</v>
      </c>
      <c r="AS8" s="24">
        <v>29.9</v>
      </c>
      <c r="AZ8" s="24">
        <v>29.9</v>
      </c>
      <c r="BA8" t="s">
        <v>404</v>
      </c>
      <c r="BH8" t="s">
        <v>405</v>
      </c>
      <c r="BI8" t="s">
        <v>422</v>
      </c>
      <c r="BJ8" t="s">
        <v>423</v>
      </c>
      <c r="BK8" t="s">
        <v>424</v>
      </c>
      <c r="BL8" t="s">
        <v>1495</v>
      </c>
      <c r="BM8" t="s">
        <v>408</v>
      </c>
      <c r="BN8" t="s">
        <v>1496</v>
      </c>
      <c r="BO8" t="s">
        <v>423</v>
      </c>
      <c r="BP8" t="s">
        <v>408</v>
      </c>
      <c r="BQ8" t="s">
        <v>1456</v>
      </c>
      <c r="BR8" t="s">
        <v>1457</v>
      </c>
      <c r="BU8" t="s">
        <v>408</v>
      </c>
      <c r="BV8" t="s">
        <v>413</v>
      </c>
      <c r="BW8" t="s">
        <v>408</v>
      </c>
      <c r="BX8" t="s">
        <v>413</v>
      </c>
      <c r="CA8" t="s">
        <v>408</v>
      </c>
      <c r="CB8" t="s">
        <v>1488</v>
      </c>
      <c r="CC8" t="s">
        <v>85</v>
      </c>
      <c r="CD8" t="s">
        <v>1497</v>
      </c>
      <c r="CI8" t="s">
        <v>417</v>
      </c>
      <c r="CJ8" t="s">
        <v>1498</v>
      </c>
    </row>
    <row r="9" spans="1:92" x14ac:dyDescent="0.25">
      <c r="A9" t="s">
        <v>390</v>
      </c>
      <c r="B9" t="s">
        <v>1446</v>
      </c>
      <c r="C9" t="s">
        <v>392</v>
      </c>
      <c r="D9" t="s">
        <v>703</v>
      </c>
      <c r="E9" t="s">
        <v>394</v>
      </c>
      <c r="F9" t="s">
        <v>1502</v>
      </c>
      <c r="G9" t="s">
        <v>1503</v>
      </c>
      <c r="H9" t="s">
        <v>1450</v>
      </c>
      <c r="I9" t="s">
        <v>1450</v>
      </c>
      <c r="K9" t="s">
        <v>1450</v>
      </c>
      <c r="L9" t="s">
        <v>777</v>
      </c>
      <c r="M9" t="s">
        <v>1504</v>
      </c>
      <c r="N9" t="s">
        <v>778</v>
      </c>
      <c r="P9" s="24">
        <v>1</v>
      </c>
      <c r="Q9" s="24">
        <v>0.02</v>
      </c>
      <c r="R9" s="24">
        <v>0.02</v>
      </c>
      <c r="T9" s="24">
        <v>16.29</v>
      </c>
      <c r="V9" s="24">
        <v>16.29</v>
      </c>
      <c r="AC9" s="24">
        <v>16.29</v>
      </c>
      <c r="AD9" s="24">
        <v>0.16</v>
      </c>
      <c r="AE9" s="24">
        <v>2.61</v>
      </c>
      <c r="AG9" s="24">
        <v>2.61</v>
      </c>
      <c r="AP9" s="24">
        <v>2.61</v>
      </c>
      <c r="AQ9" s="24">
        <v>18.899999999999999</v>
      </c>
      <c r="AS9" s="24">
        <v>18.899999999999999</v>
      </c>
      <c r="AZ9" s="24">
        <v>18.899999999999999</v>
      </c>
      <c r="BA9" t="s">
        <v>404</v>
      </c>
      <c r="BH9" t="s">
        <v>405</v>
      </c>
      <c r="BI9" t="s">
        <v>407</v>
      </c>
      <c r="BJ9" t="s">
        <v>408</v>
      </c>
      <c r="BK9" t="s">
        <v>409</v>
      </c>
      <c r="BL9" t="s">
        <v>1505</v>
      </c>
      <c r="BM9" t="s">
        <v>408</v>
      </c>
      <c r="BN9" t="s">
        <v>1506</v>
      </c>
      <c r="BO9" t="s">
        <v>408</v>
      </c>
      <c r="BP9" t="s">
        <v>408</v>
      </c>
      <c r="BQ9" t="s">
        <v>1456</v>
      </c>
      <c r="BR9" t="s">
        <v>1457</v>
      </c>
      <c r="BS9" t="s">
        <v>408</v>
      </c>
      <c r="BT9" t="s">
        <v>413</v>
      </c>
      <c r="BU9" t="s">
        <v>408</v>
      </c>
      <c r="BV9" t="s">
        <v>413</v>
      </c>
      <c r="BW9" t="s">
        <v>408</v>
      </c>
      <c r="BX9" t="s">
        <v>413</v>
      </c>
      <c r="CA9" t="s">
        <v>408</v>
      </c>
      <c r="CB9" t="s">
        <v>1488</v>
      </c>
      <c r="CC9" t="s">
        <v>85</v>
      </c>
      <c r="CD9" t="s">
        <v>1507</v>
      </c>
      <c r="CI9" t="s">
        <v>417</v>
      </c>
      <c r="CJ9" t="s">
        <v>1508</v>
      </c>
    </row>
    <row r="10" spans="1:92" x14ac:dyDescent="0.25">
      <c r="A10" t="s">
        <v>390</v>
      </c>
      <c r="B10" t="s">
        <v>1446</v>
      </c>
      <c r="C10" t="s">
        <v>392</v>
      </c>
      <c r="D10" t="s">
        <v>703</v>
      </c>
      <c r="E10" t="s">
        <v>394</v>
      </c>
      <c r="F10" t="s">
        <v>1509</v>
      </c>
      <c r="G10" t="s">
        <v>1510</v>
      </c>
      <c r="H10" t="s">
        <v>1511</v>
      </c>
      <c r="I10" t="s">
        <v>1450</v>
      </c>
      <c r="K10" t="s">
        <v>1450</v>
      </c>
      <c r="L10" t="s">
        <v>1465</v>
      </c>
      <c r="M10" t="s">
        <v>1466</v>
      </c>
      <c r="N10" t="s">
        <v>1512</v>
      </c>
      <c r="P10" s="24">
        <v>1</v>
      </c>
      <c r="Q10" s="24">
        <v>0.64</v>
      </c>
      <c r="R10" s="24">
        <v>0.64</v>
      </c>
      <c r="T10" s="24">
        <v>25.43</v>
      </c>
      <c r="V10" s="24">
        <v>25.43</v>
      </c>
      <c r="AC10" s="24">
        <v>25.43</v>
      </c>
      <c r="AD10" s="24">
        <v>0.16</v>
      </c>
      <c r="AE10" s="24">
        <v>4.07</v>
      </c>
      <c r="AG10" s="24">
        <v>4.07</v>
      </c>
      <c r="AP10" s="24">
        <v>4.07</v>
      </c>
      <c r="AQ10" s="24">
        <v>29.5</v>
      </c>
      <c r="AS10" s="24">
        <v>29.5</v>
      </c>
      <c r="AZ10" s="24">
        <v>29.5</v>
      </c>
      <c r="BA10" t="s">
        <v>404</v>
      </c>
      <c r="BH10" t="s">
        <v>405</v>
      </c>
      <c r="BI10" t="s">
        <v>422</v>
      </c>
      <c r="BJ10" t="s">
        <v>423</v>
      </c>
      <c r="BK10" t="s">
        <v>424</v>
      </c>
      <c r="BL10" t="s">
        <v>1513</v>
      </c>
      <c r="BM10" t="s">
        <v>408</v>
      </c>
      <c r="BN10" t="s">
        <v>1514</v>
      </c>
      <c r="BO10" t="s">
        <v>423</v>
      </c>
      <c r="BP10" t="s">
        <v>408</v>
      </c>
      <c r="BQ10" t="s">
        <v>1456</v>
      </c>
      <c r="BR10" t="s">
        <v>1457</v>
      </c>
      <c r="BU10" t="s">
        <v>408</v>
      </c>
      <c r="BV10" t="s">
        <v>413</v>
      </c>
      <c r="BW10" t="s">
        <v>408</v>
      </c>
      <c r="BX10" t="s">
        <v>413</v>
      </c>
      <c r="CA10" t="s">
        <v>408</v>
      </c>
      <c r="CB10" t="s">
        <v>1488</v>
      </c>
      <c r="CC10" t="s">
        <v>85</v>
      </c>
      <c r="CD10" t="s">
        <v>1515</v>
      </c>
      <c r="CI10" t="s">
        <v>417</v>
      </c>
      <c r="CJ10" t="s">
        <v>1516</v>
      </c>
    </row>
    <row r="11" spans="1:92" x14ac:dyDescent="0.25">
      <c r="A11" t="s">
        <v>390</v>
      </c>
      <c r="B11" t="s">
        <v>1446</v>
      </c>
      <c r="C11" t="s">
        <v>392</v>
      </c>
      <c r="D11" t="s">
        <v>703</v>
      </c>
      <c r="E11" t="s">
        <v>394</v>
      </c>
      <c r="F11" t="s">
        <v>1509</v>
      </c>
      <c r="G11" t="s">
        <v>1510</v>
      </c>
      <c r="H11" t="s">
        <v>1511</v>
      </c>
      <c r="I11" t="s">
        <v>1450</v>
      </c>
      <c r="K11" t="s">
        <v>1450</v>
      </c>
      <c r="L11" t="s">
        <v>1517</v>
      </c>
      <c r="M11" t="s">
        <v>1518</v>
      </c>
      <c r="N11" t="s">
        <v>1519</v>
      </c>
      <c r="P11" s="24">
        <v>1</v>
      </c>
      <c r="Q11" s="24">
        <v>0.66</v>
      </c>
      <c r="R11" s="24">
        <v>0.66</v>
      </c>
      <c r="T11" s="24">
        <v>25.43</v>
      </c>
      <c r="V11" s="24">
        <v>25.43</v>
      </c>
      <c r="AC11" s="24">
        <v>25.43</v>
      </c>
      <c r="AD11" s="24">
        <v>0.16</v>
      </c>
      <c r="AE11" s="24">
        <v>4.07</v>
      </c>
      <c r="AG11" s="24">
        <v>4.07</v>
      </c>
      <c r="AP11" s="24">
        <v>4.07</v>
      </c>
      <c r="AQ11" s="24">
        <v>29.5</v>
      </c>
      <c r="AS11" s="24">
        <v>29.5</v>
      </c>
      <c r="AZ11" s="24">
        <v>29.5</v>
      </c>
      <c r="BA11" t="s">
        <v>404</v>
      </c>
      <c r="BH11" t="s">
        <v>405</v>
      </c>
      <c r="BI11" t="s">
        <v>422</v>
      </c>
      <c r="BJ11" t="s">
        <v>423</v>
      </c>
      <c r="BK11" t="s">
        <v>424</v>
      </c>
      <c r="BL11" t="s">
        <v>1513</v>
      </c>
      <c r="BM11" t="s">
        <v>408</v>
      </c>
      <c r="BN11" t="s">
        <v>1514</v>
      </c>
      <c r="BO11" t="s">
        <v>423</v>
      </c>
      <c r="BP11" t="s">
        <v>408</v>
      </c>
      <c r="BQ11" t="s">
        <v>1456</v>
      </c>
      <c r="BR11" t="s">
        <v>1457</v>
      </c>
      <c r="BU11" t="s">
        <v>408</v>
      </c>
      <c r="BV11" t="s">
        <v>413</v>
      </c>
      <c r="BW11" t="s">
        <v>408</v>
      </c>
      <c r="BX11" t="s">
        <v>413</v>
      </c>
      <c r="CA11" t="s">
        <v>408</v>
      </c>
      <c r="CB11" t="s">
        <v>1488</v>
      </c>
      <c r="CC11" t="s">
        <v>85</v>
      </c>
      <c r="CD11" t="s">
        <v>1515</v>
      </c>
      <c r="CI11" t="s">
        <v>417</v>
      </c>
      <c r="CJ11" t="s">
        <v>1516</v>
      </c>
    </row>
    <row r="12" spans="1:92" x14ac:dyDescent="0.25">
      <c r="A12" t="s">
        <v>390</v>
      </c>
      <c r="B12" t="s">
        <v>1446</v>
      </c>
      <c r="C12" t="s">
        <v>392</v>
      </c>
      <c r="D12" t="s">
        <v>703</v>
      </c>
      <c r="E12" t="s">
        <v>394</v>
      </c>
      <c r="F12" t="s">
        <v>1520</v>
      </c>
      <c r="G12" t="s">
        <v>1521</v>
      </c>
      <c r="H12" t="s">
        <v>1449</v>
      </c>
      <c r="I12" t="s">
        <v>1450</v>
      </c>
      <c r="K12" t="s">
        <v>1450</v>
      </c>
      <c r="L12" t="s">
        <v>1499</v>
      </c>
      <c r="M12" t="s">
        <v>1500</v>
      </c>
      <c r="N12" t="s">
        <v>1501</v>
      </c>
      <c r="P12" s="24">
        <v>1</v>
      </c>
      <c r="Q12" s="24">
        <v>0.7</v>
      </c>
      <c r="R12" s="24">
        <v>0.7</v>
      </c>
      <c r="T12" s="24">
        <v>25.78</v>
      </c>
      <c r="V12" s="24">
        <v>25.78</v>
      </c>
      <c r="AC12" s="24">
        <v>25.78</v>
      </c>
      <c r="AD12" s="24">
        <v>0.16</v>
      </c>
      <c r="AE12" s="24">
        <v>4.12</v>
      </c>
      <c r="AG12" s="24">
        <v>4.12</v>
      </c>
      <c r="AP12" s="24">
        <v>4.12</v>
      </c>
      <c r="AQ12" s="24">
        <v>29.9</v>
      </c>
      <c r="AS12" s="24">
        <v>29.9</v>
      </c>
      <c r="AZ12" s="24">
        <v>29.9</v>
      </c>
      <c r="BA12" t="s">
        <v>404</v>
      </c>
      <c r="BH12" t="s">
        <v>405</v>
      </c>
      <c r="BI12" t="s">
        <v>422</v>
      </c>
      <c r="BJ12" t="s">
        <v>423</v>
      </c>
      <c r="BK12" t="s">
        <v>424</v>
      </c>
      <c r="BL12" t="s">
        <v>1522</v>
      </c>
      <c r="BM12" t="s">
        <v>408</v>
      </c>
      <c r="BN12" t="s">
        <v>1523</v>
      </c>
      <c r="BO12" t="s">
        <v>423</v>
      </c>
      <c r="BP12" t="s">
        <v>408</v>
      </c>
      <c r="BQ12" t="s">
        <v>1456</v>
      </c>
      <c r="BR12" t="s">
        <v>1457</v>
      </c>
      <c r="BU12" t="s">
        <v>408</v>
      </c>
      <c r="BV12" t="s">
        <v>413</v>
      </c>
      <c r="BW12" t="s">
        <v>408</v>
      </c>
      <c r="BX12" t="s">
        <v>413</v>
      </c>
      <c r="CA12" t="s">
        <v>408</v>
      </c>
      <c r="CB12" t="s">
        <v>1488</v>
      </c>
      <c r="CC12" t="s">
        <v>85</v>
      </c>
      <c r="CD12" t="s">
        <v>1524</v>
      </c>
      <c r="CI12" t="s">
        <v>417</v>
      </c>
      <c r="CJ12" t="s">
        <v>1525</v>
      </c>
    </row>
    <row r="13" spans="1:92" x14ac:dyDescent="0.25">
      <c r="A13" t="s">
        <v>390</v>
      </c>
      <c r="B13" t="s">
        <v>1446</v>
      </c>
      <c r="C13" t="s">
        <v>392</v>
      </c>
      <c r="D13" t="s">
        <v>703</v>
      </c>
      <c r="E13" t="s">
        <v>394</v>
      </c>
      <c r="F13" t="s">
        <v>1526</v>
      </c>
      <c r="G13" t="s">
        <v>1527</v>
      </c>
      <c r="H13" t="s">
        <v>1450</v>
      </c>
      <c r="I13" t="s">
        <v>1450</v>
      </c>
      <c r="K13" t="s">
        <v>1450</v>
      </c>
      <c r="L13" t="s">
        <v>1003</v>
      </c>
      <c r="M13" t="s">
        <v>1528</v>
      </c>
      <c r="N13" t="s">
        <v>1317</v>
      </c>
      <c r="P13" s="24">
        <v>1</v>
      </c>
      <c r="Q13" s="24">
        <v>0.28999999999999998</v>
      </c>
      <c r="R13" s="24">
        <v>0.28999999999999998</v>
      </c>
      <c r="T13" s="24">
        <v>16.29</v>
      </c>
      <c r="V13" s="24">
        <v>16.29</v>
      </c>
      <c r="AC13" s="24">
        <v>16.29</v>
      </c>
      <c r="AD13" s="24">
        <v>0.16</v>
      </c>
      <c r="AE13" s="24">
        <v>2.61</v>
      </c>
      <c r="AG13" s="24">
        <v>2.61</v>
      </c>
      <c r="AP13" s="24">
        <v>2.61</v>
      </c>
      <c r="AQ13" s="24">
        <v>18.899999999999999</v>
      </c>
      <c r="AS13" s="24">
        <v>18.899999999999999</v>
      </c>
      <c r="AZ13" s="24">
        <v>18.899999999999999</v>
      </c>
      <c r="BA13" t="s">
        <v>404</v>
      </c>
      <c r="BH13" t="s">
        <v>405</v>
      </c>
      <c r="BI13" t="s">
        <v>1529</v>
      </c>
      <c r="BJ13" t="s">
        <v>408</v>
      </c>
      <c r="BK13" t="s">
        <v>1530</v>
      </c>
      <c r="BL13" t="s">
        <v>1531</v>
      </c>
      <c r="BM13" t="s">
        <v>408</v>
      </c>
      <c r="BN13" t="s">
        <v>1532</v>
      </c>
      <c r="BO13" t="s">
        <v>408</v>
      </c>
      <c r="BP13" t="s">
        <v>408</v>
      </c>
      <c r="BQ13" t="s">
        <v>1456</v>
      </c>
      <c r="BR13" t="s">
        <v>1457</v>
      </c>
      <c r="BS13" t="s">
        <v>408</v>
      </c>
      <c r="BT13" t="s">
        <v>413</v>
      </c>
      <c r="BU13" t="s">
        <v>408</v>
      </c>
      <c r="BV13" t="s">
        <v>413</v>
      </c>
      <c r="BW13" t="s">
        <v>408</v>
      </c>
      <c r="BX13" t="s">
        <v>413</v>
      </c>
      <c r="CA13" t="s">
        <v>408</v>
      </c>
      <c r="CB13" t="s">
        <v>1488</v>
      </c>
      <c r="CC13" t="s">
        <v>85</v>
      </c>
      <c r="CD13" t="s">
        <v>1533</v>
      </c>
      <c r="CI13" t="s">
        <v>417</v>
      </c>
      <c r="CJ13" t="s">
        <v>1534</v>
      </c>
    </row>
    <row r="14" spans="1:92" x14ac:dyDescent="0.25">
      <c r="A14" t="s">
        <v>390</v>
      </c>
      <c r="B14" t="s">
        <v>1446</v>
      </c>
      <c r="C14" t="s">
        <v>392</v>
      </c>
      <c r="D14" t="s">
        <v>703</v>
      </c>
      <c r="E14" t="s">
        <v>394</v>
      </c>
      <c r="F14" t="s">
        <v>1535</v>
      </c>
      <c r="G14" t="s">
        <v>1536</v>
      </c>
      <c r="H14" t="s">
        <v>1449</v>
      </c>
      <c r="I14" t="s">
        <v>1450</v>
      </c>
      <c r="K14" t="s">
        <v>1450</v>
      </c>
      <c r="L14" t="s">
        <v>777</v>
      </c>
      <c r="M14" t="s">
        <v>1504</v>
      </c>
      <c r="N14" t="s">
        <v>778</v>
      </c>
      <c r="P14" s="24">
        <v>1</v>
      </c>
      <c r="Q14" s="24">
        <v>0.02</v>
      </c>
      <c r="R14" s="24">
        <v>0.02</v>
      </c>
      <c r="T14" s="24">
        <v>15.37</v>
      </c>
      <c r="V14" s="24">
        <v>15.37</v>
      </c>
      <c r="W14" s="24">
        <v>1.63</v>
      </c>
      <c r="X14" s="24">
        <v>-1.63</v>
      </c>
      <c r="Y14" s="24">
        <v>0</v>
      </c>
      <c r="AC14" s="24">
        <v>15.37</v>
      </c>
      <c r="AD14" s="24">
        <v>0.23</v>
      </c>
      <c r="AE14" s="24">
        <v>3.53</v>
      </c>
      <c r="AG14" s="24">
        <v>3.53</v>
      </c>
      <c r="AH14" s="24">
        <v>0.23</v>
      </c>
      <c r="AI14" s="24">
        <v>0.37</v>
      </c>
      <c r="AJ14" s="24">
        <v>-0.37</v>
      </c>
      <c r="AK14" s="24">
        <v>0</v>
      </c>
      <c r="AP14" s="24">
        <v>3.53</v>
      </c>
      <c r="AQ14" s="24">
        <v>18.899999999999999</v>
      </c>
      <c r="AS14" s="24">
        <v>18.899999999999999</v>
      </c>
      <c r="AT14" s="24">
        <v>2</v>
      </c>
      <c r="AU14" s="24">
        <v>-2</v>
      </c>
      <c r="AV14" s="24">
        <v>0</v>
      </c>
      <c r="AZ14" s="24">
        <v>18.899999999999999</v>
      </c>
      <c r="BA14" t="s">
        <v>404</v>
      </c>
      <c r="BH14" t="s">
        <v>405</v>
      </c>
      <c r="BI14" t="s">
        <v>876</v>
      </c>
      <c r="BJ14" t="s">
        <v>555</v>
      </c>
      <c r="BK14" t="s">
        <v>877</v>
      </c>
      <c r="BL14" t="s">
        <v>1537</v>
      </c>
      <c r="BM14" t="s">
        <v>711</v>
      </c>
      <c r="BN14" t="s">
        <v>1538</v>
      </c>
      <c r="BO14" t="s">
        <v>555</v>
      </c>
      <c r="BP14" t="s">
        <v>711</v>
      </c>
      <c r="BQ14" t="s">
        <v>1456</v>
      </c>
      <c r="BR14" t="s">
        <v>1457</v>
      </c>
      <c r="BS14" t="s">
        <v>555</v>
      </c>
      <c r="BT14" t="s">
        <v>559</v>
      </c>
      <c r="BW14" t="s">
        <v>555</v>
      </c>
      <c r="BX14" t="s">
        <v>559</v>
      </c>
      <c r="CA14" t="s">
        <v>711</v>
      </c>
      <c r="CB14" t="s">
        <v>1539</v>
      </c>
      <c r="CC14" t="s">
        <v>85</v>
      </c>
      <c r="CD14" t="s">
        <v>1540</v>
      </c>
      <c r="CE14" t="s">
        <v>1541</v>
      </c>
      <c r="CF14" t="s">
        <v>1542</v>
      </c>
      <c r="CG14" s="24">
        <v>4.4194000000000004</v>
      </c>
      <c r="CH14" t="s">
        <v>1543</v>
      </c>
      <c r="CI14" t="s">
        <v>417</v>
      </c>
      <c r="CJ14" t="s">
        <v>1544</v>
      </c>
    </row>
    <row r="15" spans="1:92" x14ac:dyDescent="0.25">
      <c r="A15" t="s">
        <v>390</v>
      </c>
      <c r="B15" t="s">
        <v>1446</v>
      </c>
      <c r="C15" t="s">
        <v>392</v>
      </c>
      <c r="D15" t="s">
        <v>393</v>
      </c>
      <c r="E15" t="s">
        <v>394</v>
      </c>
      <c r="F15" t="s">
        <v>974</v>
      </c>
      <c r="G15" t="s">
        <v>975</v>
      </c>
      <c r="H15" t="s">
        <v>1449</v>
      </c>
      <c r="I15" t="s">
        <v>1450</v>
      </c>
      <c r="K15" t="s">
        <v>1450</v>
      </c>
      <c r="L15" t="s">
        <v>826</v>
      </c>
      <c r="M15" t="s">
        <v>1545</v>
      </c>
      <c r="N15" t="s">
        <v>827</v>
      </c>
      <c r="P15" s="24">
        <v>1</v>
      </c>
      <c r="Q15" s="24">
        <v>0.84</v>
      </c>
      <c r="R15" s="24">
        <v>0.84</v>
      </c>
      <c r="T15" s="24">
        <v>86.07</v>
      </c>
      <c r="V15" s="24">
        <v>86.07</v>
      </c>
      <c r="AC15" s="24">
        <v>86.07</v>
      </c>
      <c r="AD15" s="24">
        <v>0.22</v>
      </c>
      <c r="AE15" s="24">
        <v>18.93</v>
      </c>
      <c r="AG15" s="24">
        <v>18.93</v>
      </c>
      <c r="AP15" s="24">
        <v>18.93</v>
      </c>
      <c r="AQ15" s="24">
        <v>105</v>
      </c>
      <c r="AS15" s="24">
        <v>105</v>
      </c>
      <c r="AZ15" s="24">
        <v>105</v>
      </c>
      <c r="BA15" t="s">
        <v>404</v>
      </c>
      <c r="BH15" t="s">
        <v>405</v>
      </c>
      <c r="BI15" t="s">
        <v>708</v>
      </c>
      <c r="BJ15" t="s">
        <v>411</v>
      </c>
      <c r="BK15" t="s">
        <v>709</v>
      </c>
      <c r="BL15" t="s">
        <v>976</v>
      </c>
      <c r="BM15" t="s">
        <v>411</v>
      </c>
      <c r="BN15" t="s">
        <v>977</v>
      </c>
      <c r="BO15" t="s">
        <v>411</v>
      </c>
      <c r="BP15" t="s">
        <v>411</v>
      </c>
      <c r="BQ15" t="s">
        <v>1456</v>
      </c>
      <c r="BR15" t="s">
        <v>1457</v>
      </c>
      <c r="BS15" t="s">
        <v>411</v>
      </c>
      <c r="BT15" t="s">
        <v>414</v>
      </c>
      <c r="BU15" t="s">
        <v>411</v>
      </c>
      <c r="BV15" t="s">
        <v>414</v>
      </c>
      <c r="BW15" t="s">
        <v>411</v>
      </c>
      <c r="BX15" t="s">
        <v>414</v>
      </c>
      <c r="CA15" t="s">
        <v>411</v>
      </c>
      <c r="CB15" t="s">
        <v>1462</v>
      </c>
      <c r="CC15" t="s">
        <v>85</v>
      </c>
      <c r="CD15" t="s">
        <v>978</v>
      </c>
      <c r="CI15" t="s">
        <v>417</v>
      </c>
      <c r="CJ15" t="s">
        <v>979</v>
      </c>
    </row>
    <row r="16" spans="1:92" x14ac:dyDescent="0.25">
      <c r="A16" t="s">
        <v>390</v>
      </c>
      <c r="B16" t="s">
        <v>1446</v>
      </c>
      <c r="C16" t="s">
        <v>392</v>
      </c>
      <c r="D16" t="s">
        <v>1352</v>
      </c>
      <c r="E16" t="s">
        <v>394</v>
      </c>
      <c r="F16" t="s">
        <v>1546</v>
      </c>
      <c r="G16" t="s">
        <v>1547</v>
      </c>
      <c r="H16" t="s">
        <v>1449</v>
      </c>
      <c r="I16" t="s">
        <v>1450</v>
      </c>
      <c r="K16" t="s">
        <v>1450</v>
      </c>
      <c r="L16" t="s">
        <v>675</v>
      </c>
      <c r="M16" t="s">
        <v>1548</v>
      </c>
      <c r="N16" t="s">
        <v>1549</v>
      </c>
      <c r="P16" s="24">
        <v>1</v>
      </c>
      <c r="Q16" s="24">
        <v>0.59</v>
      </c>
      <c r="R16" s="24">
        <v>0.59</v>
      </c>
      <c r="T16" s="24">
        <v>28.75</v>
      </c>
      <c r="V16" s="24">
        <v>28.75</v>
      </c>
      <c r="AC16" s="24">
        <v>28.75</v>
      </c>
      <c r="AD16" s="24">
        <v>0.2</v>
      </c>
      <c r="AE16" s="24">
        <v>5.75</v>
      </c>
      <c r="AG16" s="24">
        <v>5.75</v>
      </c>
      <c r="AP16" s="24">
        <v>5.75</v>
      </c>
      <c r="AQ16" s="24">
        <v>34.5</v>
      </c>
      <c r="AS16" s="24">
        <v>34.5</v>
      </c>
      <c r="AZ16" s="24">
        <v>34.5</v>
      </c>
      <c r="BA16" t="s">
        <v>404</v>
      </c>
      <c r="BH16" t="s">
        <v>405</v>
      </c>
      <c r="BI16" t="s">
        <v>422</v>
      </c>
      <c r="BJ16" t="s">
        <v>423</v>
      </c>
      <c r="BK16" t="s">
        <v>424</v>
      </c>
      <c r="BL16" t="s">
        <v>1550</v>
      </c>
      <c r="BM16" t="s">
        <v>423</v>
      </c>
      <c r="BN16" t="s">
        <v>1551</v>
      </c>
      <c r="BO16" t="s">
        <v>423</v>
      </c>
      <c r="BP16" t="s">
        <v>423</v>
      </c>
      <c r="BQ16" t="s">
        <v>1456</v>
      </c>
      <c r="BR16" t="s">
        <v>1457</v>
      </c>
      <c r="BS16" t="s">
        <v>423</v>
      </c>
      <c r="BT16" t="s">
        <v>427</v>
      </c>
      <c r="BU16" t="s">
        <v>423</v>
      </c>
      <c r="BV16" t="s">
        <v>427</v>
      </c>
      <c r="BW16" t="s">
        <v>423</v>
      </c>
      <c r="BX16" t="s">
        <v>427</v>
      </c>
      <c r="CA16" t="s">
        <v>423</v>
      </c>
      <c r="CB16" t="s">
        <v>1458</v>
      </c>
      <c r="CC16" t="s">
        <v>85</v>
      </c>
      <c r="CD16" t="s">
        <v>1552</v>
      </c>
      <c r="CI16" t="s">
        <v>417</v>
      </c>
      <c r="CJ16" t="s">
        <v>1553</v>
      </c>
    </row>
    <row r="17" spans="1:88" x14ac:dyDescent="0.25">
      <c r="A17" t="s">
        <v>390</v>
      </c>
      <c r="B17" t="s">
        <v>1446</v>
      </c>
      <c r="C17" t="s">
        <v>392</v>
      </c>
      <c r="D17" t="s">
        <v>703</v>
      </c>
      <c r="E17" t="s">
        <v>1554</v>
      </c>
      <c r="F17" t="s">
        <v>1555</v>
      </c>
      <c r="G17" t="s">
        <v>1556</v>
      </c>
      <c r="J17" t="s">
        <v>1450</v>
      </c>
      <c r="K17" t="s">
        <v>1450</v>
      </c>
      <c r="L17" t="s">
        <v>434</v>
      </c>
      <c r="M17" t="s">
        <v>1557</v>
      </c>
      <c r="N17" t="s">
        <v>1558</v>
      </c>
      <c r="P17" s="24">
        <v>1</v>
      </c>
      <c r="Q17" s="24">
        <v>0.64</v>
      </c>
      <c r="R17" s="24">
        <v>0.64</v>
      </c>
      <c r="BI17" t="s">
        <v>1559</v>
      </c>
      <c r="BJ17" t="s">
        <v>408</v>
      </c>
      <c r="BK17" t="s">
        <v>1560</v>
      </c>
      <c r="BL17" t="s">
        <v>554</v>
      </c>
      <c r="BM17" t="s">
        <v>555</v>
      </c>
      <c r="BN17" t="s">
        <v>556</v>
      </c>
      <c r="BO17" t="s">
        <v>423</v>
      </c>
      <c r="BP17" t="s">
        <v>408</v>
      </c>
      <c r="BQ17" t="s">
        <v>1456</v>
      </c>
      <c r="BR17" t="s">
        <v>1433</v>
      </c>
    </row>
    <row r="18" spans="1:88" x14ac:dyDescent="0.25">
      <c r="A18" t="s">
        <v>390</v>
      </c>
      <c r="B18" t="s">
        <v>1446</v>
      </c>
      <c r="C18" t="s">
        <v>392</v>
      </c>
      <c r="D18" t="s">
        <v>703</v>
      </c>
      <c r="E18" t="s">
        <v>1371</v>
      </c>
      <c r="F18" t="s">
        <v>1561</v>
      </c>
      <c r="G18" t="s">
        <v>1562</v>
      </c>
      <c r="H18" t="s">
        <v>1543</v>
      </c>
      <c r="K18" t="s">
        <v>1450</v>
      </c>
      <c r="L18" t="s">
        <v>1563</v>
      </c>
      <c r="M18" t="s">
        <v>1564</v>
      </c>
      <c r="N18" t="s">
        <v>1565</v>
      </c>
      <c r="P18" s="24">
        <v>1</v>
      </c>
      <c r="T18" s="24">
        <v>-25.43</v>
      </c>
      <c r="V18" s="24">
        <v>-25.43</v>
      </c>
      <c r="AC18" s="24">
        <v>-25.43</v>
      </c>
      <c r="AD18" s="24">
        <v>0.16</v>
      </c>
      <c r="AE18" s="24">
        <v>-4.07</v>
      </c>
      <c r="AG18" s="24">
        <v>-4.07</v>
      </c>
      <c r="AP18" s="24">
        <v>-4.07</v>
      </c>
      <c r="AQ18" s="24">
        <v>-29.5</v>
      </c>
      <c r="AS18" s="24">
        <v>-29.5</v>
      </c>
      <c r="AZ18" s="24">
        <v>-29.5</v>
      </c>
      <c r="BA18" t="s">
        <v>404</v>
      </c>
      <c r="BH18" t="s">
        <v>405</v>
      </c>
      <c r="BI18" t="s">
        <v>554</v>
      </c>
      <c r="BK18" t="s">
        <v>556</v>
      </c>
      <c r="BL18" t="s">
        <v>1566</v>
      </c>
      <c r="BN18" t="s">
        <v>1567</v>
      </c>
      <c r="BO18" t="s">
        <v>555</v>
      </c>
      <c r="BP18" t="s">
        <v>408</v>
      </c>
      <c r="BQ18" t="s">
        <v>1456</v>
      </c>
      <c r="BR18" t="s">
        <v>1457</v>
      </c>
      <c r="BU18" t="s">
        <v>408</v>
      </c>
      <c r="BV18" t="s">
        <v>413</v>
      </c>
      <c r="BW18" t="s">
        <v>408</v>
      </c>
      <c r="BX18" t="s">
        <v>413</v>
      </c>
      <c r="CA18" t="s">
        <v>408</v>
      </c>
      <c r="CB18" t="s">
        <v>1488</v>
      </c>
      <c r="CC18" t="s">
        <v>85</v>
      </c>
      <c r="CD18" t="s">
        <v>1568</v>
      </c>
      <c r="CI18" t="s">
        <v>417</v>
      </c>
      <c r="CJ18" t="s">
        <v>1569</v>
      </c>
    </row>
    <row r="19" spans="1:88" x14ac:dyDescent="0.25">
      <c r="A19" t="s">
        <v>390</v>
      </c>
      <c r="B19" t="s">
        <v>1446</v>
      </c>
      <c r="C19" t="s">
        <v>392</v>
      </c>
      <c r="D19" t="s">
        <v>703</v>
      </c>
      <c r="E19" t="s">
        <v>1371</v>
      </c>
      <c r="F19" t="s">
        <v>1570</v>
      </c>
      <c r="G19" t="s">
        <v>1571</v>
      </c>
      <c r="H19" t="s">
        <v>1572</v>
      </c>
      <c r="K19" t="s">
        <v>1450</v>
      </c>
      <c r="L19" t="s">
        <v>1573</v>
      </c>
      <c r="M19" t="s">
        <v>1574</v>
      </c>
      <c r="N19" t="s">
        <v>1575</v>
      </c>
      <c r="P19" s="24">
        <v>1</v>
      </c>
      <c r="T19" s="24">
        <v>-25.43</v>
      </c>
      <c r="V19" s="24">
        <v>-25.43</v>
      </c>
      <c r="AC19" s="24">
        <v>-25.43</v>
      </c>
      <c r="AD19" s="24">
        <v>0.16</v>
      </c>
      <c r="AE19" s="24">
        <v>-4.07</v>
      </c>
      <c r="AG19" s="24">
        <v>-4.07</v>
      </c>
      <c r="AP19" s="24">
        <v>-4.07</v>
      </c>
      <c r="AQ19" s="24">
        <v>-29.5</v>
      </c>
      <c r="AS19" s="24">
        <v>-29.5</v>
      </c>
      <c r="AZ19" s="24">
        <v>-29.5</v>
      </c>
      <c r="BA19" t="s">
        <v>404</v>
      </c>
      <c r="BH19" t="s">
        <v>405</v>
      </c>
      <c r="BI19" t="s">
        <v>500</v>
      </c>
      <c r="BK19" t="s">
        <v>501</v>
      </c>
      <c r="BL19" t="s">
        <v>1576</v>
      </c>
      <c r="BN19" t="s">
        <v>1577</v>
      </c>
      <c r="BO19" t="s">
        <v>423</v>
      </c>
      <c r="BP19" t="s">
        <v>408</v>
      </c>
      <c r="BQ19" t="s">
        <v>1456</v>
      </c>
      <c r="BR19" t="s">
        <v>1457</v>
      </c>
      <c r="BU19" t="s">
        <v>408</v>
      </c>
      <c r="BV19" t="s">
        <v>413</v>
      </c>
      <c r="BW19" t="s">
        <v>408</v>
      </c>
      <c r="BX19" t="s">
        <v>413</v>
      </c>
      <c r="CA19" t="s">
        <v>408</v>
      </c>
      <c r="CB19" t="s">
        <v>1488</v>
      </c>
      <c r="CC19" t="s">
        <v>85</v>
      </c>
      <c r="CD19" t="s">
        <v>1578</v>
      </c>
      <c r="CI19" t="s">
        <v>417</v>
      </c>
      <c r="CJ19" t="s">
        <v>1579</v>
      </c>
    </row>
    <row r="20" spans="1:88" x14ac:dyDescent="0.25">
      <c r="A20" t="s">
        <v>390</v>
      </c>
      <c r="B20" t="s">
        <v>1446</v>
      </c>
      <c r="C20" t="s">
        <v>392</v>
      </c>
      <c r="D20" t="s">
        <v>703</v>
      </c>
      <c r="E20" t="s">
        <v>1371</v>
      </c>
      <c r="F20" t="s">
        <v>1580</v>
      </c>
      <c r="G20" t="s">
        <v>1581</v>
      </c>
      <c r="H20" t="s">
        <v>1582</v>
      </c>
      <c r="K20" t="s">
        <v>1450</v>
      </c>
      <c r="L20" t="s">
        <v>1583</v>
      </c>
      <c r="M20" t="s">
        <v>1584</v>
      </c>
      <c r="N20" t="s">
        <v>1585</v>
      </c>
      <c r="P20" s="24">
        <v>1</v>
      </c>
      <c r="T20" s="24">
        <v>-85.37</v>
      </c>
      <c r="V20" s="24">
        <v>-85.37</v>
      </c>
      <c r="AC20" s="24">
        <v>-85.37</v>
      </c>
      <c r="AD20" s="24">
        <v>0.23</v>
      </c>
      <c r="AE20" s="24">
        <v>-19.63</v>
      </c>
      <c r="AG20" s="24">
        <v>-19.63</v>
      </c>
      <c r="AP20" s="24">
        <v>-19.63</v>
      </c>
      <c r="AQ20" s="24">
        <v>-105</v>
      </c>
      <c r="AS20" s="24">
        <v>-105</v>
      </c>
      <c r="AZ20" s="24">
        <v>-105</v>
      </c>
      <c r="BA20" t="s">
        <v>404</v>
      </c>
      <c r="BH20" t="s">
        <v>405</v>
      </c>
      <c r="BI20" t="s">
        <v>1440</v>
      </c>
      <c r="BK20" t="s">
        <v>1441</v>
      </c>
      <c r="BL20" t="s">
        <v>1586</v>
      </c>
      <c r="BN20" t="s">
        <v>1587</v>
      </c>
      <c r="BO20" t="s">
        <v>555</v>
      </c>
      <c r="BP20" t="s">
        <v>711</v>
      </c>
      <c r="BQ20" t="s">
        <v>1456</v>
      </c>
      <c r="BR20" t="s">
        <v>1457</v>
      </c>
      <c r="BS20" t="s">
        <v>555</v>
      </c>
      <c r="BT20" t="s">
        <v>559</v>
      </c>
      <c r="BW20" t="s">
        <v>555</v>
      </c>
      <c r="BX20" t="s">
        <v>559</v>
      </c>
      <c r="CA20" t="s">
        <v>711</v>
      </c>
      <c r="CB20" t="s">
        <v>1539</v>
      </c>
      <c r="CC20" t="s">
        <v>85</v>
      </c>
      <c r="CD20" t="s">
        <v>1588</v>
      </c>
      <c r="CE20" t="s">
        <v>1589</v>
      </c>
      <c r="CF20" t="s">
        <v>1542</v>
      </c>
      <c r="CG20" s="24">
        <v>4.4141000000000004</v>
      </c>
      <c r="CH20" t="s">
        <v>1590</v>
      </c>
      <c r="CI20" t="s">
        <v>417</v>
      </c>
      <c r="CJ20" t="s">
        <v>1591</v>
      </c>
    </row>
    <row r="21" spans="1:88" x14ac:dyDescent="0.25">
      <c r="A21" t="s">
        <v>390</v>
      </c>
      <c r="B21" t="s">
        <v>1446</v>
      </c>
      <c r="C21" t="s">
        <v>392</v>
      </c>
      <c r="D21" t="s">
        <v>703</v>
      </c>
      <c r="E21" t="s">
        <v>1371</v>
      </c>
      <c r="F21" t="s">
        <v>1592</v>
      </c>
      <c r="G21" t="s">
        <v>1593</v>
      </c>
      <c r="H21" t="s">
        <v>1590</v>
      </c>
      <c r="K21" t="s">
        <v>1450</v>
      </c>
      <c r="L21" t="s">
        <v>1594</v>
      </c>
      <c r="M21" t="s">
        <v>1595</v>
      </c>
      <c r="N21" t="s">
        <v>1596</v>
      </c>
      <c r="P21" s="24">
        <v>1</v>
      </c>
      <c r="T21" s="24">
        <v>-25.43</v>
      </c>
      <c r="V21" s="24">
        <v>-25.43</v>
      </c>
      <c r="AC21" s="24">
        <v>-25.43</v>
      </c>
      <c r="AD21" s="24">
        <v>0.16</v>
      </c>
      <c r="AE21" s="24">
        <v>-4.07</v>
      </c>
      <c r="AG21" s="24">
        <v>-4.07</v>
      </c>
      <c r="AP21" s="24">
        <v>-4.07</v>
      </c>
      <c r="AQ21" s="24">
        <v>-29.5</v>
      </c>
      <c r="AS21" s="24">
        <v>-29.5</v>
      </c>
      <c r="AZ21" s="24">
        <v>-29.5</v>
      </c>
      <c r="BA21" t="s">
        <v>404</v>
      </c>
      <c r="BH21" t="s">
        <v>405</v>
      </c>
      <c r="BI21" t="s">
        <v>500</v>
      </c>
      <c r="BK21" t="s">
        <v>501</v>
      </c>
      <c r="BL21" t="s">
        <v>1597</v>
      </c>
      <c r="BN21" t="s">
        <v>1598</v>
      </c>
      <c r="BO21" t="s">
        <v>423</v>
      </c>
      <c r="BP21" t="s">
        <v>408</v>
      </c>
      <c r="BQ21" t="s">
        <v>1456</v>
      </c>
      <c r="BR21" t="s">
        <v>1457</v>
      </c>
      <c r="BU21" t="s">
        <v>408</v>
      </c>
      <c r="BV21" t="s">
        <v>413</v>
      </c>
      <c r="BW21" t="s">
        <v>408</v>
      </c>
      <c r="BX21" t="s">
        <v>413</v>
      </c>
      <c r="CA21" t="s">
        <v>408</v>
      </c>
      <c r="CB21" t="s">
        <v>1488</v>
      </c>
      <c r="CC21" t="s">
        <v>85</v>
      </c>
      <c r="CD21" t="s">
        <v>1599</v>
      </c>
      <c r="CI21" t="s">
        <v>417</v>
      </c>
      <c r="CJ21" t="s">
        <v>1600</v>
      </c>
    </row>
    <row r="22" spans="1:88" x14ac:dyDescent="0.25">
      <c r="A22" t="s">
        <v>390</v>
      </c>
      <c r="B22" t="s">
        <v>1446</v>
      </c>
      <c r="C22" t="s">
        <v>392</v>
      </c>
      <c r="D22" t="s">
        <v>703</v>
      </c>
      <c r="E22" t="s">
        <v>1371</v>
      </c>
      <c r="F22" t="s">
        <v>1601</v>
      </c>
      <c r="G22" t="s">
        <v>1602</v>
      </c>
      <c r="H22" t="s">
        <v>1590</v>
      </c>
      <c r="K22" t="s">
        <v>1450</v>
      </c>
      <c r="L22" t="s">
        <v>1059</v>
      </c>
      <c r="M22" t="s">
        <v>1603</v>
      </c>
      <c r="N22" t="s">
        <v>1604</v>
      </c>
      <c r="P22" s="24">
        <v>1</v>
      </c>
      <c r="T22" s="24">
        <v>-25.78</v>
      </c>
      <c r="V22" s="24">
        <v>-25.78</v>
      </c>
      <c r="AC22" s="24">
        <v>-25.78</v>
      </c>
      <c r="AD22" s="24">
        <v>0.16</v>
      </c>
      <c r="AE22" s="24">
        <v>-4.12</v>
      </c>
      <c r="AG22" s="24">
        <v>-4.12</v>
      </c>
      <c r="AP22" s="24">
        <v>-4.12</v>
      </c>
      <c r="AQ22" s="24">
        <v>-29.9</v>
      </c>
      <c r="AS22" s="24">
        <v>-29.9</v>
      </c>
      <c r="AZ22" s="24">
        <v>-29.9</v>
      </c>
      <c r="BA22" t="s">
        <v>404</v>
      </c>
      <c r="BH22" t="s">
        <v>405</v>
      </c>
      <c r="BI22" t="s">
        <v>554</v>
      </c>
      <c r="BK22" t="s">
        <v>556</v>
      </c>
      <c r="BL22" t="s">
        <v>1605</v>
      </c>
      <c r="BN22" t="s">
        <v>1606</v>
      </c>
      <c r="BO22" t="s">
        <v>555</v>
      </c>
      <c r="BP22" t="s">
        <v>408</v>
      </c>
      <c r="BQ22" t="s">
        <v>1456</v>
      </c>
      <c r="BR22" t="s">
        <v>1457</v>
      </c>
      <c r="BU22" t="s">
        <v>408</v>
      </c>
      <c r="BV22" t="s">
        <v>413</v>
      </c>
      <c r="BW22" t="s">
        <v>408</v>
      </c>
      <c r="BX22" t="s">
        <v>413</v>
      </c>
      <c r="CA22" t="s">
        <v>408</v>
      </c>
      <c r="CB22" t="s">
        <v>1488</v>
      </c>
      <c r="CC22" t="s">
        <v>85</v>
      </c>
      <c r="CD22" t="s">
        <v>1607</v>
      </c>
      <c r="CI22" t="s">
        <v>417</v>
      </c>
      <c r="CJ22" t="s">
        <v>1608</v>
      </c>
    </row>
    <row r="23" spans="1:88" x14ac:dyDescent="0.25">
      <c r="A23" t="s">
        <v>390</v>
      </c>
      <c r="B23" t="s">
        <v>1446</v>
      </c>
      <c r="C23" t="s">
        <v>392</v>
      </c>
      <c r="D23" t="s">
        <v>703</v>
      </c>
      <c r="E23" t="s">
        <v>1371</v>
      </c>
      <c r="F23" t="s">
        <v>1609</v>
      </c>
      <c r="G23" t="s">
        <v>1610</v>
      </c>
      <c r="H23" t="s">
        <v>1611</v>
      </c>
      <c r="K23" t="s">
        <v>1450</v>
      </c>
      <c r="L23" t="s">
        <v>922</v>
      </c>
      <c r="M23" t="s">
        <v>1612</v>
      </c>
      <c r="N23" t="s">
        <v>1613</v>
      </c>
      <c r="P23" s="24">
        <v>1</v>
      </c>
      <c r="T23" s="24">
        <v>-25.78</v>
      </c>
      <c r="V23" s="24">
        <v>-25.78</v>
      </c>
      <c r="W23" s="24">
        <v>-3.35</v>
      </c>
      <c r="X23" s="24">
        <v>3.35</v>
      </c>
      <c r="Y23" s="24">
        <v>0</v>
      </c>
      <c r="AC23" s="24">
        <v>-25.78</v>
      </c>
      <c r="AD23" s="24">
        <v>0.16</v>
      </c>
      <c r="AE23" s="24">
        <v>-4.12</v>
      </c>
      <c r="AG23" s="24">
        <v>-4.12</v>
      </c>
      <c r="AH23" s="24">
        <v>0.16</v>
      </c>
      <c r="AI23" s="24">
        <v>-0.54</v>
      </c>
      <c r="AJ23" s="24">
        <v>0.54</v>
      </c>
      <c r="AK23" s="24">
        <v>0</v>
      </c>
      <c r="AP23" s="24">
        <v>-4.12</v>
      </c>
      <c r="AQ23" s="24">
        <v>-29.9</v>
      </c>
      <c r="AS23" s="24">
        <v>-29.9</v>
      </c>
      <c r="AT23" s="24">
        <v>-3.89</v>
      </c>
      <c r="AU23" s="24">
        <v>3.89</v>
      </c>
      <c r="AV23" s="24">
        <v>0</v>
      </c>
      <c r="AZ23" s="24">
        <v>-29.9</v>
      </c>
      <c r="BA23" t="s">
        <v>404</v>
      </c>
      <c r="BH23" t="s">
        <v>405</v>
      </c>
      <c r="BI23" t="s">
        <v>407</v>
      </c>
      <c r="BK23" t="s">
        <v>409</v>
      </c>
      <c r="BL23" t="s">
        <v>1614</v>
      </c>
      <c r="BN23" t="s">
        <v>1615</v>
      </c>
      <c r="BO23" t="s">
        <v>408</v>
      </c>
      <c r="BP23" t="s">
        <v>408</v>
      </c>
      <c r="BQ23" t="s">
        <v>1456</v>
      </c>
      <c r="BR23" t="s">
        <v>1457</v>
      </c>
      <c r="BS23" t="s">
        <v>408</v>
      </c>
      <c r="BT23" t="s">
        <v>413</v>
      </c>
      <c r="BU23" t="s">
        <v>408</v>
      </c>
      <c r="BV23" t="s">
        <v>413</v>
      </c>
      <c r="BW23" t="s">
        <v>408</v>
      </c>
      <c r="BX23" t="s">
        <v>413</v>
      </c>
      <c r="CA23" t="s">
        <v>408</v>
      </c>
      <c r="CB23" t="s">
        <v>1488</v>
      </c>
      <c r="CC23" t="s">
        <v>85</v>
      </c>
      <c r="CD23" t="s">
        <v>1616</v>
      </c>
      <c r="CI23" t="s">
        <v>417</v>
      </c>
      <c r="CJ23" t="s">
        <v>1617</v>
      </c>
    </row>
    <row r="24" spans="1:88" x14ac:dyDescent="0.25">
      <c r="A24" t="s">
        <v>390</v>
      </c>
      <c r="B24" t="s">
        <v>1446</v>
      </c>
      <c r="C24" t="s">
        <v>392</v>
      </c>
      <c r="D24" t="s">
        <v>703</v>
      </c>
      <c r="E24" t="s">
        <v>1371</v>
      </c>
      <c r="F24" t="s">
        <v>1618</v>
      </c>
      <c r="G24" t="s">
        <v>1619</v>
      </c>
      <c r="H24" t="s">
        <v>1620</v>
      </c>
      <c r="K24" t="s">
        <v>1450</v>
      </c>
      <c r="L24" t="s">
        <v>1621</v>
      </c>
      <c r="M24" t="s">
        <v>1622</v>
      </c>
      <c r="N24" t="s">
        <v>1623</v>
      </c>
      <c r="P24" s="24">
        <v>1</v>
      </c>
      <c r="T24" s="24">
        <v>-25.43</v>
      </c>
      <c r="V24" s="24">
        <v>-25.43</v>
      </c>
      <c r="AC24" s="24">
        <v>-25.43</v>
      </c>
      <c r="AD24" s="24">
        <v>0.16</v>
      </c>
      <c r="AE24" s="24">
        <v>-4.07</v>
      </c>
      <c r="AG24" s="24">
        <v>-4.07</v>
      </c>
      <c r="AP24" s="24">
        <v>-4.07</v>
      </c>
      <c r="AQ24" s="24">
        <v>-29.5</v>
      </c>
      <c r="AS24" s="24">
        <v>-29.5</v>
      </c>
      <c r="AZ24" s="24">
        <v>-29.5</v>
      </c>
      <c r="BA24" t="s">
        <v>404</v>
      </c>
      <c r="BH24" t="s">
        <v>405</v>
      </c>
      <c r="BI24" t="s">
        <v>407</v>
      </c>
      <c r="BK24" t="s">
        <v>409</v>
      </c>
      <c r="BL24" t="s">
        <v>1624</v>
      </c>
      <c r="BN24" t="s">
        <v>1625</v>
      </c>
      <c r="BO24" t="s">
        <v>408</v>
      </c>
      <c r="BP24" t="s">
        <v>408</v>
      </c>
      <c r="BQ24" t="s">
        <v>1456</v>
      </c>
      <c r="BR24" t="s">
        <v>1457</v>
      </c>
      <c r="BS24" t="s">
        <v>408</v>
      </c>
      <c r="BT24" t="s">
        <v>413</v>
      </c>
      <c r="BU24" t="s">
        <v>408</v>
      </c>
      <c r="BV24" t="s">
        <v>413</v>
      </c>
      <c r="BW24" t="s">
        <v>408</v>
      </c>
      <c r="BX24" t="s">
        <v>413</v>
      </c>
      <c r="CA24" t="s">
        <v>408</v>
      </c>
      <c r="CB24" t="s">
        <v>1488</v>
      </c>
      <c r="CC24" t="s">
        <v>85</v>
      </c>
      <c r="CD24" t="s">
        <v>1626</v>
      </c>
      <c r="CI24" t="s">
        <v>417</v>
      </c>
      <c r="CJ24" t="s">
        <v>1627</v>
      </c>
    </row>
    <row r="25" spans="1:88" x14ac:dyDescent="0.25">
      <c r="A25" t="s">
        <v>390</v>
      </c>
      <c r="B25" t="s">
        <v>1446</v>
      </c>
      <c r="C25" t="s">
        <v>392</v>
      </c>
      <c r="D25" t="s">
        <v>1352</v>
      </c>
      <c r="E25" t="s">
        <v>1371</v>
      </c>
      <c r="F25" t="s">
        <v>1628</v>
      </c>
      <c r="G25" t="s">
        <v>1629</v>
      </c>
      <c r="H25" t="s">
        <v>1630</v>
      </c>
      <c r="K25" t="s">
        <v>1450</v>
      </c>
      <c r="L25" t="s">
        <v>1631</v>
      </c>
      <c r="M25" t="s">
        <v>1632</v>
      </c>
      <c r="N25" t="s">
        <v>1633</v>
      </c>
      <c r="P25" s="24">
        <v>1</v>
      </c>
      <c r="T25" s="24">
        <v>-29.08</v>
      </c>
      <c r="V25" s="24">
        <v>-29.08</v>
      </c>
      <c r="AC25" s="24">
        <v>-29.08</v>
      </c>
      <c r="AD25" s="24">
        <v>0.2</v>
      </c>
      <c r="AE25" s="24">
        <v>-5.82</v>
      </c>
      <c r="AG25" s="24">
        <v>-5.82</v>
      </c>
      <c r="AP25" s="24">
        <v>-5.82</v>
      </c>
      <c r="AQ25" s="24">
        <v>-34.9</v>
      </c>
      <c r="AS25" s="24">
        <v>-34.9</v>
      </c>
      <c r="AZ25" s="24">
        <v>-34.9</v>
      </c>
      <c r="BA25" t="s">
        <v>404</v>
      </c>
      <c r="BH25" t="s">
        <v>405</v>
      </c>
      <c r="BI25" t="s">
        <v>1634</v>
      </c>
      <c r="BK25" t="s">
        <v>1635</v>
      </c>
      <c r="BL25" t="s">
        <v>1636</v>
      </c>
      <c r="BN25" t="s">
        <v>1637</v>
      </c>
      <c r="BO25" t="s">
        <v>423</v>
      </c>
      <c r="BP25" t="s">
        <v>423</v>
      </c>
      <c r="BQ25" t="s">
        <v>1456</v>
      </c>
      <c r="BR25" t="s">
        <v>1457</v>
      </c>
      <c r="BS25" t="s">
        <v>423</v>
      </c>
      <c r="BT25" t="s">
        <v>427</v>
      </c>
      <c r="BU25" t="s">
        <v>423</v>
      </c>
      <c r="BV25" t="s">
        <v>427</v>
      </c>
      <c r="BW25" t="s">
        <v>423</v>
      </c>
      <c r="BX25" t="s">
        <v>427</v>
      </c>
      <c r="CA25" t="s">
        <v>423</v>
      </c>
      <c r="CB25" t="s">
        <v>1458</v>
      </c>
      <c r="CC25" t="s">
        <v>85</v>
      </c>
      <c r="CD25" t="s">
        <v>1638</v>
      </c>
      <c r="CI25" t="s">
        <v>417</v>
      </c>
      <c r="CJ25" t="s">
        <v>1639</v>
      </c>
    </row>
    <row r="26" spans="1:88" x14ac:dyDescent="0.25">
      <c r="A26" t="s">
        <v>390</v>
      </c>
      <c r="B26" t="s">
        <v>1446</v>
      </c>
      <c r="C26" t="s">
        <v>392</v>
      </c>
      <c r="D26" t="s">
        <v>703</v>
      </c>
      <c r="E26" t="s">
        <v>1371</v>
      </c>
      <c r="F26" t="s">
        <v>1640</v>
      </c>
      <c r="G26" t="s">
        <v>1641</v>
      </c>
      <c r="H26" t="s">
        <v>1642</v>
      </c>
      <c r="K26" t="s">
        <v>1450</v>
      </c>
      <c r="L26" t="s">
        <v>434</v>
      </c>
      <c r="M26" t="s">
        <v>1557</v>
      </c>
      <c r="N26" t="s">
        <v>1558</v>
      </c>
      <c r="P26" s="24">
        <v>1</v>
      </c>
      <c r="T26" s="24">
        <v>-25.43</v>
      </c>
      <c r="V26" s="24">
        <v>-25.43</v>
      </c>
      <c r="AC26" s="24">
        <v>-25.43</v>
      </c>
      <c r="AD26" s="24">
        <v>0.16</v>
      </c>
      <c r="AE26" s="24">
        <v>-4.07</v>
      </c>
      <c r="AG26" s="24">
        <v>-4.07</v>
      </c>
      <c r="AP26" s="24">
        <v>-4.07</v>
      </c>
      <c r="AQ26" s="24">
        <v>-29.5</v>
      </c>
      <c r="AS26" s="24">
        <v>-29.5</v>
      </c>
      <c r="AZ26" s="24">
        <v>-29.5</v>
      </c>
      <c r="BA26" t="s">
        <v>404</v>
      </c>
      <c r="BH26" t="s">
        <v>405</v>
      </c>
      <c r="BI26" t="s">
        <v>422</v>
      </c>
      <c r="BK26" t="s">
        <v>424</v>
      </c>
      <c r="BL26" t="s">
        <v>1643</v>
      </c>
      <c r="BN26" t="s">
        <v>1644</v>
      </c>
      <c r="BO26" t="s">
        <v>423</v>
      </c>
      <c r="BP26" t="s">
        <v>408</v>
      </c>
      <c r="BQ26" t="s">
        <v>1456</v>
      </c>
      <c r="BR26" t="s">
        <v>1457</v>
      </c>
      <c r="BU26" t="s">
        <v>408</v>
      </c>
      <c r="BV26" t="s">
        <v>413</v>
      </c>
      <c r="BW26" t="s">
        <v>408</v>
      </c>
      <c r="BX26" t="s">
        <v>413</v>
      </c>
      <c r="CA26" t="s">
        <v>408</v>
      </c>
      <c r="CB26" t="s">
        <v>1488</v>
      </c>
      <c r="CC26" t="s">
        <v>85</v>
      </c>
      <c r="CD26" t="s">
        <v>1645</v>
      </c>
      <c r="CI26" t="s">
        <v>417</v>
      </c>
      <c r="CJ26" t="s">
        <v>1646</v>
      </c>
    </row>
    <row r="27" spans="1:88" x14ac:dyDescent="0.25">
      <c r="A27" t="s">
        <v>390</v>
      </c>
      <c r="B27" t="s">
        <v>1446</v>
      </c>
      <c r="C27" t="s">
        <v>392</v>
      </c>
      <c r="D27" t="s">
        <v>1427</v>
      </c>
      <c r="E27" t="s">
        <v>1428</v>
      </c>
      <c r="F27" t="s">
        <v>1647</v>
      </c>
      <c r="G27" t="s">
        <v>1647</v>
      </c>
      <c r="I27" t="s">
        <v>1449</v>
      </c>
      <c r="J27" t="s">
        <v>1450</v>
      </c>
      <c r="K27" t="s">
        <v>1450</v>
      </c>
      <c r="L27" t="s">
        <v>777</v>
      </c>
      <c r="M27" t="s">
        <v>1504</v>
      </c>
      <c r="N27" t="s">
        <v>778</v>
      </c>
      <c r="P27" s="24">
        <v>1</v>
      </c>
      <c r="Q27" s="24">
        <v>0.02</v>
      </c>
      <c r="R27" s="24">
        <v>0.02</v>
      </c>
      <c r="U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F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R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BI27" t="s">
        <v>1648</v>
      </c>
      <c r="BJ27" t="s">
        <v>1649</v>
      </c>
      <c r="BK27" t="s">
        <v>1650</v>
      </c>
      <c r="BL27" t="s">
        <v>1440</v>
      </c>
      <c r="BM27" t="s">
        <v>555</v>
      </c>
      <c r="BN27" t="s">
        <v>1441</v>
      </c>
      <c r="BQ27" t="s">
        <v>1432</v>
      </c>
      <c r="BR27" t="s">
        <v>1433</v>
      </c>
    </row>
    <row r="28" spans="1:88" x14ac:dyDescent="0.25">
      <c r="A28" t="s">
        <v>390</v>
      </c>
      <c r="B28" t="s">
        <v>1446</v>
      </c>
      <c r="C28" t="s">
        <v>392</v>
      </c>
      <c r="D28" t="s">
        <v>1352</v>
      </c>
      <c r="E28" t="s">
        <v>394</v>
      </c>
      <c r="F28" t="s">
        <v>1651</v>
      </c>
      <c r="G28" t="s">
        <v>1652</v>
      </c>
      <c r="H28" t="s">
        <v>1511</v>
      </c>
      <c r="I28" t="s">
        <v>1449</v>
      </c>
      <c r="K28" t="s">
        <v>1449</v>
      </c>
      <c r="L28" t="s">
        <v>777</v>
      </c>
      <c r="M28" t="s">
        <v>1504</v>
      </c>
      <c r="N28" t="s">
        <v>1355</v>
      </c>
      <c r="P28" s="24">
        <v>1</v>
      </c>
      <c r="Q28" s="24">
        <v>0.02</v>
      </c>
      <c r="R28" s="24">
        <v>0.02</v>
      </c>
      <c r="T28" s="24">
        <v>15.75</v>
      </c>
      <c r="V28" s="24">
        <v>15.75</v>
      </c>
      <c r="W28" s="24">
        <v>0.38</v>
      </c>
      <c r="X28" s="24">
        <v>-0.38</v>
      </c>
      <c r="Y28" s="24">
        <v>0</v>
      </c>
      <c r="AC28" s="24">
        <v>15.75</v>
      </c>
      <c r="AD28" s="24">
        <v>0.2</v>
      </c>
      <c r="AE28" s="24">
        <v>3.15</v>
      </c>
      <c r="AG28" s="24">
        <v>3.15</v>
      </c>
      <c r="AH28" s="24">
        <v>0.2</v>
      </c>
      <c r="AI28" s="24">
        <v>0.08</v>
      </c>
      <c r="AJ28" s="24">
        <v>-0.08</v>
      </c>
      <c r="AK28" s="24">
        <v>0</v>
      </c>
      <c r="AP28" s="24">
        <v>3.15</v>
      </c>
      <c r="AQ28" s="24">
        <v>18.899999999999999</v>
      </c>
      <c r="AS28" s="24">
        <v>18.899999999999999</v>
      </c>
      <c r="AT28" s="24">
        <v>0.46</v>
      </c>
      <c r="AU28" s="24">
        <v>-0.46</v>
      </c>
      <c r="AV28" s="24">
        <v>0</v>
      </c>
      <c r="AZ28" s="24">
        <v>18.899999999999999</v>
      </c>
      <c r="BA28" t="s">
        <v>404</v>
      </c>
      <c r="BH28" t="s">
        <v>405</v>
      </c>
      <c r="BI28" t="s">
        <v>779</v>
      </c>
      <c r="BJ28" t="s">
        <v>389</v>
      </c>
      <c r="BK28" t="s">
        <v>780</v>
      </c>
      <c r="BL28" t="s">
        <v>1653</v>
      </c>
      <c r="BM28" t="s">
        <v>423</v>
      </c>
      <c r="BN28" t="s">
        <v>1654</v>
      </c>
      <c r="BO28" t="s">
        <v>389</v>
      </c>
      <c r="BP28" t="s">
        <v>423</v>
      </c>
      <c r="BQ28" t="s">
        <v>1456</v>
      </c>
      <c r="BR28" t="s">
        <v>1457</v>
      </c>
      <c r="BU28" t="s">
        <v>423</v>
      </c>
      <c r="BV28" t="s">
        <v>427</v>
      </c>
      <c r="BW28" t="s">
        <v>423</v>
      </c>
      <c r="BX28" t="s">
        <v>427</v>
      </c>
      <c r="CA28" t="s">
        <v>423</v>
      </c>
      <c r="CB28" t="s">
        <v>1458</v>
      </c>
      <c r="CC28" t="s">
        <v>85</v>
      </c>
      <c r="CD28" t="s">
        <v>1655</v>
      </c>
      <c r="CI28" t="s">
        <v>417</v>
      </c>
      <c r="CJ28" t="s">
        <v>1656</v>
      </c>
    </row>
    <row r="29" spans="1:88" x14ac:dyDescent="0.25">
      <c r="A29" t="s">
        <v>390</v>
      </c>
      <c r="B29" t="s">
        <v>1446</v>
      </c>
      <c r="C29" t="s">
        <v>392</v>
      </c>
      <c r="D29" t="s">
        <v>393</v>
      </c>
      <c r="E29" t="s">
        <v>394</v>
      </c>
      <c r="F29" t="s">
        <v>944</v>
      </c>
      <c r="G29" t="s">
        <v>945</v>
      </c>
      <c r="H29" t="s">
        <v>1511</v>
      </c>
      <c r="I29" t="s">
        <v>1449</v>
      </c>
      <c r="K29" t="s">
        <v>1449</v>
      </c>
      <c r="L29" t="s">
        <v>946</v>
      </c>
      <c r="M29" t="s">
        <v>1657</v>
      </c>
      <c r="N29" t="s">
        <v>947</v>
      </c>
      <c r="P29" s="24">
        <v>1</v>
      </c>
      <c r="Q29" s="24">
        <v>0.88</v>
      </c>
      <c r="R29" s="24">
        <v>0.88</v>
      </c>
      <c r="T29" s="24">
        <v>86.07</v>
      </c>
      <c r="V29" s="24">
        <v>86.07</v>
      </c>
      <c r="AC29" s="24">
        <v>86.07</v>
      </c>
      <c r="AD29" s="24">
        <v>0.22</v>
      </c>
      <c r="AE29" s="24">
        <v>18.93</v>
      </c>
      <c r="AG29" s="24">
        <v>18.93</v>
      </c>
      <c r="AP29" s="24">
        <v>18.93</v>
      </c>
      <c r="AQ29" s="24">
        <v>105</v>
      </c>
      <c r="AS29" s="24">
        <v>105</v>
      </c>
      <c r="AZ29" s="24">
        <v>105</v>
      </c>
      <c r="BA29" t="s">
        <v>404</v>
      </c>
      <c r="BH29" t="s">
        <v>405</v>
      </c>
      <c r="BI29" t="s">
        <v>805</v>
      </c>
      <c r="BJ29" t="s">
        <v>408</v>
      </c>
      <c r="BK29" t="s">
        <v>806</v>
      </c>
      <c r="BL29" t="s">
        <v>910</v>
      </c>
      <c r="BM29" t="s">
        <v>411</v>
      </c>
      <c r="BN29" t="s">
        <v>948</v>
      </c>
      <c r="BO29" t="s">
        <v>408</v>
      </c>
      <c r="BP29" t="s">
        <v>411</v>
      </c>
      <c r="BQ29" t="s">
        <v>1456</v>
      </c>
      <c r="BR29" t="s">
        <v>1457</v>
      </c>
      <c r="BU29" t="s">
        <v>411</v>
      </c>
      <c r="BV29" t="s">
        <v>414</v>
      </c>
      <c r="BW29" t="s">
        <v>411</v>
      </c>
      <c r="BX29" t="s">
        <v>414</v>
      </c>
      <c r="CA29" t="s">
        <v>411</v>
      </c>
      <c r="CB29" t="s">
        <v>1462</v>
      </c>
      <c r="CC29" t="s">
        <v>85</v>
      </c>
      <c r="CD29" t="s">
        <v>949</v>
      </c>
      <c r="CI29" t="s">
        <v>417</v>
      </c>
      <c r="CJ29" t="s">
        <v>950</v>
      </c>
    </row>
    <row r="30" spans="1:88" x14ac:dyDescent="0.25">
      <c r="A30" t="s">
        <v>390</v>
      </c>
      <c r="B30" t="s">
        <v>1446</v>
      </c>
      <c r="C30" t="s">
        <v>392</v>
      </c>
      <c r="D30" t="s">
        <v>1352</v>
      </c>
      <c r="E30" t="s">
        <v>394</v>
      </c>
      <c r="F30" t="s">
        <v>1658</v>
      </c>
      <c r="G30" t="s">
        <v>1659</v>
      </c>
      <c r="H30" t="s">
        <v>1449</v>
      </c>
      <c r="I30" t="s">
        <v>1449</v>
      </c>
      <c r="K30" t="s">
        <v>1449</v>
      </c>
      <c r="L30" t="s">
        <v>777</v>
      </c>
      <c r="M30" t="s">
        <v>1504</v>
      </c>
      <c r="N30" t="s">
        <v>1355</v>
      </c>
      <c r="P30" s="24">
        <v>1</v>
      </c>
      <c r="Q30" s="24">
        <v>0.02</v>
      </c>
      <c r="R30" s="24">
        <v>0.02</v>
      </c>
      <c r="T30" s="24">
        <v>15.75</v>
      </c>
      <c r="V30" s="24">
        <v>15.75</v>
      </c>
      <c r="AC30" s="24">
        <v>15.75</v>
      </c>
      <c r="AD30" s="24">
        <v>0.2</v>
      </c>
      <c r="AE30" s="24">
        <v>3.15</v>
      </c>
      <c r="AG30" s="24">
        <v>3.15</v>
      </c>
      <c r="AP30" s="24">
        <v>3.15</v>
      </c>
      <c r="AQ30" s="24">
        <v>18.899999999999999</v>
      </c>
      <c r="AS30" s="24">
        <v>18.899999999999999</v>
      </c>
      <c r="AZ30" s="24">
        <v>18.899999999999999</v>
      </c>
      <c r="BA30" t="s">
        <v>404</v>
      </c>
      <c r="BH30" t="s">
        <v>405</v>
      </c>
      <c r="BI30" t="s">
        <v>1660</v>
      </c>
      <c r="BJ30" t="s">
        <v>1229</v>
      </c>
      <c r="BK30" t="s">
        <v>1661</v>
      </c>
      <c r="BL30" t="s">
        <v>1662</v>
      </c>
      <c r="BM30" t="s">
        <v>423</v>
      </c>
      <c r="BN30" t="s">
        <v>1663</v>
      </c>
      <c r="BO30" t="s">
        <v>1229</v>
      </c>
      <c r="BP30" t="s">
        <v>423</v>
      </c>
      <c r="BQ30" t="s">
        <v>1456</v>
      </c>
      <c r="BR30" t="s">
        <v>1457</v>
      </c>
      <c r="BU30" t="s">
        <v>423</v>
      </c>
      <c r="BV30" t="s">
        <v>427</v>
      </c>
      <c r="BW30" t="s">
        <v>423</v>
      </c>
      <c r="BX30" t="s">
        <v>427</v>
      </c>
      <c r="CA30" t="s">
        <v>423</v>
      </c>
      <c r="CB30" t="s">
        <v>1458</v>
      </c>
      <c r="CC30" t="s">
        <v>85</v>
      </c>
      <c r="CD30" t="s">
        <v>1664</v>
      </c>
      <c r="CI30" t="s">
        <v>417</v>
      </c>
      <c r="CJ30" t="s">
        <v>1665</v>
      </c>
    </row>
    <row r="31" spans="1:88" x14ac:dyDescent="0.25">
      <c r="A31" t="s">
        <v>390</v>
      </c>
      <c r="B31" t="s">
        <v>1446</v>
      </c>
      <c r="C31" t="s">
        <v>392</v>
      </c>
      <c r="D31" t="s">
        <v>1666</v>
      </c>
      <c r="E31" t="s">
        <v>394</v>
      </c>
      <c r="F31" t="s">
        <v>1667</v>
      </c>
      <c r="G31" t="s">
        <v>1668</v>
      </c>
      <c r="H31" t="s">
        <v>1511</v>
      </c>
      <c r="I31" t="s">
        <v>1449</v>
      </c>
      <c r="K31" t="s">
        <v>1449</v>
      </c>
      <c r="L31" t="s">
        <v>430</v>
      </c>
      <c r="M31" t="s">
        <v>1669</v>
      </c>
      <c r="N31" t="s">
        <v>1670</v>
      </c>
      <c r="P31" s="24">
        <v>1</v>
      </c>
      <c r="Q31" s="24">
        <v>0.55000000000000004</v>
      </c>
      <c r="R31" s="24">
        <v>0.55000000000000004</v>
      </c>
      <c r="T31" s="24">
        <v>24.58</v>
      </c>
      <c r="V31" s="24">
        <v>24.58</v>
      </c>
      <c r="W31" s="24">
        <v>1.04</v>
      </c>
      <c r="X31" s="24">
        <v>-1.04</v>
      </c>
      <c r="Y31" s="24">
        <v>0</v>
      </c>
      <c r="AC31" s="24">
        <v>24.58</v>
      </c>
      <c r="AD31" s="24">
        <v>0.2</v>
      </c>
      <c r="AE31" s="24">
        <v>4.92</v>
      </c>
      <c r="AG31" s="24">
        <v>4.92</v>
      </c>
      <c r="AH31" s="24">
        <v>0.2</v>
      </c>
      <c r="AI31" s="24">
        <v>0.21</v>
      </c>
      <c r="AJ31" s="24">
        <v>-0.21</v>
      </c>
      <c r="AK31" s="24">
        <v>0</v>
      </c>
      <c r="AP31" s="24">
        <v>4.92</v>
      </c>
      <c r="AQ31" s="24">
        <v>29.5</v>
      </c>
      <c r="AS31" s="24">
        <v>29.5</v>
      </c>
      <c r="AT31" s="24">
        <v>1.25</v>
      </c>
      <c r="AU31" s="24">
        <v>-1.25</v>
      </c>
      <c r="AV31" s="24">
        <v>0</v>
      </c>
      <c r="AZ31" s="24">
        <v>29.5</v>
      </c>
      <c r="BA31" t="s">
        <v>404</v>
      </c>
      <c r="BH31" t="s">
        <v>405</v>
      </c>
      <c r="BI31" t="s">
        <v>422</v>
      </c>
      <c r="BJ31" t="s">
        <v>423</v>
      </c>
      <c r="BK31" t="s">
        <v>424</v>
      </c>
      <c r="BL31" t="s">
        <v>1671</v>
      </c>
      <c r="BM31" t="s">
        <v>1672</v>
      </c>
      <c r="BN31" t="s">
        <v>1673</v>
      </c>
      <c r="BO31" t="s">
        <v>423</v>
      </c>
      <c r="BP31" t="s">
        <v>1672</v>
      </c>
      <c r="BQ31" t="s">
        <v>1456</v>
      </c>
      <c r="BR31" t="s">
        <v>1457</v>
      </c>
      <c r="BS31" t="s">
        <v>423</v>
      </c>
      <c r="BT31" t="s">
        <v>427</v>
      </c>
      <c r="BW31" t="s">
        <v>423</v>
      </c>
      <c r="BX31" t="s">
        <v>427</v>
      </c>
      <c r="CA31" t="s">
        <v>423</v>
      </c>
      <c r="CB31" t="s">
        <v>1458</v>
      </c>
      <c r="CC31" t="s">
        <v>85</v>
      </c>
      <c r="CD31" t="s">
        <v>1674</v>
      </c>
      <c r="CI31" t="s">
        <v>417</v>
      </c>
      <c r="CJ31" t="s">
        <v>1675</v>
      </c>
    </row>
    <row r="32" spans="1:88" x14ac:dyDescent="0.25">
      <c r="A32" t="s">
        <v>390</v>
      </c>
      <c r="B32" t="s">
        <v>1446</v>
      </c>
      <c r="C32" t="s">
        <v>392</v>
      </c>
      <c r="D32" t="s">
        <v>393</v>
      </c>
      <c r="E32" t="s">
        <v>394</v>
      </c>
      <c r="F32" t="s">
        <v>951</v>
      </c>
      <c r="G32" t="s">
        <v>952</v>
      </c>
      <c r="H32" t="s">
        <v>1511</v>
      </c>
      <c r="I32" t="s">
        <v>1449</v>
      </c>
      <c r="K32" t="s">
        <v>1449</v>
      </c>
      <c r="L32" t="s">
        <v>474</v>
      </c>
      <c r="M32" t="s">
        <v>1676</v>
      </c>
      <c r="N32" t="s">
        <v>475</v>
      </c>
      <c r="P32" s="24">
        <v>1</v>
      </c>
      <c r="Q32" s="24">
        <v>0.59</v>
      </c>
      <c r="R32" s="24">
        <v>0.59</v>
      </c>
      <c r="T32" s="24">
        <v>27.46</v>
      </c>
      <c r="V32" s="24">
        <v>27.46</v>
      </c>
      <c r="AC32" s="24">
        <v>27.46</v>
      </c>
      <c r="AD32" s="24">
        <v>0.22</v>
      </c>
      <c r="AE32" s="24">
        <v>6.04</v>
      </c>
      <c r="AG32" s="24">
        <v>6.04</v>
      </c>
      <c r="AP32" s="24">
        <v>6.04</v>
      </c>
      <c r="AQ32" s="24">
        <v>33.5</v>
      </c>
      <c r="AS32" s="24">
        <v>33.5</v>
      </c>
      <c r="AZ32" s="24">
        <v>33.5</v>
      </c>
      <c r="BA32" t="s">
        <v>404</v>
      </c>
      <c r="BH32" t="s">
        <v>405</v>
      </c>
      <c r="BI32" t="s">
        <v>422</v>
      </c>
      <c r="BJ32" t="s">
        <v>423</v>
      </c>
      <c r="BK32" t="s">
        <v>424</v>
      </c>
      <c r="BL32" t="s">
        <v>953</v>
      </c>
      <c r="BM32" t="s">
        <v>411</v>
      </c>
      <c r="BN32" t="s">
        <v>954</v>
      </c>
      <c r="BO32" t="s">
        <v>423</v>
      </c>
      <c r="BP32" t="s">
        <v>411</v>
      </c>
      <c r="BQ32" t="s">
        <v>1456</v>
      </c>
      <c r="BR32" t="s">
        <v>1457</v>
      </c>
      <c r="BU32" t="s">
        <v>411</v>
      </c>
      <c r="BV32" t="s">
        <v>414</v>
      </c>
      <c r="BW32" t="s">
        <v>411</v>
      </c>
      <c r="BX32" t="s">
        <v>414</v>
      </c>
      <c r="CA32" t="s">
        <v>411</v>
      </c>
      <c r="CB32" t="s">
        <v>1462</v>
      </c>
      <c r="CC32" t="s">
        <v>85</v>
      </c>
      <c r="CD32" t="s">
        <v>955</v>
      </c>
      <c r="CI32" t="s">
        <v>417</v>
      </c>
      <c r="CJ32" t="s">
        <v>956</v>
      </c>
    </row>
    <row r="33" spans="1:88" x14ac:dyDescent="0.25">
      <c r="A33" t="s">
        <v>390</v>
      </c>
      <c r="B33" t="s">
        <v>1446</v>
      </c>
      <c r="C33" t="s">
        <v>392</v>
      </c>
      <c r="D33" t="s">
        <v>1352</v>
      </c>
      <c r="E33" t="s">
        <v>394</v>
      </c>
      <c r="F33" t="s">
        <v>1677</v>
      </c>
      <c r="G33" t="s">
        <v>1678</v>
      </c>
      <c r="H33" t="s">
        <v>1543</v>
      </c>
      <c r="I33" t="s">
        <v>1449</v>
      </c>
      <c r="K33" t="s">
        <v>1449</v>
      </c>
      <c r="L33" t="s">
        <v>777</v>
      </c>
      <c r="M33" t="s">
        <v>1504</v>
      </c>
      <c r="N33" t="s">
        <v>1355</v>
      </c>
      <c r="P33" s="24">
        <v>1</v>
      </c>
      <c r="Q33" s="24">
        <v>0.02</v>
      </c>
      <c r="R33" s="24">
        <v>0.02</v>
      </c>
      <c r="T33" s="24">
        <v>15.75</v>
      </c>
      <c r="V33" s="24">
        <v>15.75</v>
      </c>
      <c r="W33" s="24">
        <v>1.38</v>
      </c>
      <c r="X33" s="24">
        <v>-1.38</v>
      </c>
      <c r="Y33" s="24">
        <v>0</v>
      </c>
      <c r="AC33" s="24">
        <v>15.75</v>
      </c>
      <c r="AD33" s="24">
        <v>0.2</v>
      </c>
      <c r="AE33" s="24">
        <v>3.15</v>
      </c>
      <c r="AG33" s="24">
        <v>3.15</v>
      </c>
      <c r="AH33" s="24">
        <v>0.2</v>
      </c>
      <c r="AI33" s="24">
        <v>0.28000000000000003</v>
      </c>
      <c r="AJ33" s="24">
        <v>-0.28000000000000003</v>
      </c>
      <c r="AK33" s="24">
        <v>0</v>
      </c>
      <c r="AP33" s="24">
        <v>3.15</v>
      </c>
      <c r="AQ33" s="24">
        <v>18.899999999999999</v>
      </c>
      <c r="AS33" s="24">
        <v>18.899999999999999</v>
      </c>
      <c r="AT33" s="24">
        <v>1.66</v>
      </c>
      <c r="AU33" s="24">
        <v>-1.66</v>
      </c>
      <c r="AV33" s="24">
        <v>0</v>
      </c>
      <c r="AZ33" s="24">
        <v>18.899999999999999</v>
      </c>
      <c r="BA33" t="s">
        <v>404</v>
      </c>
      <c r="BH33" t="s">
        <v>405</v>
      </c>
      <c r="BI33" t="s">
        <v>500</v>
      </c>
      <c r="BJ33" t="s">
        <v>423</v>
      </c>
      <c r="BK33" t="s">
        <v>501</v>
      </c>
      <c r="BL33" t="s">
        <v>1679</v>
      </c>
      <c r="BM33" t="s">
        <v>423</v>
      </c>
      <c r="BN33" t="s">
        <v>1680</v>
      </c>
      <c r="BO33" t="s">
        <v>423</v>
      </c>
      <c r="BP33" t="s">
        <v>423</v>
      </c>
      <c r="BQ33" t="s">
        <v>1456</v>
      </c>
      <c r="BR33" t="s">
        <v>1457</v>
      </c>
      <c r="BS33" t="s">
        <v>423</v>
      </c>
      <c r="BT33" t="s">
        <v>427</v>
      </c>
      <c r="BU33" t="s">
        <v>423</v>
      </c>
      <c r="BV33" t="s">
        <v>427</v>
      </c>
      <c r="BW33" t="s">
        <v>423</v>
      </c>
      <c r="BX33" t="s">
        <v>427</v>
      </c>
      <c r="CA33" t="s">
        <v>423</v>
      </c>
      <c r="CB33" t="s">
        <v>1458</v>
      </c>
      <c r="CC33" t="s">
        <v>85</v>
      </c>
      <c r="CD33" t="s">
        <v>1681</v>
      </c>
      <c r="CI33" t="s">
        <v>417</v>
      </c>
      <c r="CJ33" t="s">
        <v>1682</v>
      </c>
    </row>
    <row r="34" spans="1:88" x14ac:dyDescent="0.25">
      <c r="A34" t="s">
        <v>390</v>
      </c>
      <c r="B34" t="s">
        <v>1446</v>
      </c>
      <c r="C34" t="s">
        <v>392</v>
      </c>
      <c r="D34" t="s">
        <v>393</v>
      </c>
      <c r="E34" t="s">
        <v>394</v>
      </c>
      <c r="F34" t="s">
        <v>957</v>
      </c>
      <c r="G34" t="s">
        <v>958</v>
      </c>
      <c r="H34" t="s">
        <v>1511</v>
      </c>
      <c r="I34" t="s">
        <v>1449</v>
      </c>
      <c r="K34" t="s">
        <v>1449</v>
      </c>
      <c r="L34" t="s">
        <v>902</v>
      </c>
      <c r="M34" t="s">
        <v>1683</v>
      </c>
      <c r="N34" t="s">
        <v>903</v>
      </c>
      <c r="P34" s="24">
        <v>1</v>
      </c>
      <c r="Q34" s="24">
        <v>0.7</v>
      </c>
      <c r="R34" s="24">
        <v>0.7</v>
      </c>
      <c r="T34" s="24">
        <v>27.46</v>
      </c>
      <c r="V34" s="24">
        <v>27.46</v>
      </c>
      <c r="AC34" s="24">
        <v>27.46</v>
      </c>
      <c r="AD34" s="24">
        <v>0.22</v>
      </c>
      <c r="AE34" s="24">
        <v>6.04</v>
      </c>
      <c r="AG34" s="24">
        <v>6.04</v>
      </c>
      <c r="AP34" s="24">
        <v>6.04</v>
      </c>
      <c r="AQ34" s="24">
        <v>33.5</v>
      </c>
      <c r="AS34" s="24">
        <v>33.5</v>
      </c>
      <c r="AZ34" s="24">
        <v>33.5</v>
      </c>
      <c r="BA34" t="s">
        <v>404</v>
      </c>
      <c r="BH34" t="s">
        <v>405</v>
      </c>
      <c r="BI34" t="s">
        <v>422</v>
      </c>
      <c r="BJ34" t="s">
        <v>423</v>
      </c>
      <c r="BK34" t="s">
        <v>424</v>
      </c>
      <c r="BL34" t="s">
        <v>959</v>
      </c>
      <c r="BM34" t="s">
        <v>411</v>
      </c>
      <c r="BN34" t="s">
        <v>960</v>
      </c>
      <c r="BO34" t="s">
        <v>423</v>
      </c>
      <c r="BP34" t="s">
        <v>411</v>
      </c>
      <c r="BQ34" t="s">
        <v>1456</v>
      </c>
      <c r="BR34" t="s">
        <v>1457</v>
      </c>
      <c r="BU34" t="s">
        <v>411</v>
      </c>
      <c r="BV34" t="s">
        <v>414</v>
      </c>
      <c r="BW34" t="s">
        <v>411</v>
      </c>
      <c r="BX34" t="s">
        <v>414</v>
      </c>
      <c r="CA34" t="s">
        <v>411</v>
      </c>
      <c r="CB34" t="s">
        <v>1462</v>
      </c>
      <c r="CC34" t="s">
        <v>85</v>
      </c>
      <c r="CD34" t="s">
        <v>961</v>
      </c>
      <c r="CI34" t="s">
        <v>417</v>
      </c>
      <c r="CJ34" t="s">
        <v>962</v>
      </c>
    </row>
    <row r="35" spans="1:88" x14ac:dyDescent="0.25">
      <c r="A35" t="s">
        <v>390</v>
      </c>
      <c r="B35" t="s">
        <v>1446</v>
      </c>
      <c r="C35" t="s">
        <v>392</v>
      </c>
      <c r="D35" t="s">
        <v>393</v>
      </c>
      <c r="E35" t="s">
        <v>394</v>
      </c>
      <c r="F35" t="s">
        <v>963</v>
      </c>
      <c r="G35" t="s">
        <v>964</v>
      </c>
      <c r="H35" t="s">
        <v>1449</v>
      </c>
      <c r="I35" t="s">
        <v>1449</v>
      </c>
      <c r="K35" t="s">
        <v>1449</v>
      </c>
      <c r="L35" t="s">
        <v>430</v>
      </c>
      <c r="M35" t="s">
        <v>1669</v>
      </c>
      <c r="N35" t="s">
        <v>431</v>
      </c>
      <c r="P35" s="24">
        <v>1</v>
      </c>
      <c r="Q35" s="24">
        <v>0.55000000000000004</v>
      </c>
      <c r="R35" s="24">
        <v>0.55000000000000004</v>
      </c>
      <c r="T35" s="24">
        <v>27.46</v>
      </c>
      <c r="V35" s="24">
        <v>27.46</v>
      </c>
      <c r="AC35" s="24">
        <v>27.46</v>
      </c>
      <c r="AD35" s="24">
        <v>0.22</v>
      </c>
      <c r="AE35" s="24">
        <v>6.04</v>
      </c>
      <c r="AG35" s="24">
        <v>6.04</v>
      </c>
      <c r="AP35" s="24">
        <v>6.04</v>
      </c>
      <c r="AQ35" s="24">
        <v>33.5</v>
      </c>
      <c r="AS35" s="24">
        <v>33.5</v>
      </c>
      <c r="AZ35" s="24">
        <v>33.5</v>
      </c>
      <c r="BA35" t="s">
        <v>404</v>
      </c>
      <c r="BH35" t="s">
        <v>405</v>
      </c>
      <c r="BI35" t="s">
        <v>422</v>
      </c>
      <c r="BJ35" t="s">
        <v>423</v>
      </c>
      <c r="BK35" t="s">
        <v>424</v>
      </c>
      <c r="BL35" t="s">
        <v>965</v>
      </c>
      <c r="BM35" t="s">
        <v>411</v>
      </c>
      <c r="BN35" t="s">
        <v>966</v>
      </c>
      <c r="BO35" t="s">
        <v>423</v>
      </c>
      <c r="BP35" t="s">
        <v>411</v>
      </c>
      <c r="BQ35" t="s">
        <v>1456</v>
      </c>
      <c r="BR35" t="s">
        <v>1457</v>
      </c>
      <c r="BU35" t="s">
        <v>411</v>
      </c>
      <c r="BV35" t="s">
        <v>414</v>
      </c>
      <c r="BW35" t="s">
        <v>411</v>
      </c>
      <c r="BX35" t="s">
        <v>414</v>
      </c>
      <c r="CA35" t="s">
        <v>411</v>
      </c>
      <c r="CB35" t="s">
        <v>1462</v>
      </c>
      <c r="CC35" t="s">
        <v>85</v>
      </c>
      <c r="CD35" t="s">
        <v>967</v>
      </c>
      <c r="CI35" t="s">
        <v>417</v>
      </c>
      <c r="CJ35" t="s">
        <v>968</v>
      </c>
    </row>
    <row r="36" spans="1:88" x14ac:dyDescent="0.25">
      <c r="A36" t="s">
        <v>390</v>
      </c>
      <c r="B36" t="s">
        <v>1446</v>
      </c>
      <c r="C36" t="s">
        <v>392</v>
      </c>
      <c r="D36" t="s">
        <v>1352</v>
      </c>
      <c r="E36" t="s">
        <v>394</v>
      </c>
      <c r="F36" t="s">
        <v>1684</v>
      </c>
      <c r="G36" t="s">
        <v>1685</v>
      </c>
      <c r="H36" t="s">
        <v>1511</v>
      </c>
      <c r="I36" t="s">
        <v>1449</v>
      </c>
      <c r="K36" t="s">
        <v>1449</v>
      </c>
      <c r="L36" t="s">
        <v>1474</v>
      </c>
      <c r="M36" t="s">
        <v>1475</v>
      </c>
      <c r="N36" t="s">
        <v>1476</v>
      </c>
      <c r="P36" s="24">
        <v>1</v>
      </c>
      <c r="Q36" s="24">
        <v>0.68</v>
      </c>
      <c r="R36" s="24">
        <v>0.68</v>
      </c>
      <c r="T36" s="24">
        <v>28.75</v>
      </c>
      <c r="V36" s="24">
        <v>28.75</v>
      </c>
      <c r="AC36" s="24">
        <v>28.75</v>
      </c>
      <c r="AD36" s="24">
        <v>0.2</v>
      </c>
      <c r="AE36" s="24">
        <v>5.75</v>
      </c>
      <c r="AG36" s="24">
        <v>5.75</v>
      </c>
      <c r="AP36" s="24">
        <v>5.75</v>
      </c>
      <c r="AQ36" s="24">
        <v>34.5</v>
      </c>
      <c r="AS36" s="24">
        <v>34.5</v>
      </c>
      <c r="AZ36" s="24">
        <v>34.5</v>
      </c>
      <c r="BA36" t="s">
        <v>404</v>
      </c>
      <c r="BH36" t="s">
        <v>405</v>
      </c>
      <c r="BI36" t="s">
        <v>422</v>
      </c>
      <c r="BJ36" t="s">
        <v>423</v>
      </c>
      <c r="BK36" t="s">
        <v>424</v>
      </c>
      <c r="BL36" t="s">
        <v>1686</v>
      </c>
      <c r="BM36" t="s">
        <v>423</v>
      </c>
      <c r="BN36" t="s">
        <v>1687</v>
      </c>
      <c r="BO36" t="s">
        <v>423</v>
      </c>
      <c r="BP36" t="s">
        <v>423</v>
      </c>
      <c r="BQ36" t="s">
        <v>1456</v>
      </c>
      <c r="BR36" t="s">
        <v>1457</v>
      </c>
      <c r="BS36" t="s">
        <v>423</v>
      </c>
      <c r="BT36" t="s">
        <v>427</v>
      </c>
      <c r="BU36" t="s">
        <v>423</v>
      </c>
      <c r="BV36" t="s">
        <v>427</v>
      </c>
      <c r="BW36" t="s">
        <v>423</v>
      </c>
      <c r="BX36" t="s">
        <v>427</v>
      </c>
      <c r="CA36" t="s">
        <v>423</v>
      </c>
      <c r="CB36" t="s">
        <v>1458</v>
      </c>
      <c r="CC36" t="s">
        <v>85</v>
      </c>
      <c r="CD36" t="s">
        <v>1688</v>
      </c>
      <c r="CI36" t="s">
        <v>417</v>
      </c>
      <c r="CJ36" t="s">
        <v>1689</v>
      </c>
    </row>
    <row r="37" spans="1:88" x14ac:dyDescent="0.25">
      <c r="A37" t="s">
        <v>390</v>
      </c>
      <c r="B37" t="s">
        <v>1446</v>
      </c>
      <c r="C37" t="s">
        <v>392</v>
      </c>
      <c r="D37" t="s">
        <v>1336</v>
      </c>
      <c r="E37" t="s">
        <v>394</v>
      </c>
      <c r="F37" t="s">
        <v>1690</v>
      </c>
      <c r="G37" t="s">
        <v>1691</v>
      </c>
      <c r="H37" t="s">
        <v>1630</v>
      </c>
      <c r="I37" t="s">
        <v>1449</v>
      </c>
      <c r="K37" t="s">
        <v>1449</v>
      </c>
      <c r="L37" t="s">
        <v>1692</v>
      </c>
      <c r="M37" t="s">
        <v>1693</v>
      </c>
      <c r="N37" t="s">
        <v>1694</v>
      </c>
      <c r="P37" s="24">
        <v>1</v>
      </c>
      <c r="Q37" s="24">
        <v>0.53</v>
      </c>
      <c r="R37" s="24">
        <v>0.53</v>
      </c>
      <c r="T37" s="24">
        <v>24.38</v>
      </c>
      <c r="V37" s="24">
        <v>24.38</v>
      </c>
      <c r="AC37" s="24">
        <v>24.38</v>
      </c>
      <c r="AD37" s="24">
        <v>0.21</v>
      </c>
      <c r="AE37" s="24">
        <v>5.12</v>
      </c>
      <c r="AG37" s="24">
        <v>5.12</v>
      </c>
      <c r="AP37" s="24">
        <v>5.12</v>
      </c>
      <c r="AQ37" s="24">
        <v>29.5</v>
      </c>
      <c r="AS37" s="24">
        <v>29.5</v>
      </c>
      <c r="AZ37" s="24">
        <v>29.5</v>
      </c>
      <c r="BA37" t="s">
        <v>404</v>
      </c>
      <c r="BH37" t="s">
        <v>405</v>
      </c>
      <c r="BI37" t="s">
        <v>554</v>
      </c>
      <c r="BJ37" t="s">
        <v>555</v>
      </c>
      <c r="BK37" t="s">
        <v>556</v>
      </c>
      <c r="BL37" t="s">
        <v>1695</v>
      </c>
      <c r="BM37" t="s">
        <v>389</v>
      </c>
      <c r="BN37" t="s">
        <v>1696</v>
      </c>
      <c r="BO37" t="s">
        <v>555</v>
      </c>
      <c r="BP37" t="s">
        <v>389</v>
      </c>
      <c r="BQ37" t="s">
        <v>1456</v>
      </c>
      <c r="BR37" t="s">
        <v>1457</v>
      </c>
      <c r="BU37" t="s">
        <v>389</v>
      </c>
      <c r="BV37" t="s">
        <v>783</v>
      </c>
      <c r="BW37" t="s">
        <v>389</v>
      </c>
      <c r="BX37" t="s">
        <v>783</v>
      </c>
      <c r="CA37" t="s">
        <v>389</v>
      </c>
      <c r="CB37" t="s">
        <v>1697</v>
      </c>
      <c r="CC37" t="s">
        <v>85</v>
      </c>
      <c r="CD37" t="s">
        <v>1698</v>
      </c>
      <c r="CI37" t="s">
        <v>417</v>
      </c>
      <c r="CJ37" t="s">
        <v>1699</v>
      </c>
    </row>
    <row r="38" spans="1:88" x14ac:dyDescent="0.25">
      <c r="A38" t="s">
        <v>390</v>
      </c>
      <c r="B38" t="s">
        <v>1446</v>
      </c>
      <c r="C38" t="s">
        <v>392</v>
      </c>
      <c r="D38" t="s">
        <v>703</v>
      </c>
      <c r="E38" t="s">
        <v>394</v>
      </c>
      <c r="F38" t="s">
        <v>1700</v>
      </c>
      <c r="G38" t="s">
        <v>1701</v>
      </c>
      <c r="H38" t="s">
        <v>1449</v>
      </c>
      <c r="I38" t="s">
        <v>1449</v>
      </c>
      <c r="K38" t="s">
        <v>1449</v>
      </c>
      <c r="L38" t="s">
        <v>893</v>
      </c>
      <c r="M38" t="s">
        <v>1702</v>
      </c>
      <c r="N38" t="s">
        <v>1703</v>
      </c>
      <c r="P38" s="24">
        <v>1</v>
      </c>
      <c r="Q38" s="24">
        <v>0.48</v>
      </c>
      <c r="R38" s="24">
        <v>0.48</v>
      </c>
      <c r="T38" s="24">
        <v>25.43</v>
      </c>
      <c r="V38" s="24">
        <v>25.43</v>
      </c>
      <c r="AC38" s="24">
        <v>25.43</v>
      </c>
      <c r="AD38" s="24">
        <v>0.16</v>
      </c>
      <c r="AE38" s="24">
        <v>4.07</v>
      </c>
      <c r="AG38" s="24">
        <v>4.07</v>
      </c>
      <c r="AP38" s="24">
        <v>4.07</v>
      </c>
      <c r="AQ38" s="24">
        <v>29.5</v>
      </c>
      <c r="AS38" s="24">
        <v>29.5</v>
      </c>
      <c r="AZ38" s="24">
        <v>29.5</v>
      </c>
      <c r="BA38" t="s">
        <v>404</v>
      </c>
      <c r="BH38" t="s">
        <v>405</v>
      </c>
      <c r="BI38" t="s">
        <v>500</v>
      </c>
      <c r="BJ38" t="s">
        <v>423</v>
      </c>
      <c r="BK38" t="s">
        <v>501</v>
      </c>
      <c r="BL38" t="s">
        <v>1704</v>
      </c>
      <c r="BM38" t="s">
        <v>408</v>
      </c>
      <c r="BN38" t="s">
        <v>1705</v>
      </c>
      <c r="BO38" t="s">
        <v>423</v>
      </c>
      <c r="BP38" t="s">
        <v>408</v>
      </c>
      <c r="BQ38" t="s">
        <v>1456</v>
      </c>
      <c r="BR38" t="s">
        <v>1457</v>
      </c>
      <c r="BU38" t="s">
        <v>408</v>
      </c>
      <c r="BV38" t="s">
        <v>413</v>
      </c>
      <c r="BW38" t="s">
        <v>408</v>
      </c>
      <c r="BX38" t="s">
        <v>413</v>
      </c>
      <c r="CA38" t="s">
        <v>408</v>
      </c>
      <c r="CB38" t="s">
        <v>1488</v>
      </c>
      <c r="CC38" t="s">
        <v>85</v>
      </c>
      <c r="CD38" t="s">
        <v>1706</v>
      </c>
      <c r="CI38" t="s">
        <v>417</v>
      </c>
      <c r="CJ38" t="s">
        <v>1707</v>
      </c>
    </row>
    <row r="39" spans="1:88" x14ac:dyDescent="0.25">
      <c r="A39" t="s">
        <v>390</v>
      </c>
      <c r="B39" t="s">
        <v>1446</v>
      </c>
      <c r="C39" t="s">
        <v>392</v>
      </c>
      <c r="D39" t="s">
        <v>703</v>
      </c>
      <c r="E39" t="s">
        <v>394</v>
      </c>
      <c r="F39" t="s">
        <v>1708</v>
      </c>
      <c r="G39" t="s">
        <v>1709</v>
      </c>
      <c r="H39" t="s">
        <v>1449</v>
      </c>
      <c r="I39" t="s">
        <v>1449</v>
      </c>
      <c r="K39" t="s">
        <v>1449</v>
      </c>
      <c r="L39" t="s">
        <v>777</v>
      </c>
      <c r="M39" t="s">
        <v>1504</v>
      </c>
      <c r="N39" t="s">
        <v>778</v>
      </c>
      <c r="P39" s="24">
        <v>1</v>
      </c>
      <c r="Q39" s="24">
        <v>0.02</v>
      </c>
      <c r="R39" s="24">
        <v>0.02</v>
      </c>
      <c r="T39" s="24">
        <v>16.29</v>
      </c>
      <c r="V39" s="24">
        <v>16.29</v>
      </c>
      <c r="AC39" s="24">
        <v>16.29</v>
      </c>
      <c r="AD39" s="24">
        <v>0.16</v>
      </c>
      <c r="AE39" s="24">
        <v>2.61</v>
      </c>
      <c r="AG39" s="24">
        <v>2.61</v>
      </c>
      <c r="AP39" s="24">
        <v>2.61</v>
      </c>
      <c r="AQ39" s="24">
        <v>18.899999999999999</v>
      </c>
      <c r="AS39" s="24">
        <v>18.899999999999999</v>
      </c>
      <c r="AZ39" s="24">
        <v>18.899999999999999</v>
      </c>
      <c r="BA39" t="s">
        <v>404</v>
      </c>
      <c r="BH39" t="s">
        <v>405</v>
      </c>
      <c r="BI39" t="s">
        <v>1710</v>
      </c>
      <c r="BJ39" t="s">
        <v>408</v>
      </c>
      <c r="BK39" t="s">
        <v>1711</v>
      </c>
      <c r="BL39" t="s">
        <v>1643</v>
      </c>
      <c r="BM39" t="s">
        <v>408</v>
      </c>
      <c r="BN39" t="s">
        <v>1712</v>
      </c>
      <c r="BO39" t="s">
        <v>408</v>
      </c>
      <c r="BP39" t="s">
        <v>408</v>
      </c>
      <c r="BQ39" t="s">
        <v>1456</v>
      </c>
      <c r="BR39" t="s">
        <v>1457</v>
      </c>
      <c r="BS39" t="s">
        <v>408</v>
      </c>
      <c r="BT39" t="s">
        <v>413</v>
      </c>
      <c r="BU39" t="s">
        <v>408</v>
      </c>
      <c r="BV39" t="s">
        <v>413</v>
      </c>
      <c r="BW39" t="s">
        <v>408</v>
      </c>
      <c r="BX39" t="s">
        <v>413</v>
      </c>
      <c r="CA39" t="s">
        <v>408</v>
      </c>
      <c r="CB39" t="s">
        <v>1488</v>
      </c>
      <c r="CC39" t="s">
        <v>85</v>
      </c>
      <c r="CD39" t="s">
        <v>1713</v>
      </c>
      <c r="CI39" t="s">
        <v>417</v>
      </c>
      <c r="CJ39" t="s">
        <v>1714</v>
      </c>
    </row>
    <row r="40" spans="1:88" x14ac:dyDescent="0.25">
      <c r="A40" t="s">
        <v>390</v>
      </c>
      <c r="B40" t="s">
        <v>1446</v>
      </c>
      <c r="C40" t="s">
        <v>392</v>
      </c>
      <c r="D40" t="s">
        <v>703</v>
      </c>
      <c r="E40" t="s">
        <v>394</v>
      </c>
      <c r="F40" t="s">
        <v>1715</v>
      </c>
      <c r="G40" t="s">
        <v>1716</v>
      </c>
      <c r="H40" t="s">
        <v>1511</v>
      </c>
      <c r="I40" t="s">
        <v>1449</v>
      </c>
      <c r="K40" t="s">
        <v>1449</v>
      </c>
      <c r="L40" t="s">
        <v>777</v>
      </c>
      <c r="M40" t="s">
        <v>1504</v>
      </c>
      <c r="N40" t="s">
        <v>778</v>
      </c>
      <c r="P40" s="24">
        <v>1</v>
      </c>
      <c r="Q40" s="24">
        <v>0.02</v>
      </c>
      <c r="R40" s="24">
        <v>0.02</v>
      </c>
      <c r="T40" s="24">
        <v>15.37</v>
      </c>
      <c r="V40" s="24">
        <v>15.37</v>
      </c>
      <c r="AC40" s="24">
        <v>15.37</v>
      </c>
      <c r="AD40" s="24">
        <v>0.23</v>
      </c>
      <c r="AE40" s="24">
        <v>3.53</v>
      </c>
      <c r="AG40" s="24">
        <v>3.53</v>
      </c>
      <c r="AP40" s="24">
        <v>3.53</v>
      </c>
      <c r="AQ40" s="24">
        <v>18.899999999999999</v>
      </c>
      <c r="AS40" s="24">
        <v>18.899999999999999</v>
      </c>
      <c r="AZ40" s="24">
        <v>18.899999999999999</v>
      </c>
      <c r="BA40" t="s">
        <v>404</v>
      </c>
      <c r="BH40" t="s">
        <v>405</v>
      </c>
      <c r="BI40" t="s">
        <v>1440</v>
      </c>
      <c r="BJ40" t="s">
        <v>555</v>
      </c>
      <c r="BK40" t="s">
        <v>1441</v>
      </c>
      <c r="BL40" t="s">
        <v>1717</v>
      </c>
      <c r="BM40" t="s">
        <v>711</v>
      </c>
      <c r="BN40" t="s">
        <v>1718</v>
      </c>
      <c r="BO40" t="s">
        <v>555</v>
      </c>
      <c r="BP40" t="s">
        <v>711</v>
      </c>
      <c r="BQ40" t="s">
        <v>1456</v>
      </c>
      <c r="BR40" t="s">
        <v>1457</v>
      </c>
      <c r="BS40" t="s">
        <v>555</v>
      </c>
      <c r="BT40" t="s">
        <v>559</v>
      </c>
      <c r="BW40" t="s">
        <v>555</v>
      </c>
      <c r="BX40" t="s">
        <v>559</v>
      </c>
      <c r="CA40" t="s">
        <v>711</v>
      </c>
      <c r="CB40" t="s">
        <v>1539</v>
      </c>
      <c r="CC40" t="s">
        <v>85</v>
      </c>
      <c r="CD40" t="s">
        <v>1719</v>
      </c>
      <c r="CE40" t="s">
        <v>1720</v>
      </c>
      <c r="CF40" t="s">
        <v>1542</v>
      </c>
      <c r="CG40" s="24">
        <v>4.4054000000000002</v>
      </c>
      <c r="CH40" t="s">
        <v>1630</v>
      </c>
      <c r="CI40" t="s">
        <v>417</v>
      </c>
      <c r="CJ40" t="s">
        <v>1721</v>
      </c>
    </row>
    <row r="41" spans="1:88" x14ac:dyDescent="0.25">
      <c r="A41" t="s">
        <v>390</v>
      </c>
      <c r="B41" t="s">
        <v>1446</v>
      </c>
      <c r="C41" t="s">
        <v>392</v>
      </c>
      <c r="D41" t="s">
        <v>703</v>
      </c>
      <c r="E41" t="s">
        <v>394</v>
      </c>
      <c r="F41" t="s">
        <v>1722</v>
      </c>
      <c r="G41" t="s">
        <v>1723</v>
      </c>
      <c r="H41" t="s">
        <v>1511</v>
      </c>
      <c r="I41" t="s">
        <v>1449</v>
      </c>
      <c r="K41" t="s">
        <v>1449</v>
      </c>
      <c r="L41" t="s">
        <v>1724</v>
      </c>
      <c r="M41" t="s">
        <v>1725</v>
      </c>
      <c r="N41" t="s">
        <v>1726</v>
      </c>
      <c r="P41" s="24">
        <v>1</v>
      </c>
      <c r="Q41" s="24">
        <v>0.53</v>
      </c>
      <c r="R41" s="24">
        <v>0.53</v>
      </c>
      <c r="T41" s="24">
        <v>25.43</v>
      </c>
      <c r="V41" s="24">
        <v>25.43</v>
      </c>
      <c r="AC41" s="24">
        <v>25.43</v>
      </c>
      <c r="AD41" s="24">
        <v>0.16</v>
      </c>
      <c r="AE41" s="24">
        <v>4.07</v>
      </c>
      <c r="AG41" s="24">
        <v>4.07</v>
      </c>
      <c r="AP41" s="24">
        <v>4.07</v>
      </c>
      <c r="AQ41" s="24">
        <v>29.5</v>
      </c>
      <c r="AS41" s="24">
        <v>29.5</v>
      </c>
      <c r="AZ41" s="24">
        <v>29.5</v>
      </c>
      <c r="BA41" t="s">
        <v>404</v>
      </c>
      <c r="BH41" t="s">
        <v>405</v>
      </c>
      <c r="BI41" t="s">
        <v>554</v>
      </c>
      <c r="BJ41" t="s">
        <v>555</v>
      </c>
      <c r="BK41" t="s">
        <v>556</v>
      </c>
      <c r="BL41" t="s">
        <v>1727</v>
      </c>
      <c r="BM41" t="s">
        <v>408</v>
      </c>
      <c r="BN41" t="s">
        <v>1728</v>
      </c>
      <c r="BO41" t="s">
        <v>555</v>
      </c>
      <c r="BP41" t="s">
        <v>408</v>
      </c>
      <c r="BQ41" t="s">
        <v>1456</v>
      </c>
      <c r="BR41" t="s">
        <v>1457</v>
      </c>
      <c r="BU41" t="s">
        <v>408</v>
      </c>
      <c r="BV41" t="s">
        <v>413</v>
      </c>
      <c r="BW41" t="s">
        <v>408</v>
      </c>
      <c r="BX41" t="s">
        <v>413</v>
      </c>
      <c r="CA41" t="s">
        <v>408</v>
      </c>
      <c r="CB41" t="s">
        <v>1488</v>
      </c>
      <c r="CC41" t="s">
        <v>85</v>
      </c>
      <c r="CD41" t="s">
        <v>1729</v>
      </c>
      <c r="CI41" t="s">
        <v>417</v>
      </c>
      <c r="CJ41" t="s">
        <v>1730</v>
      </c>
    </row>
    <row r="42" spans="1:88" x14ac:dyDescent="0.25">
      <c r="A42" t="s">
        <v>390</v>
      </c>
      <c r="B42" t="s">
        <v>1446</v>
      </c>
      <c r="C42" t="s">
        <v>392</v>
      </c>
      <c r="D42" t="s">
        <v>703</v>
      </c>
      <c r="E42" t="s">
        <v>394</v>
      </c>
      <c r="F42" t="s">
        <v>1731</v>
      </c>
      <c r="G42" t="s">
        <v>1732</v>
      </c>
      <c r="H42" t="s">
        <v>1511</v>
      </c>
      <c r="I42" t="s">
        <v>1449</v>
      </c>
      <c r="K42" t="s">
        <v>1449</v>
      </c>
      <c r="L42" t="s">
        <v>602</v>
      </c>
      <c r="M42" t="s">
        <v>1733</v>
      </c>
      <c r="N42" t="s">
        <v>1734</v>
      </c>
      <c r="P42" s="24">
        <v>1</v>
      </c>
      <c r="Q42" s="24">
        <v>0.66</v>
      </c>
      <c r="R42" s="24">
        <v>0.66</v>
      </c>
      <c r="T42" s="24">
        <v>25.78</v>
      </c>
      <c r="V42" s="24">
        <v>25.78</v>
      </c>
      <c r="AC42" s="24">
        <v>25.78</v>
      </c>
      <c r="AD42" s="24">
        <v>0.16</v>
      </c>
      <c r="AE42" s="24">
        <v>4.12</v>
      </c>
      <c r="AG42" s="24">
        <v>4.12</v>
      </c>
      <c r="AP42" s="24">
        <v>4.12</v>
      </c>
      <c r="AQ42" s="24">
        <v>29.9</v>
      </c>
      <c r="AS42" s="24">
        <v>29.9</v>
      </c>
      <c r="AZ42" s="24">
        <v>29.9</v>
      </c>
      <c r="BA42" t="s">
        <v>404</v>
      </c>
      <c r="BH42" t="s">
        <v>405</v>
      </c>
      <c r="BI42" t="s">
        <v>407</v>
      </c>
      <c r="BJ42" t="s">
        <v>408</v>
      </c>
      <c r="BK42" t="s">
        <v>409</v>
      </c>
      <c r="BL42" t="s">
        <v>1735</v>
      </c>
      <c r="BM42" t="s">
        <v>408</v>
      </c>
      <c r="BN42" t="s">
        <v>1736</v>
      </c>
      <c r="BO42" t="s">
        <v>408</v>
      </c>
      <c r="BP42" t="s">
        <v>408</v>
      </c>
      <c r="BQ42" t="s">
        <v>1456</v>
      </c>
      <c r="BR42" t="s">
        <v>1457</v>
      </c>
      <c r="BS42" t="s">
        <v>408</v>
      </c>
      <c r="BT42" t="s">
        <v>413</v>
      </c>
      <c r="BU42" t="s">
        <v>408</v>
      </c>
      <c r="BV42" t="s">
        <v>413</v>
      </c>
      <c r="BW42" t="s">
        <v>408</v>
      </c>
      <c r="BX42" t="s">
        <v>413</v>
      </c>
      <c r="CA42" t="s">
        <v>408</v>
      </c>
      <c r="CB42" t="s">
        <v>1488</v>
      </c>
      <c r="CC42" t="s">
        <v>85</v>
      </c>
      <c r="CD42" t="s">
        <v>1737</v>
      </c>
      <c r="CI42" t="s">
        <v>417</v>
      </c>
      <c r="CJ42" t="s">
        <v>1738</v>
      </c>
    </row>
    <row r="43" spans="1:88" x14ac:dyDescent="0.25">
      <c r="A43" t="s">
        <v>390</v>
      </c>
      <c r="B43" t="s">
        <v>1446</v>
      </c>
      <c r="C43" t="s">
        <v>392</v>
      </c>
      <c r="D43" t="s">
        <v>703</v>
      </c>
      <c r="E43" t="s">
        <v>394</v>
      </c>
      <c r="F43" t="s">
        <v>1739</v>
      </c>
      <c r="G43" t="s">
        <v>1740</v>
      </c>
      <c r="H43" t="s">
        <v>1511</v>
      </c>
      <c r="I43" t="s">
        <v>1449</v>
      </c>
      <c r="K43" t="s">
        <v>1449</v>
      </c>
      <c r="L43" t="s">
        <v>641</v>
      </c>
      <c r="M43" t="s">
        <v>1741</v>
      </c>
      <c r="N43" t="s">
        <v>1742</v>
      </c>
      <c r="P43" s="24">
        <v>1</v>
      </c>
      <c r="Q43" s="24">
        <v>0.64</v>
      </c>
      <c r="R43" s="24">
        <v>0.64</v>
      </c>
      <c r="T43" s="24">
        <v>25.43</v>
      </c>
      <c r="V43" s="24">
        <v>25.43</v>
      </c>
      <c r="AC43" s="24">
        <v>25.43</v>
      </c>
      <c r="AD43" s="24">
        <v>0.16</v>
      </c>
      <c r="AE43" s="24">
        <v>4.07</v>
      </c>
      <c r="AG43" s="24">
        <v>4.07</v>
      </c>
      <c r="AP43" s="24">
        <v>4.07</v>
      </c>
      <c r="AQ43" s="24">
        <v>29.5</v>
      </c>
      <c r="AS43" s="24">
        <v>29.5</v>
      </c>
      <c r="AZ43" s="24">
        <v>29.5</v>
      </c>
      <c r="BA43" t="s">
        <v>404</v>
      </c>
      <c r="BH43" t="s">
        <v>405</v>
      </c>
      <c r="BI43" t="s">
        <v>554</v>
      </c>
      <c r="BJ43" t="s">
        <v>555</v>
      </c>
      <c r="BK43" t="s">
        <v>556</v>
      </c>
      <c r="BL43" t="s">
        <v>1743</v>
      </c>
      <c r="BM43" t="s">
        <v>408</v>
      </c>
      <c r="BN43" t="s">
        <v>1744</v>
      </c>
      <c r="BO43" t="s">
        <v>555</v>
      </c>
      <c r="BP43" t="s">
        <v>408</v>
      </c>
      <c r="BQ43" t="s">
        <v>1456</v>
      </c>
      <c r="BR43" t="s">
        <v>1457</v>
      </c>
      <c r="BU43" t="s">
        <v>408</v>
      </c>
      <c r="BV43" t="s">
        <v>413</v>
      </c>
      <c r="BW43" t="s">
        <v>408</v>
      </c>
      <c r="BX43" t="s">
        <v>413</v>
      </c>
      <c r="CA43" t="s">
        <v>408</v>
      </c>
      <c r="CB43" t="s">
        <v>1488</v>
      </c>
      <c r="CC43" t="s">
        <v>85</v>
      </c>
      <c r="CD43" t="s">
        <v>1745</v>
      </c>
      <c r="CI43" t="s">
        <v>417</v>
      </c>
      <c r="CJ43" t="s">
        <v>1746</v>
      </c>
    </row>
    <row r="44" spans="1:88" x14ac:dyDescent="0.25">
      <c r="A44" t="s">
        <v>390</v>
      </c>
      <c r="B44" t="s">
        <v>1446</v>
      </c>
      <c r="C44" t="s">
        <v>392</v>
      </c>
      <c r="D44" t="s">
        <v>703</v>
      </c>
      <c r="E44" t="s">
        <v>394</v>
      </c>
      <c r="F44" t="s">
        <v>1747</v>
      </c>
      <c r="G44" t="s">
        <v>1748</v>
      </c>
      <c r="H44" t="s">
        <v>1511</v>
      </c>
      <c r="I44" t="s">
        <v>1449</v>
      </c>
      <c r="K44" t="s">
        <v>1449</v>
      </c>
      <c r="L44" t="s">
        <v>655</v>
      </c>
      <c r="M44" t="s">
        <v>1749</v>
      </c>
      <c r="N44" t="s">
        <v>1750</v>
      </c>
      <c r="P44" s="24">
        <v>1</v>
      </c>
      <c r="Q44" s="24">
        <v>0.9</v>
      </c>
      <c r="R44" s="24">
        <v>0.9</v>
      </c>
      <c r="T44" s="24">
        <v>25.43</v>
      </c>
      <c r="V44" s="24">
        <v>25.43</v>
      </c>
      <c r="AC44" s="24">
        <v>25.43</v>
      </c>
      <c r="AD44" s="24">
        <v>0.16</v>
      </c>
      <c r="AE44" s="24">
        <v>4.07</v>
      </c>
      <c r="AG44" s="24">
        <v>4.07</v>
      </c>
      <c r="AP44" s="24">
        <v>4.07</v>
      </c>
      <c r="AQ44" s="24">
        <v>29.5</v>
      </c>
      <c r="AS44" s="24">
        <v>29.5</v>
      </c>
      <c r="AZ44" s="24">
        <v>29.5</v>
      </c>
      <c r="BA44" t="s">
        <v>404</v>
      </c>
      <c r="BH44" t="s">
        <v>405</v>
      </c>
      <c r="BI44" t="s">
        <v>407</v>
      </c>
      <c r="BJ44" t="s">
        <v>408</v>
      </c>
      <c r="BK44" t="s">
        <v>409</v>
      </c>
      <c r="BL44" t="s">
        <v>1751</v>
      </c>
      <c r="BM44" t="s">
        <v>408</v>
      </c>
      <c r="BN44" t="s">
        <v>1752</v>
      </c>
      <c r="BO44" t="s">
        <v>408</v>
      </c>
      <c r="BP44" t="s">
        <v>408</v>
      </c>
      <c r="BQ44" t="s">
        <v>1456</v>
      </c>
      <c r="BR44" t="s">
        <v>1457</v>
      </c>
      <c r="BS44" t="s">
        <v>408</v>
      </c>
      <c r="BT44" t="s">
        <v>413</v>
      </c>
      <c r="BU44" t="s">
        <v>408</v>
      </c>
      <c r="BV44" t="s">
        <v>413</v>
      </c>
      <c r="BW44" t="s">
        <v>408</v>
      </c>
      <c r="BX44" t="s">
        <v>413</v>
      </c>
      <c r="CA44" t="s">
        <v>408</v>
      </c>
      <c r="CB44" t="s">
        <v>1488</v>
      </c>
      <c r="CC44" t="s">
        <v>85</v>
      </c>
      <c r="CD44" t="s">
        <v>1753</v>
      </c>
      <c r="CI44" t="s">
        <v>417</v>
      </c>
      <c r="CJ44" t="s">
        <v>1754</v>
      </c>
    </row>
    <row r="45" spans="1:88" x14ac:dyDescent="0.25">
      <c r="A45" t="s">
        <v>390</v>
      </c>
      <c r="B45" t="s">
        <v>1446</v>
      </c>
      <c r="C45" t="s">
        <v>392</v>
      </c>
      <c r="D45" t="s">
        <v>703</v>
      </c>
      <c r="E45" t="s">
        <v>394</v>
      </c>
      <c r="F45" t="s">
        <v>1755</v>
      </c>
      <c r="G45" t="s">
        <v>1756</v>
      </c>
      <c r="H45" t="s">
        <v>1590</v>
      </c>
      <c r="I45" t="s">
        <v>1449</v>
      </c>
      <c r="K45" t="s">
        <v>1449</v>
      </c>
      <c r="L45" t="s">
        <v>434</v>
      </c>
      <c r="M45" t="s">
        <v>1557</v>
      </c>
      <c r="N45" t="s">
        <v>1558</v>
      </c>
      <c r="P45" s="24">
        <v>1</v>
      </c>
      <c r="Q45" s="24">
        <v>0.64</v>
      </c>
      <c r="R45" s="24">
        <v>0.64</v>
      </c>
      <c r="T45" s="24">
        <v>25.43</v>
      </c>
      <c r="V45" s="24">
        <v>25.43</v>
      </c>
      <c r="W45" s="24">
        <v>3.35</v>
      </c>
      <c r="X45" s="24">
        <v>-3.35</v>
      </c>
      <c r="Y45" s="24">
        <v>0</v>
      </c>
      <c r="AC45" s="24">
        <v>25.43</v>
      </c>
      <c r="AD45" s="24">
        <v>0.16</v>
      </c>
      <c r="AE45" s="24">
        <v>4.07</v>
      </c>
      <c r="AG45" s="24">
        <v>4.07</v>
      </c>
      <c r="AH45" s="24">
        <v>0.16</v>
      </c>
      <c r="AI45" s="24">
        <v>0.54</v>
      </c>
      <c r="AJ45" s="24">
        <v>-0.54</v>
      </c>
      <c r="AK45" s="24">
        <v>0</v>
      </c>
      <c r="AP45" s="24">
        <v>4.07</v>
      </c>
      <c r="AQ45" s="24">
        <v>29.5</v>
      </c>
      <c r="AS45" s="24">
        <v>29.5</v>
      </c>
      <c r="AT45" s="24">
        <v>3.89</v>
      </c>
      <c r="AU45" s="24">
        <v>-3.89</v>
      </c>
      <c r="AV45" s="24">
        <v>0</v>
      </c>
      <c r="AZ45" s="24">
        <v>29.5</v>
      </c>
      <c r="BA45" t="s">
        <v>404</v>
      </c>
      <c r="BH45" t="s">
        <v>405</v>
      </c>
      <c r="BI45" t="s">
        <v>500</v>
      </c>
      <c r="BJ45" t="s">
        <v>423</v>
      </c>
      <c r="BK45" t="s">
        <v>501</v>
      </c>
      <c r="BL45" t="s">
        <v>1757</v>
      </c>
      <c r="BM45" t="s">
        <v>408</v>
      </c>
      <c r="BN45" t="s">
        <v>1758</v>
      </c>
      <c r="BO45" t="s">
        <v>423</v>
      </c>
      <c r="BP45" t="s">
        <v>408</v>
      </c>
      <c r="BQ45" t="s">
        <v>1456</v>
      </c>
      <c r="BR45" t="s">
        <v>1457</v>
      </c>
      <c r="BU45" t="s">
        <v>408</v>
      </c>
      <c r="BV45" t="s">
        <v>413</v>
      </c>
      <c r="BW45" t="s">
        <v>408</v>
      </c>
      <c r="BX45" t="s">
        <v>413</v>
      </c>
      <c r="CA45" t="s">
        <v>408</v>
      </c>
      <c r="CB45" t="s">
        <v>1488</v>
      </c>
      <c r="CC45" t="s">
        <v>85</v>
      </c>
      <c r="CD45" t="s">
        <v>1759</v>
      </c>
      <c r="CI45" t="s">
        <v>417</v>
      </c>
      <c r="CJ45" t="s">
        <v>1760</v>
      </c>
    </row>
    <row r="46" spans="1:88" x14ac:dyDescent="0.25">
      <c r="A46" t="s">
        <v>390</v>
      </c>
      <c r="B46" t="s">
        <v>1446</v>
      </c>
      <c r="C46" t="s">
        <v>392</v>
      </c>
      <c r="D46" t="s">
        <v>703</v>
      </c>
      <c r="E46" t="s">
        <v>394</v>
      </c>
      <c r="F46" t="s">
        <v>1761</v>
      </c>
      <c r="G46" t="s">
        <v>1762</v>
      </c>
      <c r="H46" t="s">
        <v>1449</v>
      </c>
      <c r="I46" t="s">
        <v>1449</v>
      </c>
      <c r="K46" t="s">
        <v>1449</v>
      </c>
      <c r="L46" t="s">
        <v>1763</v>
      </c>
      <c r="M46" t="s">
        <v>1764</v>
      </c>
      <c r="N46" t="s">
        <v>1765</v>
      </c>
      <c r="P46" s="24">
        <v>1</v>
      </c>
      <c r="Q46" s="24">
        <v>0.86</v>
      </c>
      <c r="R46" s="24">
        <v>0.86</v>
      </c>
      <c r="T46" s="24">
        <v>76.72</v>
      </c>
      <c r="V46" s="24">
        <v>76.72</v>
      </c>
      <c r="AC46" s="24">
        <v>76.72</v>
      </c>
      <c r="AD46" s="24">
        <v>0.16</v>
      </c>
      <c r="AE46" s="24">
        <v>12.28</v>
      </c>
      <c r="AG46" s="24">
        <v>12.28</v>
      </c>
      <c r="AP46" s="24">
        <v>12.28</v>
      </c>
      <c r="AQ46" s="24">
        <v>89</v>
      </c>
      <c r="AS46" s="24">
        <v>89</v>
      </c>
      <c r="AZ46" s="24">
        <v>89</v>
      </c>
      <c r="BA46" t="s">
        <v>404</v>
      </c>
      <c r="BH46" t="s">
        <v>405</v>
      </c>
      <c r="BI46" t="s">
        <v>407</v>
      </c>
      <c r="BJ46" t="s">
        <v>408</v>
      </c>
      <c r="BK46" t="s">
        <v>409</v>
      </c>
      <c r="BL46" t="s">
        <v>1766</v>
      </c>
      <c r="BM46" t="s">
        <v>408</v>
      </c>
      <c r="BN46" t="s">
        <v>1767</v>
      </c>
      <c r="BO46" t="s">
        <v>408</v>
      </c>
      <c r="BP46" t="s">
        <v>408</v>
      </c>
      <c r="BQ46" t="s">
        <v>1456</v>
      </c>
      <c r="BR46" t="s">
        <v>1457</v>
      </c>
      <c r="BS46" t="s">
        <v>408</v>
      </c>
      <c r="BT46" t="s">
        <v>413</v>
      </c>
      <c r="BU46" t="s">
        <v>408</v>
      </c>
      <c r="BV46" t="s">
        <v>413</v>
      </c>
      <c r="BW46" t="s">
        <v>408</v>
      </c>
      <c r="BX46" t="s">
        <v>413</v>
      </c>
      <c r="CA46" t="s">
        <v>408</v>
      </c>
      <c r="CB46" t="s">
        <v>1488</v>
      </c>
      <c r="CC46" t="s">
        <v>85</v>
      </c>
      <c r="CD46" t="s">
        <v>1768</v>
      </c>
      <c r="CI46" t="s">
        <v>417</v>
      </c>
      <c r="CJ46" t="s">
        <v>1769</v>
      </c>
    </row>
    <row r="47" spans="1:88" x14ac:dyDescent="0.25">
      <c r="A47" t="s">
        <v>390</v>
      </c>
      <c r="B47" t="s">
        <v>1446</v>
      </c>
      <c r="C47" t="s">
        <v>392</v>
      </c>
      <c r="D47" t="s">
        <v>703</v>
      </c>
      <c r="E47" t="s">
        <v>394</v>
      </c>
      <c r="F47" t="s">
        <v>1770</v>
      </c>
      <c r="G47" t="s">
        <v>1771</v>
      </c>
      <c r="H47" t="s">
        <v>1511</v>
      </c>
      <c r="I47" t="s">
        <v>1449</v>
      </c>
      <c r="K47" t="s">
        <v>1449</v>
      </c>
      <c r="L47" t="s">
        <v>655</v>
      </c>
      <c r="M47" t="s">
        <v>1749</v>
      </c>
      <c r="N47" t="s">
        <v>1750</v>
      </c>
      <c r="P47" s="24">
        <v>1</v>
      </c>
      <c r="Q47" s="24">
        <v>0.9</v>
      </c>
      <c r="R47" s="24">
        <v>0.9</v>
      </c>
      <c r="T47" s="24">
        <v>24.58</v>
      </c>
      <c r="V47" s="24">
        <v>24.58</v>
      </c>
      <c r="AC47" s="24">
        <v>24.58</v>
      </c>
      <c r="AD47" s="24">
        <v>0.2</v>
      </c>
      <c r="AE47" s="24">
        <v>4.92</v>
      </c>
      <c r="AG47" s="24">
        <v>4.92</v>
      </c>
      <c r="AP47" s="24">
        <v>4.92</v>
      </c>
      <c r="AQ47" s="24">
        <v>29.5</v>
      </c>
      <c r="AS47" s="24">
        <v>29.5</v>
      </c>
      <c r="AZ47" s="24">
        <v>29.5</v>
      </c>
      <c r="BA47" t="s">
        <v>404</v>
      </c>
      <c r="BH47" t="s">
        <v>405</v>
      </c>
      <c r="BI47" t="s">
        <v>422</v>
      </c>
      <c r="BJ47" t="s">
        <v>423</v>
      </c>
      <c r="BK47" t="s">
        <v>424</v>
      </c>
      <c r="BL47" t="s">
        <v>1772</v>
      </c>
      <c r="BM47" t="s">
        <v>711</v>
      </c>
      <c r="BN47" t="s">
        <v>1773</v>
      </c>
      <c r="BO47" t="s">
        <v>423</v>
      </c>
      <c r="BP47" t="s">
        <v>711</v>
      </c>
      <c r="BQ47" t="s">
        <v>1456</v>
      </c>
      <c r="BR47" t="s">
        <v>1457</v>
      </c>
      <c r="BS47" t="s">
        <v>423</v>
      </c>
      <c r="BT47" t="s">
        <v>427</v>
      </c>
      <c r="BW47" t="s">
        <v>423</v>
      </c>
      <c r="BX47" t="s">
        <v>427</v>
      </c>
      <c r="CA47" t="s">
        <v>711</v>
      </c>
      <c r="CB47" t="s">
        <v>1458</v>
      </c>
      <c r="CC47" t="s">
        <v>85</v>
      </c>
      <c r="CD47" t="s">
        <v>1774</v>
      </c>
      <c r="CI47" t="s">
        <v>417</v>
      </c>
      <c r="CJ47" t="s">
        <v>1775</v>
      </c>
    </row>
    <row r="48" spans="1:88" x14ac:dyDescent="0.25">
      <c r="A48" t="s">
        <v>390</v>
      </c>
      <c r="B48" t="s">
        <v>1446</v>
      </c>
      <c r="C48" t="s">
        <v>392</v>
      </c>
      <c r="D48" t="s">
        <v>1352</v>
      </c>
      <c r="E48" t="s">
        <v>394</v>
      </c>
      <c r="F48" t="s">
        <v>1776</v>
      </c>
      <c r="G48" t="s">
        <v>1777</v>
      </c>
      <c r="H48" t="s">
        <v>1449</v>
      </c>
      <c r="I48" t="s">
        <v>1449</v>
      </c>
      <c r="K48" t="s">
        <v>1449</v>
      </c>
      <c r="L48" t="s">
        <v>1778</v>
      </c>
      <c r="M48" t="s">
        <v>1779</v>
      </c>
      <c r="N48" t="s">
        <v>1780</v>
      </c>
      <c r="P48" s="24">
        <v>1</v>
      </c>
      <c r="Q48" s="24">
        <v>0.56999999999999995</v>
      </c>
      <c r="R48" s="24">
        <v>0.56999999999999995</v>
      </c>
      <c r="T48" s="24">
        <v>28.75</v>
      </c>
      <c r="V48" s="24">
        <v>28.75</v>
      </c>
      <c r="W48" s="24">
        <v>1.39</v>
      </c>
      <c r="X48" s="24">
        <v>-1.39</v>
      </c>
      <c r="Y48" s="24">
        <v>0</v>
      </c>
      <c r="AC48" s="24">
        <v>28.75</v>
      </c>
      <c r="AD48" s="24">
        <v>0.2</v>
      </c>
      <c r="AE48" s="24">
        <v>5.75</v>
      </c>
      <c r="AG48" s="24">
        <v>5.75</v>
      </c>
      <c r="AH48" s="24">
        <v>0.2</v>
      </c>
      <c r="AI48" s="24">
        <v>0.28000000000000003</v>
      </c>
      <c r="AJ48" s="24">
        <v>-0.28000000000000003</v>
      </c>
      <c r="AK48" s="24">
        <v>0</v>
      </c>
      <c r="AP48" s="24">
        <v>5.75</v>
      </c>
      <c r="AQ48" s="24">
        <v>34.5</v>
      </c>
      <c r="AS48" s="24">
        <v>34.5</v>
      </c>
      <c r="AT48" s="24">
        <v>1.67</v>
      </c>
      <c r="AU48" s="24">
        <v>-1.67</v>
      </c>
      <c r="AV48" s="24">
        <v>0</v>
      </c>
      <c r="AZ48" s="24">
        <v>34.5</v>
      </c>
      <c r="BA48" t="s">
        <v>404</v>
      </c>
      <c r="BH48" t="s">
        <v>405</v>
      </c>
      <c r="BI48" t="s">
        <v>422</v>
      </c>
      <c r="BJ48" t="s">
        <v>423</v>
      </c>
      <c r="BK48" t="s">
        <v>424</v>
      </c>
      <c r="BL48" t="s">
        <v>1781</v>
      </c>
      <c r="BM48" t="s">
        <v>423</v>
      </c>
      <c r="BN48" t="s">
        <v>1782</v>
      </c>
      <c r="BO48" t="s">
        <v>423</v>
      </c>
      <c r="BP48" t="s">
        <v>423</v>
      </c>
      <c r="BQ48" t="s">
        <v>1456</v>
      </c>
      <c r="BR48" t="s">
        <v>1457</v>
      </c>
      <c r="BS48" t="s">
        <v>423</v>
      </c>
      <c r="BT48" t="s">
        <v>427</v>
      </c>
      <c r="BU48" t="s">
        <v>423</v>
      </c>
      <c r="BV48" t="s">
        <v>427</v>
      </c>
      <c r="BW48" t="s">
        <v>423</v>
      </c>
      <c r="BX48" t="s">
        <v>427</v>
      </c>
      <c r="CA48" t="s">
        <v>423</v>
      </c>
      <c r="CB48" t="s">
        <v>1458</v>
      </c>
      <c r="CC48" t="s">
        <v>85</v>
      </c>
      <c r="CD48" t="s">
        <v>1783</v>
      </c>
      <c r="CI48" t="s">
        <v>417</v>
      </c>
      <c r="CJ48" t="s">
        <v>1784</v>
      </c>
    </row>
    <row r="49" spans="1:88" x14ac:dyDescent="0.25">
      <c r="A49" t="s">
        <v>390</v>
      </c>
      <c r="B49" t="s">
        <v>1446</v>
      </c>
      <c r="C49" t="s">
        <v>392</v>
      </c>
      <c r="D49" t="s">
        <v>1352</v>
      </c>
      <c r="E49" t="s">
        <v>394</v>
      </c>
      <c r="F49" t="s">
        <v>1785</v>
      </c>
      <c r="G49" t="s">
        <v>1786</v>
      </c>
      <c r="H49" t="s">
        <v>1511</v>
      </c>
      <c r="I49" t="s">
        <v>1449</v>
      </c>
      <c r="K49" t="s">
        <v>1449</v>
      </c>
      <c r="L49" t="s">
        <v>1787</v>
      </c>
      <c r="M49" t="s">
        <v>1788</v>
      </c>
      <c r="N49" t="s">
        <v>1789</v>
      </c>
      <c r="P49" s="24">
        <v>1</v>
      </c>
      <c r="Q49" s="24">
        <v>0.7</v>
      </c>
      <c r="R49" s="24">
        <v>0.7</v>
      </c>
      <c r="T49" s="24">
        <v>28.75</v>
      </c>
      <c r="V49" s="24">
        <v>28.75</v>
      </c>
      <c r="W49" s="24">
        <v>8.32</v>
      </c>
      <c r="Y49" s="24">
        <v>8.32</v>
      </c>
      <c r="AC49" s="24">
        <v>37.07</v>
      </c>
      <c r="AD49" s="24">
        <v>0.2</v>
      </c>
      <c r="AE49" s="24">
        <v>5.75</v>
      </c>
      <c r="AG49" s="24">
        <v>5.75</v>
      </c>
      <c r="AH49" s="24">
        <v>0.2</v>
      </c>
      <c r="AI49" s="24">
        <v>1.67</v>
      </c>
      <c r="AK49" s="24">
        <v>1.67</v>
      </c>
      <c r="AP49" s="24">
        <v>7.42</v>
      </c>
      <c r="AQ49" s="24">
        <v>34.5</v>
      </c>
      <c r="AS49" s="24">
        <v>34.5</v>
      </c>
      <c r="AT49" s="24">
        <v>9.99</v>
      </c>
      <c r="AV49" s="24">
        <v>9.99</v>
      </c>
      <c r="AZ49" s="24">
        <v>44.49</v>
      </c>
      <c r="BA49" t="s">
        <v>404</v>
      </c>
      <c r="BH49" t="s">
        <v>405</v>
      </c>
      <c r="BI49" t="s">
        <v>407</v>
      </c>
      <c r="BJ49" t="s">
        <v>408</v>
      </c>
      <c r="BK49" t="s">
        <v>409</v>
      </c>
      <c r="BL49" t="s">
        <v>1790</v>
      </c>
      <c r="BM49" t="s">
        <v>423</v>
      </c>
      <c r="BN49" t="s">
        <v>1791</v>
      </c>
      <c r="BO49" t="s">
        <v>408</v>
      </c>
      <c r="BP49" t="s">
        <v>423</v>
      </c>
      <c r="BQ49" t="s">
        <v>1456</v>
      </c>
      <c r="BR49" t="s">
        <v>1457</v>
      </c>
      <c r="BU49" t="s">
        <v>423</v>
      </c>
      <c r="BV49" t="s">
        <v>427</v>
      </c>
      <c r="BW49" t="s">
        <v>423</v>
      </c>
      <c r="BX49" t="s">
        <v>427</v>
      </c>
      <c r="CA49" t="s">
        <v>423</v>
      </c>
      <c r="CB49" t="s">
        <v>1458</v>
      </c>
      <c r="CC49" t="s">
        <v>85</v>
      </c>
      <c r="CD49" t="s">
        <v>1792</v>
      </c>
      <c r="CI49" t="s">
        <v>417</v>
      </c>
      <c r="CJ49" t="s">
        <v>1793</v>
      </c>
    </row>
    <row r="50" spans="1:88" x14ac:dyDescent="0.25">
      <c r="A50" t="s">
        <v>390</v>
      </c>
      <c r="B50" t="s">
        <v>1446</v>
      </c>
      <c r="C50" t="s">
        <v>392</v>
      </c>
      <c r="D50" t="s">
        <v>703</v>
      </c>
      <c r="E50" t="s">
        <v>394</v>
      </c>
      <c r="F50" t="s">
        <v>1794</v>
      </c>
      <c r="G50" t="s">
        <v>1795</v>
      </c>
      <c r="H50" t="s">
        <v>1582</v>
      </c>
      <c r="I50" t="s">
        <v>1449</v>
      </c>
      <c r="K50" t="s">
        <v>1449</v>
      </c>
      <c r="L50" t="s">
        <v>587</v>
      </c>
      <c r="M50" t="s">
        <v>1796</v>
      </c>
      <c r="N50" t="s">
        <v>1797</v>
      </c>
      <c r="P50" s="24">
        <v>1</v>
      </c>
      <c r="Q50" s="24">
        <v>0.64</v>
      </c>
      <c r="R50" s="24">
        <v>0.64</v>
      </c>
      <c r="T50" s="24">
        <v>25.43</v>
      </c>
      <c r="V50" s="24">
        <v>25.43</v>
      </c>
      <c r="AC50" s="24">
        <v>25.43</v>
      </c>
      <c r="AD50" s="24">
        <v>0.16</v>
      </c>
      <c r="AE50" s="24">
        <v>4.07</v>
      </c>
      <c r="AG50" s="24">
        <v>4.07</v>
      </c>
      <c r="AP50" s="24">
        <v>4.07</v>
      </c>
      <c r="AQ50" s="24">
        <v>29.5</v>
      </c>
      <c r="AS50" s="24">
        <v>29.5</v>
      </c>
      <c r="AZ50" s="24">
        <v>29.5</v>
      </c>
      <c r="BA50" t="s">
        <v>404</v>
      </c>
      <c r="BH50" t="s">
        <v>405</v>
      </c>
      <c r="BI50" t="s">
        <v>500</v>
      </c>
      <c r="BJ50" t="s">
        <v>423</v>
      </c>
      <c r="BK50" t="s">
        <v>501</v>
      </c>
      <c r="BL50" t="s">
        <v>1798</v>
      </c>
      <c r="BM50" t="s">
        <v>408</v>
      </c>
      <c r="BN50" t="s">
        <v>1799</v>
      </c>
      <c r="BO50" t="s">
        <v>423</v>
      </c>
      <c r="BP50" t="s">
        <v>408</v>
      </c>
      <c r="BQ50" t="s">
        <v>1456</v>
      </c>
      <c r="BR50" t="s">
        <v>1457</v>
      </c>
      <c r="BU50" t="s">
        <v>408</v>
      </c>
      <c r="BV50" t="s">
        <v>413</v>
      </c>
      <c r="BW50" t="s">
        <v>408</v>
      </c>
      <c r="BX50" t="s">
        <v>413</v>
      </c>
      <c r="CA50" t="s">
        <v>408</v>
      </c>
      <c r="CB50" t="s">
        <v>1488</v>
      </c>
      <c r="CC50" t="s">
        <v>85</v>
      </c>
      <c r="CD50" t="s">
        <v>1800</v>
      </c>
      <c r="CI50" t="s">
        <v>417</v>
      </c>
      <c r="CJ50" t="s">
        <v>1801</v>
      </c>
    </row>
    <row r="51" spans="1:88" x14ac:dyDescent="0.25">
      <c r="A51" t="s">
        <v>390</v>
      </c>
      <c r="B51" t="s">
        <v>1446</v>
      </c>
      <c r="C51" t="s">
        <v>392</v>
      </c>
      <c r="D51" t="s">
        <v>703</v>
      </c>
      <c r="E51" t="s">
        <v>394</v>
      </c>
      <c r="F51" t="s">
        <v>1802</v>
      </c>
      <c r="G51" t="s">
        <v>1803</v>
      </c>
      <c r="H51" t="s">
        <v>1449</v>
      </c>
      <c r="I51" t="s">
        <v>1449</v>
      </c>
      <c r="K51" t="s">
        <v>1449</v>
      </c>
      <c r="L51" t="s">
        <v>1059</v>
      </c>
      <c r="M51" t="s">
        <v>1603</v>
      </c>
      <c r="N51" t="s">
        <v>1604</v>
      </c>
      <c r="P51" s="24">
        <v>1</v>
      </c>
      <c r="Q51" s="24">
        <v>0.53</v>
      </c>
      <c r="R51" s="24">
        <v>0.53</v>
      </c>
      <c r="T51" s="24">
        <v>25.78</v>
      </c>
      <c r="V51" s="24">
        <v>25.78</v>
      </c>
      <c r="AC51" s="24">
        <v>25.78</v>
      </c>
      <c r="AD51" s="24">
        <v>0.16</v>
      </c>
      <c r="AE51" s="24">
        <v>4.12</v>
      </c>
      <c r="AG51" s="24">
        <v>4.12</v>
      </c>
      <c r="AP51" s="24">
        <v>4.12</v>
      </c>
      <c r="AQ51" s="24">
        <v>29.9</v>
      </c>
      <c r="AS51" s="24">
        <v>29.9</v>
      </c>
      <c r="AZ51" s="24">
        <v>29.9</v>
      </c>
      <c r="BA51" t="s">
        <v>404</v>
      </c>
      <c r="BH51" t="s">
        <v>405</v>
      </c>
      <c r="BI51" t="s">
        <v>554</v>
      </c>
      <c r="BJ51" t="s">
        <v>555</v>
      </c>
      <c r="BK51" t="s">
        <v>556</v>
      </c>
      <c r="BL51" t="s">
        <v>1804</v>
      </c>
      <c r="BM51" t="s">
        <v>408</v>
      </c>
      <c r="BN51" t="s">
        <v>1805</v>
      </c>
      <c r="BO51" t="s">
        <v>555</v>
      </c>
      <c r="BP51" t="s">
        <v>408</v>
      </c>
      <c r="BQ51" t="s">
        <v>1456</v>
      </c>
      <c r="BR51" t="s">
        <v>1457</v>
      </c>
      <c r="BU51" t="s">
        <v>408</v>
      </c>
      <c r="BV51" t="s">
        <v>413</v>
      </c>
      <c r="BW51" t="s">
        <v>408</v>
      </c>
      <c r="BX51" t="s">
        <v>413</v>
      </c>
      <c r="CA51" t="s">
        <v>408</v>
      </c>
      <c r="CB51" t="s">
        <v>1488</v>
      </c>
      <c r="CC51" t="s">
        <v>85</v>
      </c>
      <c r="CD51" t="s">
        <v>1806</v>
      </c>
      <c r="CI51" t="s">
        <v>417</v>
      </c>
      <c r="CJ51" t="s">
        <v>1807</v>
      </c>
    </row>
    <row r="52" spans="1:88" x14ac:dyDescent="0.25">
      <c r="A52" t="s">
        <v>390</v>
      </c>
      <c r="B52" t="s">
        <v>1446</v>
      </c>
      <c r="C52" t="s">
        <v>392</v>
      </c>
      <c r="D52" t="s">
        <v>703</v>
      </c>
      <c r="E52" t="s">
        <v>394</v>
      </c>
      <c r="F52" t="s">
        <v>1808</v>
      </c>
      <c r="G52" t="s">
        <v>1809</v>
      </c>
      <c r="H52" t="s">
        <v>1449</v>
      </c>
      <c r="I52" t="s">
        <v>1449</v>
      </c>
      <c r="K52" t="s">
        <v>1449</v>
      </c>
      <c r="L52" t="s">
        <v>1810</v>
      </c>
      <c r="M52" t="s">
        <v>1811</v>
      </c>
      <c r="N52" t="s">
        <v>1812</v>
      </c>
      <c r="P52" s="24">
        <v>1</v>
      </c>
      <c r="Q52" s="24">
        <v>0.66</v>
      </c>
      <c r="R52" s="24">
        <v>0.66</v>
      </c>
      <c r="T52" s="24">
        <v>24.58</v>
      </c>
      <c r="V52" s="24">
        <v>24.58</v>
      </c>
      <c r="AC52" s="24">
        <v>24.58</v>
      </c>
      <c r="AD52" s="24">
        <v>0.2</v>
      </c>
      <c r="AE52" s="24">
        <v>4.92</v>
      </c>
      <c r="AG52" s="24">
        <v>4.92</v>
      </c>
      <c r="AP52" s="24">
        <v>4.92</v>
      </c>
      <c r="AQ52" s="24">
        <v>29.5</v>
      </c>
      <c r="AS52" s="24">
        <v>29.5</v>
      </c>
      <c r="AZ52" s="24">
        <v>29.5</v>
      </c>
      <c r="BA52" t="s">
        <v>404</v>
      </c>
      <c r="BH52" t="s">
        <v>405</v>
      </c>
      <c r="BI52" t="s">
        <v>422</v>
      </c>
      <c r="BJ52" t="s">
        <v>423</v>
      </c>
      <c r="BK52" t="s">
        <v>424</v>
      </c>
      <c r="BL52" t="s">
        <v>1537</v>
      </c>
      <c r="BM52" t="s">
        <v>711</v>
      </c>
      <c r="BN52" t="s">
        <v>1813</v>
      </c>
      <c r="BO52" t="s">
        <v>423</v>
      </c>
      <c r="BP52" t="s">
        <v>711</v>
      </c>
      <c r="BQ52" t="s">
        <v>1456</v>
      </c>
      <c r="BR52" t="s">
        <v>1457</v>
      </c>
      <c r="BS52" t="s">
        <v>423</v>
      </c>
      <c r="BT52" t="s">
        <v>427</v>
      </c>
      <c r="BW52" t="s">
        <v>423</v>
      </c>
      <c r="BX52" t="s">
        <v>427</v>
      </c>
      <c r="CA52" t="s">
        <v>711</v>
      </c>
      <c r="CB52" t="s">
        <v>1458</v>
      </c>
      <c r="CC52" t="s">
        <v>85</v>
      </c>
      <c r="CD52" t="s">
        <v>1814</v>
      </c>
      <c r="CI52" t="s">
        <v>417</v>
      </c>
      <c r="CJ52" t="s">
        <v>1815</v>
      </c>
    </row>
    <row r="53" spans="1:88" x14ac:dyDescent="0.25">
      <c r="A53" t="s">
        <v>390</v>
      </c>
      <c r="B53" t="s">
        <v>1446</v>
      </c>
      <c r="C53" t="s">
        <v>392</v>
      </c>
      <c r="D53" t="s">
        <v>703</v>
      </c>
      <c r="E53" t="s">
        <v>394</v>
      </c>
      <c r="F53" t="s">
        <v>1808</v>
      </c>
      <c r="G53" t="s">
        <v>1809</v>
      </c>
      <c r="H53" t="s">
        <v>1449</v>
      </c>
      <c r="I53" t="s">
        <v>1449</v>
      </c>
      <c r="K53" t="s">
        <v>1449</v>
      </c>
      <c r="L53" t="s">
        <v>1474</v>
      </c>
      <c r="M53" t="s">
        <v>1475</v>
      </c>
      <c r="N53" t="s">
        <v>1816</v>
      </c>
      <c r="P53" s="24">
        <v>1</v>
      </c>
      <c r="Q53" s="24">
        <v>0.68</v>
      </c>
      <c r="R53" s="24">
        <v>0.68</v>
      </c>
      <c r="T53" s="24">
        <v>24.58</v>
      </c>
      <c r="V53" s="24">
        <v>24.58</v>
      </c>
      <c r="AC53" s="24">
        <v>24.58</v>
      </c>
      <c r="AD53" s="24">
        <v>0.2</v>
      </c>
      <c r="AE53" s="24">
        <v>4.92</v>
      </c>
      <c r="AG53" s="24">
        <v>4.92</v>
      </c>
      <c r="AP53" s="24">
        <v>4.92</v>
      </c>
      <c r="AQ53" s="24">
        <v>29.5</v>
      </c>
      <c r="AS53" s="24">
        <v>29.5</v>
      </c>
      <c r="AZ53" s="24">
        <v>29.5</v>
      </c>
      <c r="BA53" t="s">
        <v>404</v>
      </c>
      <c r="BH53" t="s">
        <v>405</v>
      </c>
      <c r="BI53" t="s">
        <v>422</v>
      </c>
      <c r="BJ53" t="s">
        <v>423</v>
      </c>
      <c r="BK53" t="s">
        <v>424</v>
      </c>
      <c r="BL53" t="s">
        <v>1537</v>
      </c>
      <c r="BM53" t="s">
        <v>711</v>
      </c>
      <c r="BN53" t="s">
        <v>1813</v>
      </c>
      <c r="BO53" t="s">
        <v>423</v>
      </c>
      <c r="BP53" t="s">
        <v>711</v>
      </c>
      <c r="BQ53" t="s">
        <v>1456</v>
      </c>
      <c r="BR53" t="s">
        <v>1457</v>
      </c>
      <c r="BS53" t="s">
        <v>423</v>
      </c>
      <c r="BT53" t="s">
        <v>427</v>
      </c>
      <c r="BW53" t="s">
        <v>423</v>
      </c>
      <c r="BX53" t="s">
        <v>427</v>
      </c>
      <c r="CA53" t="s">
        <v>711</v>
      </c>
      <c r="CB53" t="s">
        <v>1458</v>
      </c>
      <c r="CC53" t="s">
        <v>85</v>
      </c>
      <c r="CD53" t="s">
        <v>1814</v>
      </c>
      <c r="CI53" t="s">
        <v>417</v>
      </c>
      <c r="CJ53" t="s">
        <v>1815</v>
      </c>
    </row>
    <row r="54" spans="1:88" x14ac:dyDescent="0.25">
      <c r="A54" t="s">
        <v>390</v>
      </c>
      <c r="B54" t="s">
        <v>1446</v>
      </c>
      <c r="C54" t="s">
        <v>392</v>
      </c>
      <c r="D54" t="s">
        <v>703</v>
      </c>
      <c r="E54" t="s">
        <v>394</v>
      </c>
      <c r="F54" t="s">
        <v>1808</v>
      </c>
      <c r="G54" t="s">
        <v>1817</v>
      </c>
      <c r="H54" t="s">
        <v>1449</v>
      </c>
      <c r="I54" t="s">
        <v>1449</v>
      </c>
      <c r="K54" t="s">
        <v>1449</v>
      </c>
      <c r="L54" t="s">
        <v>1818</v>
      </c>
      <c r="M54" t="s">
        <v>1819</v>
      </c>
      <c r="N54" t="s">
        <v>1820</v>
      </c>
      <c r="P54" s="24">
        <v>1</v>
      </c>
      <c r="Q54" s="24">
        <v>0.7</v>
      </c>
      <c r="R54" s="24">
        <v>0.7</v>
      </c>
      <c r="T54" s="24">
        <v>25.43</v>
      </c>
      <c r="V54" s="24">
        <v>25.43</v>
      </c>
      <c r="AC54" s="24">
        <v>25.43</v>
      </c>
      <c r="AD54" s="24">
        <v>0.16</v>
      </c>
      <c r="AE54" s="24">
        <v>4.07</v>
      </c>
      <c r="AG54" s="24">
        <v>4.07</v>
      </c>
      <c r="AP54" s="24">
        <v>4.07</v>
      </c>
      <c r="AQ54" s="24">
        <v>29.5</v>
      </c>
      <c r="AS54" s="24">
        <v>29.5</v>
      </c>
      <c r="AZ54" s="24">
        <v>29.5</v>
      </c>
      <c r="BA54" t="s">
        <v>404</v>
      </c>
      <c r="BH54" t="s">
        <v>405</v>
      </c>
      <c r="BI54" t="s">
        <v>407</v>
      </c>
      <c r="BJ54" t="s">
        <v>408</v>
      </c>
      <c r="BK54" t="s">
        <v>409</v>
      </c>
      <c r="BL54" t="s">
        <v>1537</v>
      </c>
      <c r="BM54" t="s">
        <v>711</v>
      </c>
      <c r="BN54" t="s">
        <v>1813</v>
      </c>
      <c r="BO54" t="s">
        <v>408</v>
      </c>
      <c r="BP54" t="s">
        <v>711</v>
      </c>
      <c r="BQ54" t="s">
        <v>1456</v>
      </c>
      <c r="BR54" t="s">
        <v>1457</v>
      </c>
      <c r="BS54" t="s">
        <v>408</v>
      </c>
      <c r="BT54" t="s">
        <v>413</v>
      </c>
      <c r="BW54" t="s">
        <v>408</v>
      </c>
      <c r="BX54" t="s">
        <v>413</v>
      </c>
      <c r="CA54" t="s">
        <v>711</v>
      </c>
      <c r="CB54" t="s">
        <v>1488</v>
      </c>
      <c r="CC54" t="s">
        <v>85</v>
      </c>
      <c r="CD54" t="s">
        <v>1821</v>
      </c>
      <c r="CI54" t="s">
        <v>417</v>
      </c>
      <c r="CJ54" t="s">
        <v>1822</v>
      </c>
    </row>
    <row r="55" spans="1:88" x14ac:dyDescent="0.25">
      <c r="A55" t="s">
        <v>390</v>
      </c>
      <c r="B55" t="s">
        <v>1446</v>
      </c>
      <c r="C55" t="s">
        <v>392</v>
      </c>
      <c r="D55" t="s">
        <v>703</v>
      </c>
      <c r="E55" t="s">
        <v>394</v>
      </c>
      <c r="F55" t="s">
        <v>1823</v>
      </c>
      <c r="G55" t="s">
        <v>1824</v>
      </c>
      <c r="H55" t="s">
        <v>1449</v>
      </c>
      <c r="I55" t="s">
        <v>1449</v>
      </c>
      <c r="K55" t="s">
        <v>1449</v>
      </c>
      <c r="L55" t="s">
        <v>1451</v>
      </c>
      <c r="M55" t="s">
        <v>1452</v>
      </c>
      <c r="N55" t="s">
        <v>1825</v>
      </c>
      <c r="P55" s="24">
        <v>1</v>
      </c>
      <c r="Q55" s="24">
        <v>0.73</v>
      </c>
      <c r="R55" s="24">
        <v>0.73</v>
      </c>
      <c r="T55" s="24">
        <v>24.92</v>
      </c>
      <c r="V55" s="24">
        <v>24.92</v>
      </c>
      <c r="AC55" s="24">
        <v>24.92</v>
      </c>
      <c r="AD55" s="24">
        <v>0.2</v>
      </c>
      <c r="AE55" s="24">
        <v>4.9800000000000004</v>
      </c>
      <c r="AG55" s="24">
        <v>4.9800000000000004</v>
      </c>
      <c r="AP55" s="24">
        <v>4.9800000000000004</v>
      </c>
      <c r="AQ55" s="24">
        <v>29.9</v>
      </c>
      <c r="AS55" s="24">
        <v>29.9</v>
      </c>
      <c r="AZ55" s="24">
        <v>29.9</v>
      </c>
      <c r="BA55" t="s">
        <v>404</v>
      </c>
      <c r="BH55" t="s">
        <v>405</v>
      </c>
      <c r="BI55" t="s">
        <v>422</v>
      </c>
      <c r="BJ55" t="s">
        <v>423</v>
      </c>
      <c r="BK55" t="s">
        <v>424</v>
      </c>
      <c r="BL55" t="s">
        <v>1537</v>
      </c>
      <c r="BM55" t="s">
        <v>711</v>
      </c>
      <c r="BN55" t="s">
        <v>1813</v>
      </c>
      <c r="BO55" t="s">
        <v>423</v>
      </c>
      <c r="BP55" t="s">
        <v>711</v>
      </c>
      <c r="BQ55" t="s">
        <v>1456</v>
      </c>
      <c r="BR55" t="s">
        <v>1457</v>
      </c>
      <c r="BS55" t="s">
        <v>423</v>
      </c>
      <c r="BT55" t="s">
        <v>427</v>
      </c>
      <c r="BW55" t="s">
        <v>423</v>
      </c>
      <c r="BX55" t="s">
        <v>427</v>
      </c>
      <c r="CA55" t="s">
        <v>711</v>
      </c>
      <c r="CB55" t="s">
        <v>1458</v>
      </c>
      <c r="CC55" t="s">
        <v>85</v>
      </c>
      <c r="CD55" t="s">
        <v>1826</v>
      </c>
      <c r="CI55" t="s">
        <v>417</v>
      </c>
      <c r="CJ55" t="s">
        <v>1827</v>
      </c>
    </row>
    <row r="56" spans="1:88" x14ac:dyDescent="0.25">
      <c r="A56" t="s">
        <v>390</v>
      </c>
      <c r="B56" t="s">
        <v>1446</v>
      </c>
      <c r="C56" t="s">
        <v>392</v>
      </c>
      <c r="D56" t="s">
        <v>703</v>
      </c>
      <c r="E56" t="s">
        <v>394</v>
      </c>
      <c r="F56" t="s">
        <v>1828</v>
      </c>
      <c r="G56" t="s">
        <v>1829</v>
      </c>
      <c r="H56" t="s">
        <v>1511</v>
      </c>
      <c r="I56" t="s">
        <v>1449</v>
      </c>
      <c r="K56" t="s">
        <v>1449</v>
      </c>
      <c r="L56" t="s">
        <v>1573</v>
      </c>
      <c r="M56" t="s">
        <v>1574</v>
      </c>
      <c r="N56" t="s">
        <v>1575</v>
      </c>
      <c r="P56" s="24">
        <v>1</v>
      </c>
      <c r="Q56" s="24">
        <v>0.64</v>
      </c>
      <c r="R56" s="24">
        <v>0.64</v>
      </c>
      <c r="T56" s="24">
        <v>25.43</v>
      </c>
      <c r="V56" s="24">
        <v>25.43</v>
      </c>
      <c r="AC56" s="24">
        <v>25.43</v>
      </c>
      <c r="AD56" s="24">
        <v>0.16</v>
      </c>
      <c r="AE56" s="24">
        <v>4.07</v>
      </c>
      <c r="AG56" s="24">
        <v>4.07</v>
      </c>
      <c r="AP56" s="24">
        <v>4.07</v>
      </c>
      <c r="AQ56" s="24">
        <v>29.5</v>
      </c>
      <c r="AS56" s="24">
        <v>29.5</v>
      </c>
      <c r="AZ56" s="24">
        <v>29.5</v>
      </c>
      <c r="BA56" t="s">
        <v>404</v>
      </c>
      <c r="BH56" t="s">
        <v>405</v>
      </c>
      <c r="BI56" t="s">
        <v>422</v>
      </c>
      <c r="BJ56" t="s">
        <v>423</v>
      </c>
      <c r="BK56" t="s">
        <v>424</v>
      </c>
      <c r="BL56" t="s">
        <v>1643</v>
      </c>
      <c r="BM56" t="s">
        <v>408</v>
      </c>
      <c r="BN56" t="s">
        <v>1830</v>
      </c>
      <c r="BO56" t="s">
        <v>423</v>
      </c>
      <c r="BP56" t="s">
        <v>408</v>
      </c>
      <c r="BQ56" t="s">
        <v>1456</v>
      </c>
      <c r="BR56" t="s">
        <v>1457</v>
      </c>
      <c r="BU56" t="s">
        <v>408</v>
      </c>
      <c r="BV56" t="s">
        <v>413</v>
      </c>
      <c r="BW56" t="s">
        <v>408</v>
      </c>
      <c r="BX56" t="s">
        <v>413</v>
      </c>
      <c r="CA56" t="s">
        <v>408</v>
      </c>
      <c r="CB56" t="s">
        <v>1488</v>
      </c>
      <c r="CC56" t="s">
        <v>85</v>
      </c>
      <c r="CD56" t="s">
        <v>1831</v>
      </c>
      <c r="CI56" t="s">
        <v>417</v>
      </c>
      <c r="CJ56" t="s">
        <v>1832</v>
      </c>
    </row>
    <row r="57" spans="1:88" x14ac:dyDescent="0.25">
      <c r="A57" t="s">
        <v>390</v>
      </c>
      <c r="B57" t="s">
        <v>1446</v>
      </c>
      <c r="C57" t="s">
        <v>392</v>
      </c>
      <c r="D57" t="s">
        <v>703</v>
      </c>
      <c r="E57" t="s">
        <v>394</v>
      </c>
      <c r="F57" t="s">
        <v>1828</v>
      </c>
      <c r="G57" t="s">
        <v>1829</v>
      </c>
      <c r="H57" t="s">
        <v>1511</v>
      </c>
      <c r="I57" t="s">
        <v>1449</v>
      </c>
      <c r="K57" t="s">
        <v>1449</v>
      </c>
      <c r="L57" t="s">
        <v>1170</v>
      </c>
      <c r="M57" t="s">
        <v>1493</v>
      </c>
      <c r="N57" t="s">
        <v>1494</v>
      </c>
      <c r="P57" s="24">
        <v>1</v>
      </c>
      <c r="Q57" s="24">
        <v>0.64</v>
      </c>
      <c r="R57" s="24">
        <v>0.64</v>
      </c>
      <c r="T57" s="24">
        <v>25.43</v>
      </c>
      <c r="V57" s="24">
        <v>25.43</v>
      </c>
      <c r="AC57" s="24">
        <v>25.43</v>
      </c>
      <c r="AD57" s="24">
        <v>0.16</v>
      </c>
      <c r="AE57" s="24">
        <v>4.07</v>
      </c>
      <c r="AG57" s="24">
        <v>4.07</v>
      </c>
      <c r="AP57" s="24">
        <v>4.07</v>
      </c>
      <c r="AQ57" s="24">
        <v>29.5</v>
      </c>
      <c r="AS57" s="24">
        <v>29.5</v>
      </c>
      <c r="AZ57" s="24">
        <v>29.5</v>
      </c>
      <c r="BA57" t="s">
        <v>404</v>
      </c>
      <c r="BH57" t="s">
        <v>405</v>
      </c>
      <c r="BI57" t="s">
        <v>422</v>
      </c>
      <c r="BJ57" t="s">
        <v>423</v>
      </c>
      <c r="BK57" t="s">
        <v>424</v>
      </c>
      <c r="BL57" t="s">
        <v>1643</v>
      </c>
      <c r="BM57" t="s">
        <v>408</v>
      </c>
      <c r="BN57" t="s">
        <v>1830</v>
      </c>
      <c r="BO57" t="s">
        <v>423</v>
      </c>
      <c r="BP57" t="s">
        <v>408</v>
      </c>
      <c r="BQ57" t="s">
        <v>1456</v>
      </c>
      <c r="BR57" t="s">
        <v>1457</v>
      </c>
      <c r="BU57" t="s">
        <v>408</v>
      </c>
      <c r="BV57" t="s">
        <v>413</v>
      </c>
      <c r="BW57" t="s">
        <v>408</v>
      </c>
      <c r="BX57" t="s">
        <v>413</v>
      </c>
      <c r="CA57" t="s">
        <v>408</v>
      </c>
      <c r="CB57" t="s">
        <v>1488</v>
      </c>
      <c r="CC57" t="s">
        <v>85</v>
      </c>
      <c r="CD57" t="s">
        <v>1831</v>
      </c>
      <c r="CI57" t="s">
        <v>417</v>
      </c>
      <c r="CJ57" t="s">
        <v>1832</v>
      </c>
    </row>
    <row r="58" spans="1:88" x14ac:dyDescent="0.25">
      <c r="A58" t="s">
        <v>390</v>
      </c>
      <c r="B58" t="s">
        <v>1446</v>
      </c>
      <c r="C58" t="s">
        <v>392</v>
      </c>
      <c r="D58" t="s">
        <v>393</v>
      </c>
      <c r="E58" t="s">
        <v>1554</v>
      </c>
      <c r="F58" t="s">
        <v>824</v>
      </c>
      <c r="G58" t="s">
        <v>1833</v>
      </c>
      <c r="J58" t="s">
        <v>1449</v>
      </c>
      <c r="K58" t="s">
        <v>1449</v>
      </c>
      <c r="L58" t="s">
        <v>826</v>
      </c>
      <c r="M58" t="s">
        <v>1545</v>
      </c>
      <c r="N58" t="s">
        <v>827</v>
      </c>
      <c r="P58" s="24">
        <v>1</v>
      </c>
      <c r="Q58" s="24">
        <v>0.84</v>
      </c>
      <c r="R58" s="24">
        <v>0.84</v>
      </c>
      <c r="BI58" t="s">
        <v>1834</v>
      </c>
      <c r="BJ58" t="s">
        <v>411</v>
      </c>
      <c r="BK58" t="s">
        <v>829</v>
      </c>
      <c r="BL58" t="s">
        <v>708</v>
      </c>
      <c r="BM58" t="s">
        <v>411</v>
      </c>
      <c r="BN58" t="s">
        <v>709</v>
      </c>
      <c r="BO58" t="s">
        <v>408</v>
      </c>
      <c r="BP58" t="s">
        <v>411</v>
      </c>
      <c r="BQ58" t="s">
        <v>1456</v>
      </c>
      <c r="BR58" t="s">
        <v>1433</v>
      </c>
    </row>
    <row r="59" spans="1:88" x14ac:dyDescent="0.25">
      <c r="A59" t="s">
        <v>390</v>
      </c>
      <c r="B59" t="s">
        <v>1446</v>
      </c>
      <c r="C59" t="s">
        <v>392</v>
      </c>
      <c r="D59" t="s">
        <v>393</v>
      </c>
      <c r="E59" t="s">
        <v>1554</v>
      </c>
      <c r="F59" t="s">
        <v>729</v>
      </c>
      <c r="G59" t="s">
        <v>1835</v>
      </c>
      <c r="J59" t="s">
        <v>1449</v>
      </c>
      <c r="K59" t="s">
        <v>1449</v>
      </c>
      <c r="L59" t="s">
        <v>641</v>
      </c>
      <c r="M59" t="s">
        <v>1741</v>
      </c>
      <c r="N59" t="s">
        <v>642</v>
      </c>
      <c r="P59" s="24">
        <v>1</v>
      </c>
      <c r="Q59" s="24">
        <v>0.64</v>
      </c>
      <c r="R59" s="24">
        <v>0.64</v>
      </c>
      <c r="BI59" t="s">
        <v>731</v>
      </c>
      <c r="BJ59" t="s">
        <v>411</v>
      </c>
      <c r="BK59" t="s">
        <v>732</v>
      </c>
      <c r="BL59" t="s">
        <v>1648</v>
      </c>
      <c r="BM59" t="s">
        <v>1649</v>
      </c>
      <c r="BN59" t="s">
        <v>1650</v>
      </c>
      <c r="BO59" t="s">
        <v>408</v>
      </c>
      <c r="BP59" t="s">
        <v>411</v>
      </c>
      <c r="BQ59" t="s">
        <v>1456</v>
      </c>
      <c r="BR59" t="s">
        <v>1433</v>
      </c>
    </row>
    <row r="60" spans="1:88" x14ac:dyDescent="0.25">
      <c r="A60" t="s">
        <v>390</v>
      </c>
      <c r="B60" t="s">
        <v>1446</v>
      </c>
      <c r="C60" t="s">
        <v>392</v>
      </c>
      <c r="D60" t="s">
        <v>703</v>
      </c>
      <c r="E60" t="s">
        <v>1554</v>
      </c>
      <c r="F60" t="s">
        <v>1836</v>
      </c>
      <c r="G60" t="s">
        <v>1837</v>
      </c>
      <c r="J60" t="s">
        <v>1449</v>
      </c>
      <c r="K60" t="s">
        <v>1449</v>
      </c>
      <c r="L60" t="s">
        <v>777</v>
      </c>
      <c r="M60" t="s">
        <v>1504</v>
      </c>
      <c r="N60" t="s">
        <v>778</v>
      </c>
      <c r="P60" s="24">
        <v>1</v>
      </c>
      <c r="Q60" s="24">
        <v>0.02</v>
      </c>
      <c r="R60" s="24">
        <v>0.02</v>
      </c>
      <c r="BI60" t="s">
        <v>1838</v>
      </c>
      <c r="BJ60" t="s">
        <v>711</v>
      </c>
      <c r="BK60" t="s">
        <v>1839</v>
      </c>
      <c r="BL60" t="s">
        <v>1648</v>
      </c>
      <c r="BM60" t="s">
        <v>1649</v>
      </c>
      <c r="BN60" t="s">
        <v>1650</v>
      </c>
      <c r="BO60" t="s">
        <v>408</v>
      </c>
      <c r="BP60" t="s">
        <v>711</v>
      </c>
      <c r="BQ60" t="s">
        <v>1456</v>
      </c>
      <c r="BR60" t="s">
        <v>1433</v>
      </c>
    </row>
    <row r="61" spans="1:88" x14ac:dyDescent="0.25">
      <c r="A61" t="s">
        <v>390</v>
      </c>
      <c r="B61" t="s">
        <v>1446</v>
      </c>
      <c r="C61" t="s">
        <v>392</v>
      </c>
      <c r="D61" t="s">
        <v>703</v>
      </c>
      <c r="E61" t="s">
        <v>1554</v>
      </c>
      <c r="F61" t="s">
        <v>1570</v>
      </c>
      <c r="G61" t="s">
        <v>1840</v>
      </c>
      <c r="J61" t="s">
        <v>1449</v>
      </c>
      <c r="K61" t="s">
        <v>1449</v>
      </c>
      <c r="L61" t="s">
        <v>1573</v>
      </c>
      <c r="M61" t="s">
        <v>1574</v>
      </c>
      <c r="N61" t="s">
        <v>1575</v>
      </c>
      <c r="P61" s="24">
        <v>1</v>
      </c>
      <c r="Q61" s="24">
        <v>0.64</v>
      </c>
      <c r="R61" s="24">
        <v>0.64</v>
      </c>
      <c r="BI61" t="s">
        <v>1841</v>
      </c>
      <c r="BJ61" t="s">
        <v>408</v>
      </c>
      <c r="BK61" t="s">
        <v>1577</v>
      </c>
      <c r="BL61" t="s">
        <v>554</v>
      </c>
      <c r="BM61" t="s">
        <v>555</v>
      </c>
      <c r="BN61" t="s">
        <v>556</v>
      </c>
      <c r="BO61" t="s">
        <v>423</v>
      </c>
      <c r="BP61" t="s">
        <v>408</v>
      </c>
      <c r="BQ61" t="s">
        <v>1456</v>
      </c>
      <c r="BR61" t="s">
        <v>1433</v>
      </c>
    </row>
    <row r="62" spans="1:88" x14ac:dyDescent="0.25">
      <c r="A62" t="s">
        <v>390</v>
      </c>
      <c r="B62" t="s">
        <v>1446</v>
      </c>
      <c r="C62" t="s">
        <v>392</v>
      </c>
      <c r="D62" t="s">
        <v>703</v>
      </c>
      <c r="E62" t="s">
        <v>1554</v>
      </c>
      <c r="F62" t="s">
        <v>1410</v>
      </c>
      <c r="G62" t="s">
        <v>1842</v>
      </c>
      <c r="J62" t="s">
        <v>1449</v>
      </c>
      <c r="K62" t="s">
        <v>1449</v>
      </c>
      <c r="L62" t="s">
        <v>1412</v>
      </c>
      <c r="M62" t="s">
        <v>1843</v>
      </c>
      <c r="N62" t="s">
        <v>1413</v>
      </c>
      <c r="P62" s="24">
        <v>1</v>
      </c>
      <c r="Q62" s="24">
        <v>0.59</v>
      </c>
      <c r="R62" s="24">
        <v>0.59</v>
      </c>
      <c r="BI62" t="s">
        <v>1844</v>
      </c>
      <c r="BJ62" t="s">
        <v>408</v>
      </c>
      <c r="BK62" t="s">
        <v>1415</v>
      </c>
      <c r="BL62" t="s">
        <v>554</v>
      </c>
      <c r="BM62" t="s">
        <v>555</v>
      </c>
      <c r="BN62" t="s">
        <v>556</v>
      </c>
      <c r="BO62" t="s">
        <v>411</v>
      </c>
      <c r="BP62" t="s">
        <v>408</v>
      </c>
      <c r="BQ62" t="s">
        <v>1456</v>
      </c>
      <c r="BR62" t="s">
        <v>1433</v>
      </c>
    </row>
    <row r="63" spans="1:88" x14ac:dyDescent="0.25">
      <c r="A63" t="s">
        <v>390</v>
      </c>
      <c r="B63" t="s">
        <v>1446</v>
      </c>
      <c r="C63" t="s">
        <v>392</v>
      </c>
      <c r="D63" t="s">
        <v>703</v>
      </c>
      <c r="E63" t="s">
        <v>1554</v>
      </c>
      <c r="F63" t="s">
        <v>1618</v>
      </c>
      <c r="G63" t="s">
        <v>1845</v>
      </c>
      <c r="J63" t="s">
        <v>1449</v>
      </c>
      <c r="K63" t="s">
        <v>1449</v>
      </c>
      <c r="L63" t="s">
        <v>1621</v>
      </c>
      <c r="M63" t="s">
        <v>1622</v>
      </c>
      <c r="N63" t="s">
        <v>1623</v>
      </c>
      <c r="P63" s="24">
        <v>1</v>
      </c>
      <c r="Q63" s="24">
        <v>0.53</v>
      </c>
      <c r="R63" s="24">
        <v>0.53</v>
      </c>
      <c r="BI63" t="s">
        <v>1846</v>
      </c>
      <c r="BJ63" t="s">
        <v>408</v>
      </c>
      <c r="BK63" t="s">
        <v>1625</v>
      </c>
      <c r="BL63" t="s">
        <v>554</v>
      </c>
      <c r="BM63" t="s">
        <v>555</v>
      </c>
      <c r="BN63" t="s">
        <v>556</v>
      </c>
      <c r="BO63" t="s">
        <v>408</v>
      </c>
      <c r="BP63" t="s">
        <v>408</v>
      </c>
      <c r="BQ63" t="s">
        <v>1456</v>
      </c>
      <c r="BR63" t="s">
        <v>1433</v>
      </c>
    </row>
    <row r="64" spans="1:88" x14ac:dyDescent="0.25">
      <c r="A64" t="s">
        <v>390</v>
      </c>
      <c r="B64" t="s">
        <v>1446</v>
      </c>
      <c r="C64" t="s">
        <v>392</v>
      </c>
      <c r="D64" t="s">
        <v>703</v>
      </c>
      <c r="E64" t="s">
        <v>1554</v>
      </c>
      <c r="F64" t="s">
        <v>1847</v>
      </c>
      <c r="G64" t="s">
        <v>1848</v>
      </c>
      <c r="J64" t="s">
        <v>1449</v>
      </c>
      <c r="K64" t="s">
        <v>1449</v>
      </c>
      <c r="L64" t="s">
        <v>641</v>
      </c>
      <c r="M64" t="s">
        <v>1741</v>
      </c>
      <c r="N64" t="s">
        <v>1742</v>
      </c>
      <c r="P64" s="24">
        <v>1</v>
      </c>
      <c r="Q64" s="24">
        <v>0.64</v>
      </c>
      <c r="R64" s="24">
        <v>0.64</v>
      </c>
      <c r="BI64" t="s">
        <v>1849</v>
      </c>
      <c r="BJ64" t="s">
        <v>408</v>
      </c>
      <c r="BK64" t="s">
        <v>1850</v>
      </c>
      <c r="BL64" t="s">
        <v>554</v>
      </c>
      <c r="BM64" t="s">
        <v>555</v>
      </c>
      <c r="BN64" t="s">
        <v>556</v>
      </c>
      <c r="BO64" t="s">
        <v>408</v>
      </c>
      <c r="BP64" t="s">
        <v>408</v>
      </c>
      <c r="BQ64" t="s">
        <v>1456</v>
      </c>
      <c r="BR64" t="s">
        <v>1433</v>
      </c>
    </row>
    <row r="65" spans="1:88" x14ac:dyDescent="0.25">
      <c r="A65" t="s">
        <v>390</v>
      </c>
      <c r="B65" t="s">
        <v>1446</v>
      </c>
      <c r="C65" t="s">
        <v>392</v>
      </c>
      <c r="D65" t="s">
        <v>703</v>
      </c>
      <c r="E65" t="s">
        <v>1554</v>
      </c>
      <c r="F65" t="s">
        <v>1851</v>
      </c>
      <c r="G65" t="s">
        <v>1852</v>
      </c>
      <c r="J65" t="s">
        <v>1449</v>
      </c>
      <c r="K65" t="s">
        <v>1449</v>
      </c>
      <c r="L65" t="s">
        <v>430</v>
      </c>
      <c r="M65" t="s">
        <v>1669</v>
      </c>
      <c r="N65" t="s">
        <v>1853</v>
      </c>
      <c r="P65" s="24">
        <v>1</v>
      </c>
      <c r="Q65" s="24">
        <v>0.55000000000000004</v>
      </c>
      <c r="R65" s="24">
        <v>0.55000000000000004</v>
      </c>
      <c r="BI65" t="s">
        <v>1854</v>
      </c>
      <c r="BJ65" t="s">
        <v>408</v>
      </c>
      <c r="BK65" t="s">
        <v>1644</v>
      </c>
      <c r="BL65" t="s">
        <v>554</v>
      </c>
      <c r="BM65" t="s">
        <v>555</v>
      </c>
      <c r="BN65" t="s">
        <v>556</v>
      </c>
      <c r="BO65" t="s">
        <v>555</v>
      </c>
      <c r="BP65" t="s">
        <v>408</v>
      </c>
      <c r="BQ65" t="s">
        <v>1456</v>
      </c>
      <c r="BR65" t="s">
        <v>1433</v>
      </c>
    </row>
    <row r="66" spans="1:88" x14ac:dyDescent="0.25">
      <c r="A66" t="s">
        <v>390</v>
      </c>
      <c r="B66" t="s">
        <v>1446</v>
      </c>
      <c r="C66" t="s">
        <v>392</v>
      </c>
      <c r="D66" t="s">
        <v>703</v>
      </c>
      <c r="E66" t="s">
        <v>1554</v>
      </c>
      <c r="F66" t="s">
        <v>1855</v>
      </c>
      <c r="G66" t="s">
        <v>1856</v>
      </c>
      <c r="J66" t="s">
        <v>1449</v>
      </c>
      <c r="K66" t="s">
        <v>1449</v>
      </c>
      <c r="L66" t="s">
        <v>594</v>
      </c>
      <c r="M66" t="s">
        <v>1857</v>
      </c>
      <c r="N66" t="s">
        <v>1858</v>
      </c>
      <c r="P66" s="24">
        <v>1</v>
      </c>
      <c r="Q66" s="24">
        <v>0.51</v>
      </c>
      <c r="R66" s="24">
        <v>0.51</v>
      </c>
      <c r="BI66" t="s">
        <v>1859</v>
      </c>
      <c r="BJ66" t="s">
        <v>408</v>
      </c>
      <c r="BK66" t="s">
        <v>1860</v>
      </c>
      <c r="BL66" t="s">
        <v>554</v>
      </c>
      <c r="BM66" t="s">
        <v>555</v>
      </c>
      <c r="BN66" t="s">
        <v>556</v>
      </c>
      <c r="BO66" t="s">
        <v>408</v>
      </c>
      <c r="BP66" t="s">
        <v>408</v>
      </c>
      <c r="BQ66" t="s">
        <v>1456</v>
      </c>
      <c r="BR66" t="s">
        <v>1433</v>
      </c>
    </row>
    <row r="67" spans="1:88" x14ac:dyDescent="0.25">
      <c r="A67" t="s">
        <v>390</v>
      </c>
      <c r="B67" t="s">
        <v>1446</v>
      </c>
      <c r="C67" t="s">
        <v>392</v>
      </c>
      <c r="D67" t="s">
        <v>1336</v>
      </c>
      <c r="E67" t="s">
        <v>1371</v>
      </c>
      <c r="F67" t="s">
        <v>1861</v>
      </c>
      <c r="G67" t="s">
        <v>1862</v>
      </c>
      <c r="H67" t="s">
        <v>1582</v>
      </c>
      <c r="K67" t="s">
        <v>1449</v>
      </c>
      <c r="L67" t="s">
        <v>675</v>
      </c>
      <c r="M67" t="s">
        <v>1548</v>
      </c>
      <c r="N67" t="s">
        <v>1863</v>
      </c>
      <c r="P67" s="24">
        <v>1</v>
      </c>
      <c r="T67" s="24">
        <v>-24.38</v>
      </c>
      <c r="V67" s="24">
        <v>-24.38</v>
      </c>
      <c r="AC67" s="24">
        <v>-24.38</v>
      </c>
      <c r="AD67" s="24">
        <v>0.21</v>
      </c>
      <c r="AE67" s="24">
        <v>-5.12</v>
      </c>
      <c r="AG67" s="24">
        <v>-5.12</v>
      </c>
      <c r="AP67" s="24">
        <v>-5.12</v>
      </c>
      <c r="AQ67" s="24">
        <v>-29.5</v>
      </c>
      <c r="AS67" s="24">
        <v>-29.5</v>
      </c>
      <c r="AZ67" s="24">
        <v>-29.5</v>
      </c>
      <c r="BA67" t="s">
        <v>404</v>
      </c>
      <c r="BH67" t="s">
        <v>405</v>
      </c>
      <c r="BI67" t="s">
        <v>407</v>
      </c>
      <c r="BK67" t="s">
        <v>409</v>
      </c>
      <c r="BL67" t="s">
        <v>1864</v>
      </c>
      <c r="BN67" t="s">
        <v>1865</v>
      </c>
      <c r="BO67" t="s">
        <v>408</v>
      </c>
      <c r="BP67" t="s">
        <v>389</v>
      </c>
      <c r="BQ67" t="s">
        <v>1456</v>
      </c>
      <c r="BR67" t="s">
        <v>1457</v>
      </c>
      <c r="BU67" t="s">
        <v>389</v>
      </c>
      <c r="BV67" t="s">
        <v>783</v>
      </c>
      <c r="BW67" t="s">
        <v>389</v>
      </c>
      <c r="BX67" t="s">
        <v>783</v>
      </c>
      <c r="CA67" t="s">
        <v>389</v>
      </c>
      <c r="CB67" t="s">
        <v>1697</v>
      </c>
      <c r="CC67" t="s">
        <v>85</v>
      </c>
      <c r="CD67" t="s">
        <v>1866</v>
      </c>
      <c r="CI67" t="s">
        <v>417</v>
      </c>
      <c r="CJ67" t="s">
        <v>1867</v>
      </c>
    </row>
    <row r="68" spans="1:88" x14ac:dyDescent="0.25">
      <c r="A68" t="s">
        <v>390</v>
      </c>
      <c r="B68" t="s">
        <v>1446</v>
      </c>
      <c r="C68" t="s">
        <v>392</v>
      </c>
      <c r="D68" t="s">
        <v>703</v>
      </c>
      <c r="E68" t="s">
        <v>1371</v>
      </c>
      <c r="F68" t="s">
        <v>1868</v>
      </c>
      <c r="G68" t="s">
        <v>1869</v>
      </c>
      <c r="H68" t="s">
        <v>1590</v>
      </c>
      <c r="K68" t="s">
        <v>1449</v>
      </c>
      <c r="L68" t="s">
        <v>434</v>
      </c>
      <c r="M68" t="s">
        <v>1557</v>
      </c>
      <c r="N68" t="s">
        <v>1558</v>
      </c>
      <c r="P68" s="24">
        <v>1</v>
      </c>
      <c r="T68" s="24">
        <v>-25.43</v>
      </c>
      <c r="V68" s="24">
        <v>-25.43</v>
      </c>
      <c r="AC68" s="24">
        <v>-25.43</v>
      </c>
      <c r="AD68" s="24">
        <v>0.16</v>
      </c>
      <c r="AE68" s="24">
        <v>-4.07</v>
      </c>
      <c r="AG68" s="24">
        <v>-4.07</v>
      </c>
      <c r="AP68" s="24">
        <v>-4.07</v>
      </c>
      <c r="AQ68" s="24">
        <v>-29.5</v>
      </c>
      <c r="AS68" s="24">
        <v>-29.5</v>
      </c>
      <c r="AZ68" s="24">
        <v>-29.5</v>
      </c>
      <c r="BA68" t="s">
        <v>404</v>
      </c>
      <c r="BH68" t="s">
        <v>405</v>
      </c>
      <c r="BI68" t="s">
        <v>422</v>
      </c>
      <c r="BK68" t="s">
        <v>424</v>
      </c>
      <c r="BL68" t="s">
        <v>1870</v>
      </c>
      <c r="BN68" t="s">
        <v>1871</v>
      </c>
      <c r="BO68" t="s">
        <v>423</v>
      </c>
      <c r="BP68" t="s">
        <v>408</v>
      </c>
      <c r="BQ68" t="s">
        <v>1456</v>
      </c>
      <c r="BR68" t="s">
        <v>1457</v>
      </c>
      <c r="BU68" t="s">
        <v>408</v>
      </c>
      <c r="BV68" t="s">
        <v>413</v>
      </c>
      <c r="BW68" t="s">
        <v>408</v>
      </c>
      <c r="BX68" t="s">
        <v>413</v>
      </c>
      <c r="CA68" t="s">
        <v>408</v>
      </c>
      <c r="CB68" t="s">
        <v>1488</v>
      </c>
      <c r="CC68" t="s">
        <v>85</v>
      </c>
      <c r="CD68" t="s">
        <v>1872</v>
      </c>
      <c r="CI68" t="s">
        <v>417</v>
      </c>
      <c r="CJ68" t="s">
        <v>1873</v>
      </c>
    </row>
    <row r="69" spans="1:88" x14ac:dyDescent="0.25">
      <c r="A69" t="s">
        <v>390</v>
      </c>
      <c r="B69" t="s">
        <v>1446</v>
      </c>
      <c r="C69" t="s">
        <v>392</v>
      </c>
      <c r="D69" t="s">
        <v>703</v>
      </c>
      <c r="E69" t="s">
        <v>1371</v>
      </c>
      <c r="F69" t="s">
        <v>1410</v>
      </c>
      <c r="G69" t="s">
        <v>1411</v>
      </c>
      <c r="H69" t="s">
        <v>1874</v>
      </c>
      <c r="K69" t="s">
        <v>1449</v>
      </c>
      <c r="L69" t="s">
        <v>1412</v>
      </c>
      <c r="M69" t="s">
        <v>1843</v>
      </c>
      <c r="N69" t="s">
        <v>1413</v>
      </c>
      <c r="P69" s="24">
        <v>1</v>
      </c>
      <c r="T69" s="24">
        <v>-24.79</v>
      </c>
      <c r="V69" s="24">
        <v>-24.79</v>
      </c>
      <c r="AC69" s="24">
        <v>-24.79</v>
      </c>
      <c r="AD69" s="24">
        <v>0.19</v>
      </c>
      <c r="AE69" s="24">
        <v>-4.71</v>
      </c>
      <c r="AG69" s="24">
        <v>-4.71</v>
      </c>
      <c r="AP69" s="24">
        <v>-4.71</v>
      </c>
      <c r="AQ69" s="24">
        <v>-29.5</v>
      </c>
      <c r="AS69" s="24">
        <v>-29.5</v>
      </c>
      <c r="AZ69" s="24">
        <v>-29.5</v>
      </c>
      <c r="BA69" t="s">
        <v>404</v>
      </c>
      <c r="BH69" t="s">
        <v>405</v>
      </c>
      <c r="BI69" t="s">
        <v>751</v>
      </c>
      <c r="BK69" t="s">
        <v>752</v>
      </c>
      <c r="BL69" t="s">
        <v>1414</v>
      </c>
      <c r="BN69" t="s">
        <v>1415</v>
      </c>
      <c r="BO69" t="s">
        <v>411</v>
      </c>
      <c r="BP69" t="s">
        <v>408</v>
      </c>
      <c r="BQ69" t="s">
        <v>1456</v>
      </c>
      <c r="BR69" t="s">
        <v>1457</v>
      </c>
      <c r="BU69" t="s">
        <v>408</v>
      </c>
      <c r="BV69" t="s">
        <v>413</v>
      </c>
      <c r="BW69" t="s">
        <v>408</v>
      </c>
      <c r="BX69" t="s">
        <v>413</v>
      </c>
      <c r="CA69" t="s">
        <v>408</v>
      </c>
      <c r="CB69" t="s">
        <v>1488</v>
      </c>
      <c r="CC69" t="s">
        <v>85</v>
      </c>
      <c r="CD69" t="s">
        <v>1416</v>
      </c>
      <c r="CI69" t="s">
        <v>417</v>
      </c>
      <c r="CJ69" t="s">
        <v>1417</v>
      </c>
    </row>
    <row r="70" spans="1:88" x14ac:dyDescent="0.25">
      <c r="A70" t="s">
        <v>390</v>
      </c>
      <c r="B70" t="s">
        <v>1446</v>
      </c>
      <c r="C70" t="s">
        <v>392</v>
      </c>
      <c r="D70" t="s">
        <v>703</v>
      </c>
      <c r="E70" t="s">
        <v>1371</v>
      </c>
      <c r="F70" t="s">
        <v>1875</v>
      </c>
      <c r="G70" t="s">
        <v>1876</v>
      </c>
      <c r="H70" t="s">
        <v>1877</v>
      </c>
      <c r="K70" t="s">
        <v>1449</v>
      </c>
      <c r="L70" t="s">
        <v>1047</v>
      </c>
      <c r="M70" t="s">
        <v>1878</v>
      </c>
      <c r="N70" t="s">
        <v>1879</v>
      </c>
      <c r="P70" s="24">
        <v>1</v>
      </c>
      <c r="T70" s="24">
        <v>-25.43</v>
      </c>
      <c r="V70" s="24">
        <v>-25.43</v>
      </c>
      <c r="AC70" s="24">
        <v>-25.43</v>
      </c>
      <c r="AD70" s="24">
        <v>0.16</v>
      </c>
      <c r="AE70" s="24">
        <v>-4.07</v>
      </c>
      <c r="AG70" s="24">
        <v>-4.07</v>
      </c>
      <c r="AP70" s="24">
        <v>-4.07</v>
      </c>
      <c r="AQ70" s="24">
        <v>-29.5</v>
      </c>
      <c r="AS70" s="24">
        <v>-29.5</v>
      </c>
      <c r="AZ70" s="24">
        <v>-29.5</v>
      </c>
      <c r="BA70" t="s">
        <v>404</v>
      </c>
      <c r="BH70" t="s">
        <v>405</v>
      </c>
      <c r="BI70" t="s">
        <v>407</v>
      </c>
      <c r="BK70" t="s">
        <v>409</v>
      </c>
      <c r="BL70" t="s">
        <v>1880</v>
      </c>
      <c r="BN70" t="s">
        <v>1881</v>
      </c>
      <c r="BO70" t="s">
        <v>408</v>
      </c>
      <c r="BP70" t="s">
        <v>408</v>
      </c>
      <c r="BQ70" t="s">
        <v>1456</v>
      </c>
      <c r="BR70" t="s">
        <v>1457</v>
      </c>
      <c r="BS70" t="s">
        <v>408</v>
      </c>
      <c r="BT70" t="s">
        <v>413</v>
      </c>
      <c r="BU70" t="s">
        <v>408</v>
      </c>
      <c r="BV70" t="s">
        <v>413</v>
      </c>
      <c r="BW70" t="s">
        <v>408</v>
      </c>
      <c r="BX70" t="s">
        <v>413</v>
      </c>
      <c r="CA70" t="s">
        <v>408</v>
      </c>
      <c r="CB70" t="s">
        <v>1488</v>
      </c>
      <c r="CC70" t="s">
        <v>85</v>
      </c>
      <c r="CD70" t="s">
        <v>1882</v>
      </c>
      <c r="CI70" t="s">
        <v>417</v>
      </c>
      <c r="CJ70" t="s">
        <v>1883</v>
      </c>
    </row>
    <row r="71" spans="1:88" x14ac:dyDescent="0.25">
      <c r="A71" t="s">
        <v>390</v>
      </c>
      <c r="B71" t="s">
        <v>1446</v>
      </c>
      <c r="C71" t="s">
        <v>392</v>
      </c>
      <c r="D71" t="s">
        <v>703</v>
      </c>
      <c r="E71" t="s">
        <v>1371</v>
      </c>
      <c r="F71" t="s">
        <v>1875</v>
      </c>
      <c r="G71" t="s">
        <v>1876</v>
      </c>
      <c r="H71" t="s">
        <v>1877</v>
      </c>
      <c r="K71" t="s">
        <v>1449</v>
      </c>
      <c r="L71" t="s">
        <v>1033</v>
      </c>
      <c r="M71" t="s">
        <v>1884</v>
      </c>
      <c r="N71" t="s">
        <v>1885</v>
      </c>
      <c r="P71" s="24">
        <v>1</v>
      </c>
      <c r="T71" s="24">
        <v>-25.43</v>
      </c>
      <c r="V71" s="24">
        <v>-25.43</v>
      </c>
      <c r="AC71" s="24">
        <v>-25.43</v>
      </c>
      <c r="AD71" s="24">
        <v>0.16</v>
      </c>
      <c r="AE71" s="24">
        <v>-4.07</v>
      </c>
      <c r="AG71" s="24">
        <v>-4.07</v>
      </c>
      <c r="AP71" s="24">
        <v>-4.07</v>
      </c>
      <c r="AQ71" s="24">
        <v>-29.5</v>
      </c>
      <c r="AS71" s="24">
        <v>-29.5</v>
      </c>
      <c r="AZ71" s="24">
        <v>-29.5</v>
      </c>
      <c r="BA71" t="s">
        <v>404</v>
      </c>
      <c r="BH71" t="s">
        <v>405</v>
      </c>
      <c r="BI71" t="s">
        <v>407</v>
      </c>
      <c r="BK71" t="s">
        <v>409</v>
      </c>
      <c r="BL71" t="s">
        <v>1880</v>
      </c>
      <c r="BN71" t="s">
        <v>1881</v>
      </c>
      <c r="BO71" t="s">
        <v>408</v>
      </c>
      <c r="BP71" t="s">
        <v>408</v>
      </c>
      <c r="BQ71" t="s">
        <v>1456</v>
      </c>
      <c r="BR71" t="s">
        <v>1457</v>
      </c>
      <c r="BS71" t="s">
        <v>408</v>
      </c>
      <c r="BT71" t="s">
        <v>413</v>
      </c>
      <c r="BU71" t="s">
        <v>408</v>
      </c>
      <c r="BV71" t="s">
        <v>413</v>
      </c>
      <c r="BW71" t="s">
        <v>408</v>
      </c>
      <c r="BX71" t="s">
        <v>413</v>
      </c>
      <c r="CA71" t="s">
        <v>408</v>
      </c>
      <c r="CB71" t="s">
        <v>1488</v>
      </c>
      <c r="CC71" t="s">
        <v>85</v>
      </c>
      <c r="CD71" t="s">
        <v>1882</v>
      </c>
      <c r="CI71" t="s">
        <v>417</v>
      </c>
      <c r="CJ71" t="s">
        <v>1883</v>
      </c>
    </row>
    <row r="72" spans="1:88" x14ac:dyDescent="0.25">
      <c r="A72" t="s">
        <v>390</v>
      </c>
      <c r="B72" t="s">
        <v>1446</v>
      </c>
      <c r="C72" t="s">
        <v>392</v>
      </c>
      <c r="D72" t="s">
        <v>703</v>
      </c>
      <c r="E72" t="s">
        <v>1371</v>
      </c>
      <c r="F72" t="s">
        <v>1886</v>
      </c>
      <c r="G72" t="s">
        <v>1887</v>
      </c>
      <c r="H72" t="s">
        <v>1572</v>
      </c>
      <c r="K72" t="s">
        <v>1449</v>
      </c>
      <c r="L72" t="s">
        <v>587</v>
      </c>
      <c r="M72" t="s">
        <v>1796</v>
      </c>
      <c r="N72" t="s">
        <v>1797</v>
      </c>
      <c r="P72" s="24">
        <v>1</v>
      </c>
      <c r="T72" s="24">
        <v>-25.43</v>
      </c>
      <c r="V72" s="24">
        <v>-25.43</v>
      </c>
      <c r="AC72" s="24">
        <v>-25.43</v>
      </c>
      <c r="AD72" s="24">
        <v>0.16</v>
      </c>
      <c r="AE72" s="24">
        <v>-4.07</v>
      </c>
      <c r="AG72" s="24">
        <v>-4.07</v>
      </c>
      <c r="AP72" s="24">
        <v>-4.07</v>
      </c>
      <c r="AQ72" s="24">
        <v>-29.5</v>
      </c>
      <c r="AS72" s="24">
        <v>-29.5</v>
      </c>
      <c r="AZ72" s="24">
        <v>-29.5</v>
      </c>
      <c r="BA72" t="s">
        <v>404</v>
      </c>
      <c r="BH72" t="s">
        <v>405</v>
      </c>
      <c r="BI72" t="s">
        <v>422</v>
      </c>
      <c r="BK72" t="s">
        <v>424</v>
      </c>
      <c r="BL72" t="s">
        <v>1486</v>
      </c>
      <c r="BN72" t="s">
        <v>1888</v>
      </c>
      <c r="BO72" t="s">
        <v>423</v>
      </c>
      <c r="BP72" t="s">
        <v>408</v>
      </c>
      <c r="BQ72" t="s">
        <v>1456</v>
      </c>
      <c r="BR72" t="s">
        <v>1457</v>
      </c>
      <c r="BU72" t="s">
        <v>408</v>
      </c>
      <c r="BV72" t="s">
        <v>413</v>
      </c>
      <c r="BW72" t="s">
        <v>408</v>
      </c>
      <c r="BX72" t="s">
        <v>413</v>
      </c>
      <c r="CA72" t="s">
        <v>408</v>
      </c>
      <c r="CB72" t="s">
        <v>1488</v>
      </c>
      <c r="CC72" t="s">
        <v>85</v>
      </c>
      <c r="CD72" t="s">
        <v>1889</v>
      </c>
      <c r="CI72" t="s">
        <v>417</v>
      </c>
      <c r="CJ72" t="s">
        <v>1890</v>
      </c>
    </row>
    <row r="73" spans="1:88" x14ac:dyDescent="0.25">
      <c r="A73" t="s">
        <v>390</v>
      </c>
      <c r="B73" t="s">
        <v>1446</v>
      </c>
      <c r="C73" t="s">
        <v>392</v>
      </c>
      <c r="D73" t="s">
        <v>1352</v>
      </c>
      <c r="E73" t="s">
        <v>1371</v>
      </c>
      <c r="F73" t="s">
        <v>1891</v>
      </c>
      <c r="G73" t="s">
        <v>1892</v>
      </c>
      <c r="H73" t="s">
        <v>1590</v>
      </c>
      <c r="K73" t="s">
        <v>1449</v>
      </c>
      <c r="L73" t="s">
        <v>587</v>
      </c>
      <c r="M73" t="s">
        <v>1796</v>
      </c>
      <c r="N73" t="s">
        <v>1893</v>
      </c>
      <c r="P73" s="24">
        <v>1</v>
      </c>
      <c r="T73" s="24">
        <v>-28.75</v>
      </c>
      <c r="V73" s="24">
        <v>-28.75</v>
      </c>
      <c r="AC73" s="24">
        <v>-28.75</v>
      </c>
      <c r="AD73" s="24">
        <v>0.2</v>
      </c>
      <c r="AE73" s="24">
        <v>-5.75</v>
      </c>
      <c r="AG73" s="24">
        <v>-5.75</v>
      </c>
      <c r="AP73" s="24">
        <v>-5.75</v>
      </c>
      <c r="AQ73" s="24">
        <v>-34.5</v>
      </c>
      <c r="AS73" s="24">
        <v>-34.5</v>
      </c>
      <c r="AZ73" s="24">
        <v>-34.5</v>
      </c>
      <c r="BA73" t="s">
        <v>404</v>
      </c>
      <c r="BH73" t="s">
        <v>405</v>
      </c>
      <c r="BI73" t="s">
        <v>422</v>
      </c>
      <c r="BK73" t="s">
        <v>424</v>
      </c>
      <c r="BL73" t="s">
        <v>1894</v>
      </c>
      <c r="BN73" t="s">
        <v>1895</v>
      </c>
      <c r="BO73" t="s">
        <v>423</v>
      </c>
      <c r="BP73" t="s">
        <v>423</v>
      </c>
      <c r="BQ73" t="s">
        <v>1456</v>
      </c>
      <c r="BR73" t="s">
        <v>1457</v>
      </c>
      <c r="BS73" t="s">
        <v>423</v>
      </c>
      <c r="BT73" t="s">
        <v>427</v>
      </c>
      <c r="BU73" t="s">
        <v>423</v>
      </c>
      <c r="BV73" t="s">
        <v>427</v>
      </c>
      <c r="BW73" t="s">
        <v>423</v>
      </c>
      <c r="BX73" t="s">
        <v>427</v>
      </c>
      <c r="CA73" t="s">
        <v>423</v>
      </c>
      <c r="CB73" t="s">
        <v>1458</v>
      </c>
      <c r="CC73" t="s">
        <v>85</v>
      </c>
      <c r="CD73" t="s">
        <v>1896</v>
      </c>
      <c r="CI73" t="s">
        <v>417</v>
      </c>
      <c r="CJ73" t="s">
        <v>1897</v>
      </c>
    </row>
    <row r="74" spans="1:88" x14ac:dyDescent="0.25">
      <c r="A74" t="s">
        <v>390</v>
      </c>
      <c r="B74" t="s">
        <v>1446</v>
      </c>
      <c r="C74" t="s">
        <v>392</v>
      </c>
      <c r="D74" t="s">
        <v>1427</v>
      </c>
      <c r="E74" t="s">
        <v>1428</v>
      </c>
      <c r="F74" t="s">
        <v>1898</v>
      </c>
      <c r="G74" t="s">
        <v>1898</v>
      </c>
      <c r="I74" t="s">
        <v>1630</v>
      </c>
      <c r="J74" t="s">
        <v>1449</v>
      </c>
      <c r="K74" t="s">
        <v>1449</v>
      </c>
      <c r="L74" t="s">
        <v>777</v>
      </c>
      <c r="M74" t="s">
        <v>1504</v>
      </c>
      <c r="N74" t="s">
        <v>778</v>
      </c>
      <c r="P74" s="24">
        <v>1</v>
      </c>
      <c r="Q74" s="24">
        <v>0.02</v>
      </c>
      <c r="R74" s="24">
        <v>0.02</v>
      </c>
      <c r="U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F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R74" s="24">
        <v>0</v>
      </c>
      <c r="AT74" s="24">
        <v>0</v>
      </c>
      <c r="AU74" s="24">
        <v>0</v>
      </c>
      <c r="AV74" s="24">
        <v>0</v>
      </c>
      <c r="AW74" s="24">
        <v>0</v>
      </c>
      <c r="AX74" s="24">
        <v>0</v>
      </c>
      <c r="AY74" s="24">
        <v>0</v>
      </c>
      <c r="BI74" t="s">
        <v>450</v>
      </c>
      <c r="BJ74" t="s">
        <v>451</v>
      </c>
      <c r="BK74" t="s">
        <v>452</v>
      </c>
      <c r="BL74" t="s">
        <v>1899</v>
      </c>
      <c r="BM74" t="s">
        <v>423</v>
      </c>
      <c r="BN74" t="s">
        <v>1900</v>
      </c>
      <c r="BQ74" t="s">
        <v>1432</v>
      </c>
      <c r="BR74" t="s">
        <v>1433</v>
      </c>
    </row>
    <row r="75" spans="1:88" x14ac:dyDescent="0.25">
      <c r="A75" t="s">
        <v>390</v>
      </c>
      <c r="B75" t="s">
        <v>1446</v>
      </c>
      <c r="C75" t="s">
        <v>392</v>
      </c>
      <c r="D75" t="s">
        <v>1427</v>
      </c>
      <c r="E75" t="s">
        <v>1428</v>
      </c>
      <c r="F75" t="s">
        <v>1429</v>
      </c>
      <c r="G75" t="s">
        <v>1429</v>
      </c>
      <c r="I75" t="s">
        <v>1449</v>
      </c>
      <c r="J75" t="s">
        <v>1449</v>
      </c>
      <c r="K75" t="s">
        <v>1449</v>
      </c>
      <c r="L75" t="s">
        <v>777</v>
      </c>
      <c r="M75" t="s">
        <v>1504</v>
      </c>
      <c r="N75" t="s">
        <v>778</v>
      </c>
      <c r="P75" s="24">
        <v>1</v>
      </c>
      <c r="Q75" s="24">
        <v>0.02</v>
      </c>
      <c r="R75" s="24">
        <v>0.02</v>
      </c>
      <c r="U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F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R75" s="24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BI75" t="s">
        <v>779</v>
      </c>
      <c r="BJ75" t="s">
        <v>389</v>
      </c>
      <c r="BK75" t="s">
        <v>780</v>
      </c>
      <c r="BL75" t="s">
        <v>1253</v>
      </c>
      <c r="BM75" t="s">
        <v>411</v>
      </c>
      <c r="BN75" t="s">
        <v>1254</v>
      </c>
      <c r="BQ75" t="s">
        <v>1432</v>
      </c>
      <c r="BR75" t="s">
        <v>1433</v>
      </c>
    </row>
    <row r="76" spans="1:88" x14ac:dyDescent="0.25">
      <c r="A76" t="s">
        <v>390</v>
      </c>
      <c r="B76" t="s">
        <v>1446</v>
      </c>
      <c r="C76" t="s">
        <v>392</v>
      </c>
      <c r="D76" t="s">
        <v>1336</v>
      </c>
      <c r="E76" t="s">
        <v>394</v>
      </c>
      <c r="F76" t="s">
        <v>1901</v>
      </c>
      <c r="G76" t="s">
        <v>1902</v>
      </c>
      <c r="H76" t="s">
        <v>1511</v>
      </c>
      <c r="I76" t="s">
        <v>1511</v>
      </c>
      <c r="K76" t="s">
        <v>1511</v>
      </c>
      <c r="L76" t="s">
        <v>1047</v>
      </c>
      <c r="M76" t="s">
        <v>1878</v>
      </c>
      <c r="N76" t="s">
        <v>1903</v>
      </c>
      <c r="P76" s="24">
        <v>1</v>
      </c>
      <c r="Q76" s="24">
        <v>0.64</v>
      </c>
      <c r="R76" s="24">
        <v>0.64</v>
      </c>
      <c r="T76" s="24">
        <v>24.38</v>
      </c>
      <c r="V76" s="24">
        <v>24.38</v>
      </c>
      <c r="AC76" s="24">
        <v>24.38</v>
      </c>
      <c r="AD76" s="24">
        <v>0.21</v>
      </c>
      <c r="AE76" s="24">
        <v>5.12</v>
      </c>
      <c r="AG76" s="24">
        <v>5.12</v>
      </c>
      <c r="AP76" s="24">
        <v>5.12</v>
      </c>
      <c r="AQ76" s="24">
        <v>29.5</v>
      </c>
      <c r="AS76" s="24">
        <v>29.5</v>
      </c>
      <c r="AZ76" s="24">
        <v>29.5</v>
      </c>
      <c r="BA76" t="s">
        <v>404</v>
      </c>
      <c r="BH76" t="s">
        <v>405</v>
      </c>
      <c r="BI76" t="s">
        <v>407</v>
      </c>
      <c r="BJ76" t="s">
        <v>408</v>
      </c>
      <c r="BK76" t="s">
        <v>409</v>
      </c>
      <c r="BL76" t="s">
        <v>1904</v>
      </c>
      <c r="BM76" t="s">
        <v>389</v>
      </c>
      <c r="BN76" t="s">
        <v>1905</v>
      </c>
      <c r="BO76" t="s">
        <v>408</v>
      </c>
      <c r="BP76" t="s">
        <v>389</v>
      </c>
      <c r="BQ76" t="s">
        <v>1456</v>
      </c>
      <c r="BR76" t="s">
        <v>1457</v>
      </c>
      <c r="BU76" t="s">
        <v>389</v>
      </c>
      <c r="BV76" t="s">
        <v>783</v>
      </c>
      <c r="BW76" t="s">
        <v>389</v>
      </c>
      <c r="BX76" t="s">
        <v>783</v>
      </c>
      <c r="CA76" t="s">
        <v>389</v>
      </c>
      <c r="CB76" t="s">
        <v>1697</v>
      </c>
      <c r="CC76" t="s">
        <v>85</v>
      </c>
      <c r="CD76" t="s">
        <v>1906</v>
      </c>
      <c r="CI76" t="s">
        <v>417</v>
      </c>
      <c r="CJ76" t="s">
        <v>1907</v>
      </c>
    </row>
    <row r="77" spans="1:88" x14ac:dyDescent="0.25">
      <c r="A77" t="s">
        <v>390</v>
      </c>
      <c r="B77" t="s">
        <v>1446</v>
      </c>
      <c r="C77" t="s">
        <v>392</v>
      </c>
      <c r="D77" t="s">
        <v>1352</v>
      </c>
      <c r="E77" t="s">
        <v>394</v>
      </c>
      <c r="F77" t="s">
        <v>1908</v>
      </c>
      <c r="G77" t="s">
        <v>1909</v>
      </c>
      <c r="H77" t="s">
        <v>1511</v>
      </c>
      <c r="I77" t="s">
        <v>1511</v>
      </c>
      <c r="K77" t="s">
        <v>1511</v>
      </c>
      <c r="L77" t="s">
        <v>655</v>
      </c>
      <c r="M77" t="s">
        <v>1749</v>
      </c>
      <c r="N77" t="s">
        <v>1910</v>
      </c>
      <c r="P77" s="24">
        <v>1</v>
      </c>
      <c r="Q77" s="24">
        <v>0.9</v>
      </c>
      <c r="R77" s="24">
        <v>0.9</v>
      </c>
      <c r="T77" s="24">
        <v>28.75</v>
      </c>
      <c r="V77" s="24">
        <v>28.75</v>
      </c>
      <c r="AC77" s="24">
        <v>28.75</v>
      </c>
      <c r="AD77" s="24">
        <v>0.2</v>
      </c>
      <c r="AE77" s="24">
        <v>5.75</v>
      </c>
      <c r="AG77" s="24">
        <v>5.75</v>
      </c>
      <c r="AP77" s="24">
        <v>5.75</v>
      </c>
      <c r="AQ77" s="24">
        <v>34.5</v>
      </c>
      <c r="AS77" s="24">
        <v>34.5</v>
      </c>
      <c r="AZ77" s="24">
        <v>34.5</v>
      </c>
      <c r="BA77" t="s">
        <v>404</v>
      </c>
      <c r="BH77" t="s">
        <v>405</v>
      </c>
      <c r="BI77" t="s">
        <v>422</v>
      </c>
      <c r="BJ77" t="s">
        <v>423</v>
      </c>
      <c r="BK77" t="s">
        <v>424</v>
      </c>
      <c r="BL77" t="s">
        <v>1911</v>
      </c>
      <c r="BM77" t="s">
        <v>423</v>
      </c>
      <c r="BN77" t="s">
        <v>1912</v>
      </c>
      <c r="BO77" t="s">
        <v>423</v>
      </c>
      <c r="BP77" t="s">
        <v>423</v>
      </c>
      <c r="BQ77" t="s">
        <v>1456</v>
      </c>
      <c r="BR77" t="s">
        <v>1457</v>
      </c>
      <c r="BS77" t="s">
        <v>423</v>
      </c>
      <c r="BT77" t="s">
        <v>427</v>
      </c>
      <c r="BU77" t="s">
        <v>423</v>
      </c>
      <c r="BV77" t="s">
        <v>427</v>
      </c>
      <c r="BW77" t="s">
        <v>423</v>
      </c>
      <c r="BX77" t="s">
        <v>427</v>
      </c>
      <c r="CA77" t="s">
        <v>423</v>
      </c>
      <c r="CB77" t="s">
        <v>1458</v>
      </c>
      <c r="CC77" t="s">
        <v>85</v>
      </c>
      <c r="CD77" t="s">
        <v>1913</v>
      </c>
      <c r="CI77" t="s">
        <v>417</v>
      </c>
      <c r="CJ77" t="s">
        <v>1914</v>
      </c>
    </row>
    <row r="78" spans="1:88" x14ac:dyDescent="0.25">
      <c r="A78" t="s">
        <v>390</v>
      </c>
      <c r="B78" t="s">
        <v>1446</v>
      </c>
      <c r="C78" t="s">
        <v>392</v>
      </c>
      <c r="D78" t="s">
        <v>393</v>
      </c>
      <c r="E78" t="s">
        <v>394</v>
      </c>
      <c r="F78" t="s">
        <v>928</v>
      </c>
      <c r="G78" t="s">
        <v>929</v>
      </c>
      <c r="H78" t="s">
        <v>1543</v>
      </c>
      <c r="I78" t="s">
        <v>1511</v>
      </c>
      <c r="K78" t="s">
        <v>1511</v>
      </c>
      <c r="L78" t="s">
        <v>474</v>
      </c>
      <c r="M78" t="s">
        <v>1676</v>
      </c>
      <c r="N78" t="s">
        <v>475</v>
      </c>
      <c r="P78" s="24">
        <v>1</v>
      </c>
      <c r="Q78" s="24">
        <v>0.59</v>
      </c>
      <c r="R78" s="24">
        <v>0.59</v>
      </c>
      <c r="T78" s="24">
        <v>27.46</v>
      </c>
      <c r="V78" s="24">
        <v>27.46</v>
      </c>
      <c r="AC78" s="24">
        <v>27.46</v>
      </c>
      <c r="AD78" s="24">
        <v>0.22</v>
      </c>
      <c r="AE78" s="24">
        <v>6.04</v>
      </c>
      <c r="AG78" s="24">
        <v>6.04</v>
      </c>
      <c r="AP78" s="24">
        <v>6.04</v>
      </c>
      <c r="AQ78" s="24">
        <v>33.5</v>
      </c>
      <c r="AS78" s="24">
        <v>33.5</v>
      </c>
      <c r="AZ78" s="24">
        <v>33.5</v>
      </c>
      <c r="BA78" t="s">
        <v>404</v>
      </c>
      <c r="BH78" t="s">
        <v>405</v>
      </c>
      <c r="BI78" t="s">
        <v>422</v>
      </c>
      <c r="BJ78" t="s">
        <v>423</v>
      </c>
      <c r="BK78" t="s">
        <v>424</v>
      </c>
      <c r="BL78" t="s">
        <v>609</v>
      </c>
      <c r="BM78" t="s">
        <v>411</v>
      </c>
      <c r="BN78" t="s">
        <v>610</v>
      </c>
      <c r="BO78" t="s">
        <v>423</v>
      </c>
      <c r="BP78" t="s">
        <v>411</v>
      </c>
      <c r="BQ78" t="s">
        <v>1456</v>
      </c>
      <c r="BR78" t="s">
        <v>1457</v>
      </c>
      <c r="BU78" t="s">
        <v>411</v>
      </c>
      <c r="BV78" t="s">
        <v>414</v>
      </c>
      <c r="BW78" t="s">
        <v>411</v>
      </c>
      <c r="BX78" t="s">
        <v>414</v>
      </c>
      <c r="CA78" t="s">
        <v>411</v>
      </c>
      <c r="CB78" t="s">
        <v>1462</v>
      </c>
      <c r="CC78" t="s">
        <v>85</v>
      </c>
      <c r="CD78" t="s">
        <v>930</v>
      </c>
      <c r="CI78" t="s">
        <v>417</v>
      </c>
      <c r="CJ78" t="s">
        <v>931</v>
      </c>
    </row>
    <row r="79" spans="1:88" x14ac:dyDescent="0.25">
      <c r="A79" t="s">
        <v>390</v>
      </c>
      <c r="B79" t="s">
        <v>1446</v>
      </c>
      <c r="C79" t="s">
        <v>392</v>
      </c>
      <c r="D79" t="s">
        <v>1336</v>
      </c>
      <c r="E79" t="s">
        <v>394</v>
      </c>
      <c r="F79" t="s">
        <v>1915</v>
      </c>
      <c r="G79" t="s">
        <v>1916</v>
      </c>
      <c r="H79" t="s">
        <v>1543</v>
      </c>
      <c r="I79" t="s">
        <v>1511</v>
      </c>
      <c r="K79" t="s">
        <v>1511</v>
      </c>
      <c r="L79" t="s">
        <v>402</v>
      </c>
      <c r="M79" t="s">
        <v>1917</v>
      </c>
      <c r="N79" t="s">
        <v>1918</v>
      </c>
      <c r="P79" s="24">
        <v>1</v>
      </c>
      <c r="Q79" s="24">
        <v>0.55000000000000004</v>
      </c>
      <c r="R79" s="24">
        <v>0.55000000000000004</v>
      </c>
      <c r="T79" s="24">
        <v>24.38</v>
      </c>
      <c r="V79" s="24">
        <v>24.38</v>
      </c>
      <c r="AC79" s="24">
        <v>24.38</v>
      </c>
      <c r="AD79" s="24">
        <v>0.21</v>
      </c>
      <c r="AE79" s="24">
        <v>5.12</v>
      </c>
      <c r="AG79" s="24">
        <v>5.12</v>
      </c>
      <c r="AP79" s="24">
        <v>5.12</v>
      </c>
      <c r="AQ79" s="24">
        <v>29.5</v>
      </c>
      <c r="AS79" s="24">
        <v>29.5</v>
      </c>
      <c r="AZ79" s="24">
        <v>29.5</v>
      </c>
      <c r="BA79" t="s">
        <v>404</v>
      </c>
      <c r="BH79" t="s">
        <v>405</v>
      </c>
      <c r="BI79" t="s">
        <v>1440</v>
      </c>
      <c r="BJ79" t="s">
        <v>555</v>
      </c>
      <c r="BK79" t="s">
        <v>1441</v>
      </c>
      <c r="BL79" t="s">
        <v>1919</v>
      </c>
      <c r="BM79" t="s">
        <v>389</v>
      </c>
      <c r="BN79" t="s">
        <v>1920</v>
      </c>
      <c r="BO79" t="s">
        <v>555</v>
      </c>
      <c r="BP79" t="s">
        <v>389</v>
      </c>
      <c r="BQ79" t="s">
        <v>1456</v>
      </c>
      <c r="BR79" t="s">
        <v>1457</v>
      </c>
      <c r="BU79" t="s">
        <v>389</v>
      </c>
      <c r="BV79" t="s">
        <v>783</v>
      </c>
      <c r="BW79" t="s">
        <v>389</v>
      </c>
      <c r="BX79" t="s">
        <v>783</v>
      </c>
      <c r="CA79" t="s">
        <v>389</v>
      </c>
      <c r="CB79" t="s">
        <v>1697</v>
      </c>
      <c r="CC79" t="s">
        <v>85</v>
      </c>
      <c r="CD79" t="s">
        <v>1921</v>
      </c>
      <c r="CI79" t="s">
        <v>417</v>
      </c>
      <c r="CJ79" t="s">
        <v>1922</v>
      </c>
    </row>
    <row r="80" spans="1:88" x14ac:dyDescent="0.25">
      <c r="A80" t="s">
        <v>390</v>
      </c>
      <c r="B80" t="s">
        <v>1446</v>
      </c>
      <c r="C80" t="s">
        <v>392</v>
      </c>
      <c r="D80" t="s">
        <v>1336</v>
      </c>
      <c r="E80" t="s">
        <v>394</v>
      </c>
      <c r="F80" t="s">
        <v>1923</v>
      </c>
      <c r="G80" t="s">
        <v>1924</v>
      </c>
      <c r="H80" t="s">
        <v>1543</v>
      </c>
      <c r="I80" t="s">
        <v>1511</v>
      </c>
      <c r="K80" t="s">
        <v>1511</v>
      </c>
      <c r="L80" t="s">
        <v>902</v>
      </c>
      <c r="M80" t="s">
        <v>1683</v>
      </c>
      <c r="N80" t="s">
        <v>1925</v>
      </c>
      <c r="P80" s="24">
        <v>1</v>
      </c>
      <c r="Q80" s="24">
        <v>0.7</v>
      </c>
      <c r="R80" s="24">
        <v>0.7</v>
      </c>
      <c r="T80" s="24">
        <v>24.38</v>
      </c>
      <c r="V80" s="24">
        <v>24.38</v>
      </c>
      <c r="AC80" s="24">
        <v>24.38</v>
      </c>
      <c r="AD80" s="24">
        <v>0.21</v>
      </c>
      <c r="AE80" s="24">
        <v>5.12</v>
      </c>
      <c r="AG80" s="24">
        <v>5.12</v>
      </c>
      <c r="AP80" s="24">
        <v>5.12</v>
      </c>
      <c r="AQ80" s="24">
        <v>29.5</v>
      </c>
      <c r="AS80" s="24">
        <v>29.5</v>
      </c>
      <c r="AZ80" s="24">
        <v>29.5</v>
      </c>
      <c r="BA80" t="s">
        <v>404</v>
      </c>
      <c r="BH80" t="s">
        <v>405</v>
      </c>
      <c r="BI80" t="s">
        <v>1440</v>
      </c>
      <c r="BJ80" t="s">
        <v>555</v>
      </c>
      <c r="BK80" t="s">
        <v>1441</v>
      </c>
      <c r="BL80" t="s">
        <v>1919</v>
      </c>
      <c r="BM80" t="s">
        <v>389</v>
      </c>
      <c r="BN80" t="s">
        <v>1920</v>
      </c>
      <c r="BO80" t="s">
        <v>555</v>
      </c>
      <c r="BP80" t="s">
        <v>389</v>
      </c>
      <c r="BQ80" t="s">
        <v>1456</v>
      </c>
      <c r="BR80" t="s">
        <v>1457</v>
      </c>
      <c r="BU80" t="s">
        <v>389</v>
      </c>
      <c r="BV80" t="s">
        <v>783</v>
      </c>
      <c r="BW80" t="s">
        <v>389</v>
      </c>
      <c r="BX80" t="s">
        <v>783</v>
      </c>
      <c r="CA80" t="s">
        <v>389</v>
      </c>
      <c r="CB80" t="s">
        <v>1697</v>
      </c>
      <c r="CC80" t="s">
        <v>85</v>
      </c>
      <c r="CD80" t="s">
        <v>1926</v>
      </c>
      <c r="CI80" t="s">
        <v>417</v>
      </c>
      <c r="CJ80" t="s">
        <v>1927</v>
      </c>
    </row>
    <row r="81" spans="1:88" x14ac:dyDescent="0.25">
      <c r="A81" t="s">
        <v>390</v>
      </c>
      <c r="B81" t="s">
        <v>1446</v>
      </c>
      <c r="C81" t="s">
        <v>392</v>
      </c>
      <c r="D81" t="s">
        <v>1352</v>
      </c>
      <c r="E81" t="s">
        <v>394</v>
      </c>
      <c r="F81" t="s">
        <v>1928</v>
      </c>
      <c r="G81" t="s">
        <v>1929</v>
      </c>
      <c r="H81" t="s">
        <v>1511</v>
      </c>
      <c r="I81" t="s">
        <v>1511</v>
      </c>
      <c r="K81" t="s">
        <v>1511</v>
      </c>
      <c r="L81" t="s">
        <v>420</v>
      </c>
      <c r="M81" t="s">
        <v>1461</v>
      </c>
      <c r="N81" t="s">
        <v>1930</v>
      </c>
      <c r="P81" s="24">
        <v>1</v>
      </c>
      <c r="Q81" s="24">
        <v>0.68</v>
      </c>
      <c r="R81" s="24">
        <v>0.68</v>
      </c>
      <c r="T81" s="24">
        <v>28.75</v>
      </c>
      <c r="V81" s="24">
        <v>28.75</v>
      </c>
      <c r="W81" s="24">
        <v>1.39</v>
      </c>
      <c r="X81" s="24">
        <v>-1.39</v>
      </c>
      <c r="Y81" s="24">
        <v>0</v>
      </c>
      <c r="AC81" s="24">
        <v>28.75</v>
      </c>
      <c r="AD81" s="24">
        <v>0.2</v>
      </c>
      <c r="AE81" s="24">
        <v>5.75</v>
      </c>
      <c r="AG81" s="24">
        <v>5.75</v>
      </c>
      <c r="AH81" s="24">
        <v>0.2</v>
      </c>
      <c r="AI81" s="24">
        <v>0.28000000000000003</v>
      </c>
      <c r="AJ81" s="24">
        <v>-0.28000000000000003</v>
      </c>
      <c r="AK81" s="24">
        <v>0</v>
      </c>
      <c r="AP81" s="24">
        <v>5.75</v>
      </c>
      <c r="AQ81" s="24">
        <v>34.5</v>
      </c>
      <c r="AS81" s="24">
        <v>34.5</v>
      </c>
      <c r="AT81" s="24">
        <v>1.67</v>
      </c>
      <c r="AU81" s="24">
        <v>-1.67</v>
      </c>
      <c r="AV81" s="24">
        <v>0</v>
      </c>
      <c r="AZ81" s="24">
        <v>34.5</v>
      </c>
      <c r="BA81" t="s">
        <v>404</v>
      </c>
      <c r="BH81" t="s">
        <v>405</v>
      </c>
      <c r="BI81" t="s">
        <v>422</v>
      </c>
      <c r="BJ81" t="s">
        <v>423</v>
      </c>
      <c r="BK81" t="s">
        <v>424</v>
      </c>
      <c r="BL81" t="s">
        <v>1931</v>
      </c>
      <c r="BM81" t="s">
        <v>423</v>
      </c>
      <c r="BN81" t="s">
        <v>1932</v>
      </c>
      <c r="BO81" t="s">
        <v>423</v>
      </c>
      <c r="BP81" t="s">
        <v>423</v>
      </c>
      <c r="BQ81" t="s">
        <v>1456</v>
      </c>
      <c r="BR81" t="s">
        <v>1457</v>
      </c>
      <c r="BS81" t="s">
        <v>423</v>
      </c>
      <c r="BT81" t="s">
        <v>427</v>
      </c>
      <c r="BU81" t="s">
        <v>423</v>
      </c>
      <c r="BV81" t="s">
        <v>427</v>
      </c>
      <c r="BW81" t="s">
        <v>423</v>
      </c>
      <c r="BX81" t="s">
        <v>427</v>
      </c>
      <c r="CA81" t="s">
        <v>423</v>
      </c>
      <c r="CB81" t="s">
        <v>1458</v>
      </c>
      <c r="CC81" t="s">
        <v>85</v>
      </c>
      <c r="CD81" t="s">
        <v>1933</v>
      </c>
      <c r="CI81" t="s">
        <v>417</v>
      </c>
      <c r="CJ81" t="s">
        <v>1934</v>
      </c>
    </row>
    <row r="82" spans="1:88" x14ac:dyDescent="0.25">
      <c r="A82" t="s">
        <v>390</v>
      </c>
      <c r="B82" t="s">
        <v>1446</v>
      </c>
      <c r="C82" t="s">
        <v>392</v>
      </c>
      <c r="D82" t="s">
        <v>1352</v>
      </c>
      <c r="E82" t="s">
        <v>394</v>
      </c>
      <c r="F82" t="s">
        <v>1928</v>
      </c>
      <c r="G82" t="s">
        <v>1929</v>
      </c>
      <c r="H82" t="s">
        <v>1511</v>
      </c>
      <c r="I82" t="s">
        <v>1511</v>
      </c>
      <c r="K82" t="s">
        <v>1511</v>
      </c>
      <c r="L82" t="s">
        <v>530</v>
      </c>
      <c r="M82" t="s">
        <v>1935</v>
      </c>
      <c r="N82" t="s">
        <v>1936</v>
      </c>
      <c r="P82" s="24">
        <v>1</v>
      </c>
      <c r="Q82" s="24">
        <v>0.64</v>
      </c>
      <c r="R82" s="24">
        <v>0.64</v>
      </c>
      <c r="T82" s="24">
        <v>28.75</v>
      </c>
      <c r="V82" s="24">
        <v>28.75</v>
      </c>
      <c r="W82" s="24">
        <v>1.38</v>
      </c>
      <c r="X82" s="24">
        <v>-1.38</v>
      </c>
      <c r="Y82" s="24">
        <v>0</v>
      </c>
      <c r="AC82" s="24">
        <v>28.75</v>
      </c>
      <c r="AD82" s="24">
        <v>0.2</v>
      </c>
      <c r="AE82" s="24">
        <v>5.75</v>
      </c>
      <c r="AG82" s="24">
        <v>5.75</v>
      </c>
      <c r="AH82" s="24">
        <v>0.2</v>
      </c>
      <c r="AI82" s="24">
        <v>0.28000000000000003</v>
      </c>
      <c r="AJ82" s="24">
        <v>-0.28000000000000003</v>
      </c>
      <c r="AK82" s="24">
        <v>0</v>
      </c>
      <c r="AP82" s="24">
        <v>5.75</v>
      </c>
      <c r="AQ82" s="24">
        <v>34.5</v>
      </c>
      <c r="AS82" s="24">
        <v>34.5</v>
      </c>
      <c r="AT82" s="24">
        <v>1.66</v>
      </c>
      <c r="AU82" s="24">
        <v>-1.66</v>
      </c>
      <c r="AV82" s="24">
        <v>0</v>
      </c>
      <c r="AZ82" s="24">
        <v>34.5</v>
      </c>
      <c r="BA82" t="s">
        <v>404</v>
      </c>
      <c r="BH82" t="s">
        <v>405</v>
      </c>
      <c r="BI82" t="s">
        <v>422</v>
      </c>
      <c r="BJ82" t="s">
        <v>423</v>
      </c>
      <c r="BK82" t="s">
        <v>424</v>
      </c>
      <c r="BL82" t="s">
        <v>1931</v>
      </c>
      <c r="BM82" t="s">
        <v>423</v>
      </c>
      <c r="BN82" t="s">
        <v>1932</v>
      </c>
      <c r="BO82" t="s">
        <v>423</v>
      </c>
      <c r="BP82" t="s">
        <v>423</v>
      </c>
      <c r="BQ82" t="s">
        <v>1456</v>
      </c>
      <c r="BR82" t="s">
        <v>1457</v>
      </c>
      <c r="BS82" t="s">
        <v>423</v>
      </c>
      <c r="BT82" t="s">
        <v>427</v>
      </c>
      <c r="BU82" t="s">
        <v>423</v>
      </c>
      <c r="BV82" t="s">
        <v>427</v>
      </c>
      <c r="BW82" t="s">
        <v>423</v>
      </c>
      <c r="BX82" t="s">
        <v>427</v>
      </c>
      <c r="CA82" t="s">
        <v>423</v>
      </c>
      <c r="CB82" t="s">
        <v>1458</v>
      </c>
      <c r="CC82" t="s">
        <v>85</v>
      </c>
      <c r="CD82" t="s">
        <v>1933</v>
      </c>
      <c r="CI82" t="s">
        <v>417</v>
      </c>
      <c r="CJ82" t="s">
        <v>1934</v>
      </c>
    </row>
    <row r="83" spans="1:88" x14ac:dyDescent="0.25">
      <c r="A83" t="s">
        <v>390</v>
      </c>
      <c r="B83" t="s">
        <v>1446</v>
      </c>
      <c r="C83" t="s">
        <v>392</v>
      </c>
      <c r="D83" t="s">
        <v>393</v>
      </c>
      <c r="E83" t="s">
        <v>394</v>
      </c>
      <c r="F83" t="s">
        <v>938</v>
      </c>
      <c r="G83" t="s">
        <v>939</v>
      </c>
      <c r="H83" t="s">
        <v>1543</v>
      </c>
      <c r="I83" t="s">
        <v>1511</v>
      </c>
      <c r="K83" t="s">
        <v>1511</v>
      </c>
      <c r="L83" t="s">
        <v>420</v>
      </c>
      <c r="M83" t="s">
        <v>1461</v>
      </c>
      <c r="N83" t="s">
        <v>421</v>
      </c>
      <c r="P83" s="24">
        <v>1</v>
      </c>
      <c r="Q83" s="24">
        <v>0.68</v>
      </c>
      <c r="R83" s="24">
        <v>0.68</v>
      </c>
      <c r="T83" s="24">
        <v>27.46</v>
      </c>
      <c r="V83" s="24">
        <v>27.46</v>
      </c>
      <c r="AC83" s="24">
        <v>27.46</v>
      </c>
      <c r="AD83" s="24">
        <v>0.22</v>
      </c>
      <c r="AE83" s="24">
        <v>6.04</v>
      </c>
      <c r="AG83" s="24">
        <v>6.04</v>
      </c>
      <c r="AP83" s="24">
        <v>6.04</v>
      </c>
      <c r="AQ83" s="24">
        <v>33.5</v>
      </c>
      <c r="AS83" s="24">
        <v>33.5</v>
      </c>
      <c r="AZ83" s="24">
        <v>33.5</v>
      </c>
      <c r="BA83" t="s">
        <v>404</v>
      </c>
      <c r="BH83" t="s">
        <v>405</v>
      </c>
      <c r="BI83" t="s">
        <v>554</v>
      </c>
      <c r="BJ83" t="s">
        <v>555</v>
      </c>
      <c r="BK83" t="s">
        <v>556</v>
      </c>
      <c r="BL83" t="s">
        <v>940</v>
      </c>
      <c r="BM83" t="s">
        <v>411</v>
      </c>
      <c r="BN83" t="s">
        <v>941</v>
      </c>
      <c r="BO83" t="s">
        <v>555</v>
      </c>
      <c r="BP83" t="s">
        <v>411</v>
      </c>
      <c r="BQ83" t="s">
        <v>1456</v>
      </c>
      <c r="BR83" t="s">
        <v>1457</v>
      </c>
      <c r="BU83" t="s">
        <v>411</v>
      </c>
      <c r="BV83" t="s">
        <v>414</v>
      </c>
      <c r="BW83" t="s">
        <v>411</v>
      </c>
      <c r="BX83" t="s">
        <v>414</v>
      </c>
      <c r="CA83" t="s">
        <v>411</v>
      </c>
      <c r="CB83" t="s">
        <v>1462</v>
      </c>
      <c r="CC83" t="s">
        <v>85</v>
      </c>
      <c r="CD83" t="s">
        <v>942</v>
      </c>
      <c r="CI83" t="s">
        <v>417</v>
      </c>
      <c r="CJ83" t="s">
        <v>943</v>
      </c>
    </row>
    <row r="84" spans="1:88" x14ac:dyDescent="0.25">
      <c r="A84" t="s">
        <v>390</v>
      </c>
      <c r="B84" t="s">
        <v>1446</v>
      </c>
      <c r="C84" t="s">
        <v>392</v>
      </c>
      <c r="D84" t="s">
        <v>393</v>
      </c>
      <c r="E84" t="s">
        <v>394</v>
      </c>
      <c r="F84" t="s">
        <v>932</v>
      </c>
      <c r="G84" t="s">
        <v>933</v>
      </c>
      <c r="H84" t="s">
        <v>1511</v>
      </c>
      <c r="I84" t="s">
        <v>1511</v>
      </c>
      <c r="K84" t="s">
        <v>1511</v>
      </c>
      <c r="L84" t="s">
        <v>430</v>
      </c>
      <c r="M84" t="s">
        <v>1669</v>
      </c>
      <c r="N84" t="s">
        <v>431</v>
      </c>
      <c r="P84" s="24">
        <v>1</v>
      </c>
      <c r="Q84" s="24">
        <v>0.55000000000000004</v>
      </c>
      <c r="R84" s="24">
        <v>0.55000000000000004</v>
      </c>
      <c r="T84" s="24">
        <v>27.46</v>
      </c>
      <c r="V84" s="24">
        <v>27.46</v>
      </c>
      <c r="AC84" s="24">
        <v>27.46</v>
      </c>
      <c r="AD84" s="24">
        <v>0.22</v>
      </c>
      <c r="AE84" s="24">
        <v>6.04</v>
      </c>
      <c r="AG84" s="24">
        <v>6.04</v>
      </c>
      <c r="AP84" s="24">
        <v>6.04</v>
      </c>
      <c r="AQ84" s="24">
        <v>33.5</v>
      </c>
      <c r="AS84" s="24">
        <v>33.5</v>
      </c>
      <c r="AZ84" s="24">
        <v>33.5</v>
      </c>
      <c r="BA84" t="s">
        <v>404</v>
      </c>
      <c r="BH84" t="s">
        <v>405</v>
      </c>
      <c r="BI84" t="s">
        <v>422</v>
      </c>
      <c r="BJ84" t="s">
        <v>423</v>
      </c>
      <c r="BK84" t="s">
        <v>424</v>
      </c>
      <c r="BL84" t="s">
        <v>934</v>
      </c>
      <c r="BM84" t="s">
        <v>411</v>
      </c>
      <c r="BN84" t="s">
        <v>935</v>
      </c>
      <c r="BO84" t="s">
        <v>423</v>
      </c>
      <c r="BP84" t="s">
        <v>411</v>
      </c>
      <c r="BQ84" t="s">
        <v>1456</v>
      </c>
      <c r="BR84" t="s">
        <v>1457</v>
      </c>
      <c r="BU84" t="s">
        <v>411</v>
      </c>
      <c r="BV84" t="s">
        <v>414</v>
      </c>
      <c r="BW84" t="s">
        <v>411</v>
      </c>
      <c r="BX84" t="s">
        <v>414</v>
      </c>
      <c r="CA84" t="s">
        <v>411</v>
      </c>
      <c r="CB84" t="s">
        <v>1462</v>
      </c>
      <c r="CC84" t="s">
        <v>85</v>
      </c>
      <c r="CD84" t="s">
        <v>936</v>
      </c>
      <c r="CI84" t="s">
        <v>417</v>
      </c>
      <c r="CJ84" t="s">
        <v>937</v>
      </c>
    </row>
    <row r="85" spans="1:88" x14ac:dyDescent="0.25">
      <c r="A85" t="s">
        <v>390</v>
      </c>
      <c r="B85" t="s">
        <v>1446</v>
      </c>
      <c r="C85" t="s">
        <v>392</v>
      </c>
      <c r="D85" t="s">
        <v>393</v>
      </c>
      <c r="E85" t="s">
        <v>394</v>
      </c>
      <c r="F85" t="s">
        <v>920</v>
      </c>
      <c r="G85" t="s">
        <v>921</v>
      </c>
      <c r="H85" t="s">
        <v>1543</v>
      </c>
      <c r="I85" t="s">
        <v>1511</v>
      </c>
      <c r="K85" t="s">
        <v>1511</v>
      </c>
      <c r="L85" t="s">
        <v>922</v>
      </c>
      <c r="M85" t="s">
        <v>1612</v>
      </c>
      <c r="N85" t="s">
        <v>923</v>
      </c>
      <c r="P85" s="24">
        <v>1</v>
      </c>
      <c r="Q85" s="24">
        <v>0.59</v>
      </c>
      <c r="R85" s="24">
        <v>0.59</v>
      </c>
      <c r="T85" s="24">
        <v>27.79</v>
      </c>
      <c r="V85" s="24">
        <v>27.79</v>
      </c>
      <c r="AC85" s="24">
        <v>27.79</v>
      </c>
      <c r="AD85" s="24">
        <v>0.22</v>
      </c>
      <c r="AE85" s="24">
        <v>6.11</v>
      </c>
      <c r="AG85" s="24">
        <v>6.11</v>
      </c>
      <c r="AP85" s="24">
        <v>6.11</v>
      </c>
      <c r="AQ85" s="24">
        <v>33.9</v>
      </c>
      <c r="AS85" s="24">
        <v>33.9</v>
      </c>
      <c r="AZ85" s="24">
        <v>33.9</v>
      </c>
      <c r="BA85" t="s">
        <v>404</v>
      </c>
      <c r="BH85" t="s">
        <v>405</v>
      </c>
      <c r="BI85" t="s">
        <v>407</v>
      </c>
      <c r="BJ85" t="s">
        <v>408</v>
      </c>
      <c r="BK85" t="s">
        <v>409</v>
      </c>
      <c r="BL85" t="s">
        <v>924</v>
      </c>
      <c r="BM85" t="s">
        <v>411</v>
      </c>
      <c r="BN85" t="s">
        <v>925</v>
      </c>
      <c r="BO85" t="s">
        <v>408</v>
      </c>
      <c r="BP85" t="s">
        <v>411</v>
      </c>
      <c r="BQ85" t="s">
        <v>1456</v>
      </c>
      <c r="BR85" t="s">
        <v>1457</v>
      </c>
      <c r="BU85" t="s">
        <v>411</v>
      </c>
      <c r="BV85" t="s">
        <v>414</v>
      </c>
      <c r="BW85" t="s">
        <v>411</v>
      </c>
      <c r="BX85" t="s">
        <v>414</v>
      </c>
      <c r="CA85" t="s">
        <v>411</v>
      </c>
      <c r="CB85" t="s">
        <v>1462</v>
      </c>
      <c r="CC85" t="s">
        <v>85</v>
      </c>
      <c r="CD85" t="s">
        <v>926</v>
      </c>
      <c r="CI85" t="s">
        <v>417</v>
      </c>
      <c r="CJ85" t="s">
        <v>927</v>
      </c>
    </row>
    <row r="86" spans="1:88" x14ac:dyDescent="0.25">
      <c r="A86" t="s">
        <v>390</v>
      </c>
      <c r="B86" t="s">
        <v>1446</v>
      </c>
      <c r="C86" t="s">
        <v>392</v>
      </c>
      <c r="D86" t="s">
        <v>1352</v>
      </c>
      <c r="E86" t="s">
        <v>394</v>
      </c>
      <c r="F86" t="s">
        <v>1937</v>
      </c>
      <c r="G86" t="s">
        <v>1938</v>
      </c>
      <c r="H86" t="s">
        <v>1543</v>
      </c>
      <c r="I86" t="s">
        <v>1511</v>
      </c>
      <c r="K86" t="s">
        <v>1511</v>
      </c>
      <c r="L86" t="s">
        <v>402</v>
      </c>
      <c r="M86" t="s">
        <v>1917</v>
      </c>
      <c r="N86" t="s">
        <v>1939</v>
      </c>
      <c r="P86" s="24">
        <v>1</v>
      </c>
      <c r="Q86" s="24">
        <v>0.55000000000000004</v>
      </c>
      <c r="R86" s="24">
        <v>0.55000000000000004</v>
      </c>
      <c r="T86" s="24">
        <v>28.75</v>
      </c>
      <c r="V86" s="24">
        <v>28.75</v>
      </c>
      <c r="AC86" s="24">
        <v>28.75</v>
      </c>
      <c r="AD86" s="24">
        <v>0.2</v>
      </c>
      <c r="AE86" s="24">
        <v>5.75</v>
      </c>
      <c r="AG86" s="24">
        <v>5.75</v>
      </c>
      <c r="AP86" s="24">
        <v>5.75</v>
      </c>
      <c r="AQ86" s="24">
        <v>34.5</v>
      </c>
      <c r="AS86" s="24">
        <v>34.5</v>
      </c>
      <c r="AZ86" s="24">
        <v>34.5</v>
      </c>
      <c r="BA86" t="s">
        <v>404</v>
      </c>
      <c r="BH86" t="s">
        <v>405</v>
      </c>
      <c r="BI86" t="s">
        <v>422</v>
      </c>
      <c r="BJ86" t="s">
        <v>423</v>
      </c>
      <c r="BK86" t="s">
        <v>424</v>
      </c>
      <c r="BL86" t="s">
        <v>1940</v>
      </c>
      <c r="BM86" t="s">
        <v>423</v>
      </c>
      <c r="BN86" t="s">
        <v>1941</v>
      </c>
      <c r="BO86" t="s">
        <v>423</v>
      </c>
      <c r="BP86" t="s">
        <v>423</v>
      </c>
      <c r="BQ86" t="s">
        <v>1456</v>
      </c>
      <c r="BR86" t="s">
        <v>1457</v>
      </c>
      <c r="BS86" t="s">
        <v>423</v>
      </c>
      <c r="BT86" t="s">
        <v>427</v>
      </c>
      <c r="BU86" t="s">
        <v>423</v>
      </c>
      <c r="BV86" t="s">
        <v>427</v>
      </c>
      <c r="BW86" t="s">
        <v>423</v>
      </c>
      <c r="BX86" t="s">
        <v>427</v>
      </c>
      <c r="CA86" t="s">
        <v>423</v>
      </c>
      <c r="CB86" t="s">
        <v>1458</v>
      </c>
      <c r="CC86" t="s">
        <v>85</v>
      </c>
      <c r="CD86" t="s">
        <v>1942</v>
      </c>
      <c r="CI86" t="s">
        <v>417</v>
      </c>
      <c r="CJ86" t="s">
        <v>1943</v>
      </c>
    </row>
    <row r="87" spans="1:88" x14ac:dyDescent="0.25">
      <c r="A87" t="s">
        <v>390</v>
      </c>
      <c r="B87" t="s">
        <v>1446</v>
      </c>
      <c r="C87" t="s">
        <v>392</v>
      </c>
      <c r="D87" t="s">
        <v>1352</v>
      </c>
      <c r="E87" t="s">
        <v>394</v>
      </c>
      <c r="F87" t="s">
        <v>1937</v>
      </c>
      <c r="G87" t="s">
        <v>1938</v>
      </c>
      <c r="H87" t="s">
        <v>1543</v>
      </c>
      <c r="I87" t="s">
        <v>1511</v>
      </c>
      <c r="K87" t="s">
        <v>1511</v>
      </c>
      <c r="L87" t="s">
        <v>474</v>
      </c>
      <c r="M87" t="s">
        <v>1676</v>
      </c>
      <c r="N87" t="s">
        <v>1944</v>
      </c>
      <c r="P87" s="24">
        <v>1</v>
      </c>
      <c r="Q87" s="24">
        <v>0.59</v>
      </c>
      <c r="R87" s="24">
        <v>0.59</v>
      </c>
      <c r="T87" s="24">
        <v>28.75</v>
      </c>
      <c r="V87" s="24">
        <v>28.75</v>
      </c>
      <c r="AC87" s="24">
        <v>28.75</v>
      </c>
      <c r="AD87" s="24">
        <v>0.2</v>
      </c>
      <c r="AE87" s="24">
        <v>5.75</v>
      </c>
      <c r="AG87" s="24">
        <v>5.75</v>
      </c>
      <c r="AP87" s="24">
        <v>5.75</v>
      </c>
      <c r="AQ87" s="24">
        <v>34.5</v>
      </c>
      <c r="AS87" s="24">
        <v>34.5</v>
      </c>
      <c r="AZ87" s="24">
        <v>34.5</v>
      </c>
      <c r="BA87" t="s">
        <v>404</v>
      </c>
      <c r="BH87" t="s">
        <v>405</v>
      </c>
      <c r="BI87" t="s">
        <v>422</v>
      </c>
      <c r="BJ87" t="s">
        <v>423</v>
      </c>
      <c r="BK87" t="s">
        <v>424</v>
      </c>
      <c r="BL87" t="s">
        <v>1940</v>
      </c>
      <c r="BM87" t="s">
        <v>423</v>
      </c>
      <c r="BN87" t="s">
        <v>1941</v>
      </c>
      <c r="BO87" t="s">
        <v>423</v>
      </c>
      <c r="BP87" t="s">
        <v>423</v>
      </c>
      <c r="BQ87" t="s">
        <v>1456</v>
      </c>
      <c r="BR87" t="s">
        <v>1457</v>
      </c>
      <c r="BS87" t="s">
        <v>423</v>
      </c>
      <c r="BT87" t="s">
        <v>427</v>
      </c>
      <c r="BU87" t="s">
        <v>423</v>
      </c>
      <c r="BV87" t="s">
        <v>427</v>
      </c>
      <c r="BW87" t="s">
        <v>423</v>
      </c>
      <c r="BX87" t="s">
        <v>427</v>
      </c>
      <c r="CA87" t="s">
        <v>423</v>
      </c>
      <c r="CB87" t="s">
        <v>1458</v>
      </c>
      <c r="CC87" t="s">
        <v>85</v>
      </c>
      <c r="CD87" t="s">
        <v>1942</v>
      </c>
      <c r="CI87" t="s">
        <v>417</v>
      </c>
      <c r="CJ87" t="s">
        <v>1943</v>
      </c>
    </row>
    <row r="88" spans="1:88" x14ac:dyDescent="0.25">
      <c r="A88" t="s">
        <v>390</v>
      </c>
      <c r="B88" t="s">
        <v>1446</v>
      </c>
      <c r="C88" t="s">
        <v>392</v>
      </c>
      <c r="D88" t="s">
        <v>1352</v>
      </c>
      <c r="E88" t="s">
        <v>394</v>
      </c>
      <c r="F88" t="s">
        <v>1945</v>
      </c>
      <c r="G88" t="s">
        <v>1946</v>
      </c>
      <c r="H88" t="s">
        <v>1511</v>
      </c>
      <c r="I88" t="s">
        <v>1511</v>
      </c>
      <c r="K88" t="s">
        <v>1511</v>
      </c>
      <c r="L88" t="s">
        <v>1947</v>
      </c>
      <c r="M88" t="s">
        <v>1948</v>
      </c>
      <c r="N88" t="s">
        <v>1949</v>
      </c>
      <c r="P88" s="24">
        <v>1</v>
      </c>
      <c r="Q88" s="24">
        <v>0.66</v>
      </c>
      <c r="R88" s="24">
        <v>0.66</v>
      </c>
      <c r="T88" s="24">
        <v>28.75</v>
      </c>
      <c r="V88" s="24">
        <v>28.75</v>
      </c>
      <c r="AC88" s="24">
        <v>28.75</v>
      </c>
      <c r="AD88" s="24">
        <v>0.2</v>
      </c>
      <c r="AE88" s="24">
        <v>5.75</v>
      </c>
      <c r="AG88" s="24">
        <v>5.75</v>
      </c>
      <c r="AP88" s="24">
        <v>5.75</v>
      </c>
      <c r="AQ88" s="24">
        <v>34.5</v>
      </c>
      <c r="AS88" s="24">
        <v>34.5</v>
      </c>
      <c r="AZ88" s="24">
        <v>34.5</v>
      </c>
      <c r="BA88" t="s">
        <v>404</v>
      </c>
      <c r="BH88" t="s">
        <v>405</v>
      </c>
      <c r="BI88" t="s">
        <v>422</v>
      </c>
      <c r="BJ88" t="s">
        <v>423</v>
      </c>
      <c r="BK88" t="s">
        <v>424</v>
      </c>
      <c r="BL88" t="s">
        <v>1950</v>
      </c>
      <c r="BM88" t="s">
        <v>423</v>
      </c>
      <c r="BN88" t="s">
        <v>1951</v>
      </c>
      <c r="BO88" t="s">
        <v>423</v>
      </c>
      <c r="BP88" t="s">
        <v>423</v>
      </c>
      <c r="BQ88" t="s">
        <v>1456</v>
      </c>
      <c r="BR88" t="s">
        <v>1457</v>
      </c>
      <c r="BS88" t="s">
        <v>423</v>
      </c>
      <c r="BT88" t="s">
        <v>427</v>
      </c>
      <c r="BU88" t="s">
        <v>423</v>
      </c>
      <c r="BV88" t="s">
        <v>427</v>
      </c>
      <c r="BW88" t="s">
        <v>423</v>
      </c>
      <c r="BX88" t="s">
        <v>427</v>
      </c>
      <c r="CA88" t="s">
        <v>423</v>
      </c>
      <c r="CB88" t="s">
        <v>1458</v>
      </c>
      <c r="CC88" t="s">
        <v>85</v>
      </c>
      <c r="CD88" t="s">
        <v>1952</v>
      </c>
      <c r="CI88" t="s">
        <v>417</v>
      </c>
      <c r="CJ88" t="s">
        <v>1953</v>
      </c>
    </row>
    <row r="89" spans="1:88" x14ac:dyDescent="0.25">
      <c r="A89" t="s">
        <v>390</v>
      </c>
      <c r="B89" t="s">
        <v>1446</v>
      </c>
      <c r="C89" t="s">
        <v>392</v>
      </c>
      <c r="D89" t="s">
        <v>703</v>
      </c>
      <c r="E89" t="s">
        <v>394</v>
      </c>
      <c r="F89" t="s">
        <v>1561</v>
      </c>
      <c r="G89" t="s">
        <v>1954</v>
      </c>
      <c r="H89" t="s">
        <v>1543</v>
      </c>
      <c r="I89" t="s">
        <v>1511</v>
      </c>
      <c r="K89" t="s">
        <v>1511</v>
      </c>
      <c r="L89" t="s">
        <v>1563</v>
      </c>
      <c r="M89" t="s">
        <v>1564</v>
      </c>
      <c r="N89" t="s">
        <v>1565</v>
      </c>
      <c r="P89" s="24">
        <v>1</v>
      </c>
      <c r="Q89" s="24">
        <v>0.56999999999999995</v>
      </c>
      <c r="R89" s="24">
        <v>0.56999999999999995</v>
      </c>
      <c r="T89" s="24">
        <v>25.43</v>
      </c>
      <c r="V89" s="24">
        <v>25.43</v>
      </c>
      <c r="AC89" s="24">
        <v>25.43</v>
      </c>
      <c r="AD89" s="24">
        <v>0.16</v>
      </c>
      <c r="AE89" s="24">
        <v>4.07</v>
      </c>
      <c r="AG89" s="24">
        <v>4.07</v>
      </c>
      <c r="AP89" s="24">
        <v>4.07</v>
      </c>
      <c r="AQ89" s="24">
        <v>29.5</v>
      </c>
      <c r="AS89" s="24">
        <v>29.5</v>
      </c>
      <c r="AZ89" s="24">
        <v>29.5</v>
      </c>
      <c r="BA89" t="s">
        <v>404</v>
      </c>
      <c r="BH89" t="s">
        <v>405</v>
      </c>
      <c r="BI89" t="s">
        <v>554</v>
      </c>
      <c r="BJ89" t="s">
        <v>555</v>
      </c>
      <c r="BK89" t="s">
        <v>556</v>
      </c>
      <c r="BL89" t="s">
        <v>1566</v>
      </c>
      <c r="BM89" t="s">
        <v>408</v>
      </c>
      <c r="BN89" t="s">
        <v>1567</v>
      </c>
      <c r="BO89" t="s">
        <v>555</v>
      </c>
      <c r="BP89" t="s">
        <v>408</v>
      </c>
      <c r="BQ89" t="s">
        <v>1456</v>
      </c>
      <c r="BR89" t="s">
        <v>1457</v>
      </c>
      <c r="BU89" t="s">
        <v>408</v>
      </c>
      <c r="BV89" t="s">
        <v>413</v>
      </c>
      <c r="BW89" t="s">
        <v>408</v>
      </c>
      <c r="BX89" t="s">
        <v>413</v>
      </c>
      <c r="CA89" t="s">
        <v>408</v>
      </c>
      <c r="CB89" t="s">
        <v>1488</v>
      </c>
      <c r="CC89" t="s">
        <v>85</v>
      </c>
      <c r="CD89" t="s">
        <v>1955</v>
      </c>
      <c r="CI89" t="s">
        <v>417</v>
      </c>
      <c r="CJ89" t="s">
        <v>1956</v>
      </c>
    </row>
    <row r="90" spans="1:88" x14ac:dyDescent="0.25">
      <c r="A90" t="s">
        <v>390</v>
      </c>
      <c r="B90" t="s">
        <v>1446</v>
      </c>
      <c r="C90" t="s">
        <v>392</v>
      </c>
      <c r="D90" t="s">
        <v>703</v>
      </c>
      <c r="E90" t="s">
        <v>394</v>
      </c>
      <c r="F90" t="s">
        <v>1957</v>
      </c>
      <c r="G90" t="s">
        <v>1958</v>
      </c>
      <c r="H90" t="s">
        <v>1511</v>
      </c>
      <c r="I90" t="s">
        <v>1511</v>
      </c>
      <c r="K90" t="s">
        <v>1511</v>
      </c>
      <c r="L90" t="s">
        <v>1959</v>
      </c>
      <c r="M90" t="s">
        <v>1960</v>
      </c>
      <c r="N90" t="s">
        <v>1961</v>
      </c>
      <c r="P90" s="24">
        <v>1</v>
      </c>
      <c r="Q90" s="24">
        <v>0.84</v>
      </c>
      <c r="R90" s="24">
        <v>0.84</v>
      </c>
      <c r="T90" s="24">
        <v>90.52</v>
      </c>
      <c r="V90" s="24">
        <v>90.52</v>
      </c>
      <c r="W90" s="24">
        <v>3.35</v>
      </c>
      <c r="X90" s="24">
        <v>-3.35</v>
      </c>
      <c r="Y90" s="24">
        <v>0</v>
      </c>
      <c r="AC90" s="24">
        <v>90.52</v>
      </c>
      <c r="AD90" s="24">
        <v>0.16</v>
      </c>
      <c r="AE90" s="24">
        <v>14.48</v>
      </c>
      <c r="AG90" s="24">
        <v>14.48</v>
      </c>
      <c r="AH90" s="24">
        <v>0.16</v>
      </c>
      <c r="AI90" s="24">
        <v>0.54</v>
      </c>
      <c r="AJ90" s="24">
        <v>-0.54</v>
      </c>
      <c r="AK90" s="24">
        <v>0</v>
      </c>
      <c r="AP90" s="24">
        <v>14.48</v>
      </c>
      <c r="AQ90" s="24">
        <v>105</v>
      </c>
      <c r="AS90" s="24">
        <v>105</v>
      </c>
      <c r="AT90" s="24">
        <v>3.89</v>
      </c>
      <c r="AU90" s="24">
        <v>-3.89</v>
      </c>
      <c r="AV90" s="24">
        <v>0</v>
      </c>
      <c r="AZ90" s="24">
        <v>105</v>
      </c>
      <c r="BA90" t="s">
        <v>404</v>
      </c>
      <c r="BH90" t="s">
        <v>405</v>
      </c>
      <c r="BI90" t="s">
        <v>876</v>
      </c>
      <c r="BJ90" t="s">
        <v>555</v>
      </c>
      <c r="BK90" t="s">
        <v>877</v>
      </c>
      <c r="BL90" t="s">
        <v>1311</v>
      </c>
      <c r="BM90" t="s">
        <v>408</v>
      </c>
      <c r="BN90" t="s">
        <v>1962</v>
      </c>
      <c r="BO90" t="s">
        <v>555</v>
      </c>
      <c r="BP90" t="s">
        <v>408</v>
      </c>
      <c r="BQ90" t="s">
        <v>1456</v>
      </c>
      <c r="BR90" t="s">
        <v>1457</v>
      </c>
      <c r="BU90" t="s">
        <v>408</v>
      </c>
      <c r="BV90" t="s">
        <v>413</v>
      </c>
      <c r="BW90" t="s">
        <v>408</v>
      </c>
      <c r="BX90" t="s">
        <v>413</v>
      </c>
      <c r="CA90" t="s">
        <v>408</v>
      </c>
      <c r="CB90" t="s">
        <v>1488</v>
      </c>
      <c r="CC90" t="s">
        <v>85</v>
      </c>
      <c r="CD90" t="s">
        <v>1963</v>
      </c>
      <c r="CI90" t="s">
        <v>417</v>
      </c>
      <c r="CJ90" t="s">
        <v>1964</v>
      </c>
    </row>
    <row r="91" spans="1:88" x14ac:dyDescent="0.25">
      <c r="A91" t="s">
        <v>390</v>
      </c>
      <c r="B91" t="s">
        <v>1446</v>
      </c>
      <c r="C91" t="s">
        <v>392</v>
      </c>
      <c r="D91" t="s">
        <v>703</v>
      </c>
      <c r="E91" t="s">
        <v>394</v>
      </c>
      <c r="F91" t="s">
        <v>1965</v>
      </c>
      <c r="G91" t="s">
        <v>1966</v>
      </c>
      <c r="H91" t="s">
        <v>1543</v>
      </c>
      <c r="I91" t="s">
        <v>1511</v>
      </c>
      <c r="K91" t="s">
        <v>1511</v>
      </c>
      <c r="L91" t="s">
        <v>777</v>
      </c>
      <c r="M91" t="s">
        <v>1504</v>
      </c>
      <c r="N91" t="s">
        <v>778</v>
      </c>
      <c r="P91" s="24">
        <v>1</v>
      </c>
      <c r="Q91" s="24">
        <v>0.02</v>
      </c>
      <c r="R91" s="24">
        <v>0.02</v>
      </c>
      <c r="T91" s="24">
        <v>16.29</v>
      </c>
      <c r="V91" s="24">
        <v>16.29</v>
      </c>
      <c r="W91" s="24">
        <v>1.1200000000000001</v>
      </c>
      <c r="X91" s="24">
        <v>-1.1200000000000001</v>
      </c>
      <c r="Y91" s="24">
        <v>0</v>
      </c>
      <c r="AC91" s="24">
        <v>16.29</v>
      </c>
      <c r="AD91" s="24">
        <v>0.16</v>
      </c>
      <c r="AE91" s="24">
        <v>2.61</v>
      </c>
      <c r="AG91" s="24">
        <v>2.61</v>
      </c>
      <c r="AH91" s="24">
        <v>0.16</v>
      </c>
      <c r="AI91" s="24">
        <v>0.18</v>
      </c>
      <c r="AJ91" s="24">
        <v>-0.18</v>
      </c>
      <c r="AK91" s="24">
        <v>0</v>
      </c>
      <c r="AP91" s="24">
        <v>2.61</v>
      </c>
      <c r="AQ91" s="24">
        <v>18.899999999999999</v>
      </c>
      <c r="AS91" s="24">
        <v>18.899999999999999</v>
      </c>
      <c r="AT91" s="24">
        <v>1.3</v>
      </c>
      <c r="AU91" s="24">
        <v>-1.3</v>
      </c>
      <c r="AV91" s="24">
        <v>0</v>
      </c>
      <c r="AZ91" s="24">
        <v>18.899999999999999</v>
      </c>
      <c r="BA91" t="s">
        <v>404</v>
      </c>
      <c r="BH91" t="s">
        <v>405</v>
      </c>
      <c r="BI91" t="s">
        <v>1967</v>
      </c>
      <c r="BJ91" t="s">
        <v>555</v>
      </c>
      <c r="BK91" t="s">
        <v>1968</v>
      </c>
      <c r="BL91" t="s">
        <v>1969</v>
      </c>
      <c r="BM91" t="s">
        <v>408</v>
      </c>
      <c r="BN91" t="s">
        <v>1970</v>
      </c>
      <c r="BO91" t="s">
        <v>555</v>
      </c>
      <c r="BP91" t="s">
        <v>408</v>
      </c>
      <c r="BQ91" t="s">
        <v>1456</v>
      </c>
      <c r="BR91" t="s">
        <v>1457</v>
      </c>
      <c r="BU91" t="s">
        <v>408</v>
      </c>
      <c r="BV91" t="s">
        <v>413</v>
      </c>
      <c r="BW91" t="s">
        <v>408</v>
      </c>
      <c r="BX91" t="s">
        <v>413</v>
      </c>
      <c r="CA91" t="s">
        <v>408</v>
      </c>
      <c r="CB91" t="s">
        <v>1488</v>
      </c>
      <c r="CC91" t="s">
        <v>85</v>
      </c>
      <c r="CD91" t="s">
        <v>1971</v>
      </c>
      <c r="CI91" t="s">
        <v>417</v>
      </c>
      <c r="CJ91" t="s">
        <v>1972</v>
      </c>
    </row>
    <row r="92" spans="1:88" x14ac:dyDescent="0.25">
      <c r="A92" t="s">
        <v>390</v>
      </c>
      <c r="B92" t="s">
        <v>1446</v>
      </c>
      <c r="C92" t="s">
        <v>392</v>
      </c>
      <c r="D92" t="s">
        <v>703</v>
      </c>
      <c r="E92" t="s">
        <v>394</v>
      </c>
      <c r="F92" t="s">
        <v>1973</v>
      </c>
      <c r="G92" t="s">
        <v>1974</v>
      </c>
      <c r="H92" t="s">
        <v>1511</v>
      </c>
      <c r="I92" t="s">
        <v>1511</v>
      </c>
      <c r="K92" t="s">
        <v>1511</v>
      </c>
      <c r="L92" t="s">
        <v>777</v>
      </c>
      <c r="M92" t="s">
        <v>1504</v>
      </c>
      <c r="N92" t="s">
        <v>778</v>
      </c>
      <c r="P92" s="24">
        <v>1</v>
      </c>
      <c r="Q92" s="24">
        <v>0.02</v>
      </c>
      <c r="R92" s="24">
        <v>0.02</v>
      </c>
      <c r="T92" s="24">
        <v>16.29</v>
      </c>
      <c r="V92" s="24">
        <v>16.29</v>
      </c>
      <c r="AC92" s="24">
        <v>16.29</v>
      </c>
      <c r="AD92" s="24">
        <v>0.16</v>
      </c>
      <c r="AE92" s="24">
        <v>2.61</v>
      </c>
      <c r="AG92" s="24">
        <v>2.61</v>
      </c>
      <c r="AP92" s="24">
        <v>2.61</v>
      </c>
      <c r="AQ92" s="24">
        <v>18.899999999999999</v>
      </c>
      <c r="AS92" s="24">
        <v>18.899999999999999</v>
      </c>
      <c r="AZ92" s="24">
        <v>18.899999999999999</v>
      </c>
      <c r="BA92" t="s">
        <v>404</v>
      </c>
      <c r="BH92" t="s">
        <v>405</v>
      </c>
      <c r="BI92" t="s">
        <v>1710</v>
      </c>
      <c r="BJ92" t="s">
        <v>408</v>
      </c>
      <c r="BK92" t="s">
        <v>1711</v>
      </c>
      <c r="BL92" t="s">
        <v>1975</v>
      </c>
      <c r="BM92" t="s">
        <v>408</v>
      </c>
      <c r="BN92" t="s">
        <v>1976</v>
      </c>
      <c r="BO92" t="s">
        <v>408</v>
      </c>
      <c r="BP92" t="s">
        <v>408</v>
      </c>
      <c r="BQ92" t="s">
        <v>1456</v>
      </c>
      <c r="BR92" t="s">
        <v>1457</v>
      </c>
      <c r="BS92" t="s">
        <v>408</v>
      </c>
      <c r="BT92" t="s">
        <v>413</v>
      </c>
      <c r="BU92" t="s">
        <v>408</v>
      </c>
      <c r="BV92" t="s">
        <v>413</v>
      </c>
      <c r="BW92" t="s">
        <v>408</v>
      </c>
      <c r="BX92" t="s">
        <v>413</v>
      </c>
      <c r="CA92" t="s">
        <v>408</v>
      </c>
      <c r="CB92" t="s">
        <v>1488</v>
      </c>
      <c r="CC92" t="s">
        <v>85</v>
      </c>
      <c r="CD92" t="s">
        <v>1977</v>
      </c>
      <c r="CI92" t="s">
        <v>417</v>
      </c>
      <c r="CJ92" t="s">
        <v>1978</v>
      </c>
    </row>
    <row r="93" spans="1:88" x14ac:dyDescent="0.25">
      <c r="A93" t="s">
        <v>390</v>
      </c>
      <c r="B93" t="s">
        <v>1446</v>
      </c>
      <c r="C93" t="s">
        <v>392</v>
      </c>
      <c r="D93" t="s">
        <v>703</v>
      </c>
      <c r="E93" t="s">
        <v>394</v>
      </c>
      <c r="F93" t="s">
        <v>1979</v>
      </c>
      <c r="G93" t="s">
        <v>1980</v>
      </c>
      <c r="H93" t="s">
        <v>1511</v>
      </c>
      <c r="I93" t="s">
        <v>1511</v>
      </c>
      <c r="K93" t="s">
        <v>1511</v>
      </c>
      <c r="L93" t="s">
        <v>1003</v>
      </c>
      <c r="M93" t="s">
        <v>1528</v>
      </c>
      <c r="N93" t="s">
        <v>1317</v>
      </c>
      <c r="P93" s="24">
        <v>1</v>
      </c>
      <c r="Q93" s="24">
        <v>0.28999999999999998</v>
      </c>
      <c r="R93" s="24">
        <v>0.28999999999999998</v>
      </c>
      <c r="T93" s="24">
        <v>16.29</v>
      </c>
      <c r="V93" s="24">
        <v>16.29</v>
      </c>
      <c r="AC93" s="24">
        <v>16.29</v>
      </c>
      <c r="AD93" s="24">
        <v>0.16</v>
      </c>
      <c r="AE93" s="24">
        <v>2.61</v>
      </c>
      <c r="AG93" s="24">
        <v>2.61</v>
      </c>
      <c r="AP93" s="24">
        <v>2.61</v>
      </c>
      <c r="AQ93" s="24">
        <v>18.899999999999999</v>
      </c>
      <c r="AS93" s="24">
        <v>18.899999999999999</v>
      </c>
      <c r="AZ93" s="24">
        <v>18.899999999999999</v>
      </c>
      <c r="BA93" t="s">
        <v>404</v>
      </c>
      <c r="BH93" t="s">
        <v>405</v>
      </c>
      <c r="BI93" t="s">
        <v>1967</v>
      </c>
      <c r="BJ93" t="s">
        <v>555</v>
      </c>
      <c r="BK93" t="s">
        <v>1968</v>
      </c>
      <c r="BL93" t="s">
        <v>1981</v>
      </c>
      <c r="BM93" t="s">
        <v>408</v>
      </c>
      <c r="BN93" t="s">
        <v>1982</v>
      </c>
      <c r="BO93" t="s">
        <v>555</v>
      </c>
      <c r="BP93" t="s">
        <v>408</v>
      </c>
      <c r="BQ93" t="s">
        <v>1456</v>
      </c>
      <c r="BR93" t="s">
        <v>1457</v>
      </c>
      <c r="BU93" t="s">
        <v>408</v>
      </c>
      <c r="BV93" t="s">
        <v>413</v>
      </c>
      <c r="BW93" t="s">
        <v>408</v>
      </c>
      <c r="BX93" t="s">
        <v>413</v>
      </c>
      <c r="CA93" t="s">
        <v>408</v>
      </c>
      <c r="CB93" t="s">
        <v>1488</v>
      </c>
      <c r="CC93" t="s">
        <v>85</v>
      </c>
      <c r="CD93" t="s">
        <v>1983</v>
      </c>
      <c r="CI93" t="s">
        <v>417</v>
      </c>
      <c r="CJ93" t="s">
        <v>1984</v>
      </c>
    </row>
    <row r="94" spans="1:88" x14ac:dyDescent="0.25">
      <c r="A94" t="s">
        <v>390</v>
      </c>
      <c r="B94" t="s">
        <v>1446</v>
      </c>
      <c r="C94" t="s">
        <v>392</v>
      </c>
      <c r="D94" t="s">
        <v>703</v>
      </c>
      <c r="E94" t="s">
        <v>394</v>
      </c>
      <c r="F94" t="s">
        <v>1985</v>
      </c>
      <c r="G94" t="s">
        <v>1986</v>
      </c>
      <c r="H94" t="s">
        <v>1511</v>
      </c>
      <c r="I94" t="s">
        <v>1511</v>
      </c>
      <c r="K94" t="s">
        <v>1511</v>
      </c>
      <c r="L94" t="s">
        <v>777</v>
      </c>
      <c r="M94" t="s">
        <v>1504</v>
      </c>
      <c r="N94" t="s">
        <v>778</v>
      </c>
      <c r="P94" s="24">
        <v>1</v>
      </c>
      <c r="Q94" s="24">
        <v>0.02</v>
      </c>
      <c r="R94" s="24">
        <v>0.02</v>
      </c>
      <c r="T94" s="24">
        <v>16.29</v>
      </c>
      <c r="V94" s="24">
        <v>16.29</v>
      </c>
      <c r="AC94" s="24">
        <v>16.29</v>
      </c>
      <c r="AD94" s="24">
        <v>0.16</v>
      </c>
      <c r="AE94" s="24">
        <v>2.61</v>
      </c>
      <c r="AG94" s="24">
        <v>2.61</v>
      </c>
      <c r="AP94" s="24">
        <v>2.61</v>
      </c>
      <c r="AQ94" s="24">
        <v>18.899999999999999</v>
      </c>
      <c r="AS94" s="24">
        <v>18.899999999999999</v>
      </c>
      <c r="AZ94" s="24">
        <v>18.899999999999999</v>
      </c>
      <c r="BA94" t="s">
        <v>404</v>
      </c>
      <c r="BH94" t="s">
        <v>405</v>
      </c>
      <c r="BI94" t="s">
        <v>450</v>
      </c>
      <c r="BJ94" t="s">
        <v>451</v>
      </c>
      <c r="BK94" t="s">
        <v>452</v>
      </c>
      <c r="BL94" t="s">
        <v>1576</v>
      </c>
      <c r="BM94" t="s">
        <v>408</v>
      </c>
      <c r="BN94" t="s">
        <v>1987</v>
      </c>
      <c r="BO94" t="s">
        <v>451</v>
      </c>
      <c r="BP94" t="s">
        <v>408</v>
      </c>
      <c r="BQ94" t="s">
        <v>1456</v>
      </c>
      <c r="BR94" t="s">
        <v>1457</v>
      </c>
      <c r="BU94" t="s">
        <v>408</v>
      </c>
      <c r="BV94" t="s">
        <v>413</v>
      </c>
      <c r="BW94" t="s">
        <v>408</v>
      </c>
      <c r="BX94" t="s">
        <v>413</v>
      </c>
      <c r="CA94" t="s">
        <v>408</v>
      </c>
      <c r="CB94" t="s">
        <v>1488</v>
      </c>
      <c r="CC94" t="s">
        <v>85</v>
      </c>
      <c r="CD94" t="s">
        <v>1988</v>
      </c>
      <c r="CI94" t="s">
        <v>417</v>
      </c>
      <c r="CJ94" t="s">
        <v>1989</v>
      </c>
    </row>
    <row r="95" spans="1:88" x14ac:dyDescent="0.25">
      <c r="A95" t="s">
        <v>390</v>
      </c>
      <c r="B95" t="s">
        <v>1446</v>
      </c>
      <c r="C95" t="s">
        <v>392</v>
      </c>
      <c r="D95" t="s">
        <v>703</v>
      </c>
      <c r="E95" t="s">
        <v>394</v>
      </c>
      <c r="F95" t="s">
        <v>1990</v>
      </c>
      <c r="G95" t="s">
        <v>1991</v>
      </c>
      <c r="H95" t="s">
        <v>1543</v>
      </c>
      <c r="I95" t="s">
        <v>1511</v>
      </c>
      <c r="K95" t="s">
        <v>1511</v>
      </c>
      <c r="L95" t="s">
        <v>777</v>
      </c>
      <c r="M95" t="s">
        <v>1504</v>
      </c>
      <c r="N95" t="s">
        <v>778</v>
      </c>
      <c r="P95" s="24">
        <v>1</v>
      </c>
      <c r="Q95" s="24">
        <v>0.02</v>
      </c>
      <c r="R95" s="24">
        <v>0.02</v>
      </c>
      <c r="T95" s="24">
        <v>16.29</v>
      </c>
      <c r="V95" s="24">
        <v>16.29</v>
      </c>
      <c r="AC95" s="24">
        <v>16.29</v>
      </c>
      <c r="AD95" s="24">
        <v>0.16</v>
      </c>
      <c r="AE95" s="24">
        <v>2.61</v>
      </c>
      <c r="AG95" s="24">
        <v>2.61</v>
      </c>
      <c r="AP95" s="24">
        <v>2.61</v>
      </c>
      <c r="AQ95" s="24">
        <v>18.899999999999999</v>
      </c>
      <c r="AS95" s="24">
        <v>18.899999999999999</v>
      </c>
      <c r="AZ95" s="24">
        <v>18.899999999999999</v>
      </c>
      <c r="BA95" t="s">
        <v>404</v>
      </c>
      <c r="BH95" t="s">
        <v>405</v>
      </c>
      <c r="BI95" t="s">
        <v>1529</v>
      </c>
      <c r="BJ95" t="s">
        <v>408</v>
      </c>
      <c r="BK95" t="s">
        <v>1530</v>
      </c>
      <c r="BL95" t="s">
        <v>1992</v>
      </c>
      <c r="BM95" t="s">
        <v>408</v>
      </c>
      <c r="BN95" t="s">
        <v>1993</v>
      </c>
      <c r="BO95" t="s">
        <v>408</v>
      </c>
      <c r="BP95" t="s">
        <v>408</v>
      </c>
      <c r="BQ95" t="s">
        <v>1456</v>
      </c>
      <c r="BR95" t="s">
        <v>1457</v>
      </c>
      <c r="BS95" t="s">
        <v>408</v>
      </c>
      <c r="BT95" t="s">
        <v>413</v>
      </c>
      <c r="BU95" t="s">
        <v>408</v>
      </c>
      <c r="BV95" t="s">
        <v>413</v>
      </c>
      <c r="BW95" t="s">
        <v>408</v>
      </c>
      <c r="BX95" t="s">
        <v>413</v>
      </c>
      <c r="CA95" t="s">
        <v>408</v>
      </c>
      <c r="CB95" t="s">
        <v>1488</v>
      </c>
      <c r="CC95" t="s">
        <v>85</v>
      </c>
      <c r="CD95" t="s">
        <v>1994</v>
      </c>
      <c r="CI95" t="s">
        <v>417</v>
      </c>
      <c r="CJ95" t="s">
        <v>1995</v>
      </c>
    </row>
    <row r="96" spans="1:88" x14ac:dyDescent="0.25">
      <c r="A96" t="s">
        <v>390</v>
      </c>
      <c r="B96" t="s">
        <v>1446</v>
      </c>
      <c r="C96" t="s">
        <v>392</v>
      </c>
      <c r="D96" t="s">
        <v>703</v>
      </c>
      <c r="E96" t="s">
        <v>394</v>
      </c>
      <c r="F96" t="s">
        <v>1996</v>
      </c>
      <c r="G96" t="s">
        <v>1997</v>
      </c>
      <c r="H96" t="s">
        <v>1511</v>
      </c>
      <c r="I96" t="s">
        <v>1511</v>
      </c>
      <c r="K96" t="s">
        <v>1511</v>
      </c>
      <c r="L96" t="s">
        <v>430</v>
      </c>
      <c r="M96" t="s">
        <v>1669</v>
      </c>
      <c r="N96" t="s">
        <v>1853</v>
      </c>
      <c r="P96" s="24">
        <v>1</v>
      </c>
      <c r="Q96" s="24">
        <v>0.55000000000000004</v>
      </c>
      <c r="R96" s="24">
        <v>0.55000000000000004</v>
      </c>
      <c r="T96" s="24">
        <v>25.43</v>
      </c>
      <c r="V96" s="24">
        <v>25.43</v>
      </c>
      <c r="AC96" s="24">
        <v>25.43</v>
      </c>
      <c r="AD96" s="24">
        <v>0.16</v>
      </c>
      <c r="AE96" s="24">
        <v>4.07</v>
      </c>
      <c r="AG96" s="24">
        <v>4.07</v>
      </c>
      <c r="AP96" s="24">
        <v>4.07</v>
      </c>
      <c r="AQ96" s="24">
        <v>29.5</v>
      </c>
      <c r="AS96" s="24">
        <v>29.5</v>
      </c>
      <c r="AZ96" s="24">
        <v>29.5</v>
      </c>
      <c r="BA96" t="s">
        <v>404</v>
      </c>
      <c r="BH96" t="s">
        <v>405</v>
      </c>
      <c r="BI96" t="s">
        <v>422</v>
      </c>
      <c r="BJ96" t="s">
        <v>423</v>
      </c>
      <c r="BK96" t="s">
        <v>424</v>
      </c>
      <c r="BL96" t="s">
        <v>1998</v>
      </c>
      <c r="BM96" t="s">
        <v>408</v>
      </c>
      <c r="BN96" t="s">
        <v>1999</v>
      </c>
      <c r="BO96" t="s">
        <v>423</v>
      </c>
      <c r="BP96" t="s">
        <v>408</v>
      </c>
      <c r="BQ96" t="s">
        <v>1456</v>
      </c>
      <c r="BR96" t="s">
        <v>1457</v>
      </c>
      <c r="BU96" t="s">
        <v>408</v>
      </c>
      <c r="BV96" t="s">
        <v>413</v>
      </c>
      <c r="BW96" t="s">
        <v>408</v>
      </c>
      <c r="BX96" t="s">
        <v>413</v>
      </c>
      <c r="CA96" t="s">
        <v>408</v>
      </c>
      <c r="CB96" t="s">
        <v>1488</v>
      </c>
      <c r="CC96" t="s">
        <v>85</v>
      </c>
      <c r="CD96" t="s">
        <v>2000</v>
      </c>
      <c r="CI96" t="s">
        <v>417</v>
      </c>
      <c r="CJ96" t="s">
        <v>2001</v>
      </c>
    </row>
    <row r="97" spans="1:88" x14ac:dyDescent="0.25">
      <c r="A97" t="s">
        <v>390</v>
      </c>
      <c r="B97" t="s">
        <v>1446</v>
      </c>
      <c r="C97" t="s">
        <v>392</v>
      </c>
      <c r="D97" t="s">
        <v>1336</v>
      </c>
      <c r="E97" t="s">
        <v>394</v>
      </c>
      <c r="F97" t="s">
        <v>2002</v>
      </c>
      <c r="G97" t="s">
        <v>2003</v>
      </c>
      <c r="H97" t="s">
        <v>1543</v>
      </c>
      <c r="I97" t="s">
        <v>1511</v>
      </c>
      <c r="K97" t="s">
        <v>1511</v>
      </c>
      <c r="L97" t="s">
        <v>420</v>
      </c>
      <c r="M97" t="s">
        <v>1461</v>
      </c>
      <c r="N97" t="s">
        <v>2004</v>
      </c>
      <c r="P97" s="24">
        <v>1</v>
      </c>
      <c r="Q97" s="24">
        <v>0.68</v>
      </c>
      <c r="R97" s="24">
        <v>0.68</v>
      </c>
      <c r="T97" s="24">
        <v>24.38</v>
      </c>
      <c r="V97" s="24">
        <v>24.38</v>
      </c>
      <c r="AC97" s="24">
        <v>24.38</v>
      </c>
      <c r="AD97" s="24">
        <v>0.21</v>
      </c>
      <c r="AE97" s="24">
        <v>5.12</v>
      </c>
      <c r="AG97" s="24">
        <v>5.12</v>
      </c>
      <c r="AP97" s="24">
        <v>5.12</v>
      </c>
      <c r="AQ97" s="24">
        <v>29.5</v>
      </c>
      <c r="AS97" s="24">
        <v>29.5</v>
      </c>
      <c r="AZ97" s="24">
        <v>29.5</v>
      </c>
      <c r="BA97" t="s">
        <v>404</v>
      </c>
      <c r="BH97" t="s">
        <v>405</v>
      </c>
      <c r="BI97" t="s">
        <v>407</v>
      </c>
      <c r="BJ97" t="s">
        <v>408</v>
      </c>
      <c r="BK97" t="s">
        <v>409</v>
      </c>
      <c r="BL97" t="s">
        <v>2005</v>
      </c>
      <c r="BM97" t="s">
        <v>389</v>
      </c>
      <c r="BN97" t="s">
        <v>2006</v>
      </c>
      <c r="BO97" t="s">
        <v>408</v>
      </c>
      <c r="BP97" t="s">
        <v>389</v>
      </c>
      <c r="BQ97" t="s">
        <v>1456</v>
      </c>
      <c r="BR97" t="s">
        <v>1457</v>
      </c>
      <c r="BU97" t="s">
        <v>389</v>
      </c>
      <c r="BV97" t="s">
        <v>783</v>
      </c>
      <c r="BW97" t="s">
        <v>389</v>
      </c>
      <c r="BX97" t="s">
        <v>783</v>
      </c>
      <c r="CA97" t="s">
        <v>389</v>
      </c>
      <c r="CB97" t="s">
        <v>1697</v>
      </c>
      <c r="CC97" t="s">
        <v>85</v>
      </c>
      <c r="CD97" t="s">
        <v>2007</v>
      </c>
      <c r="CI97" t="s">
        <v>417</v>
      </c>
      <c r="CJ97" t="s">
        <v>2008</v>
      </c>
    </row>
    <row r="98" spans="1:88" x14ac:dyDescent="0.25">
      <c r="A98" t="s">
        <v>390</v>
      </c>
      <c r="B98" t="s">
        <v>1446</v>
      </c>
      <c r="C98" t="s">
        <v>392</v>
      </c>
      <c r="D98" t="s">
        <v>1336</v>
      </c>
      <c r="E98" t="s">
        <v>394</v>
      </c>
      <c r="F98" t="s">
        <v>2002</v>
      </c>
      <c r="G98" t="s">
        <v>2003</v>
      </c>
      <c r="H98" t="s">
        <v>1543</v>
      </c>
      <c r="I98" t="s">
        <v>1511</v>
      </c>
      <c r="K98" t="s">
        <v>1511</v>
      </c>
      <c r="L98" t="s">
        <v>402</v>
      </c>
      <c r="M98" t="s">
        <v>1917</v>
      </c>
      <c r="N98" t="s">
        <v>1918</v>
      </c>
      <c r="P98" s="24">
        <v>1</v>
      </c>
      <c r="Q98" s="24">
        <v>0.55000000000000004</v>
      </c>
      <c r="R98" s="24">
        <v>0.55000000000000004</v>
      </c>
      <c r="T98" s="24">
        <v>24.38</v>
      </c>
      <c r="V98" s="24">
        <v>24.38</v>
      </c>
      <c r="AC98" s="24">
        <v>24.38</v>
      </c>
      <c r="AD98" s="24">
        <v>0.21</v>
      </c>
      <c r="AE98" s="24">
        <v>5.12</v>
      </c>
      <c r="AG98" s="24">
        <v>5.12</v>
      </c>
      <c r="AP98" s="24">
        <v>5.12</v>
      </c>
      <c r="AQ98" s="24">
        <v>29.5</v>
      </c>
      <c r="AS98" s="24">
        <v>29.5</v>
      </c>
      <c r="AZ98" s="24">
        <v>29.5</v>
      </c>
      <c r="BA98" t="s">
        <v>404</v>
      </c>
      <c r="BH98" t="s">
        <v>405</v>
      </c>
      <c r="BI98" t="s">
        <v>407</v>
      </c>
      <c r="BJ98" t="s">
        <v>408</v>
      </c>
      <c r="BK98" t="s">
        <v>409</v>
      </c>
      <c r="BL98" t="s">
        <v>2005</v>
      </c>
      <c r="BM98" t="s">
        <v>389</v>
      </c>
      <c r="BN98" t="s">
        <v>2006</v>
      </c>
      <c r="BO98" t="s">
        <v>408</v>
      </c>
      <c r="BP98" t="s">
        <v>389</v>
      </c>
      <c r="BQ98" t="s">
        <v>1456</v>
      </c>
      <c r="BR98" t="s">
        <v>1457</v>
      </c>
      <c r="BU98" t="s">
        <v>389</v>
      </c>
      <c r="BV98" t="s">
        <v>783</v>
      </c>
      <c r="BW98" t="s">
        <v>389</v>
      </c>
      <c r="BX98" t="s">
        <v>783</v>
      </c>
      <c r="CA98" t="s">
        <v>389</v>
      </c>
      <c r="CB98" t="s">
        <v>1697</v>
      </c>
      <c r="CC98" t="s">
        <v>85</v>
      </c>
      <c r="CD98" t="s">
        <v>2007</v>
      </c>
      <c r="CI98" t="s">
        <v>417</v>
      </c>
      <c r="CJ98" t="s">
        <v>2008</v>
      </c>
    </row>
    <row r="99" spans="1:88" x14ac:dyDescent="0.25">
      <c r="A99" t="s">
        <v>390</v>
      </c>
      <c r="B99" t="s">
        <v>1446</v>
      </c>
      <c r="C99" t="s">
        <v>392</v>
      </c>
      <c r="D99" t="s">
        <v>703</v>
      </c>
      <c r="E99" t="s">
        <v>394</v>
      </c>
      <c r="F99" t="s">
        <v>2009</v>
      </c>
      <c r="G99" t="s">
        <v>2010</v>
      </c>
      <c r="H99" t="s">
        <v>1543</v>
      </c>
      <c r="I99" t="s">
        <v>1511</v>
      </c>
      <c r="K99" t="s">
        <v>1511</v>
      </c>
      <c r="L99" t="s">
        <v>2011</v>
      </c>
      <c r="M99" t="s">
        <v>2012</v>
      </c>
      <c r="N99" t="s">
        <v>2013</v>
      </c>
      <c r="P99" s="24">
        <v>1</v>
      </c>
      <c r="Q99" s="24">
        <v>0.81</v>
      </c>
      <c r="R99" s="24">
        <v>0.81</v>
      </c>
      <c r="T99" s="24">
        <v>90.52</v>
      </c>
      <c r="V99" s="24">
        <v>90.52</v>
      </c>
      <c r="AC99" s="24">
        <v>90.52</v>
      </c>
      <c r="AD99" s="24">
        <v>0.16</v>
      </c>
      <c r="AE99" s="24">
        <v>14.48</v>
      </c>
      <c r="AG99" s="24">
        <v>14.48</v>
      </c>
      <c r="AP99" s="24">
        <v>14.48</v>
      </c>
      <c r="AQ99" s="24">
        <v>105</v>
      </c>
      <c r="AS99" s="24">
        <v>105</v>
      </c>
      <c r="AZ99" s="24">
        <v>105</v>
      </c>
      <c r="BA99" t="s">
        <v>404</v>
      </c>
      <c r="BH99" t="s">
        <v>405</v>
      </c>
      <c r="BI99" t="s">
        <v>407</v>
      </c>
      <c r="BJ99" t="s">
        <v>408</v>
      </c>
      <c r="BK99" t="s">
        <v>409</v>
      </c>
      <c r="BL99" t="s">
        <v>2014</v>
      </c>
      <c r="BM99" t="s">
        <v>408</v>
      </c>
      <c r="BN99" t="s">
        <v>2015</v>
      </c>
      <c r="BO99" t="s">
        <v>408</v>
      </c>
      <c r="BP99" t="s">
        <v>408</v>
      </c>
      <c r="BQ99" t="s">
        <v>1456</v>
      </c>
      <c r="BR99" t="s">
        <v>1457</v>
      </c>
      <c r="BS99" t="s">
        <v>408</v>
      </c>
      <c r="BT99" t="s">
        <v>413</v>
      </c>
      <c r="BU99" t="s">
        <v>408</v>
      </c>
      <c r="BV99" t="s">
        <v>413</v>
      </c>
      <c r="BW99" t="s">
        <v>408</v>
      </c>
      <c r="BX99" t="s">
        <v>413</v>
      </c>
      <c r="CA99" t="s">
        <v>408</v>
      </c>
      <c r="CB99" t="s">
        <v>1488</v>
      </c>
      <c r="CC99" t="s">
        <v>85</v>
      </c>
      <c r="CD99" t="s">
        <v>2016</v>
      </c>
      <c r="CI99" t="s">
        <v>417</v>
      </c>
      <c r="CJ99" t="s">
        <v>2017</v>
      </c>
    </row>
    <row r="100" spans="1:88" x14ac:dyDescent="0.25">
      <c r="A100" t="s">
        <v>390</v>
      </c>
      <c r="B100" t="s">
        <v>1446</v>
      </c>
      <c r="C100" t="s">
        <v>392</v>
      </c>
      <c r="D100" t="s">
        <v>1352</v>
      </c>
      <c r="E100" t="s">
        <v>1554</v>
      </c>
      <c r="F100" t="s">
        <v>2018</v>
      </c>
      <c r="G100" t="s">
        <v>2019</v>
      </c>
      <c r="J100" t="s">
        <v>1511</v>
      </c>
      <c r="K100" t="s">
        <v>1511</v>
      </c>
      <c r="L100" t="s">
        <v>675</v>
      </c>
      <c r="M100" t="s">
        <v>1548</v>
      </c>
      <c r="N100" t="s">
        <v>1549</v>
      </c>
      <c r="P100" s="24">
        <v>1</v>
      </c>
      <c r="Q100" s="24">
        <v>0.59</v>
      </c>
      <c r="R100" s="24">
        <v>0.59</v>
      </c>
      <c r="BI100" t="s">
        <v>2020</v>
      </c>
      <c r="BJ100" t="s">
        <v>423</v>
      </c>
      <c r="BK100" t="s">
        <v>2021</v>
      </c>
      <c r="BL100" t="s">
        <v>1648</v>
      </c>
      <c r="BM100" t="s">
        <v>1649</v>
      </c>
      <c r="BN100" t="s">
        <v>1650</v>
      </c>
      <c r="BO100" t="s">
        <v>408</v>
      </c>
      <c r="BP100" t="s">
        <v>423</v>
      </c>
      <c r="BQ100" t="s">
        <v>1456</v>
      </c>
      <c r="BR100" t="s">
        <v>1433</v>
      </c>
    </row>
    <row r="101" spans="1:88" x14ac:dyDescent="0.25">
      <c r="A101" t="s">
        <v>390</v>
      </c>
      <c r="B101" t="s">
        <v>1446</v>
      </c>
      <c r="C101" t="s">
        <v>392</v>
      </c>
      <c r="D101" t="s">
        <v>393</v>
      </c>
      <c r="E101" t="s">
        <v>1554</v>
      </c>
      <c r="F101" t="s">
        <v>1383</v>
      </c>
      <c r="G101" t="s">
        <v>2022</v>
      </c>
      <c r="J101" t="s">
        <v>1511</v>
      </c>
      <c r="K101" t="s">
        <v>1511</v>
      </c>
      <c r="L101" t="s">
        <v>1387</v>
      </c>
      <c r="M101" t="s">
        <v>2023</v>
      </c>
      <c r="N101" t="s">
        <v>1388</v>
      </c>
      <c r="P101" s="24">
        <v>1</v>
      </c>
      <c r="Q101" s="24">
        <v>0.64</v>
      </c>
      <c r="R101" s="24">
        <v>0.64</v>
      </c>
      <c r="BI101" t="s">
        <v>2024</v>
      </c>
      <c r="BJ101" t="s">
        <v>411</v>
      </c>
      <c r="BK101" t="s">
        <v>1385</v>
      </c>
      <c r="BL101" t="s">
        <v>1648</v>
      </c>
      <c r="BM101" t="s">
        <v>1649</v>
      </c>
      <c r="BN101" t="s">
        <v>1650</v>
      </c>
      <c r="BO101" t="s">
        <v>555</v>
      </c>
      <c r="BP101" t="s">
        <v>411</v>
      </c>
      <c r="BQ101" t="s">
        <v>1456</v>
      </c>
      <c r="BR101" t="s">
        <v>1433</v>
      </c>
    </row>
    <row r="102" spans="1:88" x14ac:dyDescent="0.25">
      <c r="A102" t="s">
        <v>390</v>
      </c>
      <c r="B102" t="s">
        <v>1446</v>
      </c>
      <c r="C102" t="s">
        <v>392</v>
      </c>
      <c r="D102" t="s">
        <v>393</v>
      </c>
      <c r="E102" t="s">
        <v>1554</v>
      </c>
      <c r="F102" t="s">
        <v>1383</v>
      </c>
      <c r="G102" t="s">
        <v>2022</v>
      </c>
      <c r="J102" t="s">
        <v>1511</v>
      </c>
      <c r="K102" t="s">
        <v>1511</v>
      </c>
      <c r="L102" t="s">
        <v>683</v>
      </c>
      <c r="M102" t="s">
        <v>2025</v>
      </c>
      <c r="N102" t="s">
        <v>684</v>
      </c>
      <c r="P102" s="24">
        <v>1</v>
      </c>
      <c r="Q102" s="24">
        <v>0.64</v>
      </c>
      <c r="R102" s="24">
        <v>0.64</v>
      </c>
      <c r="BI102" t="s">
        <v>2024</v>
      </c>
      <c r="BJ102" t="s">
        <v>411</v>
      </c>
      <c r="BK102" t="s">
        <v>1385</v>
      </c>
      <c r="BL102" t="s">
        <v>1648</v>
      </c>
      <c r="BM102" t="s">
        <v>1649</v>
      </c>
      <c r="BN102" t="s">
        <v>1650</v>
      </c>
      <c r="BO102" t="s">
        <v>555</v>
      </c>
      <c r="BP102" t="s">
        <v>411</v>
      </c>
      <c r="BQ102" t="s">
        <v>1456</v>
      </c>
      <c r="BR102" t="s">
        <v>1433</v>
      </c>
    </row>
    <row r="103" spans="1:88" x14ac:dyDescent="0.25">
      <c r="A103" t="s">
        <v>390</v>
      </c>
      <c r="B103" t="s">
        <v>1446</v>
      </c>
      <c r="C103" t="s">
        <v>392</v>
      </c>
      <c r="D103" t="s">
        <v>703</v>
      </c>
      <c r="E103" t="s">
        <v>1554</v>
      </c>
      <c r="F103" t="s">
        <v>2026</v>
      </c>
      <c r="G103" t="s">
        <v>2027</v>
      </c>
      <c r="J103" t="s">
        <v>1511</v>
      </c>
      <c r="K103" t="s">
        <v>1511</v>
      </c>
      <c r="L103" t="s">
        <v>1059</v>
      </c>
      <c r="M103" t="s">
        <v>1603</v>
      </c>
      <c r="N103" t="s">
        <v>1604</v>
      </c>
      <c r="P103" s="24">
        <v>1</v>
      </c>
      <c r="Q103" s="24">
        <v>0.53</v>
      </c>
      <c r="R103" s="24">
        <v>0.53</v>
      </c>
      <c r="BI103" t="s">
        <v>2028</v>
      </c>
      <c r="BJ103" t="s">
        <v>408</v>
      </c>
      <c r="BK103" t="s">
        <v>2029</v>
      </c>
      <c r="BL103" t="s">
        <v>554</v>
      </c>
      <c r="BM103" t="s">
        <v>555</v>
      </c>
      <c r="BN103" t="s">
        <v>556</v>
      </c>
      <c r="BO103" t="s">
        <v>555</v>
      </c>
      <c r="BP103" t="s">
        <v>408</v>
      </c>
      <c r="BQ103" t="s">
        <v>1456</v>
      </c>
      <c r="BR103" t="s">
        <v>1433</v>
      </c>
    </row>
    <row r="104" spans="1:88" x14ac:dyDescent="0.25">
      <c r="A104" t="s">
        <v>390</v>
      </c>
      <c r="B104" t="s">
        <v>1446</v>
      </c>
      <c r="C104" t="s">
        <v>392</v>
      </c>
      <c r="D104" t="s">
        <v>703</v>
      </c>
      <c r="E104" t="s">
        <v>1554</v>
      </c>
      <c r="F104" t="s">
        <v>2030</v>
      </c>
      <c r="G104" t="s">
        <v>2031</v>
      </c>
      <c r="J104" t="s">
        <v>1511</v>
      </c>
      <c r="K104" t="s">
        <v>1511</v>
      </c>
      <c r="L104" t="s">
        <v>2032</v>
      </c>
      <c r="M104" t="s">
        <v>2033</v>
      </c>
      <c r="N104" t="s">
        <v>2034</v>
      </c>
      <c r="P104" s="24">
        <v>1</v>
      </c>
      <c r="Q104" s="24">
        <v>0.62</v>
      </c>
      <c r="R104" s="24">
        <v>0.62</v>
      </c>
      <c r="BI104" t="s">
        <v>2035</v>
      </c>
      <c r="BJ104" t="s">
        <v>2036</v>
      </c>
      <c r="BK104" t="s">
        <v>2037</v>
      </c>
      <c r="BL104" t="s">
        <v>1648</v>
      </c>
      <c r="BM104" t="s">
        <v>1649</v>
      </c>
      <c r="BN104" t="s">
        <v>1650</v>
      </c>
      <c r="BO104" t="s">
        <v>555</v>
      </c>
      <c r="BP104" t="s">
        <v>2036</v>
      </c>
      <c r="BQ104" t="s">
        <v>1456</v>
      </c>
      <c r="BR104" t="s">
        <v>1433</v>
      </c>
    </row>
    <row r="105" spans="1:88" x14ac:dyDescent="0.25">
      <c r="A105" t="s">
        <v>390</v>
      </c>
      <c r="B105" t="s">
        <v>1446</v>
      </c>
      <c r="C105" t="s">
        <v>392</v>
      </c>
      <c r="D105" t="s">
        <v>703</v>
      </c>
      <c r="E105" t="s">
        <v>1554</v>
      </c>
      <c r="F105" t="s">
        <v>2038</v>
      </c>
      <c r="G105" t="s">
        <v>2039</v>
      </c>
      <c r="J105" t="s">
        <v>1511</v>
      </c>
      <c r="K105" t="s">
        <v>1511</v>
      </c>
      <c r="L105" t="s">
        <v>1412</v>
      </c>
      <c r="M105" t="s">
        <v>1843</v>
      </c>
      <c r="N105" t="s">
        <v>1413</v>
      </c>
      <c r="P105" s="24">
        <v>1</v>
      </c>
      <c r="Q105" s="24">
        <v>0.59</v>
      </c>
      <c r="R105" s="24">
        <v>0.59</v>
      </c>
      <c r="BI105" t="s">
        <v>2040</v>
      </c>
      <c r="BJ105" t="s">
        <v>408</v>
      </c>
      <c r="BK105" t="s">
        <v>2041</v>
      </c>
      <c r="BL105" t="s">
        <v>554</v>
      </c>
      <c r="BM105" t="s">
        <v>555</v>
      </c>
      <c r="BN105" t="s">
        <v>556</v>
      </c>
      <c r="BO105" t="s">
        <v>408</v>
      </c>
      <c r="BP105" t="s">
        <v>408</v>
      </c>
      <c r="BQ105" t="s">
        <v>1456</v>
      </c>
      <c r="BR105" t="s">
        <v>1433</v>
      </c>
    </row>
    <row r="106" spans="1:88" x14ac:dyDescent="0.25">
      <c r="A106" t="s">
        <v>390</v>
      </c>
      <c r="B106" t="s">
        <v>1446</v>
      </c>
      <c r="C106" t="s">
        <v>392</v>
      </c>
      <c r="D106" t="s">
        <v>703</v>
      </c>
      <c r="E106" t="s">
        <v>1554</v>
      </c>
      <c r="F106" t="s">
        <v>2038</v>
      </c>
      <c r="G106" t="s">
        <v>2039</v>
      </c>
      <c r="J106" t="s">
        <v>1511</v>
      </c>
      <c r="K106" t="s">
        <v>1511</v>
      </c>
      <c r="L106" t="s">
        <v>1621</v>
      </c>
      <c r="M106" t="s">
        <v>1622</v>
      </c>
      <c r="N106" t="s">
        <v>1623</v>
      </c>
      <c r="P106" s="24">
        <v>1</v>
      </c>
      <c r="Q106" s="24">
        <v>0.53</v>
      </c>
      <c r="R106" s="24">
        <v>0.53</v>
      </c>
      <c r="BI106" t="s">
        <v>2040</v>
      </c>
      <c r="BJ106" t="s">
        <v>408</v>
      </c>
      <c r="BK106" t="s">
        <v>2041</v>
      </c>
      <c r="BL106" t="s">
        <v>554</v>
      </c>
      <c r="BM106" t="s">
        <v>555</v>
      </c>
      <c r="BN106" t="s">
        <v>556</v>
      </c>
      <c r="BO106" t="s">
        <v>408</v>
      </c>
      <c r="BP106" t="s">
        <v>408</v>
      </c>
      <c r="BQ106" t="s">
        <v>1456</v>
      </c>
      <c r="BR106" t="s">
        <v>1433</v>
      </c>
    </row>
    <row r="107" spans="1:88" x14ac:dyDescent="0.25">
      <c r="A107" t="s">
        <v>390</v>
      </c>
      <c r="B107" t="s">
        <v>1446</v>
      </c>
      <c r="C107" t="s">
        <v>392</v>
      </c>
      <c r="D107" t="s">
        <v>1352</v>
      </c>
      <c r="E107" t="s">
        <v>1371</v>
      </c>
      <c r="F107" t="s">
        <v>2042</v>
      </c>
      <c r="G107" t="s">
        <v>2043</v>
      </c>
      <c r="H107" t="s">
        <v>2044</v>
      </c>
      <c r="K107" t="s">
        <v>1511</v>
      </c>
      <c r="L107" t="s">
        <v>530</v>
      </c>
      <c r="M107" t="s">
        <v>1935</v>
      </c>
      <c r="N107" t="s">
        <v>1936</v>
      </c>
      <c r="P107" s="24">
        <v>1</v>
      </c>
      <c r="T107" s="24">
        <v>-28.75</v>
      </c>
      <c r="V107" s="24">
        <v>-28.75</v>
      </c>
      <c r="AC107" s="24">
        <v>-28.75</v>
      </c>
      <c r="AD107" s="24">
        <v>0.2</v>
      </c>
      <c r="AE107" s="24">
        <v>-5.75</v>
      </c>
      <c r="AG107" s="24">
        <v>-5.75</v>
      </c>
      <c r="AP107" s="24">
        <v>-5.75</v>
      </c>
      <c r="AQ107" s="24">
        <v>-34.5</v>
      </c>
      <c r="AS107" s="24">
        <v>-34.5</v>
      </c>
      <c r="AZ107" s="24">
        <v>-34.5</v>
      </c>
      <c r="BA107" t="s">
        <v>404</v>
      </c>
      <c r="BH107" t="s">
        <v>405</v>
      </c>
      <c r="BI107" t="s">
        <v>422</v>
      </c>
      <c r="BK107" t="s">
        <v>424</v>
      </c>
      <c r="BL107" t="s">
        <v>2045</v>
      </c>
      <c r="BN107" t="s">
        <v>2046</v>
      </c>
      <c r="BO107" t="s">
        <v>423</v>
      </c>
      <c r="BP107" t="s">
        <v>423</v>
      </c>
      <c r="BQ107" t="s">
        <v>1456</v>
      </c>
      <c r="BR107" t="s">
        <v>1457</v>
      </c>
      <c r="BS107" t="s">
        <v>423</v>
      </c>
      <c r="BT107" t="s">
        <v>427</v>
      </c>
      <c r="BU107" t="s">
        <v>423</v>
      </c>
      <c r="BV107" t="s">
        <v>427</v>
      </c>
      <c r="BW107" t="s">
        <v>423</v>
      </c>
      <c r="BX107" t="s">
        <v>427</v>
      </c>
      <c r="CA107" t="s">
        <v>423</v>
      </c>
      <c r="CB107" t="s">
        <v>1458</v>
      </c>
      <c r="CC107" t="s">
        <v>85</v>
      </c>
      <c r="CD107" t="s">
        <v>2047</v>
      </c>
      <c r="CI107" t="s">
        <v>417</v>
      </c>
      <c r="CJ107" t="s">
        <v>2048</v>
      </c>
    </row>
    <row r="108" spans="1:88" x14ac:dyDescent="0.25">
      <c r="A108" t="s">
        <v>390</v>
      </c>
      <c r="B108" t="s">
        <v>1446</v>
      </c>
      <c r="C108" t="s">
        <v>392</v>
      </c>
      <c r="D108" t="s">
        <v>393</v>
      </c>
      <c r="E108" t="s">
        <v>1371</v>
      </c>
      <c r="F108" t="s">
        <v>769</v>
      </c>
      <c r="G108" t="s">
        <v>1392</v>
      </c>
      <c r="H108" t="s">
        <v>2044</v>
      </c>
      <c r="K108" t="s">
        <v>1511</v>
      </c>
      <c r="L108" t="s">
        <v>420</v>
      </c>
      <c r="M108" t="s">
        <v>1461</v>
      </c>
      <c r="N108" t="s">
        <v>421</v>
      </c>
      <c r="P108" s="24">
        <v>1</v>
      </c>
      <c r="T108" s="24">
        <v>-27.46</v>
      </c>
      <c r="V108" s="24">
        <v>-27.46</v>
      </c>
      <c r="W108" s="24">
        <v>-0.66</v>
      </c>
      <c r="X108" s="24">
        <v>0.66</v>
      </c>
      <c r="Y108" s="24">
        <v>0</v>
      </c>
      <c r="AC108" s="24">
        <v>-27.46</v>
      </c>
      <c r="AD108" s="24">
        <v>0.22</v>
      </c>
      <c r="AE108" s="24">
        <v>-6.04</v>
      </c>
      <c r="AG108" s="24">
        <v>-6.04</v>
      </c>
      <c r="AH108" s="24">
        <v>0.22</v>
      </c>
      <c r="AI108" s="24">
        <v>-0.14000000000000001</v>
      </c>
      <c r="AJ108" s="24">
        <v>0.14000000000000001</v>
      </c>
      <c r="AK108" s="24">
        <v>0</v>
      </c>
      <c r="AP108" s="24">
        <v>-6.04</v>
      </c>
      <c r="AQ108" s="24">
        <v>-33.5</v>
      </c>
      <c r="AS108" s="24">
        <v>-33.5</v>
      </c>
      <c r="AT108" s="24">
        <v>-0.8</v>
      </c>
      <c r="AU108" s="24">
        <v>0.8</v>
      </c>
      <c r="AV108" s="24">
        <v>0</v>
      </c>
      <c r="AZ108" s="24">
        <v>-33.5</v>
      </c>
      <c r="BA108" t="s">
        <v>404</v>
      </c>
      <c r="BH108" t="s">
        <v>405</v>
      </c>
      <c r="BI108" t="s">
        <v>407</v>
      </c>
      <c r="BK108" t="s">
        <v>409</v>
      </c>
      <c r="BL108" t="s">
        <v>771</v>
      </c>
      <c r="BN108" t="s">
        <v>772</v>
      </c>
      <c r="BO108" t="s">
        <v>408</v>
      </c>
      <c r="BP108" t="s">
        <v>411</v>
      </c>
      <c r="BQ108" t="s">
        <v>1456</v>
      </c>
      <c r="BR108" t="s">
        <v>1457</v>
      </c>
      <c r="BU108" t="s">
        <v>411</v>
      </c>
      <c r="BV108" t="s">
        <v>414</v>
      </c>
      <c r="BW108" t="s">
        <v>411</v>
      </c>
      <c r="BX108" t="s">
        <v>414</v>
      </c>
      <c r="CA108" t="s">
        <v>411</v>
      </c>
      <c r="CB108" t="s">
        <v>1462</v>
      </c>
      <c r="CC108" t="s">
        <v>85</v>
      </c>
      <c r="CI108" t="s">
        <v>417</v>
      </c>
    </row>
    <row r="109" spans="1:88" x14ac:dyDescent="0.25">
      <c r="A109" t="s">
        <v>390</v>
      </c>
      <c r="B109" t="s">
        <v>1446</v>
      </c>
      <c r="C109" t="s">
        <v>392</v>
      </c>
      <c r="D109" t="s">
        <v>703</v>
      </c>
      <c r="E109" t="s">
        <v>1371</v>
      </c>
      <c r="F109" t="s">
        <v>2030</v>
      </c>
      <c r="G109" t="s">
        <v>2049</v>
      </c>
      <c r="H109" t="s">
        <v>2050</v>
      </c>
      <c r="K109" t="s">
        <v>1511</v>
      </c>
      <c r="L109" t="s">
        <v>2032</v>
      </c>
      <c r="M109" t="s">
        <v>2033</v>
      </c>
      <c r="N109" t="s">
        <v>2034</v>
      </c>
      <c r="P109" s="24">
        <v>1</v>
      </c>
      <c r="T109" s="24">
        <v>-23.98</v>
      </c>
      <c r="V109" s="24">
        <v>-23.98</v>
      </c>
      <c r="AC109" s="24">
        <v>-23.98</v>
      </c>
      <c r="AD109" s="24">
        <v>0.23</v>
      </c>
      <c r="AE109" s="24">
        <v>-5.52</v>
      </c>
      <c r="AG109" s="24">
        <v>-5.52</v>
      </c>
      <c r="AP109" s="24">
        <v>-5.52</v>
      </c>
      <c r="AQ109" s="24">
        <v>-29.5</v>
      </c>
      <c r="AS109" s="24">
        <v>-29.5</v>
      </c>
      <c r="AZ109" s="24">
        <v>-29.5</v>
      </c>
      <c r="BA109" t="s">
        <v>404</v>
      </c>
      <c r="BH109" t="s">
        <v>405</v>
      </c>
      <c r="BI109" t="s">
        <v>876</v>
      </c>
      <c r="BK109" t="s">
        <v>877</v>
      </c>
      <c r="BL109" t="s">
        <v>2051</v>
      </c>
      <c r="BN109" t="s">
        <v>2037</v>
      </c>
      <c r="BO109" t="s">
        <v>555</v>
      </c>
      <c r="BP109" t="s">
        <v>2036</v>
      </c>
      <c r="BQ109" t="s">
        <v>1456</v>
      </c>
      <c r="BR109" t="s">
        <v>1457</v>
      </c>
      <c r="BS109" t="s">
        <v>555</v>
      </c>
      <c r="BT109" t="s">
        <v>559</v>
      </c>
      <c r="BW109" t="s">
        <v>555</v>
      </c>
      <c r="BX109" t="s">
        <v>559</v>
      </c>
      <c r="CA109" t="s">
        <v>2036</v>
      </c>
      <c r="CB109" t="s">
        <v>1539</v>
      </c>
      <c r="CC109" t="s">
        <v>85</v>
      </c>
      <c r="CD109" t="s">
        <v>2052</v>
      </c>
      <c r="CE109" t="s">
        <v>2053</v>
      </c>
      <c r="CF109" t="s">
        <v>1542</v>
      </c>
      <c r="CG109" s="24">
        <v>4.5441000000000003</v>
      </c>
      <c r="CH109" t="s">
        <v>2054</v>
      </c>
      <c r="CI109" t="s">
        <v>417</v>
      </c>
      <c r="CJ109" t="s">
        <v>2055</v>
      </c>
    </row>
    <row r="110" spans="1:88" x14ac:dyDescent="0.25">
      <c r="A110" t="s">
        <v>390</v>
      </c>
      <c r="B110" t="s">
        <v>1446</v>
      </c>
      <c r="C110" t="s">
        <v>392</v>
      </c>
      <c r="D110" t="s">
        <v>1427</v>
      </c>
      <c r="E110" t="s">
        <v>1428</v>
      </c>
      <c r="F110" t="s">
        <v>2056</v>
      </c>
      <c r="G110" t="s">
        <v>2056</v>
      </c>
      <c r="I110" t="s">
        <v>1543</v>
      </c>
      <c r="J110" t="s">
        <v>1511</v>
      </c>
      <c r="K110" t="s">
        <v>1511</v>
      </c>
      <c r="L110" t="s">
        <v>1787</v>
      </c>
      <c r="M110" t="s">
        <v>1788</v>
      </c>
      <c r="N110" t="s">
        <v>2057</v>
      </c>
      <c r="P110" s="24">
        <v>1</v>
      </c>
      <c r="Q110" s="24">
        <v>0.7</v>
      </c>
      <c r="R110" s="24">
        <v>0.7</v>
      </c>
      <c r="U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F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R110" s="24">
        <v>0</v>
      </c>
      <c r="AT110" s="24">
        <v>0</v>
      </c>
      <c r="AU110" s="24">
        <v>0</v>
      </c>
      <c r="AV110" s="24">
        <v>0</v>
      </c>
      <c r="AW110" s="24">
        <v>0</v>
      </c>
      <c r="AX110" s="24">
        <v>0</v>
      </c>
      <c r="AY110" s="24">
        <v>0</v>
      </c>
      <c r="BI110" t="s">
        <v>1648</v>
      </c>
      <c r="BJ110" t="s">
        <v>1649</v>
      </c>
      <c r="BK110" t="s">
        <v>1650</v>
      </c>
      <c r="BL110" t="s">
        <v>407</v>
      </c>
      <c r="BM110" t="s">
        <v>408</v>
      </c>
      <c r="BN110" t="s">
        <v>409</v>
      </c>
      <c r="BQ110" t="s">
        <v>1432</v>
      </c>
      <c r="BR110" t="s">
        <v>1433</v>
      </c>
    </row>
    <row r="111" spans="1:88" x14ac:dyDescent="0.25">
      <c r="A111" t="s">
        <v>390</v>
      </c>
      <c r="B111" t="s">
        <v>1446</v>
      </c>
      <c r="C111" t="s">
        <v>392</v>
      </c>
      <c r="D111" t="s">
        <v>1427</v>
      </c>
      <c r="E111" t="s">
        <v>1428</v>
      </c>
      <c r="F111" t="s">
        <v>2056</v>
      </c>
      <c r="G111" t="s">
        <v>2056</v>
      </c>
      <c r="I111" t="s">
        <v>1543</v>
      </c>
      <c r="J111" t="s">
        <v>1511</v>
      </c>
      <c r="K111" t="s">
        <v>1511</v>
      </c>
      <c r="L111" t="s">
        <v>1818</v>
      </c>
      <c r="M111" t="s">
        <v>1819</v>
      </c>
      <c r="N111" t="s">
        <v>1820</v>
      </c>
      <c r="P111" s="24">
        <v>2</v>
      </c>
      <c r="Q111" s="24">
        <v>0.7</v>
      </c>
      <c r="R111" s="24">
        <v>1.4</v>
      </c>
      <c r="U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F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R111" s="24">
        <v>0</v>
      </c>
      <c r="AT111" s="24">
        <v>0</v>
      </c>
      <c r="AU111" s="24">
        <v>0</v>
      </c>
      <c r="AV111" s="24">
        <v>0</v>
      </c>
      <c r="AW111" s="24">
        <v>0</v>
      </c>
      <c r="AX111" s="24">
        <v>0</v>
      </c>
      <c r="AY111" s="24">
        <v>0</v>
      </c>
      <c r="BI111" t="s">
        <v>1648</v>
      </c>
      <c r="BJ111" t="s">
        <v>1649</v>
      </c>
      <c r="BK111" t="s">
        <v>1650</v>
      </c>
      <c r="BL111" t="s">
        <v>407</v>
      </c>
      <c r="BM111" t="s">
        <v>408</v>
      </c>
      <c r="BN111" t="s">
        <v>409</v>
      </c>
      <c r="BQ111" t="s">
        <v>1432</v>
      </c>
      <c r="BR111" t="s">
        <v>1433</v>
      </c>
    </row>
    <row r="112" spans="1:88" x14ac:dyDescent="0.25">
      <c r="A112" t="s">
        <v>390</v>
      </c>
      <c r="B112" t="s">
        <v>1446</v>
      </c>
      <c r="C112" t="s">
        <v>392</v>
      </c>
      <c r="D112" t="s">
        <v>1427</v>
      </c>
      <c r="E112" t="s">
        <v>1428</v>
      </c>
      <c r="F112" t="s">
        <v>2058</v>
      </c>
      <c r="G112" t="s">
        <v>2058</v>
      </c>
      <c r="I112" t="s">
        <v>2059</v>
      </c>
      <c r="J112" t="s">
        <v>1511</v>
      </c>
      <c r="K112" t="s">
        <v>1511</v>
      </c>
      <c r="L112" t="s">
        <v>1033</v>
      </c>
      <c r="M112" t="s">
        <v>1884</v>
      </c>
      <c r="N112" t="s">
        <v>1885</v>
      </c>
      <c r="P112" s="24">
        <v>1</v>
      </c>
      <c r="Q112" s="24">
        <v>0.66</v>
      </c>
      <c r="R112" s="24">
        <v>0.66</v>
      </c>
      <c r="U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F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R112" s="24">
        <v>0</v>
      </c>
      <c r="AT112" s="24">
        <v>0</v>
      </c>
      <c r="AU112" s="24">
        <v>0</v>
      </c>
      <c r="AV112" s="24">
        <v>0</v>
      </c>
      <c r="AW112" s="24">
        <v>0</v>
      </c>
      <c r="AX112" s="24">
        <v>0</v>
      </c>
      <c r="AY112" s="24">
        <v>0</v>
      </c>
      <c r="BI112" t="s">
        <v>1648</v>
      </c>
      <c r="BJ112" t="s">
        <v>1649</v>
      </c>
      <c r="BK112" t="s">
        <v>1650</v>
      </c>
      <c r="BL112" t="s">
        <v>407</v>
      </c>
      <c r="BM112" t="s">
        <v>408</v>
      </c>
      <c r="BN112" t="s">
        <v>409</v>
      </c>
      <c r="BQ112" t="s">
        <v>1432</v>
      </c>
      <c r="BR112" t="s">
        <v>1433</v>
      </c>
    </row>
    <row r="113" spans="1:88" x14ac:dyDescent="0.25">
      <c r="A113" t="s">
        <v>390</v>
      </c>
      <c r="B113" t="s">
        <v>1446</v>
      </c>
      <c r="C113" t="s">
        <v>392</v>
      </c>
      <c r="D113" t="s">
        <v>1427</v>
      </c>
      <c r="E113" t="s">
        <v>1428</v>
      </c>
      <c r="F113" t="s">
        <v>2058</v>
      </c>
      <c r="G113" t="s">
        <v>2058</v>
      </c>
      <c r="I113" t="s">
        <v>2059</v>
      </c>
      <c r="J113" t="s">
        <v>1511</v>
      </c>
      <c r="K113" t="s">
        <v>1511</v>
      </c>
      <c r="L113" t="s">
        <v>655</v>
      </c>
      <c r="M113" t="s">
        <v>1749</v>
      </c>
      <c r="N113" t="s">
        <v>1750</v>
      </c>
      <c r="P113" s="24">
        <v>1</v>
      </c>
      <c r="Q113" s="24">
        <v>0.9</v>
      </c>
      <c r="R113" s="24">
        <v>0.9</v>
      </c>
      <c r="U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F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R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BI113" t="s">
        <v>1648</v>
      </c>
      <c r="BJ113" t="s">
        <v>1649</v>
      </c>
      <c r="BK113" t="s">
        <v>1650</v>
      </c>
      <c r="BL113" t="s">
        <v>407</v>
      </c>
      <c r="BM113" t="s">
        <v>408</v>
      </c>
      <c r="BN113" t="s">
        <v>409</v>
      </c>
      <c r="BQ113" t="s">
        <v>1432</v>
      </c>
      <c r="BR113" t="s">
        <v>1433</v>
      </c>
    </row>
    <row r="114" spans="1:88" x14ac:dyDescent="0.25">
      <c r="A114" t="s">
        <v>390</v>
      </c>
      <c r="B114" t="s">
        <v>1446</v>
      </c>
      <c r="C114" t="s">
        <v>392</v>
      </c>
      <c r="D114" t="s">
        <v>1427</v>
      </c>
      <c r="E114" t="s">
        <v>1428</v>
      </c>
      <c r="F114" t="s">
        <v>2060</v>
      </c>
      <c r="G114" t="s">
        <v>2060</v>
      </c>
      <c r="I114" t="s">
        <v>2059</v>
      </c>
      <c r="J114" t="s">
        <v>1511</v>
      </c>
      <c r="K114" t="s">
        <v>1511</v>
      </c>
      <c r="L114" t="s">
        <v>430</v>
      </c>
      <c r="M114" t="s">
        <v>1669</v>
      </c>
      <c r="N114" t="s">
        <v>1853</v>
      </c>
      <c r="P114" s="24">
        <v>1</v>
      </c>
      <c r="Q114" s="24">
        <v>0.55000000000000004</v>
      </c>
      <c r="R114" s="24">
        <v>0.55000000000000004</v>
      </c>
      <c r="U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F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R114" s="24">
        <v>0</v>
      </c>
      <c r="AT114" s="24">
        <v>0</v>
      </c>
      <c r="AU114" s="24">
        <v>0</v>
      </c>
      <c r="AV114" s="24">
        <v>0</v>
      </c>
      <c r="AW114" s="24">
        <v>0</v>
      </c>
      <c r="AX114" s="24">
        <v>0</v>
      </c>
      <c r="AY114" s="24">
        <v>0</v>
      </c>
      <c r="BI114" t="s">
        <v>1648</v>
      </c>
      <c r="BJ114" t="s">
        <v>1649</v>
      </c>
      <c r="BK114" t="s">
        <v>1650</v>
      </c>
      <c r="BL114" t="s">
        <v>2061</v>
      </c>
      <c r="BM114" t="s">
        <v>408</v>
      </c>
      <c r="BN114" t="s">
        <v>2062</v>
      </c>
      <c r="BQ114" t="s">
        <v>1432</v>
      </c>
      <c r="BR114" t="s">
        <v>1433</v>
      </c>
    </row>
    <row r="115" spans="1:88" x14ac:dyDescent="0.25">
      <c r="A115" t="s">
        <v>390</v>
      </c>
      <c r="B115" t="s">
        <v>1446</v>
      </c>
      <c r="C115" t="s">
        <v>392</v>
      </c>
      <c r="D115" t="s">
        <v>1352</v>
      </c>
      <c r="E115" t="s">
        <v>394</v>
      </c>
      <c r="F115" t="s">
        <v>2063</v>
      </c>
      <c r="G115" t="s">
        <v>2064</v>
      </c>
      <c r="H115" t="s">
        <v>1543</v>
      </c>
      <c r="I115" t="s">
        <v>1543</v>
      </c>
      <c r="K115" t="s">
        <v>1543</v>
      </c>
      <c r="L115" t="s">
        <v>434</v>
      </c>
      <c r="M115" t="s">
        <v>1557</v>
      </c>
      <c r="N115" t="s">
        <v>2065</v>
      </c>
      <c r="P115" s="24">
        <v>1</v>
      </c>
      <c r="Q115" s="24">
        <v>0.64</v>
      </c>
      <c r="R115" s="24">
        <v>0.64</v>
      </c>
      <c r="T115" s="24">
        <v>28.75</v>
      </c>
      <c r="V115" s="24">
        <v>28.75</v>
      </c>
      <c r="AC115" s="24">
        <v>28.75</v>
      </c>
      <c r="AD115" s="24">
        <v>0.2</v>
      </c>
      <c r="AE115" s="24">
        <v>5.75</v>
      </c>
      <c r="AG115" s="24">
        <v>5.75</v>
      </c>
      <c r="AP115" s="24">
        <v>5.75</v>
      </c>
      <c r="AQ115" s="24">
        <v>34.5</v>
      </c>
      <c r="AS115" s="24">
        <v>34.5</v>
      </c>
      <c r="AZ115" s="24">
        <v>34.5</v>
      </c>
      <c r="BA115" t="s">
        <v>404</v>
      </c>
      <c r="BH115" t="s">
        <v>405</v>
      </c>
      <c r="BI115" t="s">
        <v>554</v>
      </c>
      <c r="BJ115" t="s">
        <v>555</v>
      </c>
      <c r="BK115" t="s">
        <v>556</v>
      </c>
      <c r="BL115" t="s">
        <v>2066</v>
      </c>
      <c r="BM115" t="s">
        <v>423</v>
      </c>
      <c r="BN115" t="s">
        <v>2067</v>
      </c>
      <c r="BO115" t="s">
        <v>555</v>
      </c>
      <c r="BP115" t="s">
        <v>423</v>
      </c>
      <c r="BQ115" t="s">
        <v>1456</v>
      </c>
      <c r="BR115" t="s">
        <v>1457</v>
      </c>
      <c r="BU115" t="s">
        <v>423</v>
      </c>
      <c r="BV115" t="s">
        <v>427</v>
      </c>
      <c r="BW115" t="s">
        <v>423</v>
      </c>
      <c r="BX115" t="s">
        <v>427</v>
      </c>
      <c r="CA115" t="s">
        <v>423</v>
      </c>
      <c r="CB115" t="s">
        <v>1458</v>
      </c>
      <c r="CC115" t="s">
        <v>85</v>
      </c>
      <c r="CD115" t="s">
        <v>2068</v>
      </c>
      <c r="CI115" t="s">
        <v>417</v>
      </c>
      <c r="CJ115" t="s">
        <v>2069</v>
      </c>
    </row>
    <row r="116" spans="1:88" x14ac:dyDescent="0.25">
      <c r="A116" t="s">
        <v>390</v>
      </c>
      <c r="B116" t="s">
        <v>1446</v>
      </c>
      <c r="C116" t="s">
        <v>392</v>
      </c>
      <c r="D116" t="s">
        <v>393</v>
      </c>
      <c r="E116" t="s">
        <v>394</v>
      </c>
      <c r="F116" t="s">
        <v>882</v>
      </c>
      <c r="G116" t="s">
        <v>883</v>
      </c>
      <c r="H116" t="s">
        <v>1630</v>
      </c>
      <c r="I116" t="s">
        <v>1543</v>
      </c>
      <c r="K116" t="s">
        <v>1543</v>
      </c>
      <c r="L116" t="s">
        <v>675</v>
      </c>
      <c r="M116" t="s">
        <v>1548</v>
      </c>
      <c r="N116" t="s">
        <v>676</v>
      </c>
      <c r="P116" s="24">
        <v>1</v>
      </c>
      <c r="Q116" s="24">
        <v>0.59</v>
      </c>
      <c r="R116" s="24">
        <v>0.59</v>
      </c>
      <c r="T116" s="24">
        <v>27.46</v>
      </c>
      <c r="V116" s="24">
        <v>27.46</v>
      </c>
      <c r="AC116" s="24">
        <v>27.46</v>
      </c>
      <c r="AD116" s="24">
        <v>0.22</v>
      </c>
      <c r="AE116" s="24">
        <v>6.04</v>
      </c>
      <c r="AG116" s="24">
        <v>6.04</v>
      </c>
      <c r="AP116" s="24">
        <v>6.04</v>
      </c>
      <c r="AQ116" s="24">
        <v>33.5</v>
      </c>
      <c r="AS116" s="24">
        <v>33.5</v>
      </c>
      <c r="AZ116" s="24">
        <v>33.5</v>
      </c>
      <c r="BA116" t="s">
        <v>404</v>
      </c>
      <c r="BH116" t="s">
        <v>405</v>
      </c>
      <c r="BI116" t="s">
        <v>407</v>
      </c>
      <c r="BJ116" t="s">
        <v>408</v>
      </c>
      <c r="BK116" t="s">
        <v>409</v>
      </c>
      <c r="BL116" t="s">
        <v>557</v>
      </c>
      <c r="BM116" t="s">
        <v>411</v>
      </c>
      <c r="BN116" t="s">
        <v>884</v>
      </c>
      <c r="BO116" t="s">
        <v>408</v>
      </c>
      <c r="BP116" t="s">
        <v>411</v>
      </c>
      <c r="BQ116" t="s">
        <v>1456</v>
      </c>
      <c r="BR116" t="s">
        <v>1457</v>
      </c>
      <c r="BU116" t="s">
        <v>411</v>
      </c>
      <c r="BV116" t="s">
        <v>414</v>
      </c>
      <c r="BW116" t="s">
        <v>411</v>
      </c>
      <c r="BX116" t="s">
        <v>414</v>
      </c>
      <c r="CA116" t="s">
        <v>411</v>
      </c>
      <c r="CB116" t="s">
        <v>1462</v>
      </c>
      <c r="CC116" t="s">
        <v>85</v>
      </c>
      <c r="CD116" t="s">
        <v>885</v>
      </c>
      <c r="CI116" t="s">
        <v>417</v>
      </c>
      <c r="CJ116" t="s">
        <v>886</v>
      </c>
    </row>
    <row r="117" spans="1:88" x14ac:dyDescent="0.25">
      <c r="A117" t="s">
        <v>390</v>
      </c>
      <c r="B117" t="s">
        <v>1446</v>
      </c>
      <c r="C117" t="s">
        <v>392</v>
      </c>
      <c r="D117" t="s">
        <v>1352</v>
      </c>
      <c r="E117" t="s">
        <v>394</v>
      </c>
      <c r="F117" t="s">
        <v>2070</v>
      </c>
      <c r="G117" t="s">
        <v>2071</v>
      </c>
      <c r="H117" t="s">
        <v>1630</v>
      </c>
      <c r="I117" t="s">
        <v>1543</v>
      </c>
      <c r="K117" t="s">
        <v>1543</v>
      </c>
      <c r="L117" t="s">
        <v>402</v>
      </c>
      <c r="M117" t="s">
        <v>1917</v>
      </c>
      <c r="N117" t="s">
        <v>1939</v>
      </c>
      <c r="P117" s="24">
        <v>1</v>
      </c>
      <c r="Q117" s="24">
        <v>0.55000000000000004</v>
      </c>
      <c r="R117" s="24">
        <v>0.55000000000000004</v>
      </c>
      <c r="T117" s="24">
        <v>29.74</v>
      </c>
      <c r="V117" s="24">
        <v>29.74</v>
      </c>
      <c r="AC117" s="24">
        <v>29.74</v>
      </c>
      <c r="AD117" s="24">
        <v>0.16</v>
      </c>
      <c r="AE117" s="24">
        <v>4.76</v>
      </c>
      <c r="AG117" s="24">
        <v>4.76</v>
      </c>
      <c r="AP117" s="24">
        <v>4.76</v>
      </c>
      <c r="AQ117" s="24">
        <v>34.5</v>
      </c>
      <c r="AS117" s="24">
        <v>34.5</v>
      </c>
      <c r="AZ117" s="24">
        <v>34.5</v>
      </c>
      <c r="BA117" t="s">
        <v>404</v>
      </c>
      <c r="BH117" t="s">
        <v>405</v>
      </c>
      <c r="BI117" t="s">
        <v>407</v>
      </c>
      <c r="BJ117" t="s">
        <v>408</v>
      </c>
      <c r="BK117" t="s">
        <v>409</v>
      </c>
      <c r="BL117" t="s">
        <v>2072</v>
      </c>
      <c r="BM117" t="s">
        <v>2036</v>
      </c>
      <c r="BN117" t="s">
        <v>2073</v>
      </c>
      <c r="BO117" t="s">
        <v>408</v>
      </c>
      <c r="BP117" t="s">
        <v>2036</v>
      </c>
      <c r="BQ117" t="s">
        <v>1456</v>
      </c>
      <c r="BR117" t="s">
        <v>1457</v>
      </c>
      <c r="BS117" t="s">
        <v>408</v>
      </c>
      <c r="BT117" t="s">
        <v>413</v>
      </c>
      <c r="BW117" t="s">
        <v>408</v>
      </c>
      <c r="BX117" t="s">
        <v>413</v>
      </c>
      <c r="CA117" t="s">
        <v>2036</v>
      </c>
      <c r="CB117" t="s">
        <v>1488</v>
      </c>
      <c r="CC117" t="s">
        <v>85</v>
      </c>
      <c r="CD117" t="s">
        <v>2074</v>
      </c>
      <c r="CI117" t="s">
        <v>417</v>
      </c>
      <c r="CJ117" t="s">
        <v>2075</v>
      </c>
    </row>
    <row r="118" spans="1:88" x14ac:dyDescent="0.25">
      <c r="A118" t="s">
        <v>390</v>
      </c>
      <c r="B118" t="s">
        <v>1446</v>
      </c>
      <c r="C118" t="s">
        <v>392</v>
      </c>
      <c r="D118" t="s">
        <v>1352</v>
      </c>
      <c r="E118" t="s">
        <v>394</v>
      </c>
      <c r="F118" t="s">
        <v>2076</v>
      </c>
      <c r="G118" t="s">
        <v>2077</v>
      </c>
      <c r="H118" t="s">
        <v>1630</v>
      </c>
      <c r="I118" t="s">
        <v>1543</v>
      </c>
      <c r="K118" t="s">
        <v>1543</v>
      </c>
      <c r="L118" t="s">
        <v>1003</v>
      </c>
      <c r="M118" t="s">
        <v>1528</v>
      </c>
      <c r="N118" t="s">
        <v>2078</v>
      </c>
      <c r="P118" s="24">
        <v>1</v>
      </c>
      <c r="Q118" s="24">
        <v>0.28999999999999998</v>
      </c>
      <c r="R118" s="24">
        <v>0.28999999999999998</v>
      </c>
      <c r="T118" s="24">
        <v>16.29</v>
      </c>
      <c r="V118" s="24">
        <v>16.29</v>
      </c>
      <c r="AC118" s="24">
        <v>16.29</v>
      </c>
      <c r="AD118" s="24">
        <v>0.16</v>
      </c>
      <c r="AE118" s="24">
        <v>2.61</v>
      </c>
      <c r="AG118" s="24">
        <v>2.61</v>
      </c>
      <c r="AP118" s="24">
        <v>2.61</v>
      </c>
      <c r="AQ118" s="24">
        <v>18.899999999999999</v>
      </c>
      <c r="AS118" s="24">
        <v>18.899999999999999</v>
      </c>
      <c r="AZ118" s="24">
        <v>18.899999999999999</v>
      </c>
      <c r="BA118" t="s">
        <v>404</v>
      </c>
      <c r="BH118" t="s">
        <v>405</v>
      </c>
      <c r="BI118" t="s">
        <v>2079</v>
      </c>
      <c r="BJ118" t="s">
        <v>408</v>
      </c>
      <c r="BK118" t="s">
        <v>2080</v>
      </c>
      <c r="BL118" t="s">
        <v>2081</v>
      </c>
      <c r="BM118" t="s">
        <v>2036</v>
      </c>
      <c r="BN118" t="s">
        <v>2082</v>
      </c>
      <c r="BO118" t="s">
        <v>408</v>
      </c>
      <c r="BP118" t="s">
        <v>2036</v>
      </c>
      <c r="BQ118" t="s">
        <v>1456</v>
      </c>
      <c r="BR118" t="s">
        <v>1457</v>
      </c>
      <c r="BS118" t="s">
        <v>408</v>
      </c>
      <c r="BT118" t="s">
        <v>413</v>
      </c>
      <c r="BW118" t="s">
        <v>408</v>
      </c>
      <c r="BX118" t="s">
        <v>413</v>
      </c>
      <c r="CA118" t="s">
        <v>2036</v>
      </c>
      <c r="CB118" t="s">
        <v>1488</v>
      </c>
      <c r="CC118" t="s">
        <v>85</v>
      </c>
      <c r="CD118" t="s">
        <v>2083</v>
      </c>
      <c r="CI118" t="s">
        <v>417</v>
      </c>
      <c r="CJ118" t="s">
        <v>2084</v>
      </c>
    </row>
    <row r="119" spans="1:88" x14ac:dyDescent="0.25">
      <c r="A119" t="s">
        <v>390</v>
      </c>
      <c r="B119" t="s">
        <v>1446</v>
      </c>
      <c r="C119" t="s">
        <v>392</v>
      </c>
      <c r="D119" t="s">
        <v>1352</v>
      </c>
      <c r="E119" t="s">
        <v>394</v>
      </c>
      <c r="F119" t="s">
        <v>2085</v>
      </c>
      <c r="G119" t="s">
        <v>2086</v>
      </c>
      <c r="H119" t="s">
        <v>1543</v>
      </c>
      <c r="I119" t="s">
        <v>1543</v>
      </c>
      <c r="K119" t="s">
        <v>1543</v>
      </c>
      <c r="L119" t="s">
        <v>420</v>
      </c>
      <c r="M119" t="s">
        <v>1461</v>
      </c>
      <c r="N119" t="s">
        <v>1930</v>
      </c>
      <c r="P119" s="24">
        <v>1</v>
      </c>
      <c r="Q119" s="24">
        <v>0.68</v>
      </c>
      <c r="R119" s="24">
        <v>0.68</v>
      </c>
      <c r="T119" s="24">
        <v>28.75</v>
      </c>
      <c r="V119" s="24">
        <v>28.75</v>
      </c>
      <c r="AC119" s="24">
        <v>28.75</v>
      </c>
      <c r="AD119" s="24">
        <v>0.2</v>
      </c>
      <c r="AE119" s="24">
        <v>5.75</v>
      </c>
      <c r="AG119" s="24">
        <v>5.75</v>
      </c>
      <c r="AP119" s="24">
        <v>5.75</v>
      </c>
      <c r="AQ119" s="24">
        <v>34.5</v>
      </c>
      <c r="AS119" s="24">
        <v>34.5</v>
      </c>
      <c r="AZ119" s="24">
        <v>34.5</v>
      </c>
      <c r="BA119" t="s">
        <v>404</v>
      </c>
      <c r="BH119" t="s">
        <v>405</v>
      </c>
      <c r="BI119" t="s">
        <v>1899</v>
      </c>
      <c r="BJ119" t="s">
        <v>423</v>
      </c>
      <c r="BK119" t="s">
        <v>1900</v>
      </c>
      <c r="BL119" t="s">
        <v>2087</v>
      </c>
      <c r="BM119" t="s">
        <v>423</v>
      </c>
      <c r="BN119" t="s">
        <v>2088</v>
      </c>
      <c r="BO119" t="s">
        <v>423</v>
      </c>
      <c r="BP119" t="s">
        <v>423</v>
      </c>
      <c r="BQ119" t="s">
        <v>1456</v>
      </c>
      <c r="BR119" t="s">
        <v>1457</v>
      </c>
      <c r="BS119" t="s">
        <v>423</v>
      </c>
      <c r="BT119" t="s">
        <v>427</v>
      </c>
      <c r="BU119" t="s">
        <v>423</v>
      </c>
      <c r="BV119" t="s">
        <v>427</v>
      </c>
      <c r="BW119" t="s">
        <v>423</v>
      </c>
      <c r="BX119" t="s">
        <v>427</v>
      </c>
      <c r="CA119" t="s">
        <v>423</v>
      </c>
      <c r="CB119" t="s">
        <v>1458</v>
      </c>
      <c r="CC119" t="s">
        <v>85</v>
      </c>
      <c r="CD119" t="s">
        <v>2089</v>
      </c>
      <c r="CI119" t="s">
        <v>417</v>
      </c>
      <c r="CJ119" t="s">
        <v>2090</v>
      </c>
    </row>
    <row r="120" spans="1:88" x14ac:dyDescent="0.25">
      <c r="A120" t="s">
        <v>390</v>
      </c>
      <c r="B120" t="s">
        <v>1446</v>
      </c>
      <c r="C120" t="s">
        <v>392</v>
      </c>
      <c r="D120" t="s">
        <v>393</v>
      </c>
      <c r="E120" t="s">
        <v>394</v>
      </c>
      <c r="F120" t="s">
        <v>887</v>
      </c>
      <c r="G120" t="s">
        <v>888</v>
      </c>
      <c r="H120" t="s">
        <v>1630</v>
      </c>
      <c r="I120" t="s">
        <v>1543</v>
      </c>
      <c r="K120" t="s">
        <v>1543</v>
      </c>
      <c r="L120" t="s">
        <v>675</v>
      </c>
      <c r="M120" t="s">
        <v>1548</v>
      </c>
      <c r="N120" t="s">
        <v>676</v>
      </c>
      <c r="P120" s="24">
        <v>1</v>
      </c>
      <c r="Q120" s="24">
        <v>0.59</v>
      </c>
      <c r="R120" s="24">
        <v>0.59</v>
      </c>
      <c r="T120" s="24">
        <v>27.46</v>
      </c>
      <c r="V120" s="24">
        <v>27.46</v>
      </c>
      <c r="AC120" s="24">
        <v>27.46</v>
      </c>
      <c r="AD120" s="24">
        <v>0.22</v>
      </c>
      <c r="AE120" s="24">
        <v>6.04</v>
      </c>
      <c r="AG120" s="24">
        <v>6.04</v>
      </c>
      <c r="AP120" s="24">
        <v>6.04</v>
      </c>
      <c r="AQ120" s="24">
        <v>33.5</v>
      </c>
      <c r="AS120" s="24">
        <v>33.5</v>
      </c>
      <c r="AZ120" s="24">
        <v>33.5</v>
      </c>
      <c r="BA120" t="s">
        <v>404</v>
      </c>
      <c r="BH120" t="s">
        <v>405</v>
      </c>
      <c r="BI120" t="s">
        <v>422</v>
      </c>
      <c r="BJ120" t="s">
        <v>423</v>
      </c>
      <c r="BK120" t="s">
        <v>424</v>
      </c>
      <c r="BL120" t="s">
        <v>889</v>
      </c>
      <c r="BM120" t="s">
        <v>411</v>
      </c>
      <c r="BN120" t="s">
        <v>890</v>
      </c>
      <c r="BO120" t="s">
        <v>423</v>
      </c>
      <c r="BP120" t="s">
        <v>411</v>
      </c>
      <c r="BQ120" t="s">
        <v>1456</v>
      </c>
      <c r="BR120" t="s">
        <v>1457</v>
      </c>
      <c r="BU120" t="s">
        <v>411</v>
      </c>
      <c r="BV120" t="s">
        <v>414</v>
      </c>
      <c r="BW120" t="s">
        <v>411</v>
      </c>
      <c r="BX120" t="s">
        <v>414</v>
      </c>
      <c r="CA120" t="s">
        <v>411</v>
      </c>
      <c r="CB120" t="s">
        <v>1462</v>
      </c>
      <c r="CC120" t="s">
        <v>85</v>
      </c>
      <c r="CD120" t="s">
        <v>891</v>
      </c>
      <c r="CI120" t="s">
        <v>417</v>
      </c>
      <c r="CJ120" t="s">
        <v>892</v>
      </c>
    </row>
    <row r="121" spans="1:88" x14ac:dyDescent="0.25">
      <c r="A121" t="s">
        <v>390</v>
      </c>
      <c r="B121" t="s">
        <v>1446</v>
      </c>
      <c r="C121" t="s">
        <v>392</v>
      </c>
      <c r="D121" t="s">
        <v>393</v>
      </c>
      <c r="E121" t="s">
        <v>394</v>
      </c>
      <c r="F121" t="s">
        <v>887</v>
      </c>
      <c r="G121" t="s">
        <v>888</v>
      </c>
      <c r="H121" t="s">
        <v>1630</v>
      </c>
      <c r="I121" t="s">
        <v>1543</v>
      </c>
      <c r="K121" t="s">
        <v>1543</v>
      </c>
      <c r="L121" t="s">
        <v>893</v>
      </c>
      <c r="M121" t="s">
        <v>1702</v>
      </c>
      <c r="N121" t="s">
        <v>894</v>
      </c>
      <c r="P121" s="24">
        <v>1</v>
      </c>
      <c r="Q121" s="24">
        <v>0.48</v>
      </c>
      <c r="R121" s="24">
        <v>0.48</v>
      </c>
      <c r="T121" s="24">
        <v>27.46</v>
      </c>
      <c r="V121" s="24">
        <v>27.46</v>
      </c>
      <c r="AC121" s="24">
        <v>27.46</v>
      </c>
      <c r="AD121" s="24">
        <v>0.22</v>
      </c>
      <c r="AE121" s="24">
        <v>6.04</v>
      </c>
      <c r="AG121" s="24">
        <v>6.04</v>
      </c>
      <c r="AP121" s="24">
        <v>6.04</v>
      </c>
      <c r="AQ121" s="24">
        <v>33.5</v>
      </c>
      <c r="AS121" s="24">
        <v>33.5</v>
      </c>
      <c r="AZ121" s="24">
        <v>33.5</v>
      </c>
      <c r="BA121" t="s">
        <v>404</v>
      </c>
      <c r="BH121" t="s">
        <v>405</v>
      </c>
      <c r="BI121" t="s">
        <v>422</v>
      </c>
      <c r="BJ121" t="s">
        <v>423</v>
      </c>
      <c r="BK121" t="s">
        <v>424</v>
      </c>
      <c r="BL121" t="s">
        <v>889</v>
      </c>
      <c r="BM121" t="s">
        <v>411</v>
      </c>
      <c r="BN121" t="s">
        <v>890</v>
      </c>
      <c r="BO121" t="s">
        <v>423</v>
      </c>
      <c r="BP121" t="s">
        <v>411</v>
      </c>
      <c r="BQ121" t="s">
        <v>1456</v>
      </c>
      <c r="BR121" t="s">
        <v>1457</v>
      </c>
      <c r="BU121" t="s">
        <v>411</v>
      </c>
      <c r="BV121" t="s">
        <v>414</v>
      </c>
      <c r="BW121" t="s">
        <v>411</v>
      </c>
      <c r="BX121" t="s">
        <v>414</v>
      </c>
      <c r="CA121" t="s">
        <v>411</v>
      </c>
      <c r="CB121" t="s">
        <v>1462</v>
      </c>
      <c r="CC121" t="s">
        <v>85</v>
      </c>
      <c r="CD121" t="s">
        <v>891</v>
      </c>
      <c r="CI121" t="s">
        <v>417</v>
      </c>
      <c r="CJ121" t="s">
        <v>892</v>
      </c>
    </row>
    <row r="122" spans="1:88" x14ac:dyDescent="0.25">
      <c r="A122" t="s">
        <v>390</v>
      </c>
      <c r="B122" t="s">
        <v>1446</v>
      </c>
      <c r="C122" t="s">
        <v>392</v>
      </c>
      <c r="D122" t="s">
        <v>1352</v>
      </c>
      <c r="E122" t="s">
        <v>394</v>
      </c>
      <c r="F122" t="s">
        <v>2091</v>
      </c>
      <c r="G122" t="s">
        <v>2092</v>
      </c>
      <c r="H122" t="s">
        <v>1543</v>
      </c>
      <c r="I122" t="s">
        <v>1543</v>
      </c>
      <c r="K122" t="s">
        <v>1543</v>
      </c>
      <c r="L122" t="s">
        <v>474</v>
      </c>
      <c r="M122" t="s">
        <v>1676</v>
      </c>
      <c r="N122" t="s">
        <v>1944</v>
      </c>
      <c r="P122" s="24">
        <v>1</v>
      </c>
      <c r="Q122" s="24">
        <v>0.59</v>
      </c>
      <c r="R122" s="24">
        <v>0.59</v>
      </c>
      <c r="T122" s="24">
        <v>28.75</v>
      </c>
      <c r="V122" s="24">
        <v>28.75</v>
      </c>
      <c r="AC122" s="24">
        <v>28.75</v>
      </c>
      <c r="AD122" s="24">
        <v>0.2</v>
      </c>
      <c r="AE122" s="24">
        <v>5.75</v>
      </c>
      <c r="AG122" s="24">
        <v>5.75</v>
      </c>
      <c r="AP122" s="24">
        <v>5.75</v>
      </c>
      <c r="AQ122" s="24">
        <v>34.5</v>
      </c>
      <c r="AS122" s="24">
        <v>34.5</v>
      </c>
      <c r="AZ122" s="24">
        <v>34.5</v>
      </c>
      <c r="BA122" t="s">
        <v>404</v>
      </c>
      <c r="BH122" t="s">
        <v>405</v>
      </c>
      <c r="BI122" t="s">
        <v>422</v>
      </c>
      <c r="BJ122" t="s">
        <v>423</v>
      </c>
      <c r="BK122" t="s">
        <v>424</v>
      </c>
      <c r="BL122" t="s">
        <v>1950</v>
      </c>
      <c r="BM122" t="s">
        <v>423</v>
      </c>
      <c r="BN122" t="s">
        <v>2093</v>
      </c>
      <c r="BO122" t="s">
        <v>423</v>
      </c>
      <c r="BP122" t="s">
        <v>423</v>
      </c>
      <c r="BQ122" t="s">
        <v>1456</v>
      </c>
      <c r="BR122" t="s">
        <v>1457</v>
      </c>
      <c r="BS122" t="s">
        <v>423</v>
      </c>
      <c r="BT122" t="s">
        <v>427</v>
      </c>
      <c r="BU122" t="s">
        <v>423</v>
      </c>
      <c r="BV122" t="s">
        <v>427</v>
      </c>
      <c r="BW122" t="s">
        <v>423</v>
      </c>
      <c r="BX122" t="s">
        <v>427</v>
      </c>
      <c r="CA122" t="s">
        <v>423</v>
      </c>
      <c r="CB122" t="s">
        <v>1458</v>
      </c>
      <c r="CC122" t="s">
        <v>85</v>
      </c>
      <c r="CD122" t="s">
        <v>2094</v>
      </c>
      <c r="CI122" t="s">
        <v>417</v>
      </c>
      <c r="CJ122" t="s">
        <v>2095</v>
      </c>
    </row>
    <row r="123" spans="1:88" x14ac:dyDescent="0.25">
      <c r="A123" t="s">
        <v>390</v>
      </c>
      <c r="B123" t="s">
        <v>1446</v>
      </c>
      <c r="C123" t="s">
        <v>392</v>
      </c>
      <c r="D123" t="s">
        <v>393</v>
      </c>
      <c r="E123" t="s">
        <v>394</v>
      </c>
      <c r="F123" t="s">
        <v>895</v>
      </c>
      <c r="G123" t="s">
        <v>896</v>
      </c>
      <c r="H123" t="s">
        <v>1630</v>
      </c>
      <c r="I123" t="s">
        <v>1543</v>
      </c>
      <c r="K123" t="s">
        <v>1543</v>
      </c>
      <c r="L123" t="s">
        <v>430</v>
      </c>
      <c r="M123" t="s">
        <v>1669</v>
      </c>
      <c r="N123" t="s">
        <v>431</v>
      </c>
      <c r="P123" s="24">
        <v>1</v>
      </c>
      <c r="Q123" s="24">
        <v>0.55000000000000004</v>
      </c>
      <c r="R123" s="24">
        <v>0.55000000000000004</v>
      </c>
      <c r="T123" s="24">
        <v>27.46</v>
      </c>
      <c r="V123" s="24">
        <v>27.46</v>
      </c>
      <c r="AC123" s="24">
        <v>27.46</v>
      </c>
      <c r="AD123" s="24">
        <v>0.22</v>
      </c>
      <c r="AE123" s="24">
        <v>6.04</v>
      </c>
      <c r="AG123" s="24">
        <v>6.04</v>
      </c>
      <c r="AP123" s="24">
        <v>6.04</v>
      </c>
      <c r="AQ123" s="24">
        <v>33.5</v>
      </c>
      <c r="AS123" s="24">
        <v>33.5</v>
      </c>
      <c r="AZ123" s="24">
        <v>33.5</v>
      </c>
      <c r="BA123" t="s">
        <v>404</v>
      </c>
      <c r="BH123" t="s">
        <v>405</v>
      </c>
      <c r="BI123" t="s">
        <v>422</v>
      </c>
      <c r="BJ123" t="s">
        <v>423</v>
      </c>
      <c r="BK123" t="s">
        <v>424</v>
      </c>
      <c r="BL123" t="s">
        <v>573</v>
      </c>
      <c r="BM123" t="s">
        <v>411</v>
      </c>
      <c r="BN123" t="s">
        <v>897</v>
      </c>
      <c r="BO123" t="s">
        <v>423</v>
      </c>
      <c r="BP123" t="s">
        <v>411</v>
      </c>
      <c r="BQ123" t="s">
        <v>1456</v>
      </c>
      <c r="BR123" t="s">
        <v>1457</v>
      </c>
      <c r="BU123" t="s">
        <v>411</v>
      </c>
      <c r="BV123" t="s">
        <v>414</v>
      </c>
      <c r="BW123" t="s">
        <v>411</v>
      </c>
      <c r="BX123" t="s">
        <v>414</v>
      </c>
      <c r="CA123" t="s">
        <v>411</v>
      </c>
      <c r="CB123" t="s">
        <v>1462</v>
      </c>
      <c r="CC123" t="s">
        <v>85</v>
      </c>
      <c r="CD123" t="s">
        <v>898</v>
      </c>
      <c r="CI123" t="s">
        <v>417</v>
      </c>
      <c r="CJ123" t="s">
        <v>899</v>
      </c>
    </row>
    <row r="124" spans="1:88" x14ac:dyDescent="0.25">
      <c r="A124" t="s">
        <v>390</v>
      </c>
      <c r="B124" t="s">
        <v>1446</v>
      </c>
      <c r="C124" t="s">
        <v>392</v>
      </c>
      <c r="D124" t="s">
        <v>393</v>
      </c>
      <c r="E124" t="s">
        <v>394</v>
      </c>
      <c r="F124" t="s">
        <v>900</v>
      </c>
      <c r="G124" t="s">
        <v>901</v>
      </c>
      <c r="H124" t="s">
        <v>1630</v>
      </c>
      <c r="I124" t="s">
        <v>1543</v>
      </c>
      <c r="K124" t="s">
        <v>1543</v>
      </c>
      <c r="L124" t="s">
        <v>902</v>
      </c>
      <c r="M124" t="s">
        <v>1683</v>
      </c>
      <c r="N124" t="s">
        <v>903</v>
      </c>
      <c r="P124" s="24">
        <v>1</v>
      </c>
      <c r="Q124" s="24">
        <v>0.7</v>
      </c>
      <c r="R124" s="24">
        <v>0.7</v>
      </c>
      <c r="T124" s="24">
        <v>27.46</v>
      </c>
      <c r="V124" s="24">
        <v>27.46</v>
      </c>
      <c r="AC124" s="24">
        <v>27.46</v>
      </c>
      <c r="AD124" s="24">
        <v>0.22</v>
      </c>
      <c r="AE124" s="24">
        <v>6.04</v>
      </c>
      <c r="AG124" s="24">
        <v>6.04</v>
      </c>
      <c r="AP124" s="24">
        <v>6.04</v>
      </c>
      <c r="AQ124" s="24">
        <v>33.5</v>
      </c>
      <c r="AS124" s="24">
        <v>33.5</v>
      </c>
      <c r="AZ124" s="24">
        <v>33.5</v>
      </c>
      <c r="BA124" t="s">
        <v>404</v>
      </c>
      <c r="BH124" t="s">
        <v>405</v>
      </c>
      <c r="BI124" t="s">
        <v>422</v>
      </c>
      <c r="BJ124" t="s">
        <v>423</v>
      </c>
      <c r="BK124" t="s">
        <v>424</v>
      </c>
      <c r="BL124" t="s">
        <v>904</v>
      </c>
      <c r="BM124" t="s">
        <v>411</v>
      </c>
      <c r="BN124" t="s">
        <v>905</v>
      </c>
      <c r="BO124" t="s">
        <v>423</v>
      </c>
      <c r="BP124" t="s">
        <v>411</v>
      </c>
      <c r="BQ124" t="s">
        <v>1456</v>
      </c>
      <c r="BR124" t="s">
        <v>1457</v>
      </c>
      <c r="BU124" t="s">
        <v>411</v>
      </c>
      <c r="BV124" t="s">
        <v>414</v>
      </c>
      <c r="BW124" t="s">
        <v>411</v>
      </c>
      <c r="BX124" t="s">
        <v>414</v>
      </c>
      <c r="CA124" t="s">
        <v>411</v>
      </c>
      <c r="CB124" t="s">
        <v>1462</v>
      </c>
      <c r="CC124" t="s">
        <v>85</v>
      </c>
      <c r="CD124" t="s">
        <v>906</v>
      </c>
      <c r="CI124" t="s">
        <v>417</v>
      </c>
      <c r="CJ124" t="s">
        <v>907</v>
      </c>
    </row>
    <row r="125" spans="1:88" x14ac:dyDescent="0.25">
      <c r="A125" t="s">
        <v>390</v>
      </c>
      <c r="B125" t="s">
        <v>1446</v>
      </c>
      <c r="C125" t="s">
        <v>392</v>
      </c>
      <c r="D125" t="s">
        <v>1352</v>
      </c>
      <c r="E125" t="s">
        <v>394</v>
      </c>
      <c r="F125" t="s">
        <v>2096</v>
      </c>
      <c r="G125" t="s">
        <v>2097</v>
      </c>
      <c r="H125" t="s">
        <v>1630</v>
      </c>
      <c r="I125" t="s">
        <v>1543</v>
      </c>
      <c r="K125" t="s">
        <v>1543</v>
      </c>
      <c r="L125" t="s">
        <v>1594</v>
      </c>
      <c r="M125" t="s">
        <v>1595</v>
      </c>
      <c r="N125" t="s">
        <v>2098</v>
      </c>
      <c r="P125" s="24">
        <v>1</v>
      </c>
      <c r="Q125" s="24">
        <v>0.68</v>
      </c>
      <c r="R125" s="24">
        <v>0.68</v>
      </c>
      <c r="T125" s="24">
        <v>28.75</v>
      </c>
      <c r="V125" s="24">
        <v>28.75</v>
      </c>
      <c r="AC125" s="24">
        <v>28.75</v>
      </c>
      <c r="AD125" s="24">
        <v>0.2</v>
      </c>
      <c r="AE125" s="24">
        <v>5.75</v>
      </c>
      <c r="AG125" s="24">
        <v>5.75</v>
      </c>
      <c r="AP125" s="24">
        <v>5.75</v>
      </c>
      <c r="AQ125" s="24">
        <v>34.5</v>
      </c>
      <c r="AS125" s="24">
        <v>34.5</v>
      </c>
      <c r="AZ125" s="24">
        <v>34.5</v>
      </c>
      <c r="BA125" t="s">
        <v>404</v>
      </c>
      <c r="BH125" t="s">
        <v>405</v>
      </c>
      <c r="BI125" t="s">
        <v>876</v>
      </c>
      <c r="BJ125" t="s">
        <v>555</v>
      </c>
      <c r="BK125" t="s">
        <v>877</v>
      </c>
      <c r="BL125" t="s">
        <v>2099</v>
      </c>
      <c r="BM125" t="s">
        <v>423</v>
      </c>
      <c r="BN125" t="s">
        <v>2100</v>
      </c>
      <c r="BO125" t="s">
        <v>555</v>
      </c>
      <c r="BP125" t="s">
        <v>423</v>
      </c>
      <c r="BQ125" t="s">
        <v>1456</v>
      </c>
      <c r="BR125" t="s">
        <v>1457</v>
      </c>
      <c r="BU125" t="s">
        <v>423</v>
      </c>
      <c r="BV125" t="s">
        <v>427</v>
      </c>
      <c r="BW125" t="s">
        <v>423</v>
      </c>
      <c r="BX125" t="s">
        <v>427</v>
      </c>
      <c r="CA125" t="s">
        <v>423</v>
      </c>
      <c r="CB125" t="s">
        <v>1458</v>
      </c>
      <c r="CC125" t="s">
        <v>85</v>
      </c>
      <c r="CD125" t="s">
        <v>2101</v>
      </c>
      <c r="CI125" t="s">
        <v>417</v>
      </c>
      <c r="CJ125" t="s">
        <v>2102</v>
      </c>
    </row>
    <row r="126" spans="1:88" x14ac:dyDescent="0.25">
      <c r="A126" t="s">
        <v>390</v>
      </c>
      <c r="B126" t="s">
        <v>1446</v>
      </c>
      <c r="C126" t="s">
        <v>392</v>
      </c>
      <c r="D126" t="s">
        <v>703</v>
      </c>
      <c r="E126" t="s">
        <v>394</v>
      </c>
      <c r="F126" t="s">
        <v>2103</v>
      </c>
      <c r="G126" t="s">
        <v>2104</v>
      </c>
      <c r="H126" t="s">
        <v>1543</v>
      </c>
      <c r="I126" t="s">
        <v>1543</v>
      </c>
      <c r="K126" t="s">
        <v>1543</v>
      </c>
      <c r="L126" t="s">
        <v>2105</v>
      </c>
      <c r="M126" t="s">
        <v>2106</v>
      </c>
      <c r="N126" t="s">
        <v>2107</v>
      </c>
      <c r="P126" s="24">
        <v>1</v>
      </c>
      <c r="Q126" s="24">
        <v>0.68</v>
      </c>
      <c r="R126" s="24">
        <v>0.68</v>
      </c>
      <c r="T126" s="24">
        <v>25.43</v>
      </c>
      <c r="V126" s="24">
        <v>25.43</v>
      </c>
      <c r="AC126" s="24">
        <v>25.43</v>
      </c>
      <c r="AD126" s="24">
        <v>0.16</v>
      </c>
      <c r="AE126" s="24">
        <v>4.07</v>
      </c>
      <c r="AG126" s="24">
        <v>4.07</v>
      </c>
      <c r="AP126" s="24">
        <v>4.07</v>
      </c>
      <c r="AQ126" s="24">
        <v>29.5</v>
      </c>
      <c r="AS126" s="24">
        <v>29.5</v>
      </c>
      <c r="AZ126" s="24">
        <v>29.5</v>
      </c>
      <c r="BA126" t="s">
        <v>404</v>
      </c>
      <c r="BH126" t="s">
        <v>405</v>
      </c>
      <c r="BI126" t="s">
        <v>795</v>
      </c>
      <c r="BJ126" t="s">
        <v>408</v>
      </c>
      <c r="BK126" t="s">
        <v>796</v>
      </c>
      <c r="BL126" t="s">
        <v>2108</v>
      </c>
      <c r="BM126" t="s">
        <v>408</v>
      </c>
      <c r="BN126" t="s">
        <v>2109</v>
      </c>
      <c r="BO126" t="s">
        <v>408</v>
      </c>
      <c r="BP126" t="s">
        <v>408</v>
      </c>
      <c r="BQ126" t="s">
        <v>1456</v>
      </c>
      <c r="BR126" t="s">
        <v>1457</v>
      </c>
      <c r="BS126" t="s">
        <v>408</v>
      </c>
      <c r="BT126" t="s">
        <v>413</v>
      </c>
      <c r="BU126" t="s">
        <v>408</v>
      </c>
      <c r="BV126" t="s">
        <v>413</v>
      </c>
      <c r="BW126" t="s">
        <v>408</v>
      </c>
      <c r="BX126" t="s">
        <v>413</v>
      </c>
      <c r="CA126" t="s">
        <v>408</v>
      </c>
      <c r="CB126" t="s">
        <v>1488</v>
      </c>
      <c r="CC126" t="s">
        <v>85</v>
      </c>
      <c r="CD126" t="s">
        <v>2110</v>
      </c>
      <c r="CI126" t="s">
        <v>417</v>
      </c>
      <c r="CJ126" t="s">
        <v>2111</v>
      </c>
    </row>
    <row r="127" spans="1:88" x14ac:dyDescent="0.25">
      <c r="A127" t="s">
        <v>390</v>
      </c>
      <c r="B127" t="s">
        <v>1446</v>
      </c>
      <c r="C127" t="s">
        <v>392</v>
      </c>
      <c r="D127" t="s">
        <v>703</v>
      </c>
      <c r="E127" t="s">
        <v>394</v>
      </c>
      <c r="F127" t="s">
        <v>1315</v>
      </c>
      <c r="G127" t="s">
        <v>1316</v>
      </c>
      <c r="H127" t="s">
        <v>1543</v>
      </c>
      <c r="I127" t="s">
        <v>1543</v>
      </c>
      <c r="K127" t="s">
        <v>1543</v>
      </c>
      <c r="L127" t="s">
        <v>1003</v>
      </c>
      <c r="M127" t="s">
        <v>1528</v>
      </c>
      <c r="N127" t="s">
        <v>1317</v>
      </c>
      <c r="P127" s="24">
        <v>1</v>
      </c>
      <c r="Q127" s="24">
        <v>0.28999999999999998</v>
      </c>
      <c r="R127" s="24">
        <v>0.28999999999999998</v>
      </c>
      <c r="T127" s="24">
        <v>16.29</v>
      </c>
      <c r="V127" s="24">
        <v>16.29</v>
      </c>
      <c r="W127" s="24">
        <v>1.68</v>
      </c>
      <c r="Y127" s="24">
        <v>1.68</v>
      </c>
      <c r="AC127" s="24">
        <v>17.97</v>
      </c>
      <c r="AD127" s="24">
        <v>0.16</v>
      </c>
      <c r="AE127" s="24">
        <v>2.61</v>
      </c>
      <c r="AG127" s="24">
        <v>2.61</v>
      </c>
      <c r="AH127" s="24">
        <v>0.16</v>
      </c>
      <c r="AI127" s="24">
        <v>0.27</v>
      </c>
      <c r="AK127" s="24">
        <v>0.27</v>
      </c>
      <c r="AP127" s="24">
        <v>2.88</v>
      </c>
      <c r="AQ127" s="24">
        <v>18.899999999999999</v>
      </c>
      <c r="AS127" s="24">
        <v>18.899999999999999</v>
      </c>
      <c r="AT127" s="24">
        <v>1.95</v>
      </c>
      <c r="AV127" s="24">
        <v>1.95</v>
      </c>
      <c r="AZ127" s="24">
        <v>20.85</v>
      </c>
      <c r="BA127" t="s">
        <v>404</v>
      </c>
      <c r="BH127" t="s">
        <v>405</v>
      </c>
      <c r="BI127" t="s">
        <v>1318</v>
      </c>
      <c r="BJ127" t="s">
        <v>411</v>
      </c>
      <c r="BK127" t="s">
        <v>1319</v>
      </c>
      <c r="BL127" t="s">
        <v>1320</v>
      </c>
      <c r="BM127" t="s">
        <v>408</v>
      </c>
      <c r="BN127" t="s">
        <v>1321</v>
      </c>
      <c r="BO127" t="s">
        <v>411</v>
      </c>
      <c r="BP127" t="s">
        <v>408</v>
      </c>
      <c r="BQ127" t="s">
        <v>1456</v>
      </c>
      <c r="BR127" t="s">
        <v>1457</v>
      </c>
      <c r="BU127" t="s">
        <v>408</v>
      </c>
      <c r="BV127" t="s">
        <v>413</v>
      </c>
      <c r="BW127" t="s">
        <v>408</v>
      </c>
      <c r="BX127" t="s">
        <v>413</v>
      </c>
      <c r="CA127" t="s">
        <v>408</v>
      </c>
      <c r="CB127" t="s">
        <v>1488</v>
      </c>
      <c r="CC127" t="s">
        <v>85</v>
      </c>
      <c r="CD127" t="s">
        <v>1322</v>
      </c>
      <c r="CI127" t="s">
        <v>417</v>
      </c>
      <c r="CJ127" t="s">
        <v>1323</v>
      </c>
    </row>
    <row r="128" spans="1:88" x14ac:dyDescent="0.25">
      <c r="A128" t="s">
        <v>390</v>
      </c>
      <c r="B128" t="s">
        <v>1446</v>
      </c>
      <c r="C128" t="s">
        <v>392</v>
      </c>
      <c r="D128" t="s">
        <v>703</v>
      </c>
      <c r="E128" t="s">
        <v>394</v>
      </c>
      <c r="F128" t="s">
        <v>2112</v>
      </c>
      <c r="G128" t="s">
        <v>2113</v>
      </c>
      <c r="H128" t="s">
        <v>1630</v>
      </c>
      <c r="I128" t="s">
        <v>1543</v>
      </c>
      <c r="K128" t="s">
        <v>1543</v>
      </c>
      <c r="L128" t="s">
        <v>777</v>
      </c>
      <c r="M128" t="s">
        <v>1504</v>
      </c>
      <c r="N128" t="s">
        <v>778</v>
      </c>
      <c r="P128" s="24">
        <v>1</v>
      </c>
      <c r="Q128" s="24">
        <v>0.02</v>
      </c>
      <c r="R128" s="24">
        <v>0.02</v>
      </c>
      <c r="T128" s="24">
        <v>16.29</v>
      </c>
      <c r="V128" s="24">
        <v>16.29</v>
      </c>
      <c r="W128" s="24">
        <v>1.67</v>
      </c>
      <c r="X128" s="24">
        <v>-1.67</v>
      </c>
      <c r="Y128" s="24">
        <v>0</v>
      </c>
      <c r="AC128" s="24">
        <v>16.29</v>
      </c>
      <c r="AD128" s="24">
        <v>0.16</v>
      </c>
      <c r="AE128" s="24">
        <v>2.61</v>
      </c>
      <c r="AG128" s="24">
        <v>2.61</v>
      </c>
      <c r="AH128" s="24">
        <v>0.16</v>
      </c>
      <c r="AI128" s="24">
        <v>0.27</v>
      </c>
      <c r="AJ128" s="24">
        <v>-0.27</v>
      </c>
      <c r="AK128" s="24">
        <v>0</v>
      </c>
      <c r="AP128" s="24">
        <v>2.61</v>
      </c>
      <c r="AQ128" s="24">
        <v>18.899999999999999</v>
      </c>
      <c r="AS128" s="24">
        <v>18.899999999999999</v>
      </c>
      <c r="AT128" s="24">
        <v>1.94</v>
      </c>
      <c r="AU128" s="24">
        <v>-1.94</v>
      </c>
      <c r="AV128" s="24">
        <v>0</v>
      </c>
      <c r="AZ128" s="24">
        <v>18.899999999999999</v>
      </c>
      <c r="BA128" t="s">
        <v>404</v>
      </c>
      <c r="BH128" t="s">
        <v>405</v>
      </c>
      <c r="BI128" t="s">
        <v>1710</v>
      </c>
      <c r="BJ128" t="s">
        <v>408</v>
      </c>
      <c r="BK128" t="s">
        <v>1711</v>
      </c>
      <c r="BL128" t="s">
        <v>2114</v>
      </c>
      <c r="BM128" t="s">
        <v>408</v>
      </c>
      <c r="BN128" t="s">
        <v>2115</v>
      </c>
      <c r="BO128" t="s">
        <v>408</v>
      </c>
      <c r="BP128" t="s">
        <v>408</v>
      </c>
      <c r="BQ128" t="s">
        <v>1456</v>
      </c>
      <c r="BR128" t="s">
        <v>1457</v>
      </c>
      <c r="BS128" t="s">
        <v>408</v>
      </c>
      <c r="BT128" t="s">
        <v>413</v>
      </c>
      <c r="BU128" t="s">
        <v>408</v>
      </c>
      <c r="BV128" t="s">
        <v>413</v>
      </c>
      <c r="BW128" t="s">
        <v>408</v>
      </c>
      <c r="BX128" t="s">
        <v>413</v>
      </c>
      <c r="CA128" t="s">
        <v>408</v>
      </c>
      <c r="CB128" t="s">
        <v>1488</v>
      </c>
      <c r="CC128" t="s">
        <v>85</v>
      </c>
      <c r="CD128" t="s">
        <v>2116</v>
      </c>
      <c r="CI128" t="s">
        <v>417</v>
      </c>
      <c r="CJ128" t="s">
        <v>2117</v>
      </c>
    </row>
    <row r="129" spans="1:88" x14ac:dyDescent="0.25">
      <c r="A129" t="s">
        <v>390</v>
      </c>
      <c r="B129" t="s">
        <v>1446</v>
      </c>
      <c r="C129" t="s">
        <v>392</v>
      </c>
      <c r="D129" t="s">
        <v>703</v>
      </c>
      <c r="E129" t="s">
        <v>394</v>
      </c>
      <c r="F129" t="s">
        <v>2118</v>
      </c>
      <c r="G129" t="s">
        <v>2119</v>
      </c>
      <c r="H129" t="s">
        <v>2059</v>
      </c>
      <c r="I129" t="s">
        <v>1543</v>
      </c>
      <c r="K129" t="s">
        <v>1543</v>
      </c>
      <c r="L129" t="s">
        <v>1573</v>
      </c>
      <c r="M129" t="s">
        <v>1574</v>
      </c>
      <c r="N129" t="s">
        <v>1575</v>
      </c>
      <c r="P129" s="24">
        <v>1</v>
      </c>
      <c r="Q129" s="24">
        <v>0.64</v>
      </c>
      <c r="R129" s="24">
        <v>0.64</v>
      </c>
      <c r="T129" s="24">
        <v>25.43</v>
      </c>
      <c r="V129" s="24">
        <v>25.43</v>
      </c>
      <c r="AC129" s="24">
        <v>25.43</v>
      </c>
      <c r="AD129" s="24">
        <v>0.16</v>
      </c>
      <c r="AE129" s="24">
        <v>4.07</v>
      </c>
      <c r="AG129" s="24">
        <v>4.07</v>
      </c>
      <c r="AP129" s="24">
        <v>4.07</v>
      </c>
      <c r="AQ129" s="24">
        <v>29.5</v>
      </c>
      <c r="AS129" s="24">
        <v>29.5</v>
      </c>
      <c r="AZ129" s="24">
        <v>29.5</v>
      </c>
      <c r="BA129" t="s">
        <v>404</v>
      </c>
      <c r="BH129" t="s">
        <v>405</v>
      </c>
      <c r="BI129" t="s">
        <v>554</v>
      </c>
      <c r="BJ129" t="s">
        <v>555</v>
      </c>
      <c r="BK129" t="s">
        <v>556</v>
      </c>
      <c r="BL129" t="s">
        <v>2120</v>
      </c>
      <c r="BM129" t="s">
        <v>408</v>
      </c>
      <c r="BN129" t="s">
        <v>2121</v>
      </c>
      <c r="BO129" t="s">
        <v>555</v>
      </c>
      <c r="BP129" t="s">
        <v>408</v>
      </c>
      <c r="BQ129" t="s">
        <v>1456</v>
      </c>
      <c r="BR129" t="s">
        <v>1457</v>
      </c>
      <c r="BU129" t="s">
        <v>408</v>
      </c>
      <c r="BV129" t="s">
        <v>413</v>
      </c>
      <c r="BW129" t="s">
        <v>408</v>
      </c>
      <c r="BX129" t="s">
        <v>413</v>
      </c>
      <c r="CA129" t="s">
        <v>408</v>
      </c>
      <c r="CB129" t="s">
        <v>1488</v>
      </c>
      <c r="CC129" t="s">
        <v>85</v>
      </c>
      <c r="CD129" t="s">
        <v>2122</v>
      </c>
      <c r="CI129" t="s">
        <v>417</v>
      </c>
      <c r="CJ129" t="s">
        <v>2123</v>
      </c>
    </row>
    <row r="130" spans="1:88" x14ac:dyDescent="0.25">
      <c r="A130" t="s">
        <v>390</v>
      </c>
      <c r="B130" t="s">
        <v>1446</v>
      </c>
      <c r="C130" t="s">
        <v>392</v>
      </c>
      <c r="D130" t="s">
        <v>703</v>
      </c>
      <c r="E130" t="s">
        <v>394</v>
      </c>
      <c r="F130" t="s">
        <v>2124</v>
      </c>
      <c r="G130" t="s">
        <v>2125</v>
      </c>
      <c r="H130" t="s">
        <v>1630</v>
      </c>
      <c r="I130" t="s">
        <v>1543</v>
      </c>
      <c r="K130" t="s">
        <v>1543</v>
      </c>
      <c r="L130" t="s">
        <v>1517</v>
      </c>
      <c r="M130" t="s">
        <v>1518</v>
      </c>
      <c r="N130" t="s">
        <v>1519</v>
      </c>
      <c r="P130" s="24">
        <v>1</v>
      </c>
      <c r="Q130" s="24">
        <v>0.66</v>
      </c>
      <c r="R130" s="24">
        <v>0.66</v>
      </c>
      <c r="T130" s="24">
        <v>25.43</v>
      </c>
      <c r="V130" s="24">
        <v>25.43</v>
      </c>
      <c r="AC130" s="24">
        <v>25.43</v>
      </c>
      <c r="AD130" s="24">
        <v>0.16</v>
      </c>
      <c r="AE130" s="24">
        <v>4.07</v>
      </c>
      <c r="AG130" s="24">
        <v>4.07</v>
      </c>
      <c r="AP130" s="24">
        <v>4.07</v>
      </c>
      <c r="AQ130" s="24">
        <v>29.5</v>
      </c>
      <c r="AS130" s="24">
        <v>29.5</v>
      </c>
      <c r="AZ130" s="24">
        <v>29.5</v>
      </c>
      <c r="BA130" t="s">
        <v>404</v>
      </c>
      <c r="BH130" t="s">
        <v>405</v>
      </c>
      <c r="BI130" t="s">
        <v>554</v>
      </c>
      <c r="BJ130" t="s">
        <v>555</v>
      </c>
      <c r="BK130" t="s">
        <v>556</v>
      </c>
      <c r="BL130" t="s">
        <v>2126</v>
      </c>
      <c r="BM130" t="s">
        <v>408</v>
      </c>
      <c r="BN130" t="s">
        <v>2127</v>
      </c>
      <c r="BO130" t="s">
        <v>555</v>
      </c>
      <c r="BP130" t="s">
        <v>408</v>
      </c>
      <c r="BQ130" t="s">
        <v>1456</v>
      </c>
      <c r="BR130" t="s">
        <v>1457</v>
      </c>
      <c r="BU130" t="s">
        <v>408</v>
      </c>
      <c r="BV130" t="s">
        <v>413</v>
      </c>
      <c r="BW130" t="s">
        <v>408</v>
      </c>
      <c r="BX130" t="s">
        <v>413</v>
      </c>
      <c r="CA130" t="s">
        <v>408</v>
      </c>
      <c r="CB130" t="s">
        <v>1488</v>
      </c>
      <c r="CC130" t="s">
        <v>85</v>
      </c>
      <c r="CD130" t="s">
        <v>2128</v>
      </c>
      <c r="CI130" t="s">
        <v>417</v>
      </c>
      <c r="CJ130" t="s">
        <v>2129</v>
      </c>
    </row>
    <row r="131" spans="1:88" x14ac:dyDescent="0.25">
      <c r="A131" t="s">
        <v>390</v>
      </c>
      <c r="B131" t="s">
        <v>1446</v>
      </c>
      <c r="C131" t="s">
        <v>392</v>
      </c>
      <c r="D131" t="s">
        <v>703</v>
      </c>
      <c r="E131" t="s">
        <v>394</v>
      </c>
      <c r="F131" t="s">
        <v>2130</v>
      </c>
      <c r="G131" t="s">
        <v>2131</v>
      </c>
      <c r="H131" t="s">
        <v>1543</v>
      </c>
      <c r="I131" t="s">
        <v>1543</v>
      </c>
      <c r="K131" t="s">
        <v>1543</v>
      </c>
      <c r="L131" t="s">
        <v>777</v>
      </c>
      <c r="M131" t="s">
        <v>1504</v>
      </c>
      <c r="N131" t="s">
        <v>778</v>
      </c>
      <c r="P131" s="24">
        <v>1</v>
      </c>
      <c r="Q131" s="24">
        <v>0.02</v>
      </c>
      <c r="R131" s="24">
        <v>0.02</v>
      </c>
      <c r="T131" s="24">
        <v>16.29</v>
      </c>
      <c r="V131" s="24">
        <v>16.29</v>
      </c>
      <c r="AC131" s="24">
        <v>16.29</v>
      </c>
      <c r="AD131" s="24">
        <v>0.16</v>
      </c>
      <c r="AE131" s="24">
        <v>2.61</v>
      </c>
      <c r="AG131" s="24">
        <v>2.61</v>
      </c>
      <c r="AP131" s="24">
        <v>2.61</v>
      </c>
      <c r="AQ131" s="24">
        <v>18.899999999999999</v>
      </c>
      <c r="AS131" s="24">
        <v>18.899999999999999</v>
      </c>
      <c r="AZ131" s="24">
        <v>18.899999999999999</v>
      </c>
      <c r="BA131" t="s">
        <v>404</v>
      </c>
      <c r="BH131" t="s">
        <v>405</v>
      </c>
      <c r="BI131" t="s">
        <v>2132</v>
      </c>
      <c r="BJ131" t="s">
        <v>1229</v>
      </c>
      <c r="BK131" t="s">
        <v>2133</v>
      </c>
      <c r="BL131" t="s">
        <v>2134</v>
      </c>
      <c r="BM131" t="s">
        <v>408</v>
      </c>
      <c r="BN131" t="s">
        <v>2135</v>
      </c>
      <c r="BO131" t="s">
        <v>1229</v>
      </c>
      <c r="BP131" t="s">
        <v>408</v>
      </c>
      <c r="BQ131" t="s">
        <v>1456</v>
      </c>
      <c r="BR131" t="s">
        <v>1457</v>
      </c>
      <c r="BU131" t="s">
        <v>408</v>
      </c>
      <c r="BV131" t="s">
        <v>413</v>
      </c>
      <c r="BW131" t="s">
        <v>408</v>
      </c>
      <c r="BX131" t="s">
        <v>413</v>
      </c>
      <c r="CA131" t="s">
        <v>408</v>
      </c>
      <c r="CB131" t="s">
        <v>1488</v>
      </c>
      <c r="CC131" t="s">
        <v>85</v>
      </c>
      <c r="CD131" t="s">
        <v>2136</v>
      </c>
      <c r="CI131" t="s">
        <v>417</v>
      </c>
      <c r="CJ131" t="s">
        <v>2137</v>
      </c>
    </row>
    <row r="132" spans="1:88" x14ac:dyDescent="0.25">
      <c r="A132" t="s">
        <v>390</v>
      </c>
      <c r="B132" t="s">
        <v>1446</v>
      </c>
      <c r="C132" t="s">
        <v>392</v>
      </c>
      <c r="D132" t="s">
        <v>703</v>
      </c>
      <c r="E132" t="s">
        <v>394</v>
      </c>
      <c r="F132" t="s">
        <v>2138</v>
      </c>
      <c r="G132" t="s">
        <v>2139</v>
      </c>
      <c r="H132" t="s">
        <v>1630</v>
      </c>
      <c r="I132" t="s">
        <v>1543</v>
      </c>
      <c r="K132" t="s">
        <v>1543</v>
      </c>
      <c r="L132" t="s">
        <v>777</v>
      </c>
      <c r="M132" t="s">
        <v>1504</v>
      </c>
      <c r="N132" t="s">
        <v>778</v>
      </c>
      <c r="P132" s="24">
        <v>1</v>
      </c>
      <c r="Q132" s="24">
        <v>0.02</v>
      </c>
      <c r="R132" s="24">
        <v>0.02</v>
      </c>
      <c r="T132" s="24">
        <v>16.29</v>
      </c>
      <c r="V132" s="24">
        <v>16.29</v>
      </c>
      <c r="AC132" s="24">
        <v>16.29</v>
      </c>
      <c r="AD132" s="24">
        <v>0.16</v>
      </c>
      <c r="AE132" s="24">
        <v>2.61</v>
      </c>
      <c r="AG132" s="24">
        <v>2.61</v>
      </c>
      <c r="AP132" s="24">
        <v>2.61</v>
      </c>
      <c r="AQ132" s="24">
        <v>18.899999999999999</v>
      </c>
      <c r="AS132" s="24">
        <v>18.899999999999999</v>
      </c>
      <c r="AZ132" s="24">
        <v>18.899999999999999</v>
      </c>
      <c r="BA132" t="s">
        <v>404</v>
      </c>
      <c r="BH132" t="s">
        <v>405</v>
      </c>
      <c r="BI132" t="s">
        <v>1529</v>
      </c>
      <c r="BJ132" t="s">
        <v>408</v>
      </c>
      <c r="BK132" t="s">
        <v>1530</v>
      </c>
      <c r="BL132" t="s">
        <v>2140</v>
      </c>
      <c r="BM132" t="s">
        <v>408</v>
      </c>
      <c r="BN132" t="s">
        <v>2141</v>
      </c>
      <c r="BO132" t="s">
        <v>408</v>
      </c>
      <c r="BP132" t="s">
        <v>408</v>
      </c>
      <c r="BQ132" t="s">
        <v>1456</v>
      </c>
      <c r="BR132" t="s">
        <v>1457</v>
      </c>
      <c r="BS132" t="s">
        <v>408</v>
      </c>
      <c r="BT132" t="s">
        <v>413</v>
      </c>
      <c r="BU132" t="s">
        <v>408</v>
      </c>
      <c r="BV132" t="s">
        <v>413</v>
      </c>
      <c r="BW132" t="s">
        <v>408</v>
      </c>
      <c r="BX132" t="s">
        <v>413</v>
      </c>
      <c r="CA132" t="s">
        <v>408</v>
      </c>
      <c r="CB132" t="s">
        <v>1488</v>
      </c>
      <c r="CC132" t="s">
        <v>85</v>
      </c>
      <c r="CD132" t="s">
        <v>2142</v>
      </c>
      <c r="CI132" t="s">
        <v>417</v>
      </c>
      <c r="CJ132" t="s">
        <v>2143</v>
      </c>
    </row>
    <row r="133" spans="1:88" x14ac:dyDescent="0.25">
      <c r="A133" t="s">
        <v>390</v>
      </c>
      <c r="B133" t="s">
        <v>1446</v>
      </c>
      <c r="C133" t="s">
        <v>392</v>
      </c>
      <c r="D133" t="s">
        <v>703</v>
      </c>
      <c r="E133" t="s">
        <v>394</v>
      </c>
      <c r="F133" t="s">
        <v>2144</v>
      </c>
      <c r="G133" t="s">
        <v>2145</v>
      </c>
      <c r="H133" t="s">
        <v>1630</v>
      </c>
      <c r="I133" t="s">
        <v>1543</v>
      </c>
      <c r="K133" t="s">
        <v>1543</v>
      </c>
      <c r="L133" t="s">
        <v>777</v>
      </c>
      <c r="M133" t="s">
        <v>1504</v>
      </c>
      <c r="N133" t="s">
        <v>778</v>
      </c>
      <c r="P133" s="24">
        <v>1</v>
      </c>
      <c r="Q133" s="24">
        <v>0.02</v>
      </c>
      <c r="R133" s="24">
        <v>0.02</v>
      </c>
      <c r="T133" s="24">
        <v>15.37</v>
      </c>
      <c r="V133" s="24">
        <v>15.37</v>
      </c>
      <c r="AC133" s="24">
        <v>15.37</v>
      </c>
      <c r="AD133" s="24">
        <v>0.23</v>
      </c>
      <c r="AE133" s="24">
        <v>3.53</v>
      </c>
      <c r="AG133" s="24">
        <v>3.53</v>
      </c>
      <c r="AP133" s="24">
        <v>3.53</v>
      </c>
      <c r="AQ133" s="24">
        <v>18.899999999999999</v>
      </c>
      <c r="AS133" s="24">
        <v>18.899999999999999</v>
      </c>
      <c r="AZ133" s="24">
        <v>18.899999999999999</v>
      </c>
      <c r="BA133" t="s">
        <v>404</v>
      </c>
      <c r="BH133" t="s">
        <v>405</v>
      </c>
      <c r="BI133" t="s">
        <v>1440</v>
      </c>
      <c r="BJ133" t="s">
        <v>555</v>
      </c>
      <c r="BK133" t="s">
        <v>1441</v>
      </c>
      <c r="BL133" t="s">
        <v>2146</v>
      </c>
      <c r="BM133" t="s">
        <v>711</v>
      </c>
      <c r="BN133" t="s">
        <v>2147</v>
      </c>
      <c r="BO133" t="s">
        <v>555</v>
      </c>
      <c r="BP133" t="s">
        <v>711</v>
      </c>
      <c r="BQ133" t="s">
        <v>1456</v>
      </c>
      <c r="BR133" t="s">
        <v>1457</v>
      </c>
      <c r="BS133" t="s">
        <v>555</v>
      </c>
      <c r="BT133" t="s">
        <v>559</v>
      </c>
      <c r="BW133" t="s">
        <v>555</v>
      </c>
      <c r="BX133" t="s">
        <v>559</v>
      </c>
      <c r="CA133" t="s">
        <v>711</v>
      </c>
      <c r="CB133" t="s">
        <v>1539</v>
      </c>
      <c r="CC133" t="s">
        <v>85</v>
      </c>
      <c r="CD133" t="s">
        <v>2148</v>
      </c>
      <c r="CE133" t="s">
        <v>1720</v>
      </c>
      <c r="CF133" t="s">
        <v>1542</v>
      </c>
      <c r="CG133" s="24">
        <v>4.4046000000000003</v>
      </c>
      <c r="CH133" t="s">
        <v>1642</v>
      </c>
      <c r="CI133" t="s">
        <v>417</v>
      </c>
      <c r="CJ133" t="s">
        <v>2149</v>
      </c>
    </row>
    <row r="134" spans="1:88" x14ac:dyDescent="0.25">
      <c r="A134" t="s">
        <v>390</v>
      </c>
      <c r="B134" t="s">
        <v>1446</v>
      </c>
      <c r="C134" t="s">
        <v>392</v>
      </c>
      <c r="D134" t="s">
        <v>1352</v>
      </c>
      <c r="E134" t="s">
        <v>394</v>
      </c>
      <c r="F134" t="s">
        <v>2150</v>
      </c>
      <c r="G134" t="s">
        <v>2151</v>
      </c>
      <c r="H134" t="s">
        <v>1630</v>
      </c>
      <c r="I134" t="s">
        <v>1543</v>
      </c>
      <c r="K134" t="s">
        <v>1543</v>
      </c>
      <c r="L134" t="s">
        <v>442</v>
      </c>
      <c r="M134" t="s">
        <v>2152</v>
      </c>
      <c r="N134" t="s">
        <v>2153</v>
      </c>
      <c r="P134" s="24">
        <v>1</v>
      </c>
      <c r="Q134" s="24">
        <v>0.62</v>
      </c>
      <c r="R134" s="24">
        <v>0.62</v>
      </c>
      <c r="T134" s="24">
        <v>28.75</v>
      </c>
      <c r="V134" s="24">
        <v>28.75</v>
      </c>
      <c r="AC134" s="24">
        <v>28.75</v>
      </c>
      <c r="AD134" s="24">
        <v>0.2</v>
      </c>
      <c r="AE134" s="24">
        <v>5.75</v>
      </c>
      <c r="AG134" s="24">
        <v>5.75</v>
      </c>
      <c r="AP134" s="24">
        <v>5.75</v>
      </c>
      <c r="AQ134" s="24">
        <v>34.5</v>
      </c>
      <c r="AS134" s="24">
        <v>34.5</v>
      </c>
      <c r="AZ134" s="24">
        <v>34.5</v>
      </c>
      <c r="BA134" t="s">
        <v>404</v>
      </c>
      <c r="BH134" t="s">
        <v>405</v>
      </c>
      <c r="BI134" t="s">
        <v>422</v>
      </c>
      <c r="BJ134" t="s">
        <v>423</v>
      </c>
      <c r="BK134" t="s">
        <v>424</v>
      </c>
      <c r="BL134" t="s">
        <v>2154</v>
      </c>
      <c r="BM134" t="s">
        <v>423</v>
      </c>
      <c r="BN134" t="s">
        <v>2155</v>
      </c>
      <c r="BO134" t="s">
        <v>423</v>
      </c>
      <c r="BP134" t="s">
        <v>423</v>
      </c>
      <c r="BQ134" t="s">
        <v>1456</v>
      </c>
      <c r="BR134" t="s">
        <v>1457</v>
      </c>
      <c r="BS134" t="s">
        <v>423</v>
      </c>
      <c r="BT134" t="s">
        <v>427</v>
      </c>
      <c r="BU134" t="s">
        <v>423</v>
      </c>
      <c r="BV134" t="s">
        <v>427</v>
      </c>
      <c r="BW134" t="s">
        <v>423</v>
      </c>
      <c r="BX134" t="s">
        <v>427</v>
      </c>
      <c r="CA134" t="s">
        <v>423</v>
      </c>
      <c r="CB134" t="s">
        <v>1458</v>
      </c>
      <c r="CC134" t="s">
        <v>85</v>
      </c>
      <c r="CD134" t="s">
        <v>2156</v>
      </c>
      <c r="CI134" t="s">
        <v>417</v>
      </c>
      <c r="CJ134" t="s">
        <v>2157</v>
      </c>
    </row>
    <row r="135" spans="1:88" x14ac:dyDescent="0.25">
      <c r="A135" t="s">
        <v>390</v>
      </c>
      <c r="B135" t="s">
        <v>1446</v>
      </c>
      <c r="C135" t="s">
        <v>392</v>
      </c>
      <c r="D135" t="s">
        <v>1352</v>
      </c>
      <c r="E135" t="s">
        <v>394</v>
      </c>
      <c r="F135" t="s">
        <v>2158</v>
      </c>
      <c r="G135" t="s">
        <v>2159</v>
      </c>
      <c r="H135" t="s">
        <v>1630</v>
      </c>
      <c r="I135" t="s">
        <v>1543</v>
      </c>
      <c r="K135" t="s">
        <v>1543</v>
      </c>
      <c r="L135" t="s">
        <v>402</v>
      </c>
      <c r="M135" t="s">
        <v>1917</v>
      </c>
      <c r="N135" t="s">
        <v>1939</v>
      </c>
      <c r="P135" s="24">
        <v>1</v>
      </c>
      <c r="Q135" s="24">
        <v>0.55000000000000004</v>
      </c>
      <c r="R135" s="24">
        <v>0.55000000000000004</v>
      </c>
      <c r="T135" s="24">
        <v>28.75</v>
      </c>
      <c r="V135" s="24">
        <v>28.75</v>
      </c>
      <c r="W135" s="24">
        <v>1.04</v>
      </c>
      <c r="X135" s="24">
        <v>-1.04</v>
      </c>
      <c r="Y135" s="24">
        <v>0</v>
      </c>
      <c r="AC135" s="24">
        <v>28.75</v>
      </c>
      <c r="AD135" s="24">
        <v>0.2</v>
      </c>
      <c r="AE135" s="24">
        <v>5.75</v>
      </c>
      <c r="AG135" s="24">
        <v>5.75</v>
      </c>
      <c r="AH135" s="24">
        <v>0.2</v>
      </c>
      <c r="AI135" s="24">
        <v>0.21</v>
      </c>
      <c r="AJ135" s="24">
        <v>-0.21</v>
      </c>
      <c r="AK135" s="24">
        <v>0</v>
      </c>
      <c r="AP135" s="24">
        <v>5.75</v>
      </c>
      <c r="AQ135" s="24">
        <v>34.5</v>
      </c>
      <c r="AS135" s="24">
        <v>34.5</v>
      </c>
      <c r="AT135" s="24">
        <v>1.25</v>
      </c>
      <c r="AU135" s="24">
        <v>-1.25</v>
      </c>
      <c r="AV135" s="24">
        <v>0</v>
      </c>
      <c r="AZ135" s="24">
        <v>34.5</v>
      </c>
      <c r="BA135" t="s">
        <v>404</v>
      </c>
      <c r="BH135" t="s">
        <v>405</v>
      </c>
      <c r="BI135" t="s">
        <v>407</v>
      </c>
      <c r="BJ135" t="s">
        <v>408</v>
      </c>
      <c r="BK135" t="s">
        <v>409</v>
      </c>
      <c r="BL135" t="s">
        <v>2160</v>
      </c>
      <c r="BM135" t="s">
        <v>423</v>
      </c>
      <c r="BN135" t="s">
        <v>2161</v>
      </c>
      <c r="BO135" t="s">
        <v>408</v>
      </c>
      <c r="BP135" t="s">
        <v>423</v>
      </c>
      <c r="BQ135" t="s">
        <v>1456</v>
      </c>
      <c r="BR135" t="s">
        <v>1457</v>
      </c>
      <c r="BU135" t="s">
        <v>423</v>
      </c>
      <c r="BV135" t="s">
        <v>427</v>
      </c>
      <c r="BW135" t="s">
        <v>423</v>
      </c>
      <c r="BX135" t="s">
        <v>427</v>
      </c>
      <c r="CA135" t="s">
        <v>423</v>
      </c>
      <c r="CB135" t="s">
        <v>1458</v>
      </c>
      <c r="CC135" t="s">
        <v>85</v>
      </c>
      <c r="CD135" t="s">
        <v>2162</v>
      </c>
      <c r="CI135" t="s">
        <v>417</v>
      </c>
      <c r="CJ135" t="s">
        <v>2163</v>
      </c>
    </row>
    <row r="136" spans="1:88" x14ac:dyDescent="0.25">
      <c r="A136" t="s">
        <v>390</v>
      </c>
      <c r="B136" t="s">
        <v>1446</v>
      </c>
      <c r="C136" t="s">
        <v>392</v>
      </c>
      <c r="D136" t="s">
        <v>393</v>
      </c>
      <c r="E136" t="s">
        <v>394</v>
      </c>
      <c r="F136" t="s">
        <v>908</v>
      </c>
      <c r="G136" t="s">
        <v>909</v>
      </c>
      <c r="H136" t="s">
        <v>1630</v>
      </c>
      <c r="I136" t="s">
        <v>1543</v>
      </c>
      <c r="K136" t="s">
        <v>1543</v>
      </c>
      <c r="L136" t="s">
        <v>430</v>
      </c>
      <c r="M136" t="s">
        <v>1669</v>
      </c>
      <c r="N136" t="s">
        <v>431</v>
      </c>
      <c r="P136" s="24">
        <v>1</v>
      </c>
      <c r="Q136" s="24">
        <v>0.55000000000000004</v>
      </c>
      <c r="R136" s="24">
        <v>0.55000000000000004</v>
      </c>
      <c r="T136" s="24">
        <v>27.46</v>
      </c>
      <c r="V136" s="24">
        <v>27.46</v>
      </c>
      <c r="AC136" s="24">
        <v>27.46</v>
      </c>
      <c r="AD136" s="24">
        <v>0.22</v>
      </c>
      <c r="AE136" s="24">
        <v>6.04</v>
      </c>
      <c r="AG136" s="24">
        <v>6.04</v>
      </c>
      <c r="AP136" s="24">
        <v>6.04</v>
      </c>
      <c r="AQ136" s="24">
        <v>33.5</v>
      </c>
      <c r="AS136" s="24">
        <v>33.5</v>
      </c>
      <c r="AZ136" s="24">
        <v>33.5</v>
      </c>
      <c r="BA136" t="s">
        <v>404</v>
      </c>
      <c r="BH136" t="s">
        <v>405</v>
      </c>
      <c r="BI136" t="s">
        <v>422</v>
      </c>
      <c r="BJ136" t="s">
        <v>423</v>
      </c>
      <c r="BK136" t="s">
        <v>424</v>
      </c>
      <c r="BL136" t="s">
        <v>910</v>
      </c>
      <c r="BM136" t="s">
        <v>411</v>
      </c>
      <c r="BN136" t="s">
        <v>911</v>
      </c>
      <c r="BO136" t="s">
        <v>423</v>
      </c>
      <c r="BP136" t="s">
        <v>411</v>
      </c>
      <c r="BQ136" t="s">
        <v>1456</v>
      </c>
      <c r="BR136" t="s">
        <v>1457</v>
      </c>
      <c r="BU136" t="s">
        <v>411</v>
      </c>
      <c r="BV136" t="s">
        <v>414</v>
      </c>
      <c r="BW136" t="s">
        <v>411</v>
      </c>
      <c r="BX136" t="s">
        <v>414</v>
      </c>
      <c r="CA136" t="s">
        <v>411</v>
      </c>
      <c r="CB136" t="s">
        <v>1462</v>
      </c>
      <c r="CC136" t="s">
        <v>85</v>
      </c>
      <c r="CD136" t="s">
        <v>912</v>
      </c>
      <c r="CI136" t="s">
        <v>417</v>
      </c>
      <c r="CJ136" t="s">
        <v>913</v>
      </c>
    </row>
    <row r="137" spans="1:88" x14ac:dyDescent="0.25">
      <c r="A137" t="s">
        <v>390</v>
      </c>
      <c r="B137" t="s">
        <v>1446</v>
      </c>
      <c r="C137" t="s">
        <v>392</v>
      </c>
      <c r="D137" t="s">
        <v>393</v>
      </c>
      <c r="E137" t="s">
        <v>394</v>
      </c>
      <c r="F137" t="s">
        <v>914</v>
      </c>
      <c r="G137" t="s">
        <v>915</v>
      </c>
      <c r="H137" t="s">
        <v>1630</v>
      </c>
      <c r="I137" t="s">
        <v>1543</v>
      </c>
      <c r="K137" t="s">
        <v>1543</v>
      </c>
      <c r="L137" t="s">
        <v>482</v>
      </c>
      <c r="M137" t="s">
        <v>2164</v>
      </c>
      <c r="N137" t="s">
        <v>483</v>
      </c>
      <c r="P137" s="24">
        <v>1</v>
      </c>
      <c r="Q137" s="24">
        <v>0.62</v>
      </c>
      <c r="R137" s="24">
        <v>0.62</v>
      </c>
      <c r="T137" s="24">
        <v>27.79</v>
      </c>
      <c r="V137" s="24">
        <v>27.79</v>
      </c>
      <c r="AC137" s="24">
        <v>27.79</v>
      </c>
      <c r="AD137" s="24">
        <v>0.22</v>
      </c>
      <c r="AE137" s="24">
        <v>6.11</v>
      </c>
      <c r="AG137" s="24">
        <v>6.11</v>
      </c>
      <c r="AP137" s="24">
        <v>6.11</v>
      </c>
      <c r="AQ137" s="24">
        <v>33.9</v>
      </c>
      <c r="AS137" s="24">
        <v>33.9</v>
      </c>
      <c r="AZ137" s="24">
        <v>33.9</v>
      </c>
      <c r="BA137" t="s">
        <v>404</v>
      </c>
      <c r="BH137" t="s">
        <v>405</v>
      </c>
      <c r="BI137" t="s">
        <v>554</v>
      </c>
      <c r="BJ137" t="s">
        <v>555</v>
      </c>
      <c r="BK137" t="s">
        <v>556</v>
      </c>
      <c r="BL137" t="s">
        <v>916</v>
      </c>
      <c r="BM137" t="s">
        <v>411</v>
      </c>
      <c r="BN137" t="s">
        <v>917</v>
      </c>
      <c r="BO137" t="s">
        <v>555</v>
      </c>
      <c r="BP137" t="s">
        <v>411</v>
      </c>
      <c r="BQ137" t="s">
        <v>1456</v>
      </c>
      <c r="BR137" t="s">
        <v>1457</v>
      </c>
      <c r="BU137" t="s">
        <v>411</v>
      </c>
      <c r="BV137" t="s">
        <v>414</v>
      </c>
      <c r="BW137" t="s">
        <v>411</v>
      </c>
      <c r="BX137" t="s">
        <v>414</v>
      </c>
      <c r="CA137" t="s">
        <v>411</v>
      </c>
      <c r="CB137" t="s">
        <v>1462</v>
      </c>
      <c r="CC137" t="s">
        <v>85</v>
      </c>
      <c r="CD137" t="s">
        <v>918</v>
      </c>
      <c r="CI137" t="s">
        <v>417</v>
      </c>
      <c r="CJ137" t="s">
        <v>919</v>
      </c>
    </row>
    <row r="138" spans="1:88" x14ac:dyDescent="0.25">
      <c r="A138" t="s">
        <v>390</v>
      </c>
      <c r="B138" t="s">
        <v>1446</v>
      </c>
      <c r="C138" t="s">
        <v>392</v>
      </c>
      <c r="D138" t="s">
        <v>1352</v>
      </c>
      <c r="E138" t="s">
        <v>394</v>
      </c>
      <c r="F138" t="s">
        <v>1628</v>
      </c>
      <c r="G138" t="s">
        <v>2165</v>
      </c>
      <c r="H138" t="s">
        <v>1630</v>
      </c>
      <c r="I138" t="s">
        <v>1543</v>
      </c>
      <c r="K138" t="s">
        <v>1543</v>
      </c>
      <c r="L138" t="s">
        <v>1631</v>
      </c>
      <c r="M138" t="s">
        <v>1632</v>
      </c>
      <c r="N138" t="s">
        <v>1633</v>
      </c>
      <c r="P138" s="24">
        <v>1</v>
      </c>
      <c r="Q138" s="24">
        <v>0.68</v>
      </c>
      <c r="R138" s="24">
        <v>0.68</v>
      </c>
      <c r="T138" s="24">
        <v>29.08</v>
      </c>
      <c r="V138" s="24">
        <v>29.08</v>
      </c>
      <c r="AC138" s="24">
        <v>29.08</v>
      </c>
      <c r="AD138" s="24">
        <v>0.2</v>
      </c>
      <c r="AE138" s="24">
        <v>5.82</v>
      </c>
      <c r="AG138" s="24">
        <v>5.82</v>
      </c>
      <c r="AP138" s="24">
        <v>5.82</v>
      </c>
      <c r="AQ138" s="24">
        <v>34.9</v>
      </c>
      <c r="AS138" s="24">
        <v>34.9</v>
      </c>
      <c r="AZ138" s="24">
        <v>34.9</v>
      </c>
      <c r="BA138" t="s">
        <v>404</v>
      </c>
      <c r="BH138" t="s">
        <v>405</v>
      </c>
      <c r="BI138" t="s">
        <v>1634</v>
      </c>
      <c r="BJ138" t="s">
        <v>423</v>
      </c>
      <c r="BK138" t="s">
        <v>1635</v>
      </c>
      <c r="BL138" t="s">
        <v>1636</v>
      </c>
      <c r="BM138" t="s">
        <v>423</v>
      </c>
      <c r="BN138" t="s">
        <v>1637</v>
      </c>
      <c r="BO138" t="s">
        <v>423</v>
      </c>
      <c r="BP138" t="s">
        <v>423</v>
      </c>
      <c r="BQ138" t="s">
        <v>1456</v>
      </c>
      <c r="BR138" t="s">
        <v>1457</v>
      </c>
      <c r="BS138" t="s">
        <v>423</v>
      </c>
      <c r="BT138" t="s">
        <v>427</v>
      </c>
      <c r="BU138" t="s">
        <v>423</v>
      </c>
      <c r="BV138" t="s">
        <v>427</v>
      </c>
      <c r="BW138" t="s">
        <v>423</v>
      </c>
      <c r="BX138" t="s">
        <v>427</v>
      </c>
      <c r="CA138" t="s">
        <v>423</v>
      </c>
      <c r="CB138" t="s">
        <v>1458</v>
      </c>
      <c r="CC138" t="s">
        <v>85</v>
      </c>
      <c r="CD138" t="s">
        <v>2166</v>
      </c>
      <c r="CI138" t="s">
        <v>417</v>
      </c>
      <c r="CJ138" t="s">
        <v>2167</v>
      </c>
    </row>
    <row r="139" spans="1:88" x14ac:dyDescent="0.25">
      <c r="A139" t="s">
        <v>390</v>
      </c>
      <c r="B139" t="s">
        <v>1446</v>
      </c>
      <c r="C139" t="s">
        <v>392</v>
      </c>
      <c r="D139" t="s">
        <v>703</v>
      </c>
      <c r="E139" t="s">
        <v>394</v>
      </c>
      <c r="F139" t="s">
        <v>2168</v>
      </c>
      <c r="G139" t="s">
        <v>2169</v>
      </c>
      <c r="H139" t="s">
        <v>1543</v>
      </c>
      <c r="I139" t="s">
        <v>1543</v>
      </c>
      <c r="K139" t="s">
        <v>1543</v>
      </c>
      <c r="L139" t="s">
        <v>587</v>
      </c>
      <c r="M139" t="s">
        <v>1796</v>
      </c>
      <c r="N139" t="s">
        <v>1797</v>
      </c>
      <c r="P139" s="24">
        <v>1</v>
      </c>
      <c r="Q139" s="24">
        <v>0.64</v>
      </c>
      <c r="R139" s="24">
        <v>0.64</v>
      </c>
      <c r="T139" s="24">
        <v>25.43</v>
      </c>
      <c r="V139" s="24">
        <v>25.43</v>
      </c>
      <c r="AC139" s="24">
        <v>25.43</v>
      </c>
      <c r="AD139" s="24">
        <v>0.16</v>
      </c>
      <c r="AE139" s="24">
        <v>4.07</v>
      </c>
      <c r="AG139" s="24">
        <v>4.07</v>
      </c>
      <c r="AP139" s="24">
        <v>4.07</v>
      </c>
      <c r="AQ139" s="24">
        <v>29.5</v>
      </c>
      <c r="AS139" s="24">
        <v>29.5</v>
      </c>
      <c r="AZ139" s="24">
        <v>29.5</v>
      </c>
      <c r="BA139" t="s">
        <v>404</v>
      </c>
      <c r="BH139" t="s">
        <v>405</v>
      </c>
      <c r="BI139" t="s">
        <v>500</v>
      </c>
      <c r="BJ139" t="s">
        <v>423</v>
      </c>
      <c r="BK139" t="s">
        <v>501</v>
      </c>
      <c r="BL139" t="s">
        <v>2170</v>
      </c>
      <c r="BM139" t="s">
        <v>408</v>
      </c>
      <c r="BN139" t="s">
        <v>2171</v>
      </c>
      <c r="BO139" t="s">
        <v>423</v>
      </c>
      <c r="BP139" t="s">
        <v>408</v>
      </c>
      <c r="BQ139" t="s">
        <v>1456</v>
      </c>
      <c r="BR139" t="s">
        <v>1457</v>
      </c>
      <c r="BU139" t="s">
        <v>408</v>
      </c>
      <c r="BV139" t="s">
        <v>413</v>
      </c>
      <c r="BW139" t="s">
        <v>408</v>
      </c>
      <c r="BX139" t="s">
        <v>413</v>
      </c>
      <c r="CA139" t="s">
        <v>408</v>
      </c>
      <c r="CB139" t="s">
        <v>1488</v>
      </c>
      <c r="CC139" t="s">
        <v>85</v>
      </c>
      <c r="CD139" t="s">
        <v>2172</v>
      </c>
      <c r="CI139" t="s">
        <v>417</v>
      </c>
      <c r="CJ139" t="s">
        <v>2173</v>
      </c>
    </row>
    <row r="140" spans="1:88" x14ac:dyDescent="0.25">
      <c r="A140" t="s">
        <v>390</v>
      </c>
      <c r="B140" t="s">
        <v>1446</v>
      </c>
      <c r="C140" t="s">
        <v>392</v>
      </c>
      <c r="D140" t="s">
        <v>703</v>
      </c>
      <c r="E140" t="s">
        <v>394</v>
      </c>
      <c r="F140" t="s">
        <v>2174</v>
      </c>
      <c r="G140" t="s">
        <v>2175</v>
      </c>
      <c r="H140" t="s">
        <v>1543</v>
      </c>
      <c r="I140" t="s">
        <v>1543</v>
      </c>
      <c r="K140" t="s">
        <v>1543</v>
      </c>
      <c r="L140" t="s">
        <v>777</v>
      </c>
      <c r="M140" t="s">
        <v>1504</v>
      </c>
      <c r="N140" t="s">
        <v>778</v>
      </c>
      <c r="P140" s="24">
        <v>1</v>
      </c>
      <c r="Q140" s="24">
        <v>0.02</v>
      </c>
      <c r="R140" s="24">
        <v>0.02</v>
      </c>
      <c r="T140" s="24">
        <v>16.29</v>
      </c>
      <c r="V140" s="24">
        <v>16.29</v>
      </c>
      <c r="AC140" s="24">
        <v>16.29</v>
      </c>
      <c r="AD140" s="24">
        <v>0.16</v>
      </c>
      <c r="AE140" s="24">
        <v>2.61</v>
      </c>
      <c r="AG140" s="24">
        <v>2.61</v>
      </c>
      <c r="AP140" s="24">
        <v>2.61</v>
      </c>
      <c r="AQ140" s="24">
        <v>18.899999999999999</v>
      </c>
      <c r="AS140" s="24">
        <v>18.899999999999999</v>
      </c>
      <c r="AZ140" s="24">
        <v>18.899999999999999</v>
      </c>
      <c r="BA140" t="s">
        <v>404</v>
      </c>
      <c r="BH140" t="s">
        <v>405</v>
      </c>
      <c r="BI140" t="s">
        <v>1440</v>
      </c>
      <c r="BJ140" t="s">
        <v>555</v>
      </c>
      <c r="BK140" t="s">
        <v>1441</v>
      </c>
      <c r="BL140" t="s">
        <v>2176</v>
      </c>
      <c r="BM140" t="s">
        <v>408</v>
      </c>
      <c r="BN140" t="s">
        <v>2177</v>
      </c>
      <c r="BO140" t="s">
        <v>555</v>
      </c>
      <c r="BP140" t="s">
        <v>408</v>
      </c>
      <c r="BQ140" t="s">
        <v>1456</v>
      </c>
      <c r="BR140" t="s">
        <v>1457</v>
      </c>
      <c r="BU140" t="s">
        <v>408</v>
      </c>
      <c r="BV140" t="s">
        <v>413</v>
      </c>
      <c r="BW140" t="s">
        <v>408</v>
      </c>
      <c r="BX140" t="s">
        <v>413</v>
      </c>
      <c r="CA140" t="s">
        <v>408</v>
      </c>
      <c r="CB140" t="s">
        <v>1488</v>
      </c>
      <c r="CC140" t="s">
        <v>85</v>
      </c>
      <c r="CD140" t="s">
        <v>2178</v>
      </c>
      <c r="CI140" t="s">
        <v>417</v>
      </c>
      <c r="CJ140" t="s">
        <v>2179</v>
      </c>
    </row>
    <row r="141" spans="1:88" x14ac:dyDescent="0.25">
      <c r="A141" t="s">
        <v>390</v>
      </c>
      <c r="B141" t="s">
        <v>1446</v>
      </c>
      <c r="C141" t="s">
        <v>392</v>
      </c>
      <c r="D141" t="s">
        <v>703</v>
      </c>
      <c r="E141" t="s">
        <v>394</v>
      </c>
      <c r="F141" t="s">
        <v>2180</v>
      </c>
      <c r="G141" t="s">
        <v>2181</v>
      </c>
      <c r="H141" t="s">
        <v>1630</v>
      </c>
      <c r="I141" t="s">
        <v>1543</v>
      </c>
      <c r="K141" t="s">
        <v>1543</v>
      </c>
      <c r="L141" t="s">
        <v>2182</v>
      </c>
      <c r="M141" t="s">
        <v>2183</v>
      </c>
      <c r="N141" t="s">
        <v>2184</v>
      </c>
      <c r="P141" s="24">
        <v>1</v>
      </c>
      <c r="Q141" s="24">
        <v>0.66</v>
      </c>
      <c r="R141" s="24">
        <v>0.66</v>
      </c>
      <c r="T141" s="24">
        <v>25.43</v>
      </c>
      <c r="V141" s="24">
        <v>25.43</v>
      </c>
      <c r="AC141" s="24">
        <v>25.43</v>
      </c>
      <c r="AD141" s="24">
        <v>0.16</v>
      </c>
      <c r="AE141" s="24">
        <v>4.07</v>
      </c>
      <c r="AG141" s="24">
        <v>4.07</v>
      </c>
      <c r="AP141" s="24">
        <v>4.07</v>
      </c>
      <c r="AQ141" s="24">
        <v>29.5</v>
      </c>
      <c r="AS141" s="24">
        <v>29.5</v>
      </c>
      <c r="AZ141" s="24">
        <v>29.5</v>
      </c>
      <c r="BA141" t="s">
        <v>404</v>
      </c>
      <c r="BH141" t="s">
        <v>405</v>
      </c>
      <c r="BI141" t="s">
        <v>422</v>
      </c>
      <c r="BJ141" t="s">
        <v>423</v>
      </c>
      <c r="BK141" t="s">
        <v>424</v>
      </c>
      <c r="BL141" t="s">
        <v>2185</v>
      </c>
      <c r="BM141" t="s">
        <v>408</v>
      </c>
      <c r="BN141" t="s">
        <v>2186</v>
      </c>
      <c r="BO141" t="s">
        <v>423</v>
      </c>
      <c r="BP141" t="s">
        <v>408</v>
      </c>
      <c r="BQ141" t="s">
        <v>1456</v>
      </c>
      <c r="BR141" t="s">
        <v>1457</v>
      </c>
      <c r="BU141" t="s">
        <v>408</v>
      </c>
      <c r="BV141" t="s">
        <v>413</v>
      </c>
      <c r="BW141" t="s">
        <v>408</v>
      </c>
      <c r="BX141" t="s">
        <v>413</v>
      </c>
      <c r="CA141" t="s">
        <v>408</v>
      </c>
      <c r="CB141" t="s">
        <v>1488</v>
      </c>
      <c r="CC141" t="s">
        <v>85</v>
      </c>
      <c r="CD141" t="s">
        <v>2187</v>
      </c>
      <c r="CI141" t="s">
        <v>417</v>
      </c>
      <c r="CJ141" t="s">
        <v>2188</v>
      </c>
    </row>
    <row r="142" spans="1:88" x14ac:dyDescent="0.25">
      <c r="A142" t="s">
        <v>390</v>
      </c>
      <c r="B142" t="s">
        <v>1446</v>
      </c>
      <c r="C142" t="s">
        <v>392</v>
      </c>
      <c r="D142" t="s">
        <v>703</v>
      </c>
      <c r="E142" t="s">
        <v>394</v>
      </c>
      <c r="F142" t="s">
        <v>2180</v>
      </c>
      <c r="G142" t="s">
        <v>2181</v>
      </c>
      <c r="H142" t="s">
        <v>1630</v>
      </c>
      <c r="I142" t="s">
        <v>1543</v>
      </c>
      <c r="K142" t="s">
        <v>1543</v>
      </c>
      <c r="L142" t="s">
        <v>498</v>
      </c>
      <c r="M142" t="s">
        <v>2189</v>
      </c>
      <c r="N142" t="s">
        <v>2190</v>
      </c>
      <c r="P142" s="24">
        <v>1</v>
      </c>
      <c r="Q142" s="24">
        <v>0.64</v>
      </c>
      <c r="R142" s="24">
        <v>0.64</v>
      </c>
      <c r="T142" s="24">
        <v>25.78</v>
      </c>
      <c r="V142" s="24">
        <v>25.78</v>
      </c>
      <c r="AC142" s="24">
        <v>25.78</v>
      </c>
      <c r="AD142" s="24">
        <v>0.16</v>
      </c>
      <c r="AE142" s="24">
        <v>4.12</v>
      </c>
      <c r="AG142" s="24">
        <v>4.12</v>
      </c>
      <c r="AP142" s="24">
        <v>4.12</v>
      </c>
      <c r="AQ142" s="24">
        <v>29.9</v>
      </c>
      <c r="AS142" s="24">
        <v>29.9</v>
      </c>
      <c r="AZ142" s="24">
        <v>29.9</v>
      </c>
      <c r="BA142" t="s">
        <v>404</v>
      </c>
      <c r="BH142" t="s">
        <v>405</v>
      </c>
      <c r="BI142" t="s">
        <v>422</v>
      </c>
      <c r="BJ142" t="s">
        <v>423</v>
      </c>
      <c r="BK142" t="s">
        <v>424</v>
      </c>
      <c r="BL142" t="s">
        <v>2185</v>
      </c>
      <c r="BM142" t="s">
        <v>408</v>
      </c>
      <c r="BN142" t="s">
        <v>2186</v>
      </c>
      <c r="BO142" t="s">
        <v>423</v>
      </c>
      <c r="BP142" t="s">
        <v>408</v>
      </c>
      <c r="BQ142" t="s">
        <v>1456</v>
      </c>
      <c r="BR142" t="s">
        <v>1457</v>
      </c>
      <c r="BU142" t="s">
        <v>408</v>
      </c>
      <c r="BV142" t="s">
        <v>413</v>
      </c>
      <c r="BW142" t="s">
        <v>408</v>
      </c>
      <c r="BX142" t="s">
        <v>413</v>
      </c>
      <c r="CA142" t="s">
        <v>408</v>
      </c>
      <c r="CB142" t="s">
        <v>1488</v>
      </c>
      <c r="CC142" t="s">
        <v>85</v>
      </c>
      <c r="CD142" t="s">
        <v>2187</v>
      </c>
      <c r="CI142" t="s">
        <v>417</v>
      </c>
      <c r="CJ142" t="s">
        <v>2188</v>
      </c>
    </row>
    <row r="143" spans="1:88" x14ac:dyDescent="0.25">
      <c r="A143" t="s">
        <v>390</v>
      </c>
      <c r="B143" t="s">
        <v>1446</v>
      </c>
      <c r="C143" t="s">
        <v>392</v>
      </c>
      <c r="D143" t="s">
        <v>703</v>
      </c>
      <c r="E143" t="s">
        <v>394</v>
      </c>
      <c r="F143" t="s">
        <v>2191</v>
      </c>
      <c r="G143" t="s">
        <v>2192</v>
      </c>
      <c r="H143" t="s">
        <v>1630</v>
      </c>
      <c r="I143" t="s">
        <v>1543</v>
      </c>
      <c r="K143" t="s">
        <v>1543</v>
      </c>
      <c r="L143" t="s">
        <v>1451</v>
      </c>
      <c r="M143" t="s">
        <v>1452</v>
      </c>
      <c r="N143" t="s">
        <v>1825</v>
      </c>
      <c r="P143" s="24">
        <v>1</v>
      </c>
      <c r="Q143" s="24">
        <v>0.73</v>
      </c>
      <c r="R143" s="24">
        <v>0.73</v>
      </c>
      <c r="T143" s="24">
        <v>25.78</v>
      </c>
      <c r="V143" s="24">
        <v>25.78</v>
      </c>
      <c r="AC143" s="24">
        <v>25.78</v>
      </c>
      <c r="AD143" s="24">
        <v>0.16</v>
      </c>
      <c r="AE143" s="24">
        <v>4.12</v>
      </c>
      <c r="AG143" s="24">
        <v>4.12</v>
      </c>
      <c r="AP143" s="24">
        <v>4.12</v>
      </c>
      <c r="AQ143" s="24">
        <v>29.9</v>
      </c>
      <c r="AS143" s="24">
        <v>29.9</v>
      </c>
      <c r="AZ143" s="24">
        <v>29.9</v>
      </c>
      <c r="BA143" t="s">
        <v>404</v>
      </c>
      <c r="BH143" t="s">
        <v>405</v>
      </c>
      <c r="BI143" t="s">
        <v>422</v>
      </c>
      <c r="BJ143" t="s">
        <v>423</v>
      </c>
      <c r="BK143" t="s">
        <v>424</v>
      </c>
      <c r="BL143" t="s">
        <v>2193</v>
      </c>
      <c r="BM143" t="s">
        <v>408</v>
      </c>
      <c r="BN143" t="s">
        <v>2194</v>
      </c>
      <c r="BO143" t="s">
        <v>423</v>
      </c>
      <c r="BP143" t="s">
        <v>408</v>
      </c>
      <c r="BQ143" t="s">
        <v>1456</v>
      </c>
      <c r="BR143" t="s">
        <v>1457</v>
      </c>
      <c r="BU143" t="s">
        <v>408</v>
      </c>
      <c r="BV143" t="s">
        <v>413</v>
      </c>
      <c r="BW143" t="s">
        <v>408</v>
      </c>
      <c r="BX143" t="s">
        <v>413</v>
      </c>
      <c r="CA143" t="s">
        <v>408</v>
      </c>
      <c r="CB143" t="s">
        <v>1488</v>
      </c>
      <c r="CC143" t="s">
        <v>85</v>
      </c>
      <c r="CD143" t="s">
        <v>2195</v>
      </c>
      <c r="CI143" t="s">
        <v>417</v>
      </c>
      <c r="CJ143" t="s">
        <v>2196</v>
      </c>
    </row>
    <row r="144" spans="1:88" x14ac:dyDescent="0.25">
      <c r="A144" t="s">
        <v>390</v>
      </c>
      <c r="B144" t="s">
        <v>1446</v>
      </c>
      <c r="C144" t="s">
        <v>392</v>
      </c>
      <c r="D144" t="s">
        <v>703</v>
      </c>
      <c r="E144" t="s">
        <v>1554</v>
      </c>
      <c r="F144" t="s">
        <v>2197</v>
      </c>
      <c r="G144" t="s">
        <v>2198</v>
      </c>
      <c r="J144" t="s">
        <v>1543</v>
      </c>
      <c r="K144" t="s">
        <v>1543</v>
      </c>
      <c r="L144" t="s">
        <v>516</v>
      </c>
      <c r="M144" t="s">
        <v>2199</v>
      </c>
      <c r="N144" t="s">
        <v>2200</v>
      </c>
      <c r="P144" s="24">
        <v>1</v>
      </c>
      <c r="Q144" s="24">
        <v>0.66</v>
      </c>
      <c r="R144" s="24">
        <v>0.66</v>
      </c>
      <c r="BI144" t="s">
        <v>2201</v>
      </c>
      <c r="BJ144" t="s">
        <v>408</v>
      </c>
      <c r="BK144" t="s">
        <v>2202</v>
      </c>
      <c r="BL144" t="s">
        <v>554</v>
      </c>
      <c r="BM144" t="s">
        <v>555</v>
      </c>
      <c r="BN144" t="s">
        <v>556</v>
      </c>
      <c r="BO144" t="s">
        <v>408</v>
      </c>
      <c r="BP144" t="s">
        <v>408</v>
      </c>
      <c r="BQ144" t="s">
        <v>1456</v>
      </c>
      <c r="BR144" t="s">
        <v>1433</v>
      </c>
    </row>
    <row r="145" spans="1:88" x14ac:dyDescent="0.25">
      <c r="A145" t="s">
        <v>390</v>
      </c>
      <c r="B145" t="s">
        <v>1446</v>
      </c>
      <c r="C145" t="s">
        <v>392</v>
      </c>
      <c r="D145" t="s">
        <v>703</v>
      </c>
      <c r="E145" t="s">
        <v>1554</v>
      </c>
      <c r="F145" t="s">
        <v>2197</v>
      </c>
      <c r="G145" t="s">
        <v>2198</v>
      </c>
      <c r="J145" t="s">
        <v>1543</v>
      </c>
      <c r="K145" t="s">
        <v>1543</v>
      </c>
      <c r="L145" t="s">
        <v>1033</v>
      </c>
      <c r="M145" t="s">
        <v>1884</v>
      </c>
      <c r="N145" t="s">
        <v>1885</v>
      </c>
      <c r="P145" s="24">
        <v>1</v>
      </c>
      <c r="Q145" s="24">
        <v>0.66</v>
      </c>
      <c r="R145" s="24">
        <v>0.66</v>
      </c>
      <c r="BI145" t="s">
        <v>2201</v>
      </c>
      <c r="BJ145" t="s">
        <v>408</v>
      </c>
      <c r="BK145" t="s">
        <v>2202</v>
      </c>
      <c r="BL145" t="s">
        <v>554</v>
      </c>
      <c r="BM145" t="s">
        <v>555</v>
      </c>
      <c r="BN145" t="s">
        <v>556</v>
      </c>
      <c r="BO145" t="s">
        <v>408</v>
      </c>
      <c r="BP145" t="s">
        <v>408</v>
      </c>
      <c r="BQ145" t="s">
        <v>1456</v>
      </c>
      <c r="BR145" t="s">
        <v>1433</v>
      </c>
    </row>
    <row r="146" spans="1:88" x14ac:dyDescent="0.25">
      <c r="A146" t="s">
        <v>390</v>
      </c>
      <c r="B146" t="s">
        <v>1446</v>
      </c>
      <c r="C146" t="s">
        <v>392</v>
      </c>
      <c r="D146" t="s">
        <v>1352</v>
      </c>
      <c r="E146" t="s">
        <v>1371</v>
      </c>
      <c r="F146" t="s">
        <v>2203</v>
      </c>
      <c r="G146" t="s">
        <v>2204</v>
      </c>
      <c r="H146" t="s">
        <v>1590</v>
      </c>
      <c r="K146" t="s">
        <v>1543</v>
      </c>
      <c r="L146" t="s">
        <v>675</v>
      </c>
      <c r="M146" t="s">
        <v>1548</v>
      </c>
      <c r="N146" t="s">
        <v>1549</v>
      </c>
      <c r="P146" s="24">
        <v>1</v>
      </c>
      <c r="T146" s="24">
        <v>-28.75</v>
      </c>
      <c r="V146" s="24">
        <v>-28.75</v>
      </c>
      <c r="AC146" s="24">
        <v>-28.75</v>
      </c>
      <c r="AD146" s="24">
        <v>0.2</v>
      </c>
      <c r="AE146" s="24">
        <v>-5.75</v>
      </c>
      <c r="AG146" s="24">
        <v>-5.75</v>
      </c>
      <c r="AP146" s="24">
        <v>-5.75</v>
      </c>
      <c r="AQ146" s="24">
        <v>-34.5</v>
      </c>
      <c r="AS146" s="24">
        <v>-34.5</v>
      </c>
      <c r="AZ146" s="24">
        <v>-34.5</v>
      </c>
      <c r="BA146" t="s">
        <v>404</v>
      </c>
      <c r="BH146" t="s">
        <v>405</v>
      </c>
      <c r="BI146" t="s">
        <v>422</v>
      </c>
      <c r="BK146" t="s">
        <v>424</v>
      </c>
      <c r="BL146" t="s">
        <v>2087</v>
      </c>
      <c r="BN146" t="s">
        <v>2088</v>
      </c>
      <c r="BO146" t="s">
        <v>423</v>
      </c>
      <c r="BP146" t="s">
        <v>423</v>
      </c>
      <c r="BQ146" t="s">
        <v>1456</v>
      </c>
      <c r="BR146" t="s">
        <v>1457</v>
      </c>
      <c r="BS146" t="s">
        <v>423</v>
      </c>
      <c r="BT146" t="s">
        <v>427</v>
      </c>
      <c r="BU146" t="s">
        <v>423</v>
      </c>
      <c r="BV146" t="s">
        <v>427</v>
      </c>
      <c r="BW146" t="s">
        <v>423</v>
      </c>
      <c r="BX146" t="s">
        <v>427</v>
      </c>
      <c r="CA146" t="s">
        <v>423</v>
      </c>
      <c r="CB146" t="s">
        <v>1458</v>
      </c>
      <c r="CC146" t="s">
        <v>85</v>
      </c>
      <c r="CD146" t="s">
        <v>2205</v>
      </c>
      <c r="CI146" t="s">
        <v>417</v>
      </c>
      <c r="CJ146" t="s">
        <v>2206</v>
      </c>
    </row>
    <row r="147" spans="1:88" x14ac:dyDescent="0.25">
      <c r="A147" t="s">
        <v>390</v>
      </c>
      <c r="B147" t="s">
        <v>1446</v>
      </c>
      <c r="C147" t="s">
        <v>392</v>
      </c>
      <c r="D147" t="s">
        <v>703</v>
      </c>
      <c r="E147" t="s">
        <v>1371</v>
      </c>
      <c r="F147" t="s">
        <v>2207</v>
      </c>
      <c r="G147" t="s">
        <v>2208</v>
      </c>
      <c r="H147" t="s">
        <v>2209</v>
      </c>
      <c r="K147" t="s">
        <v>1543</v>
      </c>
      <c r="L147" t="s">
        <v>442</v>
      </c>
      <c r="M147" t="s">
        <v>2152</v>
      </c>
      <c r="N147" t="s">
        <v>2210</v>
      </c>
      <c r="P147" s="24">
        <v>1</v>
      </c>
      <c r="T147" s="24">
        <v>-25.43</v>
      </c>
      <c r="V147" s="24">
        <v>-25.43</v>
      </c>
      <c r="AC147" s="24">
        <v>-25.43</v>
      </c>
      <c r="AD147" s="24">
        <v>0.16</v>
      </c>
      <c r="AE147" s="24">
        <v>-4.07</v>
      </c>
      <c r="AG147" s="24">
        <v>-4.07</v>
      </c>
      <c r="AP147" s="24">
        <v>-4.07</v>
      </c>
      <c r="AQ147" s="24">
        <v>-29.5</v>
      </c>
      <c r="AS147" s="24">
        <v>-29.5</v>
      </c>
      <c r="AZ147" s="24">
        <v>-29.5</v>
      </c>
      <c r="BA147" t="s">
        <v>404</v>
      </c>
      <c r="BH147" t="s">
        <v>405</v>
      </c>
      <c r="BI147" t="s">
        <v>500</v>
      </c>
      <c r="BK147" t="s">
        <v>501</v>
      </c>
      <c r="BL147" t="s">
        <v>2211</v>
      </c>
      <c r="BN147" t="s">
        <v>2212</v>
      </c>
      <c r="BO147" t="s">
        <v>423</v>
      </c>
      <c r="BP147" t="s">
        <v>408</v>
      </c>
      <c r="BQ147" t="s">
        <v>1456</v>
      </c>
      <c r="BR147" t="s">
        <v>1457</v>
      </c>
      <c r="BU147" t="s">
        <v>408</v>
      </c>
      <c r="BV147" t="s">
        <v>413</v>
      </c>
      <c r="BW147" t="s">
        <v>408</v>
      </c>
      <c r="BX147" t="s">
        <v>413</v>
      </c>
      <c r="CA147" t="s">
        <v>408</v>
      </c>
      <c r="CB147" t="s">
        <v>1488</v>
      </c>
      <c r="CC147" t="s">
        <v>85</v>
      </c>
      <c r="CD147" t="s">
        <v>2213</v>
      </c>
      <c r="CI147" t="s">
        <v>417</v>
      </c>
      <c r="CJ147" t="s">
        <v>2214</v>
      </c>
    </row>
    <row r="148" spans="1:88" x14ac:dyDescent="0.25">
      <c r="A148" t="s">
        <v>390</v>
      </c>
      <c r="B148" t="s">
        <v>1446</v>
      </c>
      <c r="C148" t="s">
        <v>392</v>
      </c>
      <c r="D148" t="s">
        <v>703</v>
      </c>
      <c r="E148" t="s">
        <v>1371</v>
      </c>
      <c r="F148" t="s">
        <v>2207</v>
      </c>
      <c r="G148" t="s">
        <v>2215</v>
      </c>
      <c r="H148" t="s">
        <v>2209</v>
      </c>
      <c r="K148" t="s">
        <v>1543</v>
      </c>
      <c r="L148" t="s">
        <v>434</v>
      </c>
      <c r="M148" t="s">
        <v>1557</v>
      </c>
      <c r="N148" t="s">
        <v>1558</v>
      </c>
      <c r="P148" s="24">
        <v>1</v>
      </c>
      <c r="T148" s="24">
        <v>-25.43</v>
      </c>
      <c r="V148" s="24">
        <v>-25.43</v>
      </c>
      <c r="AC148" s="24">
        <v>-25.43</v>
      </c>
      <c r="AD148" s="24">
        <v>0.16</v>
      </c>
      <c r="AE148" s="24">
        <v>-4.07</v>
      </c>
      <c r="AG148" s="24">
        <v>-4.07</v>
      </c>
      <c r="AP148" s="24">
        <v>-4.07</v>
      </c>
      <c r="AQ148" s="24">
        <v>-29.5</v>
      </c>
      <c r="AS148" s="24">
        <v>-29.5</v>
      </c>
      <c r="AZ148" s="24">
        <v>-29.5</v>
      </c>
      <c r="BA148" t="s">
        <v>404</v>
      </c>
      <c r="BH148" t="s">
        <v>405</v>
      </c>
      <c r="BI148" t="s">
        <v>500</v>
      </c>
      <c r="BK148" t="s">
        <v>501</v>
      </c>
      <c r="BL148" t="s">
        <v>2211</v>
      </c>
      <c r="BN148" t="s">
        <v>2212</v>
      </c>
      <c r="BO148" t="s">
        <v>423</v>
      </c>
      <c r="BP148" t="s">
        <v>408</v>
      </c>
      <c r="BQ148" t="s">
        <v>1456</v>
      </c>
      <c r="BR148" t="s">
        <v>1457</v>
      </c>
      <c r="BU148" t="s">
        <v>408</v>
      </c>
      <c r="BV148" t="s">
        <v>413</v>
      </c>
      <c r="BW148" t="s">
        <v>408</v>
      </c>
      <c r="BX148" t="s">
        <v>413</v>
      </c>
      <c r="CA148" t="s">
        <v>408</v>
      </c>
      <c r="CB148" t="s">
        <v>1488</v>
      </c>
      <c r="CC148" t="s">
        <v>85</v>
      </c>
      <c r="CD148" t="s">
        <v>2216</v>
      </c>
      <c r="CI148" t="s">
        <v>417</v>
      </c>
      <c r="CJ148" t="s">
        <v>2217</v>
      </c>
    </row>
    <row r="149" spans="1:88" x14ac:dyDescent="0.25">
      <c r="A149" t="s">
        <v>390</v>
      </c>
      <c r="B149" t="s">
        <v>1446</v>
      </c>
      <c r="C149" t="s">
        <v>392</v>
      </c>
      <c r="D149" t="s">
        <v>703</v>
      </c>
      <c r="E149" t="s">
        <v>1371</v>
      </c>
      <c r="F149" t="s">
        <v>2218</v>
      </c>
      <c r="G149" t="s">
        <v>2219</v>
      </c>
      <c r="H149" t="s">
        <v>1590</v>
      </c>
      <c r="K149" t="s">
        <v>1543</v>
      </c>
      <c r="L149" t="s">
        <v>2220</v>
      </c>
      <c r="M149" t="s">
        <v>2221</v>
      </c>
      <c r="N149" t="s">
        <v>2222</v>
      </c>
      <c r="P149" s="24">
        <v>1</v>
      </c>
      <c r="T149" s="24">
        <v>-24.92</v>
      </c>
      <c r="V149" s="24">
        <v>-24.92</v>
      </c>
      <c r="AC149" s="24">
        <v>-24.92</v>
      </c>
      <c r="AD149" s="24">
        <v>0.2</v>
      </c>
      <c r="AE149" s="24">
        <v>-4.9800000000000004</v>
      </c>
      <c r="AG149" s="24">
        <v>-4.9800000000000004</v>
      </c>
      <c r="AP149" s="24">
        <v>-4.9800000000000004</v>
      </c>
      <c r="AQ149" s="24">
        <v>-29.9</v>
      </c>
      <c r="AS149" s="24">
        <v>-29.9</v>
      </c>
      <c r="AZ149" s="24">
        <v>-29.9</v>
      </c>
      <c r="BA149" t="s">
        <v>404</v>
      </c>
      <c r="BH149" t="s">
        <v>405</v>
      </c>
      <c r="BI149" t="s">
        <v>2223</v>
      </c>
      <c r="BK149" t="s">
        <v>2224</v>
      </c>
      <c r="BL149" t="s">
        <v>2225</v>
      </c>
      <c r="BN149" t="s">
        <v>2226</v>
      </c>
      <c r="BO149" t="s">
        <v>423</v>
      </c>
      <c r="BP149" t="s">
        <v>711</v>
      </c>
      <c r="BQ149" t="s">
        <v>1456</v>
      </c>
      <c r="BR149" t="s">
        <v>1457</v>
      </c>
      <c r="BS149" t="s">
        <v>423</v>
      </c>
      <c r="BT149" t="s">
        <v>427</v>
      </c>
      <c r="BW149" t="s">
        <v>423</v>
      </c>
      <c r="BX149" t="s">
        <v>427</v>
      </c>
      <c r="CA149" t="s">
        <v>711</v>
      </c>
      <c r="CB149" t="s">
        <v>1458</v>
      </c>
      <c r="CC149" t="s">
        <v>85</v>
      </c>
      <c r="CD149" t="s">
        <v>2227</v>
      </c>
      <c r="CI149" t="s">
        <v>417</v>
      </c>
      <c r="CJ149" t="s">
        <v>2228</v>
      </c>
    </row>
    <row r="150" spans="1:88" x14ac:dyDescent="0.25">
      <c r="A150" t="s">
        <v>390</v>
      </c>
      <c r="B150" t="s">
        <v>1446</v>
      </c>
      <c r="C150" t="s">
        <v>392</v>
      </c>
      <c r="D150" t="s">
        <v>1352</v>
      </c>
      <c r="E150" t="s">
        <v>1371</v>
      </c>
      <c r="F150" t="s">
        <v>2229</v>
      </c>
      <c r="G150" t="s">
        <v>2230</v>
      </c>
      <c r="H150" t="s">
        <v>1590</v>
      </c>
      <c r="K150" t="s">
        <v>1543</v>
      </c>
      <c r="L150" t="s">
        <v>430</v>
      </c>
      <c r="M150" t="s">
        <v>1669</v>
      </c>
      <c r="N150" t="s">
        <v>2231</v>
      </c>
      <c r="P150" s="24">
        <v>1</v>
      </c>
      <c r="T150" s="24">
        <v>-28.75</v>
      </c>
      <c r="V150" s="24">
        <v>-28.75</v>
      </c>
      <c r="W150" s="24">
        <v>-2.08</v>
      </c>
      <c r="X150" s="24">
        <v>2.08</v>
      </c>
      <c r="Y150" s="24">
        <v>0</v>
      </c>
      <c r="AC150" s="24">
        <v>-28.75</v>
      </c>
      <c r="AD150" s="24">
        <v>0.2</v>
      </c>
      <c r="AE150" s="24">
        <v>-5.75</v>
      </c>
      <c r="AG150" s="24">
        <v>-5.75</v>
      </c>
      <c r="AH150" s="24">
        <v>0.2</v>
      </c>
      <c r="AI150" s="24">
        <v>-0.42</v>
      </c>
      <c r="AJ150" s="24">
        <v>0.42</v>
      </c>
      <c r="AK150" s="24">
        <v>0</v>
      </c>
      <c r="AP150" s="24">
        <v>-5.75</v>
      </c>
      <c r="AQ150" s="24">
        <v>-34.5</v>
      </c>
      <c r="AS150" s="24">
        <v>-34.5</v>
      </c>
      <c r="AT150" s="24">
        <v>-2.5</v>
      </c>
      <c r="AU150" s="24">
        <v>2.5</v>
      </c>
      <c r="AV150" s="24">
        <v>0</v>
      </c>
      <c r="AZ150" s="24">
        <v>-34.5</v>
      </c>
      <c r="BA150" t="s">
        <v>404</v>
      </c>
      <c r="BH150" t="s">
        <v>405</v>
      </c>
      <c r="BI150" t="s">
        <v>2223</v>
      </c>
      <c r="BK150" t="s">
        <v>2224</v>
      </c>
      <c r="BL150" t="s">
        <v>2232</v>
      </c>
      <c r="BN150" t="s">
        <v>2155</v>
      </c>
      <c r="BO150" t="s">
        <v>423</v>
      </c>
      <c r="BP150" t="s">
        <v>423</v>
      </c>
      <c r="BQ150" t="s">
        <v>1456</v>
      </c>
      <c r="BR150" t="s">
        <v>1457</v>
      </c>
      <c r="BS150" t="s">
        <v>423</v>
      </c>
      <c r="BT150" t="s">
        <v>427</v>
      </c>
      <c r="BU150" t="s">
        <v>423</v>
      </c>
      <c r="BV150" t="s">
        <v>427</v>
      </c>
      <c r="BW150" t="s">
        <v>423</v>
      </c>
      <c r="BX150" t="s">
        <v>427</v>
      </c>
      <c r="CA150" t="s">
        <v>423</v>
      </c>
      <c r="CB150" t="s">
        <v>1458</v>
      </c>
      <c r="CC150" t="s">
        <v>85</v>
      </c>
      <c r="CD150" t="s">
        <v>2233</v>
      </c>
      <c r="CI150" t="s">
        <v>417</v>
      </c>
      <c r="CJ150" t="s">
        <v>2234</v>
      </c>
    </row>
    <row r="151" spans="1:88" x14ac:dyDescent="0.25">
      <c r="A151" t="s">
        <v>390</v>
      </c>
      <c r="B151" t="s">
        <v>1446</v>
      </c>
      <c r="C151" t="s">
        <v>392</v>
      </c>
      <c r="D151" t="s">
        <v>1427</v>
      </c>
      <c r="E151" t="s">
        <v>1428</v>
      </c>
      <c r="F151" t="s">
        <v>2235</v>
      </c>
      <c r="G151" t="s">
        <v>2235</v>
      </c>
      <c r="I151" t="s">
        <v>1630</v>
      </c>
      <c r="J151" t="s">
        <v>1543</v>
      </c>
      <c r="K151" t="s">
        <v>1543</v>
      </c>
      <c r="L151" t="s">
        <v>777</v>
      </c>
      <c r="M151" t="s">
        <v>1504</v>
      </c>
      <c r="N151" t="s">
        <v>778</v>
      </c>
      <c r="P151" s="24">
        <v>1</v>
      </c>
      <c r="Q151" s="24">
        <v>0.02</v>
      </c>
      <c r="R151" s="24">
        <v>0.02</v>
      </c>
      <c r="U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F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R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BI151" t="s">
        <v>450</v>
      </c>
      <c r="BJ151" t="s">
        <v>451</v>
      </c>
      <c r="BK151" t="s">
        <v>452</v>
      </c>
      <c r="BL151" t="s">
        <v>2236</v>
      </c>
      <c r="BM151" t="s">
        <v>1229</v>
      </c>
      <c r="BN151" t="s">
        <v>2237</v>
      </c>
      <c r="BQ151" t="s">
        <v>1432</v>
      </c>
      <c r="BR151" t="s">
        <v>1433</v>
      </c>
    </row>
    <row r="152" spans="1:88" x14ac:dyDescent="0.25">
      <c r="A152" t="s">
        <v>390</v>
      </c>
      <c r="B152" t="s">
        <v>1446</v>
      </c>
      <c r="C152" t="s">
        <v>392</v>
      </c>
      <c r="D152" t="s">
        <v>1427</v>
      </c>
      <c r="E152" t="s">
        <v>1428</v>
      </c>
      <c r="F152" t="s">
        <v>2238</v>
      </c>
      <c r="G152" t="s">
        <v>2238</v>
      </c>
      <c r="I152" t="s">
        <v>1630</v>
      </c>
      <c r="J152" t="s">
        <v>1543</v>
      </c>
      <c r="K152" t="s">
        <v>1543</v>
      </c>
      <c r="L152" t="s">
        <v>402</v>
      </c>
      <c r="M152" t="s">
        <v>1917</v>
      </c>
      <c r="N152" t="s">
        <v>2239</v>
      </c>
      <c r="P152" s="24">
        <v>1</v>
      </c>
      <c r="Q152" s="24">
        <v>0.55000000000000004</v>
      </c>
      <c r="R152" s="24">
        <v>0.55000000000000004</v>
      </c>
      <c r="U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0</v>
      </c>
      <c r="AF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  <c r="AO152" s="24">
        <v>0</v>
      </c>
      <c r="AR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0</v>
      </c>
      <c r="BI152" t="s">
        <v>407</v>
      </c>
      <c r="BJ152" t="s">
        <v>408</v>
      </c>
      <c r="BK152" t="s">
        <v>409</v>
      </c>
      <c r="BL152" t="s">
        <v>1440</v>
      </c>
      <c r="BM152" t="s">
        <v>555</v>
      </c>
      <c r="BN152" t="s">
        <v>1441</v>
      </c>
      <c r="BQ152" t="s">
        <v>1432</v>
      </c>
      <c r="BR152" t="s">
        <v>1433</v>
      </c>
    </row>
    <row r="153" spans="1:88" x14ac:dyDescent="0.25">
      <c r="A153" t="s">
        <v>390</v>
      </c>
      <c r="B153" t="s">
        <v>1446</v>
      </c>
      <c r="C153" t="s">
        <v>392</v>
      </c>
      <c r="D153" t="s">
        <v>1427</v>
      </c>
      <c r="E153" t="s">
        <v>1428</v>
      </c>
      <c r="F153" t="s">
        <v>2240</v>
      </c>
      <c r="G153" t="s">
        <v>2240</v>
      </c>
      <c r="I153" t="s">
        <v>1630</v>
      </c>
      <c r="J153" t="s">
        <v>1543</v>
      </c>
      <c r="K153" t="s">
        <v>1543</v>
      </c>
      <c r="L153" t="s">
        <v>777</v>
      </c>
      <c r="M153" t="s">
        <v>1504</v>
      </c>
      <c r="N153" t="s">
        <v>778</v>
      </c>
      <c r="P153" s="24">
        <v>1</v>
      </c>
      <c r="Q153" s="24">
        <v>0.02</v>
      </c>
      <c r="R153" s="24">
        <v>0.02</v>
      </c>
      <c r="U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F153" s="24">
        <v>0</v>
      </c>
      <c r="AH153" s="24">
        <v>0</v>
      </c>
      <c r="AI153" s="24">
        <v>0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R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0</v>
      </c>
      <c r="BI153" t="s">
        <v>450</v>
      </c>
      <c r="BJ153" t="s">
        <v>451</v>
      </c>
      <c r="BK153" t="s">
        <v>452</v>
      </c>
      <c r="BL153" t="s">
        <v>2241</v>
      </c>
      <c r="BM153" t="s">
        <v>423</v>
      </c>
      <c r="BN153" t="s">
        <v>2242</v>
      </c>
      <c r="BQ153" t="s">
        <v>1432</v>
      </c>
      <c r="BR153" t="s">
        <v>1433</v>
      </c>
    </row>
    <row r="154" spans="1:88" x14ac:dyDescent="0.25">
      <c r="A154" t="s">
        <v>390</v>
      </c>
      <c r="B154" t="s">
        <v>1446</v>
      </c>
      <c r="C154" t="s">
        <v>392</v>
      </c>
      <c r="D154" t="s">
        <v>1427</v>
      </c>
      <c r="E154" t="s">
        <v>1428</v>
      </c>
      <c r="F154" t="s">
        <v>2243</v>
      </c>
      <c r="G154" t="s">
        <v>2243</v>
      </c>
      <c r="I154" t="s">
        <v>1590</v>
      </c>
      <c r="J154" t="s">
        <v>1543</v>
      </c>
      <c r="K154" t="s">
        <v>1543</v>
      </c>
      <c r="L154" t="s">
        <v>1003</v>
      </c>
      <c r="M154" t="s">
        <v>1528</v>
      </c>
      <c r="N154" t="s">
        <v>1317</v>
      </c>
      <c r="P154" s="24">
        <v>1</v>
      </c>
      <c r="Q154" s="24">
        <v>0.28999999999999998</v>
      </c>
      <c r="R154" s="24">
        <v>0.28999999999999998</v>
      </c>
      <c r="U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F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R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0</v>
      </c>
      <c r="BI154" t="s">
        <v>876</v>
      </c>
      <c r="BJ154" t="s">
        <v>555</v>
      </c>
      <c r="BK154" t="s">
        <v>877</v>
      </c>
      <c r="BL154" t="s">
        <v>1203</v>
      </c>
      <c r="BM154" t="s">
        <v>389</v>
      </c>
      <c r="BN154" t="s">
        <v>1204</v>
      </c>
      <c r="BQ154" t="s">
        <v>1432</v>
      </c>
      <c r="BR154" t="s">
        <v>1433</v>
      </c>
    </row>
    <row r="155" spans="1:88" x14ac:dyDescent="0.25">
      <c r="A155" t="s">
        <v>390</v>
      </c>
      <c r="B155" t="s">
        <v>1446</v>
      </c>
      <c r="C155" t="s">
        <v>392</v>
      </c>
      <c r="D155" t="s">
        <v>1352</v>
      </c>
      <c r="E155" t="s">
        <v>394</v>
      </c>
      <c r="F155" t="s">
        <v>2244</v>
      </c>
      <c r="G155" t="s">
        <v>2245</v>
      </c>
      <c r="H155" t="s">
        <v>2059</v>
      </c>
      <c r="I155" t="s">
        <v>1630</v>
      </c>
      <c r="K155" t="s">
        <v>1630</v>
      </c>
      <c r="L155" t="s">
        <v>777</v>
      </c>
      <c r="M155" t="s">
        <v>1504</v>
      </c>
      <c r="N155" t="s">
        <v>1355</v>
      </c>
      <c r="P155" s="24">
        <v>1</v>
      </c>
      <c r="Q155" s="24">
        <v>0.02</v>
      </c>
      <c r="R155" s="24">
        <v>0.02</v>
      </c>
      <c r="T155" s="24">
        <v>15.75</v>
      </c>
      <c r="V155" s="24">
        <v>15.75</v>
      </c>
      <c r="AC155" s="24">
        <v>15.75</v>
      </c>
      <c r="AD155" s="24">
        <v>0.2</v>
      </c>
      <c r="AE155" s="24">
        <v>3.15</v>
      </c>
      <c r="AG155" s="24">
        <v>3.15</v>
      </c>
      <c r="AP155" s="24">
        <v>3.15</v>
      </c>
      <c r="AQ155" s="24">
        <v>18.899999999999999</v>
      </c>
      <c r="AS155" s="24">
        <v>18.899999999999999</v>
      </c>
      <c r="AZ155" s="24">
        <v>18.899999999999999</v>
      </c>
      <c r="BA155" t="s">
        <v>404</v>
      </c>
      <c r="BH155" t="s">
        <v>405</v>
      </c>
      <c r="BI155" t="s">
        <v>2223</v>
      </c>
      <c r="BJ155" t="s">
        <v>423</v>
      </c>
      <c r="BK155" t="s">
        <v>2224</v>
      </c>
      <c r="BL155" t="s">
        <v>1950</v>
      </c>
      <c r="BM155" t="s">
        <v>423</v>
      </c>
      <c r="BN155" t="s">
        <v>2246</v>
      </c>
      <c r="BO155" t="s">
        <v>423</v>
      </c>
      <c r="BP155" t="s">
        <v>423</v>
      </c>
      <c r="BQ155" t="s">
        <v>1456</v>
      </c>
      <c r="BR155" t="s">
        <v>1457</v>
      </c>
      <c r="BS155" t="s">
        <v>423</v>
      </c>
      <c r="BT155" t="s">
        <v>427</v>
      </c>
      <c r="BU155" t="s">
        <v>423</v>
      </c>
      <c r="BV155" t="s">
        <v>427</v>
      </c>
      <c r="BW155" t="s">
        <v>423</v>
      </c>
      <c r="BX155" t="s">
        <v>427</v>
      </c>
      <c r="CA155" t="s">
        <v>423</v>
      </c>
      <c r="CB155" t="s">
        <v>1458</v>
      </c>
      <c r="CC155" t="s">
        <v>85</v>
      </c>
      <c r="CD155" t="s">
        <v>2247</v>
      </c>
      <c r="CI155" t="s">
        <v>417</v>
      </c>
      <c r="CJ155" t="s">
        <v>2248</v>
      </c>
    </row>
    <row r="156" spans="1:88" x14ac:dyDescent="0.25">
      <c r="A156" t="s">
        <v>390</v>
      </c>
      <c r="B156" t="s">
        <v>1446</v>
      </c>
      <c r="C156" t="s">
        <v>392</v>
      </c>
      <c r="D156" t="s">
        <v>1352</v>
      </c>
      <c r="E156" t="s">
        <v>394</v>
      </c>
      <c r="F156" t="s">
        <v>2249</v>
      </c>
      <c r="G156" t="s">
        <v>2250</v>
      </c>
      <c r="H156" t="s">
        <v>2251</v>
      </c>
      <c r="I156" t="s">
        <v>1630</v>
      </c>
      <c r="K156" t="s">
        <v>1630</v>
      </c>
      <c r="L156" t="s">
        <v>579</v>
      </c>
      <c r="M156" t="s">
        <v>2252</v>
      </c>
      <c r="N156" t="s">
        <v>2253</v>
      </c>
      <c r="P156" s="24">
        <v>1</v>
      </c>
      <c r="Q156" s="24">
        <v>0.64</v>
      </c>
      <c r="R156" s="24">
        <v>0.64</v>
      </c>
      <c r="T156" s="24">
        <v>29.08</v>
      </c>
      <c r="V156" s="24">
        <v>29.08</v>
      </c>
      <c r="W156" s="24">
        <v>1.04</v>
      </c>
      <c r="X156" s="24">
        <v>-1.04</v>
      </c>
      <c r="Y156" s="24">
        <v>0</v>
      </c>
      <c r="AC156" s="24">
        <v>29.08</v>
      </c>
      <c r="AD156" s="24">
        <v>0.2</v>
      </c>
      <c r="AE156" s="24">
        <v>5.82</v>
      </c>
      <c r="AG156" s="24">
        <v>5.82</v>
      </c>
      <c r="AH156" s="24">
        <v>0.2</v>
      </c>
      <c r="AI156" s="24">
        <v>0.21</v>
      </c>
      <c r="AJ156" s="24">
        <v>-0.21</v>
      </c>
      <c r="AK156" s="24">
        <v>0</v>
      </c>
      <c r="AP156" s="24">
        <v>5.82</v>
      </c>
      <c r="AQ156" s="24">
        <v>34.9</v>
      </c>
      <c r="AS156" s="24">
        <v>34.9</v>
      </c>
      <c r="AT156" s="24">
        <v>1.25</v>
      </c>
      <c r="AU156" s="24">
        <v>-1.25</v>
      </c>
      <c r="AV156" s="24">
        <v>0</v>
      </c>
      <c r="AZ156" s="24">
        <v>34.9</v>
      </c>
      <c r="BA156" t="s">
        <v>404</v>
      </c>
      <c r="BH156" t="s">
        <v>405</v>
      </c>
      <c r="BI156" t="s">
        <v>407</v>
      </c>
      <c r="BJ156" t="s">
        <v>408</v>
      </c>
      <c r="BK156" t="s">
        <v>409</v>
      </c>
      <c r="BL156" t="s">
        <v>2254</v>
      </c>
      <c r="BM156" t="s">
        <v>423</v>
      </c>
      <c r="BN156" t="s">
        <v>2255</v>
      </c>
      <c r="BO156" t="s">
        <v>408</v>
      </c>
      <c r="BP156" t="s">
        <v>423</v>
      </c>
      <c r="BQ156" t="s">
        <v>1456</v>
      </c>
      <c r="BR156" t="s">
        <v>1457</v>
      </c>
      <c r="BU156" t="s">
        <v>423</v>
      </c>
      <c r="BV156" t="s">
        <v>427</v>
      </c>
      <c r="BW156" t="s">
        <v>423</v>
      </c>
      <c r="BX156" t="s">
        <v>427</v>
      </c>
      <c r="CA156" t="s">
        <v>423</v>
      </c>
      <c r="CB156" t="s">
        <v>1458</v>
      </c>
      <c r="CC156" t="s">
        <v>85</v>
      </c>
      <c r="CD156" t="s">
        <v>2256</v>
      </c>
      <c r="CI156" t="s">
        <v>417</v>
      </c>
      <c r="CJ156" t="s">
        <v>2257</v>
      </c>
    </row>
    <row r="157" spans="1:88" x14ac:dyDescent="0.25">
      <c r="A157" t="s">
        <v>390</v>
      </c>
      <c r="B157" t="s">
        <v>1446</v>
      </c>
      <c r="C157" t="s">
        <v>392</v>
      </c>
      <c r="D157" t="s">
        <v>393</v>
      </c>
      <c r="E157" t="s">
        <v>394</v>
      </c>
      <c r="F157" t="s">
        <v>845</v>
      </c>
      <c r="G157" t="s">
        <v>846</v>
      </c>
      <c r="H157" t="s">
        <v>2059</v>
      </c>
      <c r="I157" t="s">
        <v>1630</v>
      </c>
      <c r="K157" t="s">
        <v>1630</v>
      </c>
      <c r="L157" t="s">
        <v>579</v>
      </c>
      <c r="M157" t="s">
        <v>2252</v>
      </c>
      <c r="N157" t="s">
        <v>580</v>
      </c>
      <c r="P157" s="24">
        <v>1</v>
      </c>
      <c r="Q157" s="24">
        <v>0.64</v>
      </c>
      <c r="R157" s="24">
        <v>0.64</v>
      </c>
      <c r="T157" s="24">
        <v>27.79</v>
      </c>
      <c r="V157" s="24">
        <v>27.79</v>
      </c>
      <c r="AC157" s="24">
        <v>27.79</v>
      </c>
      <c r="AD157" s="24">
        <v>0.22</v>
      </c>
      <c r="AE157" s="24">
        <v>6.11</v>
      </c>
      <c r="AG157" s="24">
        <v>6.11</v>
      </c>
      <c r="AP157" s="24">
        <v>6.11</v>
      </c>
      <c r="AQ157" s="24">
        <v>33.9</v>
      </c>
      <c r="AS157" s="24">
        <v>33.9</v>
      </c>
      <c r="AZ157" s="24">
        <v>33.9</v>
      </c>
      <c r="BA157" t="s">
        <v>404</v>
      </c>
      <c r="BH157" t="s">
        <v>405</v>
      </c>
      <c r="BI157" t="s">
        <v>407</v>
      </c>
      <c r="BJ157" t="s">
        <v>408</v>
      </c>
      <c r="BK157" t="s">
        <v>409</v>
      </c>
      <c r="BL157" t="s">
        <v>848</v>
      </c>
      <c r="BM157" t="s">
        <v>411</v>
      </c>
      <c r="BN157" t="s">
        <v>849</v>
      </c>
      <c r="BO157" t="s">
        <v>408</v>
      </c>
      <c r="BP157" t="s">
        <v>411</v>
      </c>
      <c r="BQ157" t="s">
        <v>1456</v>
      </c>
      <c r="BR157" t="s">
        <v>1457</v>
      </c>
      <c r="BU157" t="s">
        <v>411</v>
      </c>
      <c r="BV157" t="s">
        <v>414</v>
      </c>
      <c r="BW157" t="s">
        <v>411</v>
      </c>
      <c r="BX157" t="s">
        <v>414</v>
      </c>
      <c r="CA157" t="s">
        <v>411</v>
      </c>
      <c r="CB157" t="s">
        <v>1462</v>
      </c>
      <c r="CC157" t="s">
        <v>85</v>
      </c>
      <c r="CD157" t="s">
        <v>850</v>
      </c>
      <c r="CI157" t="s">
        <v>417</v>
      </c>
      <c r="CJ157" t="s">
        <v>851</v>
      </c>
    </row>
    <row r="158" spans="1:88" x14ac:dyDescent="0.25">
      <c r="A158" t="s">
        <v>390</v>
      </c>
      <c r="B158" t="s">
        <v>1446</v>
      </c>
      <c r="C158" t="s">
        <v>392</v>
      </c>
      <c r="D158" t="s">
        <v>1352</v>
      </c>
      <c r="E158" t="s">
        <v>394</v>
      </c>
      <c r="F158" t="s">
        <v>2258</v>
      </c>
      <c r="G158" t="s">
        <v>2259</v>
      </c>
      <c r="H158" t="s">
        <v>2059</v>
      </c>
      <c r="I158" t="s">
        <v>1630</v>
      </c>
      <c r="K158" t="s">
        <v>1630</v>
      </c>
      <c r="L158" t="s">
        <v>1778</v>
      </c>
      <c r="M158" t="s">
        <v>1779</v>
      </c>
      <c r="N158" t="s">
        <v>1780</v>
      </c>
      <c r="P158" s="24">
        <v>1</v>
      </c>
      <c r="Q158" s="24">
        <v>0.56999999999999995</v>
      </c>
      <c r="R158" s="24">
        <v>0.56999999999999995</v>
      </c>
      <c r="T158" s="24">
        <v>28.75</v>
      </c>
      <c r="V158" s="24">
        <v>28.75</v>
      </c>
      <c r="AC158" s="24">
        <v>28.75</v>
      </c>
      <c r="AD158" s="24">
        <v>0.2</v>
      </c>
      <c r="AE158" s="24">
        <v>5.75</v>
      </c>
      <c r="AG158" s="24">
        <v>5.75</v>
      </c>
      <c r="AP158" s="24">
        <v>5.75</v>
      </c>
      <c r="AQ158" s="24">
        <v>34.5</v>
      </c>
      <c r="AS158" s="24">
        <v>34.5</v>
      </c>
      <c r="AZ158" s="24">
        <v>34.5</v>
      </c>
      <c r="BA158" t="s">
        <v>404</v>
      </c>
      <c r="BH158" t="s">
        <v>405</v>
      </c>
      <c r="BI158" t="s">
        <v>422</v>
      </c>
      <c r="BJ158" t="s">
        <v>423</v>
      </c>
      <c r="BK158" t="s">
        <v>424</v>
      </c>
      <c r="BL158" t="s">
        <v>2260</v>
      </c>
      <c r="BM158" t="s">
        <v>423</v>
      </c>
      <c r="BN158" t="s">
        <v>2261</v>
      </c>
      <c r="BO158" t="s">
        <v>423</v>
      </c>
      <c r="BP158" t="s">
        <v>423</v>
      </c>
      <c r="BQ158" t="s">
        <v>1456</v>
      </c>
      <c r="BR158" t="s">
        <v>1457</v>
      </c>
      <c r="BS158" t="s">
        <v>423</v>
      </c>
      <c r="BT158" t="s">
        <v>427</v>
      </c>
      <c r="BU158" t="s">
        <v>423</v>
      </c>
      <c r="BV158" t="s">
        <v>427</v>
      </c>
      <c r="BW158" t="s">
        <v>423</v>
      </c>
      <c r="BX158" t="s">
        <v>427</v>
      </c>
      <c r="CA158" t="s">
        <v>423</v>
      </c>
      <c r="CB158" t="s">
        <v>1458</v>
      </c>
      <c r="CC158" t="s">
        <v>85</v>
      </c>
      <c r="CD158" t="s">
        <v>2262</v>
      </c>
      <c r="CI158" t="s">
        <v>417</v>
      </c>
      <c r="CJ158" t="s">
        <v>2263</v>
      </c>
    </row>
    <row r="159" spans="1:88" x14ac:dyDescent="0.25">
      <c r="A159" t="s">
        <v>390</v>
      </c>
      <c r="B159" t="s">
        <v>1446</v>
      </c>
      <c r="C159" t="s">
        <v>392</v>
      </c>
      <c r="D159" t="s">
        <v>1352</v>
      </c>
      <c r="E159" t="s">
        <v>394</v>
      </c>
      <c r="F159" t="s">
        <v>2264</v>
      </c>
      <c r="G159" t="s">
        <v>2265</v>
      </c>
      <c r="H159" t="s">
        <v>1642</v>
      </c>
      <c r="I159" t="s">
        <v>1630</v>
      </c>
      <c r="K159" t="s">
        <v>1630</v>
      </c>
      <c r="L159" t="s">
        <v>777</v>
      </c>
      <c r="M159" t="s">
        <v>1504</v>
      </c>
      <c r="N159" t="s">
        <v>1355</v>
      </c>
      <c r="P159" s="24">
        <v>1</v>
      </c>
      <c r="Q159" s="24">
        <v>0.02</v>
      </c>
      <c r="R159" s="24">
        <v>0.02</v>
      </c>
      <c r="T159" s="24">
        <v>15.75</v>
      </c>
      <c r="V159" s="24">
        <v>15.75</v>
      </c>
      <c r="W159" s="24">
        <v>2.0699999999999998</v>
      </c>
      <c r="X159" s="24">
        <v>-2.0699999999999998</v>
      </c>
      <c r="Y159" s="24">
        <v>0</v>
      </c>
      <c r="AC159" s="24">
        <v>15.75</v>
      </c>
      <c r="AD159" s="24">
        <v>0.2</v>
      </c>
      <c r="AE159" s="24">
        <v>3.15</v>
      </c>
      <c r="AG159" s="24">
        <v>3.15</v>
      </c>
      <c r="AH159" s="24">
        <v>0.2</v>
      </c>
      <c r="AI159" s="24">
        <v>0.42</v>
      </c>
      <c r="AJ159" s="24">
        <v>-0.42</v>
      </c>
      <c r="AK159" s="24">
        <v>0</v>
      </c>
      <c r="AP159" s="24">
        <v>3.15</v>
      </c>
      <c r="AQ159" s="24">
        <v>18.899999999999999</v>
      </c>
      <c r="AS159" s="24">
        <v>18.899999999999999</v>
      </c>
      <c r="AT159" s="24">
        <v>2.4900000000000002</v>
      </c>
      <c r="AU159" s="24">
        <v>-2.4900000000000002</v>
      </c>
      <c r="AV159" s="24">
        <v>0</v>
      </c>
      <c r="AZ159" s="24">
        <v>18.899999999999999</v>
      </c>
      <c r="BA159" t="s">
        <v>404</v>
      </c>
      <c r="BH159" t="s">
        <v>405</v>
      </c>
      <c r="BI159" t="s">
        <v>779</v>
      </c>
      <c r="BJ159" t="s">
        <v>389</v>
      </c>
      <c r="BK159" t="s">
        <v>780</v>
      </c>
      <c r="BL159" t="s">
        <v>2266</v>
      </c>
      <c r="BM159" t="s">
        <v>423</v>
      </c>
      <c r="BN159" t="s">
        <v>2267</v>
      </c>
      <c r="BO159" t="s">
        <v>389</v>
      </c>
      <c r="BP159" t="s">
        <v>423</v>
      </c>
      <c r="BQ159" t="s">
        <v>1456</v>
      </c>
      <c r="BR159" t="s">
        <v>1457</v>
      </c>
      <c r="BU159" t="s">
        <v>423</v>
      </c>
      <c r="BV159" t="s">
        <v>427</v>
      </c>
      <c r="BW159" t="s">
        <v>423</v>
      </c>
      <c r="BX159" t="s">
        <v>427</v>
      </c>
      <c r="CA159" t="s">
        <v>423</v>
      </c>
      <c r="CB159" t="s">
        <v>1458</v>
      </c>
      <c r="CC159" t="s">
        <v>85</v>
      </c>
      <c r="CD159" t="s">
        <v>2268</v>
      </c>
      <c r="CI159" t="s">
        <v>417</v>
      </c>
      <c r="CJ159" t="s">
        <v>2269</v>
      </c>
    </row>
    <row r="160" spans="1:88" x14ac:dyDescent="0.25">
      <c r="A160" t="s">
        <v>390</v>
      </c>
      <c r="B160" t="s">
        <v>1446</v>
      </c>
      <c r="C160" t="s">
        <v>392</v>
      </c>
      <c r="D160" t="s">
        <v>393</v>
      </c>
      <c r="E160" t="s">
        <v>394</v>
      </c>
      <c r="F160" t="s">
        <v>874</v>
      </c>
      <c r="G160" t="s">
        <v>875</v>
      </c>
      <c r="H160" t="s">
        <v>1630</v>
      </c>
      <c r="I160" t="s">
        <v>1630</v>
      </c>
      <c r="K160" t="s">
        <v>1630</v>
      </c>
      <c r="L160" t="s">
        <v>402</v>
      </c>
      <c r="M160" t="s">
        <v>1917</v>
      </c>
      <c r="N160" t="s">
        <v>403</v>
      </c>
      <c r="P160" s="24">
        <v>1</v>
      </c>
      <c r="Q160" s="24">
        <v>0.55000000000000004</v>
      </c>
      <c r="R160" s="24">
        <v>0.55000000000000004</v>
      </c>
      <c r="T160" s="24">
        <v>27.46</v>
      </c>
      <c r="V160" s="24">
        <v>27.46</v>
      </c>
      <c r="AC160" s="24">
        <v>27.46</v>
      </c>
      <c r="AD160" s="24">
        <v>0.22</v>
      </c>
      <c r="AE160" s="24">
        <v>6.04</v>
      </c>
      <c r="AG160" s="24">
        <v>6.04</v>
      </c>
      <c r="AP160" s="24">
        <v>6.04</v>
      </c>
      <c r="AQ160" s="24">
        <v>33.5</v>
      </c>
      <c r="AS160" s="24">
        <v>33.5</v>
      </c>
      <c r="AZ160" s="24">
        <v>33.5</v>
      </c>
      <c r="BA160" t="s">
        <v>404</v>
      </c>
      <c r="BH160" t="s">
        <v>405</v>
      </c>
      <c r="BI160" t="s">
        <v>876</v>
      </c>
      <c r="BJ160" t="s">
        <v>555</v>
      </c>
      <c r="BK160" t="s">
        <v>877</v>
      </c>
      <c r="BL160" t="s">
        <v>878</v>
      </c>
      <c r="BM160" t="s">
        <v>411</v>
      </c>
      <c r="BN160" t="s">
        <v>879</v>
      </c>
      <c r="BO160" t="s">
        <v>555</v>
      </c>
      <c r="BP160" t="s">
        <v>411</v>
      </c>
      <c r="BQ160" t="s">
        <v>1456</v>
      </c>
      <c r="BR160" t="s">
        <v>1457</v>
      </c>
      <c r="BU160" t="s">
        <v>411</v>
      </c>
      <c r="BV160" t="s">
        <v>414</v>
      </c>
      <c r="BW160" t="s">
        <v>411</v>
      </c>
      <c r="BX160" t="s">
        <v>414</v>
      </c>
      <c r="CA160" t="s">
        <v>411</v>
      </c>
      <c r="CB160" t="s">
        <v>1462</v>
      </c>
      <c r="CC160" t="s">
        <v>85</v>
      </c>
      <c r="CD160" t="s">
        <v>880</v>
      </c>
      <c r="CI160" t="s">
        <v>417</v>
      </c>
      <c r="CJ160" t="s">
        <v>881</v>
      </c>
    </row>
    <row r="161" spans="1:88" x14ac:dyDescent="0.25">
      <c r="A161" t="s">
        <v>390</v>
      </c>
      <c r="B161" t="s">
        <v>1446</v>
      </c>
      <c r="C161" t="s">
        <v>392</v>
      </c>
      <c r="D161" t="s">
        <v>1352</v>
      </c>
      <c r="E161" t="s">
        <v>394</v>
      </c>
      <c r="F161" t="s">
        <v>2270</v>
      </c>
      <c r="G161" t="s">
        <v>2271</v>
      </c>
      <c r="H161" t="s">
        <v>1630</v>
      </c>
      <c r="I161" t="s">
        <v>1630</v>
      </c>
      <c r="K161" t="s">
        <v>1630</v>
      </c>
      <c r="L161" t="s">
        <v>430</v>
      </c>
      <c r="M161" t="s">
        <v>1669</v>
      </c>
      <c r="N161" t="s">
        <v>2231</v>
      </c>
      <c r="P161" s="24">
        <v>1</v>
      </c>
      <c r="Q161" s="24">
        <v>0.55000000000000004</v>
      </c>
      <c r="R161" s="24">
        <v>0.55000000000000004</v>
      </c>
      <c r="T161" s="24">
        <v>28.75</v>
      </c>
      <c r="V161" s="24">
        <v>28.75</v>
      </c>
      <c r="AC161" s="24">
        <v>28.75</v>
      </c>
      <c r="AD161" s="24">
        <v>0.2</v>
      </c>
      <c r="AE161" s="24">
        <v>5.75</v>
      </c>
      <c r="AG161" s="24">
        <v>5.75</v>
      </c>
      <c r="AP161" s="24">
        <v>5.75</v>
      </c>
      <c r="AQ161" s="24">
        <v>34.5</v>
      </c>
      <c r="AS161" s="24">
        <v>34.5</v>
      </c>
      <c r="AZ161" s="24">
        <v>34.5</v>
      </c>
      <c r="BA161" t="s">
        <v>404</v>
      </c>
      <c r="BH161" t="s">
        <v>405</v>
      </c>
      <c r="BI161" t="s">
        <v>422</v>
      </c>
      <c r="BJ161" t="s">
        <v>423</v>
      </c>
      <c r="BK161" t="s">
        <v>424</v>
      </c>
      <c r="BL161" t="s">
        <v>1950</v>
      </c>
      <c r="BM161" t="s">
        <v>423</v>
      </c>
      <c r="BN161" t="s">
        <v>2246</v>
      </c>
      <c r="BO161" t="s">
        <v>423</v>
      </c>
      <c r="BP161" t="s">
        <v>423</v>
      </c>
      <c r="BQ161" t="s">
        <v>1456</v>
      </c>
      <c r="BR161" t="s">
        <v>1457</v>
      </c>
      <c r="BS161" t="s">
        <v>423</v>
      </c>
      <c r="BT161" t="s">
        <v>427</v>
      </c>
      <c r="BU161" t="s">
        <v>423</v>
      </c>
      <c r="BV161" t="s">
        <v>427</v>
      </c>
      <c r="BW161" t="s">
        <v>423</v>
      </c>
      <c r="BX161" t="s">
        <v>427</v>
      </c>
      <c r="CA161" t="s">
        <v>423</v>
      </c>
      <c r="CB161" t="s">
        <v>1458</v>
      </c>
      <c r="CC161" t="s">
        <v>85</v>
      </c>
      <c r="CD161" t="s">
        <v>2272</v>
      </c>
      <c r="CI161" t="s">
        <v>417</v>
      </c>
      <c r="CJ161" t="s">
        <v>2273</v>
      </c>
    </row>
    <row r="162" spans="1:88" x14ac:dyDescent="0.25">
      <c r="A162" t="s">
        <v>390</v>
      </c>
      <c r="B162" t="s">
        <v>1446</v>
      </c>
      <c r="C162" t="s">
        <v>392</v>
      </c>
      <c r="D162" t="s">
        <v>1352</v>
      </c>
      <c r="E162" t="s">
        <v>394</v>
      </c>
      <c r="F162" t="s">
        <v>2274</v>
      </c>
      <c r="G162" t="s">
        <v>2275</v>
      </c>
      <c r="H162" t="s">
        <v>2059</v>
      </c>
      <c r="I162" t="s">
        <v>1630</v>
      </c>
      <c r="K162" t="s">
        <v>1630</v>
      </c>
      <c r="L162" t="s">
        <v>2276</v>
      </c>
      <c r="M162" t="s">
        <v>2277</v>
      </c>
      <c r="N162" t="s">
        <v>2278</v>
      </c>
      <c r="P162" s="24">
        <v>1</v>
      </c>
      <c r="Q162" s="24">
        <v>0.55000000000000004</v>
      </c>
      <c r="R162" s="24">
        <v>0.55000000000000004</v>
      </c>
      <c r="T162" s="24">
        <v>29.08</v>
      </c>
      <c r="V162" s="24">
        <v>29.08</v>
      </c>
      <c r="AC162" s="24">
        <v>29.08</v>
      </c>
      <c r="AD162" s="24">
        <v>0.2</v>
      </c>
      <c r="AE162" s="24">
        <v>5.82</v>
      </c>
      <c r="AG162" s="24">
        <v>5.82</v>
      </c>
      <c r="AP162" s="24">
        <v>5.82</v>
      </c>
      <c r="AQ162" s="24">
        <v>34.9</v>
      </c>
      <c r="AS162" s="24">
        <v>34.9</v>
      </c>
      <c r="AZ162" s="24">
        <v>34.9</v>
      </c>
      <c r="BA162" t="s">
        <v>404</v>
      </c>
      <c r="BH162" t="s">
        <v>405</v>
      </c>
      <c r="BI162" t="s">
        <v>422</v>
      </c>
      <c r="BJ162" t="s">
        <v>423</v>
      </c>
      <c r="BK162" t="s">
        <v>424</v>
      </c>
      <c r="BL162" t="s">
        <v>2279</v>
      </c>
      <c r="BM162" t="s">
        <v>423</v>
      </c>
      <c r="BN162" t="s">
        <v>2280</v>
      </c>
      <c r="BO162" t="s">
        <v>423</v>
      </c>
      <c r="BP162" t="s">
        <v>423</v>
      </c>
      <c r="BQ162" t="s">
        <v>1456</v>
      </c>
      <c r="BR162" t="s">
        <v>1457</v>
      </c>
      <c r="BS162" t="s">
        <v>423</v>
      </c>
      <c r="BT162" t="s">
        <v>427</v>
      </c>
      <c r="BU162" t="s">
        <v>423</v>
      </c>
      <c r="BV162" t="s">
        <v>427</v>
      </c>
      <c r="BW162" t="s">
        <v>423</v>
      </c>
      <c r="BX162" t="s">
        <v>427</v>
      </c>
      <c r="CA162" t="s">
        <v>423</v>
      </c>
      <c r="CB162" t="s">
        <v>1458</v>
      </c>
      <c r="CC162" t="s">
        <v>85</v>
      </c>
      <c r="CD162" t="s">
        <v>2281</v>
      </c>
      <c r="CI162" t="s">
        <v>417</v>
      </c>
      <c r="CJ162" t="s">
        <v>2282</v>
      </c>
    </row>
    <row r="163" spans="1:88" x14ac:dyDescent="0.25">
      <c r="A163" t="s">
        <v>390</v>
      </c>
      <c r="B163" t="s">
        <v>1446</v>
      </c>
      <c r="C163" t="s">
        <v>392</v>
      </c>
      <c r="D163" t="s">
        <v>393</v>
      </c>
      <c r="E163" t="s">
        <v>394</v>
      </c>
      <c r="F163" t="s">
        <v>852</v>
      </c>
      <c r="G163" t="s">
        <v>853</v>
      </c>
      <c r="H163" t="s">
        <v>2059</v>
      </c>
      <c r="I163" t="s">
        <v>1630</v>
      </c>
      <c r="K163" t="s">
        <v>1630</v>
      </c>
      <c r="L163" t="s">
        <v>498</v>
      </c>
      <c r="M163" t="s">
        <v>2189</v>
      </c>
      <c r="N163" t="s">
        <v>499</v>
      </c>
      <c r="P163" s="24">
        <v>1</v>
      </c>
      <c r="Q163" s="24">
        <v>0.64</v>
      </c>
      <c r="R163" s="24">
        <v>0.64</v>
      </c>
      <c r="T163" s="24">
        <v>27.79</v>
      </c>
      <c r="V163" s="24">
        <v>27.79</v>
      </c>
      <c r="W163" s="24">
        <v>3.27</v>
      </c>
      <c r="X163" s="24">
        <v>-3.27</v>
      </c>
      <c r="Y163" s="24">
        <v>0</v>
      </c>
      <c r="AC163" s="24">
        <v>27.79</v>
      </c>
      <c r="AD163" s="24">
        <v>0.22</v>
      </c>
      <c r="AE163" s="24">
        <v>6.11</v>
      </c>
      <c r="AG163" s="24">
        <v>6.11</v>
      </c>
      <c r="AH163" s="24">
        <v>0.22</v>
      </c>
      <c r="AI163" s="24">
        <v>0.72</v>
      </c>
      <c r="AJ163" s="24">
        <v>-0.72</v>
      </c>
      <c r="AK163" s="24">
        <v>0</v>
      </c>
      <c r="AP163" s="24">
        <v>6.11</v>
      </c>
      <c r="AQ163" s="24">
        <v>33.9</v>
      </c>
      <c r="AS163" s="24">
        <v>33.9</v>
      </c>
      <c r="AT163" s="24">
        <v>3.99</v>
      </c>
      <c r="AU163" s="24">
        <v>-3.99</v>
      </c>
      <c r="AV163" s="24">
        <v>0</v>
      </c>
      <c r="AZ163" s="24">
        <v>33.9</v>
      </c>
      <c r="BA163" t="s">
        <v>404</v>
      </c>
      <c r="BH163" t="s">
        <v>405</v>
      </c>
      <c r="BI163" t="s">
        <v>422</v>
      </c>
      <c r="BJ163" t="s">
        <v>423</v>
      </c>
      <c r="BK163" t="s">
        <v>424</v>
      </c>
      <c r="BL163" t="s">
        <v>854</v>
      </c>
      <c r="BM163" t="s">
        <v>411</v>
      </c>
      <c r="BN163" t="s">
        <v>855</v>
      </c>
      <c r="BO163" t="s">
        <v>423</v>
      </c>
      <c r="BP163" t="s">
        <v>411</v>
      </c>
      <c r="BQ163" t="s">
        <v>1456</v>
      </c>
      <c r="BR163" t="s">
        <v>1457</v>
      </c>
      <c r="BU163" t="s">
        <v>411</v>
      </c>
      <c r="BV163" t="s">
        <v>414</v>
      </c>
      <c r="BW163" t="s">
        <v>411</v>
      </c>
      <c r="BX163" t="s">
        <v>414</v>
      </c>
      <c r="CA163" t="s">
        <v>411</v>
      </c>
      <c r="CB163" t="s">
        <v>1462</v>
      </c>
      <c r="CC163" t="s">
        <v>85</v>
      </c>
      <c r="CD163" t="s">
        <v>856</v>
      </c>
      <c r="CI163" t="s">
        <v>417</v>
      </c>
      <c r="CJ163" t="s">
        <v>857</v>
      </c>
    </row>
    <row r="164" spans="1:88" x14ac:dyDescent="0.25">
      <c r="A164" t="s">
        <v>390</v>
      </c>
      <c r="B164" t="s">
        <v>1446</v>
      </c>
      <c r="C164" t="s">
        <v>392</v>
      </c>
      <c r="D164" t="s">
        <v>393</v>
      </c>
      <c r="E164" t="s">
        <v>394</v>
      </c>
      <c r="F164" t="s">
        <v>858</v>
      </c>
      <c r="G164" t="s">
        <v>859</v>
      </c>
      <c r="H164" t="s">
        <v>1582</v>
      </c>
      <c r="I164" t="s">
        <v>1630</v>
      </c>
      <c r="K164" t="s">
        <v>1630</v>
      </c>
      <c r="L164" t="s">
        <v>860</v>
      </c>
      <c r="M164" t="s">
        <v>2283</v>
      </c>
      <c r="N164" t="s">
        <v>861</v>
      </c>
      <c r="P164" s="24">
        <v>1</v>
      </c>
      <c r="Q164" s="24">
        <v>0.73</v>
      </c>
      <c r="R164" s="24">
        <v>0.73</v>
      </c>
      <c r="T164" s="24">
        <v>27.46</v>
      </c>
      <c r="V164" s="24">
        <v>27.46</v>
      </c>
      <c r="W164" s="24">
        <v>3.27</v>
      </c>
      <c r="X164" s="24">
        <v>-3.27</v>
      </c>
      <c r="Y164" s="24">
        <v>0</v>
      </c>
      <c r="AC164" s="24">
        <v>27.46</v>
      </c>
      <c r="AD164" s="24">
        <v>0.22</v>
      </c>
      <c r="AE164" s="24">
        <v>6.04</v>
      </c>
      <c r="AG164" s="24">
        <v>6.04</v>
      </c>
      <c r="AH164" s="24">
        <v>0.22</v>
      </c>
      <c r="AI164" s="24">
        <v>0.72</v>
      </c>
      <c r="AJ164" s="24">
        <v>-0.72</v>
      </c>
      <c r="AK164" s="24">
        <v>0</v>
      </c>
      <c r="AP164" s="24">
        <v>6.04</v>
      </c>
      <c r="AQ164" s="24">
        <v>33.5</v>
      </c>
      <c r="AS164" s="24">
        <v>33.5</v>
      </c>
      <c r="AT164" s="24">
        <v>3.99</v>
      </c>
      <c r="AU164" s="24">
        <v>-3.99</v>
      </c>
      <c r="AV164" s="24">
        <v>0</v>
      </c>
      <c r="AZ164" s="24">
        <v>33.5</v>
      </c>
      <c r="BA164" t="s">
        <v>404</v>
      </c>
      <c r="BH164" t="s">
        <v>405</v>
      </c>
      <c r="BI164" t="s">
        <v>422</v>
      </c>
      <c r="BJ164" t="s">
        <v>423</v>
      </c>
      <c r="BK164" t="s">
        <v>424</v>
      </c>
      <c r="BL164" t="s">
        <v>862</v>
      </c>
      <c r="BM164" t="s">
        <v>411</v>
      </c>
      <c r="BN164" t="s">
        <v>863</v>
      </c>
      <c r="BO164" t="s">
        <v>423</v>
      </c>
      <c r="BP164" t="s">
        <v>411</v>
      </c>
      <c r="BQ164" t="s">
        <v>1456</v>
      </c>
      <c r="BR164" t="s">
        <v>1457</v>
      </c>
      <c r="BU164" t="s">
        <v>411</v>
      </c>
      <c r="BV164" t="s">
        <v>414</v>
      </c>
      <c r="BW164" t="s">
        <v>411</v>
      </c>
      <c r="BX164" t="s">
        <v>414</v>
      </c>
      <c r="CA164" t="s">
        <v>411</v>
      </c>
      <c r="CB164" t="s">
        <v>1462</v>
      </c>
      <c r="CC164" t="s">
        <v>85</v>
      </c>
      <c r="CD164" t="s">
        <v>864</v>
      </c>
      <c r="CI164" t="s">
        <v>417</v>
      </c>
      <c r="CJ164" t="s">
        <v>865</v>
      </c>
    </row>
    <row r="165" spans="1:88" x14ac:dyDescent="0.25">
      <c r="A165" t="s">
        <v>390</v>
      </c>
      <c r="B165" t="s">
        <v>1446</v>
      </c>
      <c r="C165" t="s">
        <v>392</v>
      </c>
      <c r="D165" t="s">
        <v>1352</v>
      </c>
      <c r="E165" t="s">
        <v>394</v>
      </c>
      <c r="F165" t="s">
        <v>2284</v>
      </c>
      <c r="G165" t="s">
        <v>2285</v>
      </c>
      <c r="H165" t="s">
        <v>2251</v>
      </c>
      <c r="I165" t="s">
        <v>1630</v>
      </c>
      <c r="K165" t="s">
        <v>1630</v>
      </c>
      <c r="L165" t="s">
        <v>1047</v>
      </c>
      <c r="M165" t="s">
        <v>1878</v>
      </c>
      <c r="N165" t="s">
        <v>2286</v>
      </c>
      <c r="P165" s="24">
        <v>1</v>
      </c>
      <c r="Q165" s="24">
        <v>0.64</v>
      </c>
      <c r="R165" s="24">
        <v>0.64</v>
      </c>
      <c r="T165" s="24">
        <v>28.75</v>
      </c>
      <c r="V165" s="24">
        <v>28.75</v>
      </c>
      <c r="AC165" s="24">
        <v>28.75</v>
      </c>
      <c r="AD165" s="24">
        <v>0.2</v>
      </c>
      <c r="AE165" s="24">
        <v>5.75</v>
      </c>
      <c r="AG165" s="24">
        <v>5.75</v>
      </c>
      <c r="AP165" s="24">
        <v>5.75</v>
      </c>
      <c r="AQ165" s="24">
        <v>34.5</v>
      </c>
      <c r="AS165" s="24">
        <v>34.5</v>
      </c>
      <c r="AZ165" s="24">
        <v>34.5</v>
      </c>
      <c r="BA165" t="s">
        <v>404</v>
      </c>
      <c r="BH165" t="s">
        <v>405</v>
      </c>
      <c r="BI165" t="s">
        <v>422</v>
      </c>
      <c r="BJ165" t="s">
        <v>423</v>
      </c>
      <c r="BK165" t="s">
        <v>424</v>
      </c>
      <c r="BL165" t="s">
        <v>2287</v>
      </c>
      <c r="BM165" t="s">
        <v>423</v>
      </c>
      <c r="BN165" t="s">
        <v>2288</v>
      </c>
      <c r="BO165" t="s">
        <v>423</v>
      </c>
      <c r="BP165" t="s">
        <v>423</v>
      </c>
      <c r="BQ165" t="s">
        <v>1456</v>
      </c>
      <c r="BR165" t="s">
        <v>1457</v>
      </c>
      <c r="BS165" t="s">
        <v>423</v>
      </c>
      <c r="BT165" t="s">
        <v>427</v>
      </c>
      <c r="BU165" t="s">
        <v>423</v>
      </c>
      <c r="BV165" t="s">
        <v>427</v>
      </c>
      <c r="BW165" t="s">
        <v>423</v>
      </c>
      <c r="BX165" t="s">
        <v>427</v>
      </c>
      <c r="CA165" t="s">
        <v>423</v>
      </c>
      <c r="CB165" t="s">
        <v>1458</v>
      </c>
      <c r="CC165" t="s">
        <v>85</v>
      </c>
      <c r="CD165" t="s">
        <v>2289</v>
      </c>
      <c r="CI165" t="s">
        <v>417</v>
      </c>
      <c r="CJ165" t="s">
        <v>2290</v>
      </c>
    </row>
    <row r="166" spans="1:88" x14ac:dyDescent="0.25">
      <c r="A166" t="s">
        <v>390</v>
      </c>
      <c r="B166" t="s">
        <v>1446</v>
      </c>
      <c r="C166" t="s">
        <v>392</v>
      </c>
      <c r="D166" t="s">
        <v>1352</v>
      </c>
      <c r="E166" t="s">
        <v>394</v>
      </c>
      <c r="F166" t="s">
        <v>2284</v>
      </c>
      <c r="G166" t="s">
        <v>2285</v>
      </c>
      <c r="H166" t="s">
        <v>2251</v>
      </c>
      <c r="I166" t="s">
        <v>1630</v>
      </c>
      <c r="K166" t="s">
        <v>1630</v>
      </c>
      <c r="L166" t="s">
        <v>1947</v>
      </c>
      <c r="M166" t="s">
        <v>1948</v>
      </c>
      <c r="N166" t="s">
        <v>1949</v>
      </c>
      <c r="P166" s="24">
        <v>1</v>
      </c>
      <c r="Q166" s="24">
        <v>0.66</v>
      </c>
      <c r="R166" s="24">
        <v>0.66</v>
      </c>
      <c r="T166" s="24">
        <v>28.75</v>
      </c>
      <c r="V166" s="24">
        <v>28.75</v>
      </c>
      <c r="AC166" s="24">
        <v>28.75</v>
      </c>
      <c r="AD166" s="24">
        <v>0.2</v>
      </c>
      <c r="AE166" s="24">
        <v>5.75</v>
      </c>
      <c r="AG166" s="24">
        <v>5.75</v>
      </c>
      <c r="AP166" s="24">
        <v>5.75</v>
      </c>
      <c r="AQ166" s="24">
        <v>34.5</v>
      </c>
      <c r="AS166" s="24">
        <v>34.5</v>
      </c>
      <c r="AZ166" s="24">
        <v>34.5</v>
      </c>
      <c r="BA166" t="s">
        <v>404</v>
      </c>
      <c r="BH166" t="s">
        <v>405</v>
      </c>
      <c r="BI166" t="s">
        <v>422</v>
      </c>
      <c r="BJ166" t="s">
        <v>423</v>
      </c>
      <c r="BK166" t="s">
        <v>424</v>
      </c>
      <c r="BL166" t="s">
        <v>2287</v>
      </c>
      <c r="BM166" t="s">
        <v>423</v>
      </c>
      <c r="BN166" t="s">
        <v>2288</v>
      </c>
      <c r="BO166" t="s">
        <v>423</v>
      </c>
      <c r="BP166" t="s">
        <v>423</v>
      </c>
      <c r="BQ166" t="s">
        <v>1456</v>
      </c>
      <c r="BR166" t="s">
        <v>1457</v>
      </c>
      <c r="BS166" t="s">
        <v>423</v>
      </c>
      <c r="BT166" t="s">
        <v>427</v>
      </c>
      <c r="BU166" t="s">
        <v>423</v>
      </c>
      <c r="BV166" t="s">
        <v>427</v>
      </c>
      <c r="BW166" t="s">
        <v>423</v>
      </c>
      <c r="BX166" t="s">
        <v>427</v>
      </c>
      <c r="CA166" t="s">
        <v>423</v>
      </c>
      <c r="CB166" t="s">
        <v>1458</v>
      </c>
      <c r="CC166" t="s">
        <v>85</v>
      </c>
      <c r="CD166" t="s">
        <v>2289</v>
      </c>
      <c r="CI166" t="s">
        <v>417</v>
      </c>
      <c r="CJ166" t="s">
        <v>2290</v>
      </c>
    </row>
    <row r="167" spans="1:88" x14ac:dyDescent="0.25">
      <c r="A167" t="s">
        <v>390</v>
      </c>
      <c r="B167" t="s">
        <v>1446</v>
      </c>
      <c r="C167" t="s">
        <v>392</v>
      </c>
      <c r="D167" t="s">
        <v>1352</v>
      </c>
      <c r="E167" t="s">
        <v>394</v>
      </c>
      <c r="F167" t="s">
        <v>2284</v>
      </c>
      <c r="G167" t="s">
        <v>2285</v>
      </c>
      <c r="H167" t="s">
        <v>2251</v>
      </c>
      <c r="I167" t="s">
        <v>1630</v>
      </c>
      <c r="K167" t="s">
        <v>1630</v>
      </c>
      <c r="L167" t="s">
        <v>1818</v>
      </c>
      <c r="M167" t="s">
        <v>1819</v>
      </c>
      <c r="N167" t="s">
        <v>2291</v>
      </c>
      <c r="P167" s="24">
        <v>1</v>
      </c>
      <c r="Q167" s="24">
        <v>0.7</v>
      </c>
      <c r="R167" s="24">
        <v>0.7</v>
      </c>
      <c r="T167" s="24">
        <v>28.75</v>
      </c>
      <c r="V167" s="24">
        <v>28.75</v>
      </c>
      <c r="AC167" s="24">
        <v>28.75</v>
      </c>
      <c r="AD167" s="24">
        <v>0.2</v>
      </c>
      <c r="AE167" s="24">
        <v>5.75</v>
      </c>
      <c r="AG167" s="24">
        <v>5.75</v>
      </c>
      <c r="AP167" s="24">
        <v>5.75</v>
      </c>
      <c r="AQ167" s="24">
        <v>34.5</v>
      </c>
      <c r="AS167" s="24">
        <v>34.5</v>
      </c>
      <c r="AZ167" s="24">
        <v>34.5</v>
      </c>
      <c r="BA167" t="s">
        <v>404</v>
      </c>
      <c r="BH167" t="s">
        <v>405</v>
      </c>
      <c r="BI167" t="s">
        <v>422</v>
      </c>
      <c r="BJ167" t="s">
        <v>423</v>
      </c>
      <c r="BK167" t="s">
        <v>424</v>
      </c>
      <c r="BL167" t="s">
        <v>2287</v>
      </c>
      <c r="BM167" t="s">
        <v>423</v>
      </c>
      <c r="BN167" t="s">
        <v>2288</v>
      </c>
      <c r="BO167" t="s">
        <v>423</v>
      </c>
      <c r="BP167" t="s">
        <v>423</v>
      </c>
      <c r="BQ167" t="s">
        <v>1456</v>
      </c>
      <c r="BR167" t="s">
        <v>1457</v>
      </c>
      <c r="BS167" t="s">
        <v>423</v>
      </c>
      <c r="BT167" t="s">
        <v>427</v>
      </c>
      <c r="BU167" t="s">
        <v>423</v>
      </c>
      <c r="BV167" t="s">
        <v>427</v>
      </c>
      <c r="BW167" t="s">
        <v>423</v>
      </c>
      <c r="BX167" t="s">
        <v>427</v>
      </c>
      <c r="CA167" t="s">
        <v>423</v>
      </c>
      <c r="CB167" t="s">
        <v>1458</v>
      </c>
      <c r="CC167" t="s">
        <v>85</v>
      </c>
      <c r="CD167" t="s">
        <v>2289</v>
      </c>
      <c r="CI167" t="s">
        <v>417</v>
      </c>
      <c r="CJ167" t="s">
        <v>2290</v>
      </c>
    </row>
    <row r="168" spans="1:88" x14ac:dyDescent="0.25">
      <c r="A168" t="s">
        <v>390</v>
      </c>
      <c r="B168" t="s">
        <v>1446</v>
      </c>
      <c r="C168" t="s">
        <v>392</v>
      </c>
      <c r="D168" t="s">
        <v>393</v>
      </c>
      <c r="E168" t="s">
        <v>394</v>
      </c>
      <c r="F168" t="s">
        <v>2292</v>
      </c>
      <c r="G168" t="s">
        <v>2293</v>
      </c>
      <c r="H168" t="s">
        <v>1630</v>
      </c>
      <c r="I168" t="s">
        <v>1630</v>
      </c>
      <c r="K168" t="s">
        <v>1630</v>
      </c>
      <c r="L168" t="s">
        <v>1465</v>
      </c>
      <c r="M168" t="s">
        <v>1466</v>
      </c>
      <c r="N168" t="s">
        <v>2294</v>
      </c>
      <c r="P168" s="24">
        <v>1</v>
      </c>
      <c r="Q168" s="24">
        <v>0.64</v>
      </c>
      <c r="R168" s="24">
        <v>0.64</v>
      </c>
      <c r="T168" s="24">
        <v>22.88</v>
      </c>
      <c r="V168" s="24">
        <v>22.88</v>
      </c>
      <c r="AC168" s="24">
        <v>22.88</v>
      </c>
      <c r="AD168" s="24">
        <v>0.2</v>
      </c>
      <c r="AE168" s="24">
        <v>4.58</v>
      </c>
      <c r="AG168" s="24">
        <v>4.58</v>
      </c>
      <c r="AP168" s="24">
        <v>4.58</v>
      </c>
      <c r="AQ168" s="24">
        <v>27.46</v>
      </c>
      <c r="AS168" s="24">
        <v>27.46</v>
      </c>
      <c r="AZ168" s="24">
        <v>27.46</v>
      </c>
      <c r="BA168" t="s">
        <v>404</v>
      </c>
      <c r="BH168" t="s">
        <v>405</v>
      </c>
      <c r="BI168" t="s">
        <v>422</v>
      </c>
      <c r="BJ168" t="s">
        <v>423</v>
      </c>
      <c r="BK168" t="s">
        <v>424</v>
      </c>
      <c r="BL168" t="s">
        <v>2295</v>
      </c>
      <c r="BM168" t="s">
        <v>411</v>
      </c>
      <c r="BN168" t="s">
        <v>2296</v>
      </c>
      <c r="BO168" t="s">
        <v>423</v>
      </c>
      <c r="BP168" t="s">
        <v>411</v>
      </c>
      <c r="BQ168" t="s">
        <v>1456</v>
      </c>
      <c r="BR168" t="s">
        <v>1457</v>
      </c>
      <c r="BS168" t="s">
        <v>423</v>
      </c>
      <c r="BT168" t="s">
        <v>427</v>
      </c>
      <c r="BW168" t="s">
        <v>423</v>
      </c>
      <c r="BX168" t="s">
        <v>427</v>
      </c>
      <c r="BY168" t="s">
        <v>411</v>
      </c>
      <c r="BZ168" t="s">
        <v>2297</v>
      </c>
      <c r="CA168" t="s">
        <v>411</v>
      </c>
      <c r="CB168" t="s">
        <v>1458</v>
      </c>
      <c r="CC168" t="s">
        <v>85</v>
      </c>
      <c r="CD168" t="s">
        <v>2298</v>
      </c>
      <c r="CI168" t="s">
        <v>417</v>
      </c>
      <c r="CJ168" t="s">
        <v>2299</v>
      </c>
    </row>
    <row r="169" spans="1:88" x14ac:dyDescent="0.25">
      <c r="A169" t="s">
        <v>390</v>
      </c>
      <c r="B169" t="s">
        <v>1446</v>
      </c>
      <c r="C169" t="s">
        <v>392</v>
      </c>
      <c r="D169" t="s">
        <v>1336</v>
      </c>
      <c r="E169" t="s">
        <v>394</v>
      </c>
      <c r="F169" t="s">
        <v>2300</v>
      </c>
      <c r="G169" t="s">
        <v>2301</v>
      </c>
      <c r="H169" t="s">
        <v>1630</v>
      </c>
      <c r="I169" t="s">
        <v>1630</v>
      </c>
      <c r="K169" t="s">
        <v>1630</v>
      </c>
      <c r="L169" t="s">
        <v>2302</v>
      </c>
      <c r="M169" t="s">
        <v>2303</v>
      </c>
      <c r="N169" t="s">
        <v>2304</v>
      </c>
      <c r="P169" s="24">
        <v>1</v>
      </c>
      <c r="Q169" s="24">
        <v>0.55000000000000004</v>
      </c>
      <c r="R169" s="24">
        <v>0.55000000000000004</v>
      </c>
      <c r="T169" s="24">
        <v>24.38</v>
      </c>
      <c r="V169" s="24">
        <v>24.38</v>
      </c>
      <c r="AC169" s="24">
        <v>24.38</v>
      </c>
      <c r="AD169" s="24">
        <v>0.21</v>
      </c>
      <c r="AE169" s="24">
        <v>5.12</v>
      </c>
      <c r="AG169" s="24">
        <v>5.12</v>
      </c>
      <c r="AP169" s="24">
        <v>5.12</v>
      </c>
      <c r="AQ169" s="24">
        <v>29.5</v>
      </c>
      <c r="AS169" s="24">
        <v>29.5</v>
      </c>
      <c r="AZ169" s="24">
        <v>29.5</v>
      </c>
      <c r="BA169" t="s">
        <v>404</v>
      </c>
      <c r="BH169" t="s">
        <v>405</v>
      </c>
      <c r="BI169" t="s">
        <v>407</v>
      </c>
      <c r="BJ169" t="s">
        <v>408</v>
      </c>
      <c r="BK169" t="s">
        <v>409</v>
      </c>
      <c r="BL169" t="s">
        <v>2305</v>
      </c>
      <c r="BM169" t="s">
        <v>389</v>
      </c>
      <c r="BN169" t="s">
        <v>2306</v>
      </c>
      <c r="BO169" t="s">
        <v>408</v>
      </c>
      <c r="BP169" t="s">
        <v>389</v>
      </c>
      <c r="BQ169" t="s">
        <v>1456</v>
      </c>
      <c r="BR169" t="s">
        <v>1457</v>
      </c>
      <c r="BU169" t="s">
        <v>389</v>
      </c>
      <c r="BV169" t="s">
        <v>783</v>
      </c>
      <c r="BW169" t="s">
        <v>389</v>
      </c>
      <c r="BX169" t="s">
        <v>783</v>
      </c>
      <c r="CA169" t="s">
        <v>389</v>
      </c>
      <c r="CB169" t="s">
        <v>1697</v>
      </c>
      <c r="CC169" t="s">
        <v>85</v>
      </c>
      <c r="CD169" t="s">
        <v>2307</v>
      </c>
      <c r="CI169" t="s">
        <v>417</v>
      </c>
      <c r="CJ169" t="s">
        <v>2308</v>
      </c>
    </row>
    <row r="170" spans="1:88" x14ac:dyDescent="0.25">
      <c r="A170" t="s">
        <v>390</v>
      </c>
      <c r="B170" t="s">
        <v>1446</v>
      </c>
      <c r="C170" t="s">
        <v>392</v>
      </c>
      <c r="D170" t="s">
        <v>393</v>
      </c>
      <c r="E170" t="s">
        <v>394</v>
      </c>
      <c r="F170" t="s">
        <v>866</v>
      </c>
      <c r="G170" t="s">
        <v>867</v>
      </c>
      <c r="H170" t="s">
        <v>1582</v>
      </c>
      <c r="I170" t="s">
        <v>1630</v>
      </c>
      <c r="K170" t="s">
        <v>1630</v>
      </c>
      <c r="L170" t="s">
        <v>434</v>
      </c>
      <c r="M170" t="s">
        <v>1557</v>
      </c>
      <c r="N170" t="s">
        <v>435</v>
      </c>
      <c r="P170" s="24">
        <v>1</v>
      </c>
      <c r="Q170" s="24">
        <v>0.64</v>
      </c>
      <c r="R170" s="24">
        <v>0.64</v>
      </c>
      <c r="T170" s="24">
        <v>27.46</v>
      </c>
      <c r="V170" s="24">
        <v>27.46</v>
      </c>
      <c r="AC170" s="24">
        <v>27.46</v>
      </c>
      <c r="AD170" s="24">
        <v>0.22</v>
      </c>
      <c r="AE170" s="24">
        <v>6.04</v>
      </c>
      <c r="AG170" s="24">
        <v>6.04</v>
      </c>
      <c r="AP170" s="24">
        <v>6.04</v>
      </c>
      <c r="AQ170" s="24">
        <v>33.5</v>
      </c>
      <c r="AS170" s="24">
        <v>33.5</v>
      </c>
      <c r="AZ170" s="24">
        <v>33.5</v>
      </c>
      <c r="BA170" t="s">
        <v>404</v>
      </c>
      <c r="BH170" t="s">
        <v>405</v>
      </c>
      <c r="BI170" t="s">
        <v>422</v>
      </c>
      <c r="BJ170" t="s">
        <v>423</v>
      </c>
      <c r="BK170" t="s">
        <v>424</v>
      </c>
      <c r="BL170" t="s">
        <v>691</v>
      </c>
      <c r="BM170" t="s">
        <v>411</v>
      </c>
      <c r="BN170" t="s">
        <v>692</v>
      </c>
      <c r="BO170" t="s">
        <v>423</v>
      </c>
      <c r="BP170" t="s">
        <v>411</v>
      </c>
      <c r="BQ170" t="s">
        <v>1456</v>
      </c>
      <c r="BR170" t="s">
        <v>1457</v>
      </c>
      <c r="BU170" t="s">
        <v>411</v>
      </c>
      <c r="BV170" t="s">
        <v>414</v>
      </c>
      <c r="BW170" t="s">
        <v>411</v>
      </c>
      <c r="BX170" t="s">
        <v>414</v>
      </c>
      <c r="CA170" t="s">
        <v>411</v>
      </c>
      <c r="CB170" t="s">
        <v>1462</v>
      </c>
      <c r="CC170" t="s">
        <v>85</v>
      </c>
      <c r="CD170" t="s">
        <v>868</v>
      </c>
      <c r="CI170" t="s">
        <v>417</v>
      </c>
      <c r="CJ170" t="s">
        <v>869</v>
      </c>
    </row>
    <row r="171" spans="1:88" x14ac:dyDescent="0.25">
      <c r="A171" t="s">
        <v>390</v>
      </c>
      <c r="B171" t="s">
        <v>1446</v>
      </c>
      <c r="C171" t="s">
        <v>392</v>
      </c>
      <c r="D171" t="s">
        <v>393</v>
      </c>
      <c r="E171" t="s">
        <v>394</v>
      </c>
      <c r="F171" t="s">
        <v>870</v>
      </c>
      <c r="G171" t="s">
        <v>871</v>
      </c>
      <c r="H171" t="s">
        <v>1582</v>
      </c>
      <c r="I171" t="s">
        <v>1630</v>
      </c>
      <c r="K171" t="s">
        <v>1630</v>
      </c>
      <c r="L171" t="s">
        <v>498</v>
      </c>
      <c r="M171" t="s">
        <v>2189</v>
      </c>
      <c r="N171" t="s">
        <v>499</v>
      </c>
      <c r="P171" s="24">
        <v>1</v>
      </c>
      <c r="Q171" s="24">
        <v>0.64</v>
      </c>
      <c r="R171" s="24">
        <v>0.64</v>
      </c>
      <c r="T171" s="24">
        <v>27.79</v>
      </c>
      <c r="V171" s="24">
        <v>27.79</v>
      </c>
      <c r="AC171" s="24">
        <v>27.79</v>
      </c>
      <c r="AD171" s="24">
        <v>0.22</v>
      </c>
      <c r="AE171" s="24">
        <v>6.11</v>
      </c>
      <c r="AG171" s="24">
        <v>6.11</v>
      </c>
      <c r="AP171" s="24">
        <v>6.11</v>
      </c>
      <c r="AQ171" s="24">
        <v>33.9</v>
      </c>
      <c r="AS171" s="24">
        <v>33.9</v>
      </c>
      <c r="AZ171" s="24">
        <v>33.9</v>
      </c>
      <c r="BA171" t="s">
        <v>404</v>
      </c>
      <c r="BH171" t="s">
        <v>405</v>
      </c>
      <c r="BI171" t="s">
        <v>422</v>
      </c>
      <c r="BJ171" t="s">
        <v>423</v>
      </c>
      <c r="BK171" t="s">
        <v>424</v>
      </c>
      <c r="BL171" t="s">
        <v>691</v>
      </c>
      <c r="BM171" t="s">
        <v>411</v>
      </c>
      <c r="BN171" t="s">
        <v>692</v>
      </c>
      <c r="BO171" t="s">
        <v>423</v>
      </c>
      <c r="BP171" t="s">
        <v>411</v>
      </c>
      <c r="BQ171" t="s">
        <v>1456</v>
      </c>
      <c r="BR171" t="s">
        <v>1457</v>
      </c>
      <c r="BU171" t="s">
        <v>411</v>
      </c>
      <c r="BV171" t="s">
        <v>414</v>
      </c>
      <c r="BW171" t="s">
        <v>411</v>
      </c>
      <c r="BX171" t="s">
        <v>414</v>
      </c>
      <c r="CA171" t="s">
        <v>411</v>
      </c>
      <c r="CB171" t="s">
        <v>1462</v>
      </c>
      <c r="CC171" t="s">
        <v>85</v>
      </c>
      <c r="CD171" t="s">
        <v>872</v>
      </c>
      <c r="CI171" t="s">
        <v>417</v>
      </c>
      <c r="CJ171" t="s">
        <v>873</v>
      </c>
    </row>
    <row r="172" spans="1:88" x14ac:dyDescent="0.25">
      <c r="A172" t="s">
        <v>390</v>
      </c>
      <c r="B172" t="s">
        <v>1446</v>
      </c>
      <c r="C172" t="s">
        <v>392</v>
      </c>
      <c r="D172" t="s">
        <v>703</v>
      </c>
      <c r="E172" t="s">
        <v>394</v>
      </c>
      <c r="F172" t="s">
        <v>2309</v>
      </c>
      <c r="G172" t="s">
        <v>2310</v>
      </c>
      <c r="H172" t="s">
        <v>2059</v>
      </c>
      <c r="I172" t="s">
        <v>1630</v>
      </c>
      <c r="K172" t="s">
        <v>1630</v>
      </c>
      <c r="L172" t="s">
        <v>2311</v>
      </c>
      <c r="M172" t="s">
        <v>2312</v>
      </c>
      <c r="N172" t="s">
        <v>2313</v>
      </c>
      <c r="P172" s="24">
        <v>1</v>
      </c>
      <c r="Q172" s="24">
        <v>0.47</v>
      </c>
      <c r="R172" s="24">
        <v>0.47</v>
      </c>
      <c r="T172" s="24">
        <v>16.29</v>
      </c>
      <c r="V172" s="24">
        <v>16.29</v>
      </c>
      <c r="AC172" s="24">
        <v>16.29</v>
      </c>
      <c r="AD172" s="24">
        <v>0.16</v>
      </c>
      <c r="AE172" s="24">
        <v>2.61</v>
      </c>
      <c r="AG172" s="24">
        <v>2.61</v>
      </c>
      <c r="AP172" s="24">
        <v>2.61</v>
      </c>
      <c r="AQ172" s="24">
        <v>18.899999999999999</v>
      </c>
      <c r="AS172" s="24">
        <v>18.899999999999999</v>
      </c>
      <c r="AZ172" s="24">
        <v>18.899999999999999</v>
      </c>
      <c r="BA172" t="s">
        <v>404</v>
      </c>
      <c r="BH172" t="s">
        <v>405</v>
      </c>
      <c r="BI172" t="s">
        <v>2079</v>
      </c>
      <c r="BJ172" t="s">
        <v>408</v>
      </c>
      <c r="BK172" t="s">
        <v>2080</v>
      </c>
      <c r="BL172" t="s">
        <v>2314</v>
      </c>
      <c r="BM172" t="s">
        <v>408</v>
      </c>
      <c r="BN172" t="s">
        <v>2315</v>
      </c>
      <c r="BO172" t="s">
        <v>408</v>
      </c>
      <c r="BP172" t="s">
        <v>408</v>
      </c>
      <c r="BQ172" t="s">
        <v>1456</v>
      </c>
      <c r="BR172" t="s">
        <v>1457</v>
      </c>
      <c r="BS172" t="s">
        <v>408</v>
      </c>
      <c r="BT172" t="s">
        <v>413</v>
      </c>
      <c r="BU172" t="s">
        <v>408</v>
      </c>
      <c r="BV172" t="s">
        <v>413</v>
      </c>
      <c r="BW172" t="s">
        <v>408</v>
      </c>
      <c r="BX172" t="s">
        <v>413</v>
      </c>
      <c r="CA172" t="s">
        <v>408</v>
      </c>
      <c r="CB172" t="s">
        <v>1488</v>
      </c>
      <c r="CC172" t="s">
        <v>85</v>
      </c>
      <c r="CD172" t="s">
        <v>2316</v>
      </c>
      <c r="CI172" t="s">
        <v>417</v>
      </c>
      <c r="CJ172" t="s">
        <v>2317</v>
      </c>
    </row>
    <row r="173" spans="1:88" x14ac:dyDescent="0.25">
      <c r="A173" t="s">
        <v>390</v>
      </c>
      <c r="B173" t="s">
        <v>1446</v>
      </c>
      <c r="C173" t="s">
        <v>392</v>
      </c>
      <c r="D173" t="s">
        <v>703</v>
      </c>
      <c r="E173" t="s">
        <v>394</v>
      </c>
      <c r="F173" t="s">
        <v>2318</v>
      </c>
      <c r="G173" t="s">
        <v>2319</v>
      </c>
      <c r="H173" t="s">
        <v>1630</v>
      </c>
      <c r="I173" t="s">
        <v>1630</v>
      </c>
      <c r="K173" t="s">
        <v>1630</v>
      </c>
      <c r="L173" t="s">
        <v>777</v>
      </c>
      <c r="M173" t="s">
        <v>1504</v>
      </c>
      <c r="N173" t="s">
        <v>778</v>
      </c>
      <c r="P173" s="24">
        <v>1</v>
      </c>
      <c r="Q173" s="24">
        <v>0.02</v>
      </c>
      <c r="R173" s="24">
        <v>0.02</v>
      </c>
      <c r="T173" s="24">
        <v>16.29</v>
      </c>
      <c r="V173" s="24">
        <v>16.29</v>
      </c>
      <c r="AC173" s="24">
        <v>16.29</v>
      </c>
      <c r="AD173" s="24">
        <v>0.16</v>
      </c>
      <c r="AE173" s="24">
        <v>2.61</v>
      </c>
      <c r="AG173" s="24">
        <v>2.61</v>
      </c>
      <c r="AP173" s="24">
        <v>2.61</v>
      </c>
      <c r="AQ173" s="24">
        <v>18.899999999999999</v>
      </c>
      <c r="AS173" s="24">
        <v>18.899999999999999</v>
      </c>
      <c r="AZ173" s="24">
        <v>18.899999999999999</v>
      </c>
      <c r="BA173" t="s">
        <v>404</v>
      </c>
      <c r="BH173" t="s">
        <v>405</v>
      </c>
      <c r="BI173" t="s">
        <v>2320</v>
      </c>
      <c r="BJ173" t="s">
        <v>555</v>
      </c>
      <c r="BK173" t="s">
        <v>2321</v>
      </c>
      <c r="BL173" t="s">
        <v>1486</v>
      </c>
      <c r="BM173" t="s">
        <v>408</v>
      </c>
      <c r="BN173" t="s">
        <v>2322</v>
      </c>
      <c r="BO173" t="s">
        <v>555</v>
      </c>
      <c r="BP173" t="s">
        <v>408</v>
      </c>
      <c r="BQ173" t="s">
        <v>1456</v>
      </c>
      <c r="BR173" t="s">
        <v>1457</v>
      </c>
      <c r="BU173" t="s">
        <v>408</v>
      </c>
      <c r="BV173" t="s">
        <v>413</v>
      </c>
      <c r="BW173" t="s">
        <v>408</v>
      </c>
      <c r="BX173" t="s">
        <v>413</v>
      </c>
      <c r="CA173" t="s">
        <v>408</v>
      </c>
      <c r="CB173" t="s">
        <v>1488</v>
      </c>
      <c r="CC173" t="s">
        <v>85</v>
      </c>
      <c r="CD173" t="s">
        <v>2323</v>
      </c>
      <c r="CI173" t="s">
        <v>417</v>
      </c>
      <c r="CJ173" t="s">
        <v>2324</v>
      </c>
    </row>
    <row r="174" spans="1:88" x14ac:dyDescent="0.25">
      <c r="A174" t="s">
        <v>390</v>
      </c>
      <c r="B174" t="s">
        <v>1446</v>
      </c>
      <c r="C174" t="s">
        <v>392</v>
      </c>
      <c r="D174" t="s">
        <v>703</v>
      </c>
      <c r="E174" t="s">
        <v>394</v>
      </c>
      <c r="F174" t="s">
        <v>2325</v>
      </c>
      <c r="G174" t="s">
        <v>2326</v>
      </c>
      <c r="H174" t="s">
        <v>2251</v>
      </c>
      <c r="I174" t="s">
        <v>1630</v>
      </c>
      <c r="K174" t="s">
        <v>1630</v>
      </c>
      <c r="L174" t="s">
        <v>1059</v>
      </c>
      <c r="M174" t="s">
        <v>1603</v>
      </c>
      <c r="N174" t="s">
        <v>1604</v>
      </c>
      <c r="P174" s="24">
        <v>1</v>
      </c>
      <c r="Q174" s="24">
        <v>0.53</v>
      </c>
      <c r="R174" s="24">
        <v>0.53</v>
      </c>
      <c r="T174" s="24">
        <v>25.78</v>
      </c>
      <c r="V174" s="24">
        <v>25.78</v>
      </c>
      <c r="AC174" s="24">
        <v>25.78</v>
      </c>
      <c r="AD174" s="24">
        <v>0.16</v>
      </c>
      <c r="AE174" s="24">
        <v>4.12</v>
      </c>
      <c r="AG174" s="24">
        <v>4.12</v>
      </c>
      <c r="AP174" s="24">
        <v>4.12</v>
      </c>
      <c r="AQ174" s="24">
        <v>29.9</v>
      </c>
      <c r="AS174" s="24">
        <v>29.9</v>
      </c>
      <c r="AZ174" s="24">
        <v>29.9</v>
      </c>
      <c r="BA174" t="s">
        <v>404</v>
      </c>
      <c r="BH174" t="s">
        <v>405</v>
      </c>
      <c r="BI174" t="s">
        <v>2223</v>
      </c>
      <c r="BJ174" t="s">
        <v>423</v>
      </c>
      <c r="BK174" t="s">
        <v>2224</v>
      </c>
      <c r="BL174" t="s">
        <v>2327</v>
      </c>
      <c r="BM174" t="s">
        <v>408</v>
      </c>
      <c r="BN174" t="s">
        <v>2328</v>
      </c>
      <c r="BO174" t="s">
        <v>423</v>
      </c>
      <c r="BP174" t="s">
        <v>408</v>
      </c>
      <c r="BQ174" t="s">
        <v>1456</v>
      </c>
      <c r="BR174" t="s">
        <v>1457</v>
      </c>
      <c r="BU174" t="s">
        <v>408</v>
      </c>
      <c r="BV174" t="s">
        <v>413</v>
      </c>
      <c r="BW174" t="s">
        <v>408</v>
      </c>
      <c r="BX174" t="s">
        <v>413</v>
      </c>
      <c r="CA174" t="s">
        <v>408</v>
      </c>
      <c r="CB174" t="s">
        <v>1488</v>
      </c>
      <c r="CC174" t="s">
        <v>85</v>
      </c>
      <c r="CD174" t="s">
        <v>2329</v>
      </c>
      <c r="CI174" t="s">
        <v>417</v>
      </c>
      <c r="CJ174" t="s">
        <v>2330</v>
      </c>
    </row>
    <row r="175" spans="1:88" x14ac:dyDescent="0.25">
      <c r="A175" t="s">
        <v>390</v>
      </c>
      <c r="B175" t="s">
        <v>1446</v>
      </c>
      <c r="C175" t="s">
        <v>392</v>
      </c>
      <c r="D175" t="s">
        <v>703</v>
      </c>
      <c r="E175" t="s">
        <v>394</v>
      </c>
      <c r="F175" t="s">
        <v>2331</v>
      </c>
      <c r="G175" t="s">
        <v>2332</v>
      </c>
      <c r="H175" t="s">
        <v>1630</v>
      </c>
      <c r="I175" t="s">
        <v>1630</v>
      </c>
      <c r="K175" t="s">
        <v>1630</v>
      </c>
      <c r="L175" t="s">
        <v>402</v>
      </c>
      <c r="M175" t="s">
        <v>1917</v>
      </c>
      <c r="N175" t="s">
        <v>2239</v>
      </c>
      <c r="P175" s="24">
        <v>1</v>
      </c>
      <c r="Q175" s="24">
        <v>0.55000000000000004</v>
      </c>
      <c r="R175" s="24">
        <v>0.55000000000000004</v>
      </c>
      <c r="T175" s="24">
        <v>25.43</v>
      </c>
      <c r="V175" s="24">
        <v>25.43</v>
      </c>
      <c r="AC175" s="24">
        <v>25.43</v>
      </c>
      <c r="AD175" s="24">
        <v>0.16</v>
      </c>
      <c r="AE175" s="24">
        <v>4.07</v>
      </c>
      <c r="AG175" s="24">
        <v>4.07</v>
      </c>
      <c r="AP175" s="24">
        <v>4.07</v>
      </c>
      <c r="AQ175" s="24">
        <v>29.5</v>
      </c>
      <c r="AS175" s="24">
        <v>29.5</v>
      </c>
      <c r="AZ175" s="24">
        <v>29.5</v>
      </c>
      <c r="BA175" t="s">
        <v>404</v>
      </c>
      <c r="BH175" t="s">
        <v>405</v>
      </c>
      <c r="BI175" t="s">
        <v>554</v>
      </c>
      <c r="BJ175" t="s">
        <v>555</v>
      </c>
      <c r="BK175" t="s">
        <v>556</v>
      </c>
      <c r="BL175" t="s">
        <v>2333</v>
      </c>
      <c r="BM175" t="s">
        <v>408</v>
      </c>
      <c r="BN175" t="s">
        <v>2334</v>
      </c>
      <c r="BO175" t="s">
        <v>555</v>
      </c>
      <c r="BP175" t="s">
        <v>408</v>
      </c>
      <c r="BQ175" t="s">
        <v>1456</v>
      </c>
      <c r="BR175" t="s">
        <v>1457</v>
      </c>
      <c r="BU175" t="s">
        <v>408</v>
      </c>
      <c r="BV175" t="s">
        <v>413</v>
      </c>
      <c r="BW175" t="s">
        <v>408</v>
      </c>
      <c r="BX175" t="s">
        <v>413</v>
      </c>
      <c r="CA175" t="s">
        <v>408</v>
      </c>
      <c r="CB175" t="s">
        <v>1488</v>
      </c>
      <c r="CC175" t="s">
        <v>85</v>
      </c>
      <c r="CD175" t="s">
        <v>2335</v>
      </c>
      <c r="CI175" t="s">
        <v>417</v>
      </c>
      <c r="CJ175" t="s">
        <v>2336</v>
      </c>
    </row>
    <row r="176" spans="1:88" x14ac:dyDescent="0.25">
      <c r="A176" t="s">
        <v>390</v>
      </c>
      <c r="B176" t="s">
        <v>1446</v>
      </c>
      <c r="C176" t="s">
        <v>392</v>
      </c>
      <c r="D176" t="s">
        <v>703</v>
      </c>
      <c r="E176" t="s">
        <v>394</v>
      </c>
      <c r="F176" t="s">
        <v>2337</v>
      </c>
      <c r="G176" t="s">
        <v>2338</v>
      </c>
      <c r="H176" t="s">
        <v>1630</v>
      </c>
      <c r="I176" t="s">
        <v>1630</v>
      </c>
      <c r="K176" t="s">
        <v>1630</v>
      </c>
      <c r="L176" t="s">
        <v>777</v>
      </c>
      <c r="M176" t="s">
        <v>1504</v>
      </c>
      <c r="N176" t="s">
        <v>778</v>
      </c>
      <c r="P176" s="24">
        <v>1</v>
      </c>
      <c r="Q176" s="24">
        <v>0.02</v>
      </c>
      <c r="R176" s="24">
        <v>0.02</v>
      </c>
      <c r="T176" s="24">
        <v>16.29</v>
      </c>
      <c r="V176" s="24">
        <v>16.29</v>
      </c>
      <c r="AC176" s="24">
        <v>16.29</v>
      </c>
      <c r="AD176" s="24">
        <v>0.16</v>
      </c>
      <c r="AE176" s="24">
        <v>2.61</v>
      </c>
      <c r="AG176" s="24">
        <v>2.61</v>
      </c>
      <c r="AP176" s="24">
        <v>2.61</v>
      </c>
      <c r="AQ176" s="24">
        <v>18.899999999999999</v>
      </c>
      <c r="AS176" s="24">
        <v>18.899999999999999</v>
      </c>
      <c r="AZ176" s="24">
        <v>18.899999999999999</v>
      </c>
      <c r="BA176" t="s">
        <v>404</v>
      </c>
      <c r="BH176" t="s">
        <v>405</v>
      </c>
      <c r="BI176" t="s">
        <v>450</v>
      </c>
      <c r="BJ176" t="s">
        <v>451</v>
      </c>
      <c r="BK176" t="s">
        <v>452</v>
      </c>
      <c r="BL176" t="s">
        <v>2339</v>
      </c>
      <c r="BM176" t="s">
        <v>408</v>
      </c>
      <c r="BN176" t="s">
        <v>2340</v>
      </c>
      <c r="BO176" t="s">
        <v>451</v>
      </c>
      <c r="BP176" t="s">
        <v>408</v>
      </c>
      <c r="BQ176" t="s">
        <v>1456</v>
      </c>
      <c r="BR176" t="s">
        <v>1457</v>
      </c>
      <c r="BU176" t="s">
        <v>408</v>
      </c>
      <c r="BV176" t="s">
        <v>413</v>
      </c>
      <c r="BW176" t="s">
        <v>408</v>
      </c>
      <c r="BX176" t="s">
        <v>413</v>
      </c>
      <c r="CA176" t="s">
        <v>408</v>
      </c>
      <c r="CB176" t="s">
        <v>1488</v>
      </c>
      <c r="CC176" t="s">
        <v>85</v>
      </c>
      <c r="CD176" t="s">
        <v>2341</v>
      </c>
      <c r="CI176" t="s">
        <v>417</v>
      </c>
      <c r="CJ176" t="s">
        <v>2342</v>
      </c>
    </row>
    <row r="177" spans="1:88" x14ac:dyDescent="0.25">
      <c r="A177" t="s">
        <v>390</v>
      </c>
      <c r="B177" t="s">
        <v>1446</v>
      </c>
      <c r="C177" t="s">
        <v>392</v>
      </c>
      <c r="D177" t="s">
        <v>703</v>
      </c>
      <c r="E177" t="s">
        <v>394</v>
      </c>
      <c r="F177" t="s">
        <v>2343</v>
      </c>
      <c r="G177" t="s">
        <v>2344</v>
      </c>
      <c r="H177" t="s">
        <v>2251</v>
      </c>
      <c r="I177" t="s">
        <v>1630</v>
      </c>
      <c r="K177" t="s">
        <v>1630</v>
      </c>
      <c r="L177" t="s">
        <v>587</v>
      </c>
      <c r="M177" t="s">
        <v>1796</v>
      </c>
      <c r="N177" t="s">
        <v>1797</v>
      </c>
      <c r="P177" s="24">
        <v>1</v>
      </c>
      <c r="Q177" s="24">
        <v>0.64</v>
      </c>
      <c r="R177" s="24">
        <v>0.64</v>
      </c>
      <c r="T177" s="24">
        <v>25.43</v>
      </c>
      <c r="V177" s="24">
        <v>25.43</v>
      </c>
      <c r="AC177" s="24">
        <v>25.43</v>
      </c>
      <c r="AD177" s="24">
        <v>0.16</v>
      </c>
      <c r="AE177" s="24">
        <v>4.07</v>
      </c>
      <c r="AG177" s="24">
        <v>4.07</v>
      </c>
      <c r="AP177" s="24">
        <v>4.07</v>
      </c>
      <c r="AQ177" s="24">
        <v>29.5</v>
      </c>
      <c r="AS177" s="24">
        <v>29.5</v>
      </c>
      <c r="AZ177" s="24">
        <v>29.5</v>
      </c>
      <c r="BA177" t="s">
        <v>404</v>
      </c>
      <c r="BH177" t="s">
        <v>405</v>
      </c>
      <c r="BI177" t="s">
        <v>422</v>
      </c>
      <c r="BJ177" t="s">
        <v>423</v>
      </c>
      <c r="BK177" t="s">
        <v>424</v>
      </c>
      <c r="BL177" t="s">
        <v>1643</v>
      </c>
      <c r="BM177" t="s">
        <v>408</v>
      </c>
      <c r="BN177" t="s">
        <v>1644</v>
      </c>
      <c r="BO177" t="s">
        <v>423</v>
      </c>
      <c r="BP177" t="s">
        <v>408</v>
      </c>
      <c r="BQ177" t="s">
        <v>1456</v>
      </c>
      <c r="BR177" t="s">
        <v>1457</v>
      </c>
      <c r="BU177" t="s">
        <v>408</v>
      </c>
      <c r="BV177" t="s">
        <v>413</v>
      </c>
      <c r="BW177" t="s">
        <v>408</v>
      </c>
      <c r="BX177" t="s">
        <v>413</v>
      </c>
      <c r="CA177" t="s">
        <v>408</v>
      </c>
      <c r="CB177" t="s">
        <v>1488</v>
      </c>
      <c r="CC177" t="s">
        <v>85</v>
      </c>
      <c r="CD177" t="s">
        <v>2345</v>
      </c>
      <c r="CI177" t="s">
        <v>417</v>
      </c>
      <c r="CJ177" t="s">
        <v>2346</v>
      </c>
    </row>
    <row r="178" spans="1:88" x14ac:dyDescent="0.25">
      <c r="A178" t="s">
        <v>390</v>
      </c>
      <c r="B178" t="s">
        <v>1446</v>
      </c>
      <c r="C178" t="s">
        <v>392</v>
      </c>
      <c r="D178" t="s">
        <v>703</v>
      </c>
      <c r="E178" t="s">
        <v>394</v>
      </c>
      <c r="F178" t="s">
        <v>2343</v>
      </c>
      <c r="G178" t="s">
        <v>2344</v>
      </c>
      <c r="H178" t="s">
        <v>2251</v>
      </c>
      <c r="I178" t="s">
        <v>1630</v>
      </c>
      <c r="K178" t="s">
        <v>1630</v>
      </c>
      <c r="L178" t="s">
        <v>893</v>
      </c>
      <c r="M178" t="s">
        <v>1702</v>
      </c>
      <c r="N178" t="s">
        <v>1703</v>
      </c>
      <c r="P178" s="24">
        <v>1</v>
      </c>
      <c r="Q178" s="24">
        <v>0.48</v>
      </c>
      <c r="R178" s="24">
        <v>0.48</v>
      </c>
      <c r="T178" s="24">
        <v>25.43</v>
      </c>
      <c r="V178" s="24">
        <v>25.43</v>
      </c>
      <c r="AC178" s="24">
        <v>25.43</v>
      </c>
      <c r="AD178" s="24">
        <v>0.16</v>
      </c>
      <c r="AE178" s="24">
        <v>4.07</v>
      </c>
      <c r="AG178" s="24">
        <v>4.07</v>
      </c>
      <c r="AP178" s="24">
        <v>4.07</v>
      </c>
      <c r="AQ178" s="24">
        <v>29.5</v>
      </c>
      <c r="AS178" s="24">
        <v>29.5</v>
      </c>
      <c r="AZ178" s="24">
        <v>29.5</v>
      </c>
      <c r="BA178" t="s">
        <v>404</v>
      </c>
      <c r="BH178" t="s">
        <v>405</v>
      </c>
      <c r="BI178" t="s">
        <v>422</v>
      </c>
      <c r="BJ178" t="s">
        <v>423</v>
      </c>
      <c r="BK178" t="s">
        <v>424</v>
      </c>
      <c r="BL178" t="s">
        <v>1643</v>
      </c>
      <c r="BM178" t="s">
        <v>408</v>
      </c>
      <c r="BN178" t="s">
        <v>1644</v>
      </c>
      <c r="BO178" t="s">
        <v>423</v>
      </c>
      <c r="BP178" t="s">
        <v>408</v>
      </c>
      <c r="BQ178" t="s">
        <v>1456</v>
      </c>
      <c r="BR178" t="s">
        <v>1457</v>
      </c>
      <c r="BU178" t="s">
        <v>408</v>
      </c>
      <c r="BV178" t="s">
        <v>413</v>
      </c>
      <c r="BW178" t="s">
        <v>408</v>
      </c>
      <c r="BX178" t="s">
        <v>413</v>
      </c>
      <c r="CA178" t="s">
        <v>408</v>
      </c>
      <c r="CB178" t="s">
        <v>1488</v>
      </c>
      <c r="CC178" t="s">
        <v>85</v>
      </c>
      <c r="CD178" t="s">
        <v>2345</v>
      </c>
      <c r="CI178" t="s">
        <v>417</v>
      </c>
      <c r="CJ178" t="s">
        <v>2346</v>
      </c>
    </row>
    <row r="179" spans="1:88" x14ac:dyDescent="0.25">
      <c r="A179" t="s">
        <v>390</v>
      </c>
      <c r="B179" t="s">
        <v>1446</v>
      </c>
      <c r="C179" t="s">
        <v>392</v>
      </c>
      <c r="D179" t="s">
        <v>703</v>
      </c>
      <c r="E179" t="s">
        <v>394</v>
      </c>
      <c r="F179" t="s">
        <v>2343</v>
      </c>
      <c r="G179" t="s">
        <v>2344</v>
      </c>
      <c r="H179" t="s">
        <v>2251</v>
      </c>
      <c r="I179" t="s">
        <v>1630</v>
      </c>
      <c r="K179" t="s">
        <v>1630</v>
      </c>
      <c r="L179" t="s">
        <v>655</v>
      </c>
      <c r="M179" t="s">
        <v>1749</v>
      </c>
      <c r="N179" t="s">
        <v>1750</v>
      </c>
      <c r="P179" s="24">
        <v>1</v>
      </c>
      <c r="Q179" s="24">
        <v>0.9</v>
      </c>
      <c r="R179" s="24">
        <v>0.9</v>
      </c>
      <c r="T179" s="24">
        <v>25.43</v>
      </c>
      <c r="V179" s="24">
        <v>25.43</v>
      </c>
      <c r="AC179" s="24">
        <v>25.43</v>
      </c>
      <c r="AD179" s="24">
        <v>0.16</v>
      </c>
      <c r="AE179" s="24">
        <v>4.07</v>
      </c>
      <c r="AG179" s="24">
        <v>4.07</v>
      </c>
      <c r="AP179" s="24">
        <v>4.07</v>
      </c>
      <c r="AQ179" s="24">
        <v>29.5</v>
      </c>
      <c r="AS179" s="24">
        <v>29.5</v>
      </c>
      <c r="AZ179" s="24">
        <v>29.5</v>
      </c>
      <c r="BA179" t="s">
        <v>404</v>
      </c>
      <c r="BH179" t="s">
        <v>405</v>
      </c>
      <c r="BI179" t="s">
        <v>422</v>
      </c>
      <c r="BJ179" t="s">
        <v>423</v>
      </c>
      <c r="BK179" t="s">
        <v>424</v>
      </c>
      <c r="BL179" t="s">
        <v>1643</v>
      </c>
      <c r="BM179" t="s">
        <v>408</v>
      </c>
      <c r="BN179" t="s">
        <v>1644</v>
      </c>
      <c r="BO179" t="s">
        <v>423</v>
      </c>
      <c r="BP179" t="s">
        <v>408</v>
      </c>
      <c r="BQ179" t="s">
        <v>1456</v>
      </c>
      <c r="BR179" t="s">
        <v>1457</v>
      </c>
      <c r="BU179" t="s">
        <v>408</v>
      </c>
      <c r="BV179" t="s">
        <v>413</v>
      </c>
      <c r="BW179" t="s">
        <v>408</v>
      </c>
      <c r="BX179" t="s">
        <v>413</v>
      </c>
      <c r="CA179" t="s">
        <v>408</v>
      </c>
      <c r="CB179" t="s">
        <v>1488</v>
      </c>
      <c r="CC179" t="s">
        <v>85</v>
      </c>
      <c r="CD179" t="s">
        <v>2345</v>
      </c>
      <c r="CI179" t="s">
        <v>417</v>
      </c>
      <c r="CJ179" t="s">
        <v>2346</v>
      </c>
    </row>
    <row r="180" spans="1:88" x14ac:dyDescent="0.25">
      <c r="A180" t="s">
        <v>390</v>
      </c>
      <c r="B180" t="s">
        <v>1446</v>
      </c>
      <c r="C180" t="s">
        <v>392</v>
      </c>
      <c r="D180" t="s">
        <v>703</v>
      </c>
      <c r="E180" t="s">
        <v>394</v>
      </c>
      <c r="F180" t="s">
        <v>2347</v>
      </c>
      <c r="G180" t="s">
        <v>2348</v>
      </c>
      <c r="H180" t="s">
        <v>1630</v>
      </c>
      <c r="I180" t="s">
        <v>1630</v>
      </c>
      <c r="K180" t="s">
        <v>1630</v>
      </c>
      <c r="L180" t="s">
        <v>777</v>
      </c>
      <c r="M180" t="s">
        <v>1504</v>
      </c>
      <c r="N180" t="s">
        <v>778</v>
      </c>
      <c r="P180" s="24">
        <v>1</v>
      </c>
      <c r="Q180" s="24">
        <v>0.02</v>
      </c>
      <c r="R180" s="24">
        <v>0.02</v>
      </c>
      <c r="T180" s="24">
        <v>16.29</v>
      </c>
      <c r="V180" s="24">
        <v>16.29</v>
      </c>
      <c r="AC180" s="24">
        <v>16.29</v>
      </c>
      <c r="AD180" s="24">
        <v>0.16</v>
      </c>
      <c r="AE180" s="24">
        <v>2.61</v>
      </c>
      <c r="AG180" s="24">
        <v>2.61</v>
      </c>
      <c r="AP180" s="24">
        <v>2.61</v>
      </c>
      <c r="AQ180" s="24">
        <v>18.899999999999999</v>
      </c>
      <c r="AS180" s="24">
        <v>18.899999999999999</v>
      </c>
      <c r="AZ180" s="24">
        <v>18.899999999999999</v>
      </c>
      <c r="BA180" t="s">
        <v>404</v>
      </c>
      <c r="BH180" t="s">
        <v>405</v>
      </c>
      <c r="BI180" t="s">
        <v>2320</v>
      </c>
      <c r="BJ180" t="s">
        <v>555</v>
      </c>
      <c r="BK180" t="s">
        <v>2321</v>
      </c>
      <c r="BL180" t="s">
        <v>1704</v>
      </c>
      <c r="BM180" t="s">
        <v>408</v>
      </c>
      <c r="BN180" t="s">
        <v>2349</v>
      </c>
      <c r="BO180" t="s">
        <v>555</v>
      </c>
      <c r="BP180" t="s">
        <v>408</v>
      </c>
      <c r="BQ180" t="s">
        <v>1456</v>
      </c>
      <c r="BR180" t="s">
        <v>1457</v>
      </c>
      <c r="BU180" t="s">
        <v>408</v>
      </c>
      <c r="BV180" t="s">
        <v>413</v>
      </c>
      <c r="BW180" t="s">
        <v>408</v>
      </c>
      <c r="BX180" t="s">
        <v>413</v>
      </c>
      <c r="CA180" t="s">
        <v>408</v>
      </c>
      <c r="CB180" t="s">
        <v>1488</v>
      </c>
      <c r="CC180" t="s">
        <v>85</v>
      </c>
      <c r="CD180" t="s">
        <v>2350</v>
      </c>
      <c r="CI180" t="s">
        <v>417</v>
      </c>
      <c r="CJ180" t="s">
        <v>2351</v>
      </c>
    </row>
    <row r="181" spans="1:88" x14ac:dyDescent="0.25">
      <c r="A181" t="s">
        <v>390</v>
      </c>
      <c r="B181" t="s">
        <v>1446</v>
      </c>
      <c r="C181" t="s">
        <v>392</v>
      </c>
      <c r="D181" t="s">
        <v>703</v>
      </c>
      <c r="E181" t="s">
        <v>394</v>
      </c>
      <c r="F181" t="s">
        <v>2352</v>
      </c>
      <c r="G181" t="s">
        <v>2353</v>
      </c>
      <c r="H181" t="s">
        <v>2059</v>
      </c>
      <c r="I181" t="s">
        <v>1630</v>
      </c>
      <c r="K181" t="s">
        <v>1630</v>
      </c>
      <c r="L181" t="s">
        <v>1465</v>
      </c>
      <c r="M181" t="s">
        <v>1466</v>
      </c>
      <c r="N181" t="s">
        <v>1512</v>
      </c>
      <c r="P181" s="24">
        <v>1</v>
      </c>
      <c r="Q181" s="24">
        <v>0.64</v>
      </c>
      <c r="R181" s="24">
        <v>0.64</v>
      </c>
      <c r="T181" s="24">
        <v>25.43</v>
      </c>
      <c r="V181" s="24">
        <v>25.43</v>
      </c>
      <c r="W181" s="24">
        <v>3.35</v>
      </c>
      <c r="X181" s="24">
        <v>-3.35</v>
      </c>
      <c r="Y181" s="24">
        <v>0</v>
      </c>
      <c r="AC181" s="24">
        <v>25.43</v>
      </c>
      <c r="AD181" s="24">
        <v>0.16</v>
      </c>
      <c r="AE181" s="24">
        <v>4.07</v>
      </c>
      <c r="AG181" s="24">
        <v>4.07</v>
      </c>
      <c r="AH181" s="24">
        <v>0.16</v>
      </c>
      <c r="AI181" s="24">
        <v>0.54</v>
      </c>
      <c r="AJ181" s="24">
        <v>-0.54</v>
      </c>
      <c r="AK181" s="24">
        <v>0</v>
      </c>
      <c r="AP181" s="24">
        <v>4.07</v>
      </c>
      <c r="AQ181" s="24">
        <v>29.5</v>
      </c>
      <c r="AS181" s="24">
        <v>29.5</v>
      </c>
      <c r="AT181" s="24">
        <v>3.89</v>
      </c>
      <c r="AU181" s="24">
        <v>-3.89</v>
      </c>
      <c r="AV181" s="24">
        <v>0</v>
      </c>
      <c r="AZ181" s="24">
        <v>29.5</v>
      </c>
      <c r="BA181" t="s">
        <v>404</v>
      </c>
      <c r="BH181" t="s">
        <v>405</v>
      </c>
      <c r="BI181" t="s">
        <v>500</v>
      </c>
      <c r="BJ181" t="s">
        <v>423</v>
      </c>
      <c r="BK181" t="s">
        <v>501</v>
      </c>
      <c r="BL181" t="s">
        <v>2354</v>
      </c>
      <c r="BM181" t="s">
        <v>408</v>
      </c>
      <c r="BN181" t="s">
        <v>2355</v>
      </c>
      <c r="BO181" t="s">
        <v>423</v>
      </c>
      <c r="BP181" t="s">
        <v>408</v>
      </c>
      <c r="BQ181" t="s">
        <v>1456</v>
      </c>
      <c r="BR181" t="s">
        <v>1457</v>
      </c>
      <c r="BU181" t="s">
        <v>408</v>
      </c>
      <c r="BV181" t="s">
        <v>413</v>
      </c>
      <c r="BW181" t="s">
        <v>408</v>
      </c>
      <c r="BX181" t="s">
        <v>413</v>
      </c>
      <c r="CA181" t="s">
        <v>408</v>
      </c>
      <c r="CB181" t="s">
        <v>1488</v>
      </c>
      <c r="CC181" t="s">
        <v>85</v>
      </c>
      <c r="CD181" t="s">
        <v>2356</v>
      </c>
      <c r="CI181" t="s">
        <v>417</v>
      </c>
      <c r="CJ181" t="s">
        <v>2357</v>
      </c>
    </row>
    <row r="182" spans="1:88" x14ac:dyDescent="0.25">
      <c r="A182" t="s">
        <v>390</v>
      </c>
      <c r="B182" t="s">
        <v>1446</v>
      </c>
      <c r="C182" t="s">
        <v>392</v>
      </c>
      <c r="D182" t="s">
        <v>703</v>
      </c>
      <c r="E182" t="s">
        <v>394</v>
      </c>
      <c r="F182" t="s">
        <v>2358</v>
      </c>
      <c r="G182" t="s">
        <v>2359</v>
      </c>
      <c r="H182" t="s">
        <v>2059</v>
      </c>
      <c r="I182" t="s">
        <v>1630</v>
      </c>
      <c r="K182" t="s">
        <v>1630</v>
      </c>
      <c r="L182" t="s">
        <v>777</v>
      </c>
      <c r="M182" t="s">
        <v>1504</v>
      </c>
      <c r="N182" t="s">
        <v>778</v>
      </c>
      <c r="P182" s="24">
        <v>2</v>
      </c>
      <c r="Q182" s="24">
        <v>0.02</v>
      </c>
      <c r="R182" s="24">
        <v>0.04</v>
      </c>
      <c r="T182" s="24">
        <v>32.58</v>
      </c>
      <c r="V182" s="24">
        <v>32.58</v>
      </c>
      <c r="AC182" s="24">
        <v>32.58</v>
      </c>
      <c r="AD182" s="24">
        <v>0.16</v>
      </c>
      <c r="AE182" s="24">
        <v>5.22</v>
      </c>
      <c r="AG182" s="24">
        <v>5.22</v>
      </c>
      <c r="AP182" s="24">
        <v>5.22</v>
      </c>
      <c r="AQ182" s="24">
        <v>37.799999999999997</v>
      </c>
      <c r="AS182" s="24">
        <v>37.799999999999997</v>
      </c>
      <c r="AZ182" s="24">
        <v>37.799999999999997</v>
      </c>
      <c r="BA182" t="s">
        <v>404</v>
      </c>
      <c r="BH182" t="s">
        <v>405</v>
      </c>
      <c r="BI182" t="s">
        <v>2320</v>
      </c>
      <c r="BJ182" t="s">
        <v>555</v>
      </c>
      <c r="BK182" t="s">
        <v>2321</v>
      </c>
      <c r="BL182" t="s">
        <v>2360</v>
      </c>
      <c r="BM182" t="s">
        <v>408</v>
      </c>
      <c r="BN182" t="s">
        <v>2361</v>
      </c>
      <c r="BO182" t="s">
        <v>555</v>
      </c>
      <c r="BP182" t="s">
        <v>408</v>
      </c>
      <c r="BQ182" t="s">
        <v>1456</v>
      </c>
      <c r="BR182" t="s">
        <v>1457</v>
      </c>
      <c r="BU182" t="s">
        <v>408</v>
      </c>
      <c r="BV182" t="s">
        <v>413</v>
      </c>
      <c r="BW182" t="s">
        <v>408</v>
      </c>
      <c r="BX182" t="s">
        <v>413</v>
      </c>
      <c r="CA182" t="s">
        <v>408</v>
      </c>
      <c r="CB182" t="s">
        <v>1488</v>
      </c>
      <c r="CC182" t="s">
        <v>85</v>
      </c>
      <c r="CD182" t="s">
        <v>2362</v>
      </c>
      <c r="CI182" t="s">
        <v>417</v>
      </c>
      <c r="CJ182" t="s">
        <v>2363</v>
      </c>
    </row>
    <row r="183" spans="1:88" x14ac:dyDescent="0.25">
      <c r="A183" t="s">
        <v>390</v>
      </c>
      <c r="B183" t="s">
        <v>1446</v>
      </c>
      <c r="C183" t="s">
        <v>392</v>
      </c>
      <c r="D183" t="s">
        <v>703</v>
      </c>
      <c r="E183" t="s">
        <v>394</v>
      </c>
      <c r="F183" t="s">
        <v>2358</v>
      </c>
      <c r="G183" t="s">
        <v>2359</v>
      </c>
      <c r="H183" t="s">
        <v>2059</v>
      </c>
      <c r="I183" t="s">
        <v>1630</v>
      </c>
      <c r="K183" t="s">
        <v>1630</v>
      </c>
      <c r="L183" t="s">
        <v>1003</v>
      </c>
      <c r="M183" t="s">
        <v>1528</v>
      </c>
      <c r="N183" t="s">
        <v>1317</v>
      </c>
      <c r="P183" s="24">
        <v>1</v>
      </c>
      <c r="Q183" s="24">
        <v>0.28999999999999998</v>
      </c>
      <c r="R183" s="24">
        <v>0.28999999999999998</v>
      </c>
      <c r="T183" s="24">
        <v>16.29</v>
      </c>
      <c r="V183" s="24">
        <v>16.29</v>
      </c>
      <c r="AC183" s="24">
        <v>16.29</v>
      </c>
      <c r="AD183" s="24">
        <v>0.16</v>
      </c>
      <c r="AE183" s="24">
        <v>2.61</v>
      </c>
      <c r="AG183" s="24">
        <v>2.61</v>
      </c>
      <c r="AP183" s="24">
        <v>2.61</v>
      </c>
      <c r="AQ183" s="24">
        <v>18.899999999999999</v>
      </c>
      <c r="AS183" s="24">
        <v>18.899999999999999</v>
      </c>
      <c r="AZ183" s="24">
        <v>18.899999999999999</v>
      </c>
      <c r="BA183" t="s">
        <v>404</v>
      </c>
      <c r="BH183" t="s">
        <v>405</v>
      </c>
      <c r="BI183" t="s">
        <v>2320</v>
      </c>
      <c r="BJ183" t="s">
        <v>555</v>
      </c>
      <c r="BK183" t="s">
        <v>2321</v>
      </c>
      <c r="BL183" t="s">
        <v>2360</v>
      </c>
      <c r="BM183" t="s">
        <v>408</v>
      </c>
      <c r="BN183" t="s">
        <v>2361</v>
      </c>
      <c r="BO183" t="s">
        <v>555</v>
      </c>
      <c r="BP183" t="s">
        <v>408</v>
      </c>
      <c r="BQ183" t="s">
        <v>1456</v>
      </c>
      <c r="BR183" t="s">
        <v>1457</v>
      </c>
      <c r="BU183" t="s">
        <v>408</v>
      </c>
      <c r="BV183" t="s">
        <v>413</v>
      </c>
      <c r="BW183" t="s">
        <v>408</v>
      </c>
      <c r="BX183" t="s">
        <v>413</v>
      </c>
      <c r="CA183" t="s">
        <v>408</v>
      </c>
      <c r="CB183" t="s">
        <v>1488</v>
      </c>
      <c r="CC183" t="s">
        <v>85</v>
      </c>
      <c r="CD183" t="s">
        <v>2362</v>
      </c>
      <c r="CI183" t="s">
        <v>417</v>
      </c>
      <c r="CJ183" t="s">
        <v>2363</v>
      </c>
    </row>
    <row r="184" spans="1:88" x14ac:dyDescent="0.25">
      <c r="A184" t="s">
        <v>390</v>
      </c>
      <c r="B184" t="s">
        <v>1446</v>
      </c>
      <c r="C184" t="s">
        <v>392</v>
      </c>
      <c r="D184" t="s">
        <v>703</v>
      </c>
      <c r="E184" t="s">
        <v>394</v>
      </c>
      <c r="F184" t="s">
        <v>2358</v>
      </c>
      <c r="G184" t="s">
        <v>2359</v>
      </c>
      <c r="H184" t="s">
        <v>2059</v>
      </c>
      <c r="I184" t="s">
        <v>1630</v>
      </c>
      <c r="K184" t="s">
        <v>1630</v>
      </c>
      <c r="L184" t="s">
        <v>2311</v>
      </c>
      <c r="M184" t="s">
        <v>2312</v>
      </c>
      <c r="N184" t="s">
        <v>2313</v>
      </c>
      <c r="P184" s="24">
        <v>1</v>
      </c>
      <c r="Q184" s="24">
        <v>0.47</v>
      </c>
      <c r="R184" s="24">
        <v>0.47</v>
      </c>
      <c r="T184" s="24">
        <v>16.29</v>
      </c>
      <c r="V184" s="24">
        <v>16.29</v>
      </c>
      <c r="AC184" s="24">
        <v>16.29</v>
      </c>
      <c r="AD184" s="24">
        <v>0.16</v>
      </c>
      <c r="AE184" s="24">
        <v>2.61</v>
      </c>
      <c r="AG184" s="24">
        <v>2.61</v>
      </c>
      <c r="AP184" s="24">
        <v>2.61</v>
      </c>
      <c r="AQ184" s="24">
        <v>18.899999999999999</v>
      </c>
      <c r="AS184" s="24">
        <v>18.899999999999999</v>
      </c>
      <c r="AZ184" s="24">
        <v>18.899999999999999</v>
      </c>
      <c r="BA184" t="s">
        <v>404</v>
      </c>
      <c r="BH184" t="s">
        <v>405</v>
      </c>
      <c r="BI184" t="s">
        <v>2320</v>
      </c>
      <c r="BJ184" t="s">
        <v>555</v>
      </c>
      <c r="BK184" t="s">
        <v>2321</v>
      </c>
      <c r="BL184" t="s">
        <v>2360</v>
      </c>
      <c r="BM184" t="s">
        <v>408</v>
      </c>
      <c r="BN184" t="s">
        <v>2361</v>
      </c>
      <c r="BO184" t="s">
        <v>555</v>
      </c>
      <c r="BP184" t="s">
        <v>408</v>
      </c>
      <c r="BQ184" t="s">
        <v>1456</v>
      </c>
      <c r="BR184" t="s">
        <v>1457</v>
      </c>
      <c r="BU184" t="s">
        <v>408</v>
      </c>
      <c r="BV184" t="s">
        <v>413</v>
      </c>
      <c r="BW184" t="s">
        <v>408</v>
      </c>
      <c r="BX184" t="s">
        <v>413</v>
      </c>
      <c r="CA184" t="s">
        <v>408</v>
      </c>
      <c r="CB184" t="s">
        <v>1488</v>
      </c>
      <c r="CC184" t="s">
        <v>85</v>
      </c>
      <c r="CD184" t="s">
        <v>2362</v>
      </c>
      <c r="CI184" t="s">
        <v>417</v>
      </c>
      <c r="CJ184" t="s">
        <v>2363</v>
      </c>
    </row>
    <row r="185" spans="1:88" x14ac:dyDescent="0.25">
      <c r="A185" t="s">
        <v>390</v>
      </c>
      <c r="B185" t="s">
        <v>1446</v>
      </c>
      <c r="C185" t="s">
        <v>392</v>
      </c>
      <c r="D185" t="s">
        <v>703</v>
      </c>
      <c r="E185" t="s">
        <v>394</v>
      </c>
      <c r="F185" t="s">
        <v>2364</v>
      </c>
      <c r="G185" t="s">
        <v>2365</v>
      </c>
      <c r="H185" t="s">
        <v>2251</v>
      </c>
      <c r="I185" t="s">
        <v>1630</v>
      </c>
      <c r="K185" t="s">
        <v>1630</v>
      </c>
      <c r="L185" t="s">
        <v>1033</v>
      </c>
      <c r="M185" t="s">
        <v>1884</v>
      </c>
      <c r="N185" t="s">
        <v>1885</v>
      </c>
      <c r="P185" s="24">
        <v>1</v>
      </c>
      <c r="Q185" s="24">
        <v>0.66</v>
      </c>
      <c r="R185" s="24">
        <v>0.66</v>
      </c>
      <c r="T185" s="24">
        <v>25.43</v>
      </c>
      <c r="V185" s="24">
        <v>25.43</v>
      </c>
      <c r="AC185" s="24">
        <v>25.43</v>
      </c>
      <c r="AD185" s="24">
        <v>0.16</v>
      </c>
      <c r="AE185" s="24">
        <v>4.07</v>
      </c>
      <c r="AG185" s="24">
        <v>4.07</v>
      </c>
      <c r="AP185" s="24">
        <v>4.07</v>
      </c>
      <c r="AQ185" s="24">
        <v>29.5</v>
      </c>
      <c r="AS185" s="24">
        <v>29.5</v>
      </c>
      <c r="AZ185" s="24">
        <v>29.5</v>
      </c>
      <c r="BA185" t="s">
        <v>404</v>
      </c>
      <c r="BH185" t="s">
        <v>405</v>
      </c>
      <c r="BI185" t="s">
        <v>554</v>
      </c>
      <c r="BJ185" t="s">
        <v>555</v>
      </c>
      <c r="BK185" t="s">
        <v>556</v>
      </c>
      <c r="BL185" t="s">
        <v>2366</v>
      </c>
      <c r="BM185" t="s">
        <v>408</v>
      </c>
      <c r="BN185" t="s">
        <v>2367</v>
      </c>
      <c r="BO185" t="s">
        <v>555</v>
      </c>
      <c r="BP185" t="s">
        <v>408</v>
      </c>
      <c r="BQ185" t="s">
        <v>1456</v>
      </c>
      <c r="BR185" t="s">
        <v>1457</v>
      </c>
      <c r="BU185" t="s">
        <v>408</v>
      </c>
      <c r="BV185" t="s">
        <v>413</v>
      </c>
      <c r="BW185" t="s">
        <v>408</v>
      </c>
      <c r="BX185" t="s">
        <v>413</v>
      </c>
      <c r="CA185" t="s">
        <v>408</v>
      </c>
      <c r="CB185" t="s">
        <v>1488</v>
      </c>
      <c r="CC185" t="s">
        <v>85</v>
      </c>
      <c r="CD185" t="s">
        <v>2368</v>
      </c>
      <c r="CI185" t="s">
        <v>417</v>
      </c>
      <c r="CJ185" t="s">
        <v>2369</v>
      </c>
    </row>
    <row r="186" spans="1:88" x14ac:dyDescent="0.25">
      <c r="A186" t="s">
        <v>390</v>
      </c>
      <c r="B186" t="s">
        <v>1446</v>
      </c>
      <c r="C186" t="s">
        <v>392</v>
      </c>
      <c r="D186" t="s">
        <v>703</v>
      </c>
      <c r="E186" t="s">
        <v>394</v>
      </c>
      <c r="F186" t="s">
        <v>2370</v>
      </c>
      <c r="G186" t="s">
        <v>2371</v>
      </c>
      <c r="H186" t="s">
        <v>1630</v>
      </c>
      <c r="I186" t="s">
        <v>1630</v>
      </c>
      <c r="K186" t="s">
        <v>1630</v>
      </c>
      <c r="L186" t="s">
        <v>579</v>
      </c>
      <c r="M186" t="s">
        <v>2252</v>
      </c>
      <c r="N186" t="s">
        <v>2372</v>
      </c>
      <c r="P186" s="24">
        <v>1</v>
      </c>
      <c r="Q186" s="24">
        <v>0.64</v>
      </c>
      <c r="R186" s="24">
        <v>0.64</v>
      </c>
      <c r="T186" s="24">
        <v>25.78</v>
      </c>
      <c r="V186" s="24">
        <v>25.78</v>
      </c>
      <c r="AC186" s="24">
        <v>25.78</v>
      </c>
      <c r="AD186" s="24">
        <v>0.16</v>
      </c>
      <c r="AE186" s="24">
        <v>4.12</v>
      </c>
      <c r="AG186" s="24">
        <v>4.12</v>
      </c>
      <c r="AP186" s="24">
        <v>4.12</v>
      </c>
      <c r="AQ186" s="24">
        <v>29.9</v>
      </c>
      <c r="AS186" s="24">
        <v>29.9</v>
      </c>
      <c r="AZ186" s="24">
        <v>29.9</v>
      </c>
      <c r="BA186" t="s">
        <v>404</v>
      </c>
      <c r="BH186" t="s">
        <v>405</v>
      </c>
      <c r="BI186" t="s">
        <v>407</v>
      </c>
      <c r="BJ186" t="s">
        <v>408</v>
      </c>
      <c r="BK186" t="s">
        <v>409</v>
      </c>
      <c r="BL186" t="s">
        <v>2373</v>
      </c>
      <c r="BM186" t="s">
        <v>408</v>
      </c>
      <c r="BN186" t="s">
        <v>2374</v>
      </c>
      <c r="BO186" t="s">
        <v>408</v>
      </c>
      <c r="BP186" t="s">
        <v>408</v>
      </c>
      <c r="BQ186" t="s">
        <v>1456</v>
      </c>
      <c r="BR186" t="s">
        <v>1457</v>
      </c>
      <c r="BS186" t="s">
        <v>408</v>
      </c>
      <c r="BT186" t="s">
        <v>413</v>
      </c>
      <c r="BU186" t="s">
        <v>408</v>
      </c>
      <c r="BV186" t="s">
        <v>413</v>
      </c>
      <c r="BW186" t="s">
        <v>408</v>
      </c>
      <c r="BX186" t="s">
        <v>413</v>
      </c>
      <c r="CA186" t="s">
        <v>408</v>
      </c>
      <c r="CB186" t="s">
        <v>1488</v>
      </c>
      <c r="CC186" t="s">
        <v>85</v>
      </c>
      <c r="CD186" t="s">
        <v>2375</v>
      </c>
      <c r="CI186" t="s">
        <v>417</v>
      </c>
      <c r="CJ186" t="s">
        <v>2376</v>
      </c>
    </row>
    <row r="187" spans="1:88" x14ac:dyDescent="0.25">
      <c r="A187" t="s">
        <v>390</v>
      </c>
      <c r="B187" t="s">
        <v>1446</v>
      </c>
      <c r="C187" t="s">
        <v>392</v>
      </c>
      <c r="D187" t="s">
        <v>703</v>
      </c>
      <c r="E187" t="s">
        <v>394</v>
      </c>
      <c r="F187" t="s">
        <v>2377</v>
      </c>
      <c r="G187" t="s">
        <v>2378</v>
      </c>
      <c r="H187" t="s">
        <v>2251</v>
      </c>
      <c r="I187" t="s">
        <v>1630</v>
      </c>
      <c r="K187" t="s">
        <v>1630</v>
      </c>
      <c r="L187" t="s">
        <v>1810</v>
      </c>
      <c r="M187" t="s">
        <v>1811</v>
      </c>
      <c r="N187" t="s">
        <v>1812</v>
      </c>
      <c r="P187" s="24">
        <v>1</v>
      </c>
      <c r="Q187" s="24">
        <v>0.66</v>
      </c>
      <c r="R187" s="24">
        <v>0.66</v>
      </c>
      <c r="T187" s="24">
        <v>25.43</v>
      </c>
      <c r="V187" s="24">
        <v>25.43</v>
      </c>
      <c r="AC187" s="24">
        <v>25.43</v>
      </c>
      <c r="AD187" s="24">
        <v>0.16</v>
      </c>
      <c r="AE187" s="24">
        <v>4.07</v>
      </c>
      <c r="AG187" s="24">
        <v>4.07</v>
      </c>
      <c r="AP187" s="24">
        <v>4.07</v>
      </c>
      <c r="AQ187" s="24">
        <v>29.5</v>
      </c>
      <c r="AS187" s="24">
        <v>29.5</v>
      </c>
      <c r="AZ187" s="24">
        <v>29.5</v>
      </c>
      <c r="BA187" t="s">
        <v>404</v>
      </c>
      <c r="BH187" t="s">
        <v>405</v>
      </c>
      <c r="BI187" t="s">
        <v>2223</v>
      </c>
      <c r="BJ187" t="s">
        <v>423</v>
      </c>
      <c r="BK187" t="s">
        <v>2224</v>
      </c>
      <c r="BL187" t="s">
        <v>2379</v>
      </c>
      <c r="BM187" t="s">
        <v>408</v>
      </c>
      <c r="BN187" t="s">
        <v>2380</v>
      </c>
      <c r="BO187" t="s">
        <v>423</v>
      </c>
      <c r="BP187" t="s">
        <v>408</v>
      </c>
      <c r="BQ187" t="s">
        <v>1456</v>
      </c>
      <c r="BR187" t="s">
        <v>1457</v>
      </c>
      <c r="BU187" t="s">
        <v>408</v>
      </c>
      <c r="BV187" t="s">
        <v>413</v>
      </c>
      <c r="BW187" t="s">
        <v>408</v>
      </c>
      <c r="BX187" t="s">
        <v>413</v>
      </c>
      <c r="CA187" t="s">
        <v>408</v>
      </c>
      <c r="CB187" t="s">
        <v>1488</v>
      </c>
      <c r="CC187" t="s">
        <v>85</v>
      </c>
      <c r="CD187" t="s">
        <v>2381</v>
      </c>
      <c r="CI187" t="s">
        <v>417</v>
      </c>
      <c r="CJ187" t="s">
        <v>2382</v>
      </c>
    </row>
    <row r="188" spans="1:88" x14ac:dyDescent="0.25">
      <c r="A188" t="s">
        <v>390</v>
      </c>
      <c r="B188" t="s">
        <v>1446</v>
      </c>
      <c r="C188" t="s">
        <v>392</v>
      </c>
      <c r="D188" t="s">
        <v>703</v>
      </c>
      <c r="E188" t="s">
        <v>394</v>
      </c>
      <c r="F188" t="s">
        <v>2383</v>
      </c>
      <c r="G188" t="s">
        <v>2384</v>
      </c>
      <c r="H188" t="s">
        <v>1630</v>
      </c>
      <c r="I188" t="s">
        <v>1630</v>
      </c>
      <c r="K188" t="s">
        <v>1630</v>
      </c>
      <c r="L188" t="s">
        <v>777</v>
      </c>
      <c r="M188" t="s">
        <v>1504</v>
      </c>
      <c r="N188" t="s">
        <v>778</v>
      </c>
      <c r="P188" s="24">
        <v>1</v>
      </c>
      <c r="Q188" s="24">
        <v>0.02</v>
      </c>
      <c r="R188" s="24">
        <v>0.02</v>
      </c>
      <c r="T188" s="24">
        <v>16.29</v>
      </c>
      <c r="V188" s="24">
        <v>16.29</v>
      </c>
      <c r="AC188" s="24">
        <v>16.29</v>
      </c>
      <c r="AD188" s="24">
        <v>0.16</v>
      </c>
      <c r="AE188" s="24">
        <v>2.61</v>
      </c>
      <c r="AG188" s="24">
        <v>2.61</v>
      </c>
      <c r="AP188" s="24">
        <v>2.61</v>
      </c>
      <c r="AQ188" s="24">
        <v>18.899999999999999</v>
      </c>
      <c r="AS188" s="24">
        <v>18.899999999999999</v>
      </c>
      <c r="AZ188" s="24">
        <v>18.899999999999999</v>
      </c>
      <c r="BA188" t="s">
        <v>404</v>
      </c>
      <c r="BH188" t="s">
        <v>405</v>
      </c>
      <c r="BI188" t="s">
        <v>450</v>
      </c>
      <c r="BJ188" t="s">
        <v>451</v>
      </c>
      <c r="BK188" t="s">
        <v>452</v>
      </c>
      <c r="BL188" t="s">
        <v>2385</v>
      </c>
      <c r="BM188" t="s">
        <v>408</v>
      </c>
      <c r="BN188" t="s">
        <v>2386</v>
      </c>
      <c r="BO188" t="s">
        <v>451</v>
      </c>
      <c r="BP188" t="s">
        <v>408</v>
      </c>
      <c r="BQ188" t="s">
        <v>1456</v>
      </c>
      <c r="BR188" t="s">
        <v>1457</v>
      </c>
      <c r="BU188" t="s">
        <v>408</v>
      </c>
      <c r="BV188" t="s">
        <v>413</v>
      </c>
      <c r="BW188" t="s">
        <v>408</v>
      </c>
      <c r="BX188" t="s">
        <v>413</v>
      </c>
      <c r="CA188" t="s">
        <v>408</v>
      </c>
      <c r="CB188" t="s">
        <v>1488</v>
      </c>
      <c r="CC188" t="s">
        <v>85</v>
      </c>
      <c r="CD188" t="s">
        <v>2387</v>
      </c>
      <c r="CI188" t="s">
        <v>417</v>
      </c>
      <c r="CJ188" t="s">
        <v>2388</v>
      </c>
    </row>
    <row r="189" spans="1:88" x14ac:dyDescent="0.25">
      <c r="A189" t="s">
        <v>390</v>
      </c>
      <c r="B189" t="s">
        <v>1446</v>
      </c>
      <c r="C189" t="s">
        <v>392</v>
      </c>
      <c r="D189" t="s">
        <v>703</v>
      </c>
      <c r="E189" t="s">
        <v>394</v>
      </c>
      <c r="F189" t="s">
        <v>2389</v>
      </c>
      <c r="G189" t="s">
        <v>2390</v>
      </c>
      <c r="H189" t="s">
        <v>1630</v>
      </c>
      <c r="I189" t="s">
        <v>1630</v>
      </c>
      <c r="K189" t="s">
        <v>1630</v>
      </c>
      <c r="L189" t="s">
        <v>655</v>
      </c>
      <c r="M189" t="s">
        <v>1749</v>
      </c>
      <c r="N189" t="s">
        <v>1750</v>
      </c>
      <c r="P189" s="24">
        <v>1</v>
      </c>
      <c r="Q189" s="24">
        <v>0.9</v>
      </c>
      <c r="R189" s="24">
        <v>0.9</v>
      </c>
      <c r="T189" s="24">
        <v>25.43</v>
      </c>
      <c r="V189" s="24">
        <v>25.43</v>
      </c>
      <c r="AC189" s="24">
        <v>25.43</v>
      </c>
      <c r="AD189" s="24">
        <v>0.16</v>
      </c>
      <c r="AE189" s="24">
        <v>4.07</v>
      </c>
      <c r="AG189" s="24">
        <v>4.07</v>
      </c>
      <c r="AP189" s="24">
        <v>4.07</v>
      </c>
      <c r="AQ189" s="24">
        <v>29.5</v>
      </c>
      <c r="AS189" s="24">
        <v>29.5</v>
      </c>
      <c r="AZ189" s="24">
        <v>29.5</v>
      </c>
      <c r="BA189" t="s">
        <v>404</v>
      </c>
      <c r="BH189" t="s">
        <v>405</v>
      </c>
      <c r="BI189" t="s">
        <v>422</v>
      </c>
      <c r="BJ189" t="s">
        <v>423</v>
      </c>
      <c r="BK189" t="s">
        <v>424</v>
      </c>
      <c r="BL189" t="s">
        <v>1614</v>
      </c>
      <c r="BM189" t="s">
        <v>408</v>
      </c>
      <c r="BN189" t="s">
        <v>2391</v>
      </c>
      <c r="BO189" t="s">
        <v>423</v>
      </c>
      <c r="BP189" t="s">
        <v>408</v>
      </c>
      <c r="BQ189" t="s">
        <v>1456</v>
      </c>
      <c r="BR189" t="s">
        <v>1457</v>
      </c>
      <c r="BU189" t="s">
        <v>408</v>
      </c>
      <c r="BV189" t="s">
        <v>413</v>
      </c>
      <c r="BW189" t="s">
        <v>408</v>
      </c>
      <c r="BX189" t="s">
        <v>413</v>
      </c>
      <c r="CA189" t="s">
        <v>408</v>
      </c>
      <c r="CB189" t="s">
        <v>1488</v>
      </c>
      <c r="CC189" t="s">
        <v>85</v>
      </c>
      <c r="CD189" t="s">
        <v>2392</v>
      </c>
      <c r="CI189" t="s">
        <v>417</v>
      </c>
      <c r="CJ189" t="s">
        <v>2393</v>
      </c>
    </row>
    <row r="190" spans="1:88" x14ac:dyDescent="0.25">
      <c r="A190" t="s">
        <v>390</v>
      </c>
      <c r="B190" t="s">
        <v>1446</v>
      </c>
      <c r="C190" t="s">
        <v>392</v>
      </c>
      <c r="D190" t="s">
        <v>703</v>
      </c>
      <c r="E190" t="s">
        <v>394</v>
      </c>
      <c r="F190" t="s">
        <v>2394</v>
      </c>
      <c r="G190" t="s">
        <v>2395</v>
      </c>
      <c r="H190" t="s">
        <v>2059</v>
      </c>
      <c r="I190" t="s">
        <v>1630</v>
      </c>
      <c r="K190" t="s">
        <v>1630</v>
      </c>
      <c r="L190" t="s">
        <v>2396</v>
      </c>
      <c r="M190" t="s">
        <v>2397</v>
      </c>
      <c r="N190" t="s">
        <v>2398</v>
      </c>
      <c r="P190" s="24">
        <v>1</v>
      </c>
      <c r="Q190" s="24">
        <v>0.56999999999999995</v>
      </c>
      <c r="R190" s="24">
        <v>0.56999999999999995</v>
      </c>
      <c r="T190" s="24">
        <v>25.43</v>
      </c>
      <c r="V190" s="24">
        <v>25.43</v>
      </c>
      <c r="AC190" s="24">
        <v>25.43</v>
      </c>
      <c r="AD190" s="24">
        <v>0.16</v>
      </c>
      <c r="AE190" s="24">
        <v>4.07</v>
      </c>
      <c r="AG190" s="24">
        <v>4.07</v>
      </c>
      <c r="AP190" s="24">
        <v>4.07</v>
      </c>
      <c r="AQ190" s="24">
        <v>29.5</v>
      </c>
      <c r="AS190" s="24">
        <v>29.5</v>
      </c>
      <c r="AZ190" s="24">
        <v>29.5</v>
      </c>
      <c r="BA190" t="s">
        <v>404</v>
      </c>
      <c r="BH190" t="s">
        <v>405</v>
      </c>
      <c r="BI190" t="s">
        <v>554</v>
      </c>
      <c r="BJ190" t="s">
        <v>555</v>
      </c>
      <c r="BK190" t="s">
        <v>556</v>
      </c>
      <c r="BL190" t="s">
        <v>2399</v>
      </c>
      <c r="BM190" t="s">
        <v>408</v>
      </c>
      <c r="BN190" t="s">
        <v>2400</v>
      </c>
      <c r="BO190" t="s">
        <v>555</v>
      </c>
      <c r="BP190" t="s">
        <v>408</v>
      </c>
      <c r="BQ190" t="s">
        <v>1456</v>
      </c>
      <c r="BR190" t="s">
        <v>1457</v>
      </c>
      <c r="BU190" t="s">
        <v>408</v>
      </c>
      <c r="BV190" t="s">
        <v>413</v>
      </c>
      <c r="BW190" t="s">
        <v>408</v>
      </c>
      <c r="BX190" t="s">
        <v>413</v>
      </c>
      <c r="CA190" t="s">
        <v>408</v>
      </c>
      <c r="CB190" t="s">
        <v>1488</v>
      </c>
      <c r="CC190" t="s">
        <v>85</v>
      </c>
      <c r="CD190" t="s">
        <v>2401</v>
      </c>
      <c r="CI190" t="s">
        <v>417</v>
      </c>
      <c r="CJ190" t="s">
        <v>2402</v>
      </c>
    </row>
    <row r="191" spans="1:88" x14ac:dyDescent="0.25">
      <c r="A191" t="s">
        <v>390</v>
      </c>
      <c r="B191" t="s">
        <v>1446</v>
      </c>
      <c r="C191" t="s">
        <v>392</v>
      </c>
      <c r="D191" t="s">
        <v>703</v>
      </c>
      <c r="E191" t="s">
        <v>394</v>
      </c>
      <c r="F191" t="s">
        <v>2403</v>
      </c>
      <c r="G191" t="s">
        <v>2404</v>
      </c>
      <c r="H191" t="s">
        <v>1582</v>
      </c>
      <c r="I191" t="s">
        <v>1630</v>
      </c>
      <c r="K191" t="s">
        <v>1630</v>
      </c>
      <c r="L191" t="s">
        <v>498</v>
      </c>
      <c r="M191" t="s">
        <v>2189</v>
      </c>
      <c r="N191" t="s">
        <v>2190</v>
      </c>
      <c r="P191" s="24">
        <v>1</v>
      </c>
      <c r="Q191" s="24">
        <v>0.64</v>
      </c>
      <c r="R191" s="24">
        <v>0.64</v>
      </c>
      <c r="T191" s="24">
        <v>25.78</v>
      </c>
      <c r="V191" s="24">
        <v>25.78</v>
      </c>
      <c r="AC191" s="24">
        <v>25.78</v>
      </c>
      <c r="AD191" s="24">
        <v>0.16</v>
      </c>
      <c r="AE191" s="24">
        <v>4.12</v>
      </c>
      <c r="AG191" s="24">
        <v>4.12</v>
      </c>
      <c r="AP191" s="24">
        <v>4.12</v>
      </c>
      <c r="AQ191" s="24">
        <v>29.9</v>
      </c>
      <c r="AS191" s="24">
        <v>29.9</v>
      </c>
      <c r="AZ191" s="24">
        <v>29.9</v>
      </c>
      <c r="BA191" t="s">
        <v>404</v>
      </c>
      <c r="BH191" t="s">
        <v>405</v>
      </c>
      <c r="BI191" t="s">
        <v>500</v>
      </c>
      <c r="BJ191" t="s">
        <v>423</v>
      </c>
      <c r="BK191" t="s">
        <v>501</v>
      </c>
      <c r="BL191" t="s">
        <v>1704</v>
      </c>
      <c r="BM191" t="s">
        <v>408</v>
      </c>
      <c r="BN191" t="s">
        <v>2405</v>
      </c>
      <c r="BO191" t="s">
        <v>423</v>
      </c>
      <c r="BP191" t="s">
        <v>408</v>
      </c>
      <c r="BQ191" t="s">
        <v>1456</v>
      </c>
      <c r="BR191" t="s">
        <v>1457</v>
      </c>
      <c r="BU191" t="s">
        <v>408</v>
      </c>
      <c r="BV191" t="s">
        <v>413</v>
      </c>
      <c r="BW191" t="s">
        <v>408</v>
      </c>
      <c r="BX191" t="s">
        <v>413</v>
      </c>
      <c r="CA191" t="s">
        <v>408</v>
      </c>
      <c r="CB191" t="s">
        <v>1488</v>
      </c>
      <c r="CC191" t="s">
        <v>85</v>
      </c>
      <c r="CD191" t="s">
        <v>2406</v>
      </c>
      <c r="CI191" t="s">
        <v>417</v>
      </c>
      <c r="CJ191" t="s">
        <v>2407</v>
      </c>
    </row>
    <row r="192" spans="1:88" x14ac:dyDescent="0.25">
      <c r="A192" t="s">
        <v>390</v>
      </c>
      <c r="B192" t="s">
        <v>1446</v>
      </c>
      <c r="C192" t="s">
        <v>392</v>
      </c>
      <c r="D192" t="s">
        <v>1352</v>
      </c>
      <c r="E192" t="s">
        <v>394</v>
      </c>
      <c r="F192" t="s">
        <v>2408</v>
      </c>
      <c r="G192" t="s">
        <v>2409</v>
      </c>
      <c r="H192" t="s">
        <v>2059</v>
      </c>
      <c r="I192" t="s">
        <v>1630</v>
      </c>
      <c r="K192" t="s">
        <v>1630</v>
      </c>
      <c r="L192" t="s">
        <v>430</v>
      </c>
      <c r="M192" t="s">
        <v>1669</v>
      </c>
      <c r="N192" t="s">
        <v>2231</v>
      </c>
      <c r="P192" s="24">
        <v>1</v>
      </c>
      <c r="Q192" s="24">
        <v>0.55000000000000004</v>
      </c>
      <c r="R192" s="24">
        <v>0.55000000000000004</v>
      </c>
      <c r="T192" s="24">
        <v>28.75</v>
      </c>
      <c r="V192" s="24">
        <v>28.75</v>
      </c>
      <c r="AC192" s="24">
        <v>28.75</v>
      </c>
      <c r="AD192" s="24">
        <v>0.2</v>
      </c>
      <c r="AE192" s="24">
        <v>5.75</v>
      </c>
      <c r="AG192" s="24">
        <v>5.75</v>
      </c>
      <c r="AP192" s="24">
        <v>5.75</v>
      </c>
      <c r="AQ192" s="24">
        <v>34.5</v>
      </c>
      <c r="AS192" s="24">
        <v>34.5</v>
      </c>
      <c r="AZ192" s="24">
        <v>34.5</v>
      </c>
      <c r="BA192" t="s">
        <v>404</v>
      </c>
      <c r="BH192" t="s">
        <v>405</v>
      </c>
      <c r="BI192" t="s">
        <v>422</v>
      </c>
      <c r="BJ192" t="s">
        <v>423</v>
      </c>
      <c r="BK192" t="s">
        <v>424</v>
      </c>
      <c r="BL192" t="s">
        <v>2410</v>
      </c>
      <c r="BM192" t="s">
        <v>423</v>
      </c>
      <c r="BN192" t="s">
        <v>2411</v>
      </c>
      <c r="BO192" t="s">
        <v>423</v>
      </c>
      <c r="BP192" t="s">
        <v>423</v>
      </c>
      <c r="BQ192" t="s">
        <v>1456</v>
      </c>
      <c r="BR192" t="s">
        <v>1457</v>
      </c>
      <c r="BS192" t="s">
        <v>423</v>
      </c>
      <c r="BT192" t="s">
        <v>427</v>
      </c>
      <c r="BU192" t="s">
        <v>423</v>
      </c>
      <c r="BV192" t="s">
        <v>427</v>
      </c>
      <c r="BW192" t="s">
        <v>423</v>
      </c>
      <c r="BX192" t="s">
        <v>427</v>
      </c>
      <c r="CA192" t="s">
        <v>423</v>
      </c>
      <c r="CB192" t="s">
        <v>1458</v>
      </c>
      <c r="CC192" t="s">
        <v>85</v>
      </c>
      <c r="CD192" t="s">
        <v>2412</v>
      </c>
      <c r="CI192" t="s">
        <v>417</v>
      </c>
      <c r="CJ192" t="s">
        <v>2413</v>
      </c>
    </row>
    <row r="193" spans="1:88" x14ac:dyDescent="0.25">
      <c r="A193" t="s">
        <v>390</v>
      </c>
      <c r="B193" t="s">
        <v>1446</v>
      </c>
      <c r="C193" t="s">
        <v>392</v>
      </c>
      <c r="D193" t="s">
        <v>703</v>
      </c>
      <c r="E193" t="s">
        <v>394</v>
      </c>
      <c r="F193" t="s">
        <v>2414</v>
      </c>
      <c r="G193" t="s">
        <v>2415</v>
      </c>
      <c r="H193" t="s">
        <v>1630</v>
      </c>
      <c r="I193" t="s">
        <v>1630</v>
      </c>
      <c r="K193" t="s">
        <v>1630</v>
      </c>
      <c r="L193" t="s">
        <v>1810</v>
      </c>
      <c r="M193" t="s">
        <v>1811</v>
      </c>
      <c r="N193" t="s">
        <v>1812</v>
      </c>
      <c r="P193" s="24">
        <v>1</v>
      </c>
      <c r="Q193" s="24">
        <v>0.66</v>
      </c>
      <c r="R193" s="24">
        <v>0.66</v>
      </c>
      <c r="T193" s="24">
        <v>25.43</v>
      </c>
      <c r="V193" s="24">
        <v>25.43</v>
      </c>
      <c r="AC193" s="24">
        <v>25.43</v>
      </c>
      <c r="AD193" s="24">
        <v>0.16</v>
      </c>
      <c r="AE193" s="24">
        <v>4.07</v>
      </c>
      <c r="AG193" s="24">
        <v>4.07</v>
      </c>
      <c r="AP193" s="24">
        <v>4.07</v>
      </c>
      <c r="AQ193" s="24">
        <v>29.5</v>
      </c>
      <c r="AS193" s="24">
        <v>29.5</v>
      </c>
      <c r="AZ193" s="24">
        <v>29.5</v>
      </c>
      <c r="BA193" t="s">
        <v>404</v>
      </c>
      <c r="BH193" t="s">
        <v>405</v>
      </c>
      <c r="BI193" t="s">
        <v>500</v>
      </c>
      <c r="BJ193" t="s">
        <v>423</v>
      </c>
      <c r="BK193" t="s">
        <v>501</v>
      </c>
      <c r="BL193" t="s">
        <v>2416</v>
      </c>
      <c r="BM193" t="s">
        <v>408</v>
      </c>
      <c r="BN193" t="s">
        <v>2417</v>
      </c>
      <c r="BO193" t="s">
        <v>423</v>
      </c>
      <c r="BP193" t="s">
        <v>408</v>
      </c>
      <c r="BQ193" t="s">
        <v>1456</v>
      </c>
      <c r="BR193" t="s">
        <v>1457</v>
      </c>
      <c r="BU193" t="s">
        <v>408</v>
      </c>
      <c r="BV193" t="s">
        <v>413</v>
      </c>
      <c r="BW193" t="s">
        <v>408</v>
      </c>
      <c r="BX193" t="s">
        <v>413</v>
      </c>
      <c r="CA193" t="s">
        <v>408</v>
      </c>
      <c r="CB193" t="s">
        <v>1488</v>
      </c>
      <c r="CC193" t="s">
        <v>85</v>
      </c>
      <c r="CD193" t="s">
        <v>2418</v>
      </c>
      <c r="CI193" t="s">
        <v>417</v>
      </c>
      <c r="CJ193" t="s">
        <v>2419</v>
      </c>
    </row>
    <row r="194" spans="1:88" x14ac:dyDescent="0.25">
      <c r="A194" t="s">
        <v>390</v>
      </c>
      <c r="B194" t="s">
        <v>1446</v>
      </c>
      <c r="C194" t="s">
        <v>392</v>
      </c>
      <c r="D194" t="s">
        <v>703</v>
      </c>
      <c r="E194" t="s">
        <v>394</v>
      </c>
      <c r="F194" t="s">
        <v>2414</v>
      </c>
      <c r="G194" t="s">
        <v>2415</v>
      </c>
      <c r="H194" t="s">
        <v>1630</v>
      </c>
      <c r="I194" t="s">
        <v>1630</v>
      </c>
      <c r="K194" t="s">
        <v>1630</v>
      </c>
      <c r="L194" t="s">
        <v>1474</v>
      </c>
      <c r="M194" t="s">
        <v>1475</v>
      </c>
      <c r="N194" t="s">
        <v>1816</v>
      </c>
      <c r="P194" s="24">
        <v>1</v>
      </c>
      <c r="Q194" s="24">
        <v>0.68</v>
      </c>
      <c r="R194" s="24">
        <v>0.68</v>
      </c>
      <c r="T194" s="24">
        <v>25.43</v>
      </c>
      <c r="V194" s="24">
        <v>25.43</v>
      </c>
      <c r="AC194" s="24">
        <v>25.43</v>
      </c>
      <c r="AD194" s="24">
        <v>0.16</v>
      </c>
      <c r="AE194" s="24">
        <v>4.07</v>
      </c>
      <c r="AG194" s="24">
        <v>4.07</v>
      </c>
      <c r="AP194" s="24">
        <v>4.07</v>
      </c>
      <c r="AQ194" s="24">
        <v>29.5</v>
      </c>
      <c r="AS194" s="24">
        <v>29.5</v>
      </c>
      <c r="AZ194" s="24">
        <v>29.5</v>
      </c>
      <c r="BA194" t="s">
        <v>404</v>
      </c>
      <c r="BH194" t="s">
        <v>405</v>
      </c>
      <c r="BI194" t="s">
        <v>500</v>
      </c>
      <c r="BJ194" t="s">
        <v>423</v>
      </c>
      <c r="BK194" t="s">
        <v>501</v>
      </c>
      <c r="BL194" t="s">
        <v>2416</v>
      </c>
      <c r="BM194" t="s">
        <v>408</v>
      </c>
      <c r="BN194" t="s">
        <v>2417</v>
      </c>
      <c r="BO194" t="s">
        <v>423</v>
      </c>
      <c r="BP194" t="s">
        <v>408</v>
      </c>
      <c r="BQ194" t="s">
        <v>1456</v>
      </c>
      <c r="BR194" t="s">
        <v>1457</v>
      </c>
      <c r="BU194" t="s">
        <v>408</v>
      </c>
      <c r="BV194" t="s">
        <v>413</v>
      </c>
      <c r="BW194" t="s">
        <v>408</v>
      </c>
      <c r="BX194" t="s">
        <v>413</v>
      </c>
      <c r="CA194" t="s">
        <v>408</v>
      </c>
      <c r="CB194" t="s">
        <v>1488</v>
      </c>
      <c r="CC194" t="s">
        <v>85</v>
      </c>
      <c r="CD194" t="s">
        <v>2418</v>
      </c>
      <c r="CI194" t="s">
        <v>417</v>
      </c>
      <c r="CJ194" t="s">
        <v>2419</v>
      </c>
    </row>
    <row r="195" spans="1:88" x14ac:dyDescent="0.25">
      <c r="A195" t="s">
        <v>390</v>
      </c>
      <c r="B195" t="s">
        <v>1446</v>
      </c>
      <c r="C195" t="s">
        <v>392</v>
      </c>
      <c r="D195" t="s">
        <v>703</v>
      </c>
      <c r="E195" t="s">
        <v>394</v>
      </c>
      <c r="F195" t="s">
        <v>2420</v>
      </c>
      <c r="G195" t="s">
        <v>2421</v>
      </c>
      <c r="H195" t="s">
        <v>1630</v>
      </c>
      <c r="I195" t="s">
        <v>1630</v>
      </c>
      <c r="K195" t="s">
        <v>1630</v>
      </c>
      <c r="L195" t="s">
        <v>498</v>
      </c>
      <c r="M195" t="s">
        <v>2189</v>
      </c>
      <c r="N195" t="s">
        <v>2190</v>
      </c>
      <c r="P195" s="24">
        <v>1</v>
      </c>
      <c r="Q195" s="24">
        <v>0.64</v>
      </c>
      <c r="R195" s="24">
        <v>0.64</v>
      </c>
      <c r="T195" s="24">
        <v>25.78</v>
      </c>
      <c r="V195" s="24">
        <v>25.78</v>
      </c>
      <c r="AC195" s="24">
        <v>25.78</v>
      </c>
      <c r="AD195" s="24">
        <v>0.16</v>
      </c>
      <c r="AE195" s="24">
        <v>4.12</v>
      </c>
      <c r="AG195" s="24">
        <v>4.12</v>
      </c>
      <c r="AP195" s="24">
        <v>4.12</v>
      </c>
      <c r="AQ195" s="24">
        <v>29.9</v>
      </c>
      <c r="AS195" s="24">
        <v>29.9</v>
      </c>
      <c r="AZ195" s="24">
        <v>29.9</v>
      </c>
      <c r="BA195" t="s">
        <v>404</v>
      </c>
      <c r="BH195" t="s">
        <v>405</v>
      </c>
      <c r="BI195" t="s">
        <v>422</v>
      </c>
      <c r="BJ195" t="s">
        <v>423</v>
      </c>
      <c r="BK195" t="s">
        <v>424</v>
      </c>
      <c r="BL195" t="s">
        <v>1486</v>
      </c>
      <c r="BM195" t="s">
        <v>408</v>
      </c>
      <c r="BN195" t="s">
        <v>2422</v>
      </c>
      <c r="BO195" t="s">
        <v>423</v>
      </c>
      <c r="BP195" t="s">
        <v>408</v>
      </c>
      <c r="BQ195" t="s">
        <v>1456</v>
      </c>
      <c r="BR195" t="s">
        <v>1457</v>
      </c>
      <c r="BU195" t="s">
        <v>408</v>
      </c>
      <c r="BV195" t="s">
        <v>413</v>
      </c>
      <c r="BW195" t="s">
        <v>408</v>
      </c>
      <c r="BX195" t="s">
        <v>413</v>
      </c>
      <c r="CA195" t="s">
        <v>408</v>
      </c>
      <c r="CB195" t="s">
        <v>1488</v>
      </c>
      <c r="CC195" t="s">
        <v>85</v>
      </c>
      <c r="CD195" t="s">
        <v>2423</v>
      </c>
      <c r="CI195" t="s">
        <v>417</v>
      </c>
      <c r="CJ195" t="s">
        <v>2424</v>
      </c>
    </row>
    <row r="196" spans="1:88" x14ac:dyDescent="0.25">
      <c r="A196" t="s">
        <v>390</v>
      </c>
      <c r="B196" t="s">
        <v>1446</v>
      </c>
      <c r="C196" t="s">
        <v>392</v>
      </c>
      <c r="D196" t="s">
        <v>703</v>
      </c>
      <c r="E196" t="s">
        <v>394</v>
      </c>
      <c r="F196" t="s">
        <v>2425</v>
      </c>
      <c r="G196" t="s">
        <v>2426</v>
      </c>
      <c r="H196" t="s">
        <v>2059</v>
      </c>
      <c r="I196" t="s">
        <v>1630</v>
      </c>
      <c r="K196" t="s">
        <v>1630</v>
      </c>
      <c r="L196" t="s">
        <v>777</v>
      </c>
      <c r="M196" t="s">
        <v>1504</v>
      </c>
      <c r="N196" t="s">
        <v>778</v>
      </c>
      <c r="P196" s="24">
        <v>1</v>
      </c>
      <c r="Q196" s="24">
        <v>0.02</v>
      </c>
      <c r="R196" s="24">
        <v>0.02</v>
      </c>
      <c r="T196" s="24">
        <v>16.29</v>
      </c>
      <c r="V196" s="24">
        <v>16.29</v>
      </c>
      <c r="AC196" s="24">
        <v>16.29</v>
      </c>
      <c r="AD196" s="24">
        <v>0.16</v>
      </c>
      <c r="AE196" s="24">
        <v>2.61</v>
      </c>
      <c r="AG196" s="24">
        <v>2.61</v>
      </c>
      <c r="AP196" s="24">
        <v>2.61</v>
      </c>
      <c r="AQ196" s="24">
        <v>18.899999999999999</v>
      </c>
      <c r="AS196" s="24">
        <v>18.899999999999999</v>
      </c>
      <c r="AZ196" s="24">
        <v>18.899999999999999</v>
      </c>
      <c r="BA196" t="s">
        <v>404</v>
      </c>
      <c r="BH196" t="s">
        <v>405</v>
      </c>
      <c r="BI196" t="s">
        <v>2079</v>
      </c>
      <c r="BJ196" t="s">
        <v>408</v>
      </c>
      <c r="BK196" t="s">
        <v>2080</v>
      </c>
      <c r="BL196" t="s">
        <v>2427</v>
      </c>
      <c r="BM196" t="s">
        <v>408</v>
      </c>
      <c r="BN196" t="s">
        <v>2428</v>
      </c>
      <c r="BO196" t="s">
        <v>408</v>
      </c>
      <c r="BP196" t="s">
        <v>408</v>
      </c>
      <c r="BQ196" t="s">
        <v>1456</v>
      </c>
      <c r="BR196" t="s">
        <v>1457</v>
      </c>
      <c r="BS196" t="s">
        <v>408</v>
      </c>
      <c r="BT196" t="s">
        <v>413</v>
      </c>
      <c r="BU196" t="s">
        <v>408</v>
      </c>
      <c r="BV196" t="s">
        <v>413</v>
      </c>
      <c r="BW196" t="s">
        <v>408</v>
      </c>
      <c r="BX196" t="s">
        <v>413</v>
      </c>
      <c r="CA196" t="s">
        <v>408</v>
      </c>
      <c r="CB196" t="s">
        <v>1488</v>
      </c>
      <c r="CC196" t="s">
        <v>85</v>
      </c>
      <c r="CD196" t="s">
        <v>2429</v>
      </c>
      <c r="CI196" t="s">
        <v>417</v>
      </c>
      <c r="CJ196" t="s">
        <v>2430</v>
      </c>
    </row>
    <row r="197" spans="1:88" x14ac:dyDescent="0.25">
      <c r="A197" t="s">
        <v>390</v>
      </c>
      <c r="B197" t="s">
        <v>1446</v>
      </c>
      <c r="C197" t="s">
        <v>392</v>
      </c>
      <c r="D197" t="s">
        <v>1352</v>
      </c>
      <c r="E197" t="s">
        <v>1554</v>
      </c>
      <c r="F197" t="s">
        <v>2431</v>
      </c>
      <c r="G197" t="s">
        <v>2432</v>
      </c>
      <c r="J197" t="s">
        <v>1630</v>
      </c>
      <c r="K197" t="s">
        <v>1630</v>
      </c>
      <c r="L197" t="s">
        <v>1818</v>
      </c>
      <c r="M197" t="s">
        <v>1819</v>
      </c>
      <c r="N197" t="s">
        <v>2291</v>
      </c>
      <c r="P197" s="24">
        <v>1</v>
      </c>
      <c r="Q197" s="24">
        <v>0.7</v>
      </c>
      <c r="R197" s="24">
        <v>0.7</v>
      </c>
      <c r="BI197" t="s">
        <v>2433</v>
      </c>
      <c r="BJ197" t="s">
        <v>2036</v>
      </c>
      <c r="BK197" t="s">
        <v>2434</v>
      </c>
      <c r="BL197" t="s">
        <v>1648</v>
      </c>
      <c r="BM197" t="s">
        <v>1649</v>
      </c>
      <c r="BN197" t="s">
        <v>1650</v>
      </c>
      <c r="BO197" t="s">
        <v>423</v>
      </c>
      <c r="BP197" t="s">
        <v>2036</v>
      </c>
      <c r="BQ197" t="s">
        <v>1456</v>
      </c>
      <c r="BR197" t="s">
        <v>1433</v>
      </c>
    </row>
    <row r="198" spans="1:88" x14ac:dyDescent="0.25">
      <c r="A198" t="s">
        <v>390</v>
      </c>
      <c r="B198" t="s">
        <v>1446</v>
      </c>
      <c r="C198" t="s">
        <v>392</v>
      </c>
      <c r="D198" t="s">
        <v>1352</v>
      </c>
      <c r="E198" t="s">
        <v>1554</v>
      </c>
      <c r="F198" t="s">
        <v>2435</v>
      </c>
      <c r="G198" t="s">
        <v>2436</v>
      </c>
      <c r="J198" t="s">
        <v>1630</v>
      </c>
      <c r="K198" t="s">
        <v>1630</v>
      </c>
      <c r="L198" t="s">
        <v>1787</v>
      </c>
      <c r="M198" t="s">
        <v>1788</v>
      </c>
      <c r="N198" t="s">
        <v>1789</v>
      </c>
      <c r="P198" s="24">
        <v>1</v>
      </c>
      <c r="Q198" s="24">
        <v>0.7</v>
      </c>
      <c r="R198" s="24">
        <v>0.7</v>
      </c>
      <c r="BI198" t="s">
        <v>2437</v>
      </c>
      <c r="BJ198" t="s">
        <v>423</v>
      </c>
      <c r="BK198" t="s">
        <v>2438</v>
      </c>
      <c r="BL198" t="s">
        <v>1648</v>
      </c>
      <c r="BM198" t="s">
        <v>1649</v>
      </c>
      <c r="BN198" t="s">
        <v>1650</v>
      </c>
      <c r="BO198" t="s">
        <v>423</v>
      </c>
      <c r="BP198" t="s">
        <v>423</v>
      </c>
      <c r="BQ198" t="s">
        <v>1456</v>
      </c>
      <c r="BR198" t="s">
        <v>1433</v>
      </c>
    </row>
    <row r="199" spans="1:88" x14ac:dyDescent="0.25">
      <c r="A199" t="s">
        <v>390</v>
      </c>
      <c r="B199" t="s">
        <v>1446</v>
      </c>
      <c r="C199" t="s">
        <v>392</v>
      </c>
      <c r="D199" t="s">
        <v>1352</v>
      </c>
      <c r="E199" t="s">
        <v>1554</v>
      </c>
      <c r="F199" t="s">
        <v>2435</v>
      </c>
      <c r="G199" t="s">
        <v>2436</v>
      </c>
      <c r="J199" t="s">
        <v>1630</v>
      </c>
      <c r="K199" t="s">
        <v>1630</v>
      </c>
      <c r="L199" t="s">
        <v>1818</v>
      </c>
      <c r="M199" t="s">
        <v>1819</v>
      </c>
      <c r="N199" t="s">
        <v>2291</v>
      </c>
      <c r="P199" s="24">
        <v>1</v>
      </c>
      <c r="Q199" s="24">
        <v>0.7</v>
      </c>
      <c r="R199" s="24">
        <v>0.7</v>
      </c>
      <c r="BI199" t="s">
        <v>2437</v>
      </c>
      <c r="BJ199" t="s">
        <v>423</v>
      </c>
      <c r="BK199" t="s">
        <v>2438</v>
      </c>
      <c r="BL199" t="s">
        <v>1648</v>
      </c>
      <c r="BM199" t="s">
        <v>1649</v>
      </c>
      <c r="BN199" t="s">
        <v>1650</v>
      </c>
      <c r="BO199" t="s">
        <v>423</v>
      </c>
      <c r="BP199" t="s">
        <v>423</v>
      </c>
      <c r="BQ199" t="s">
        <v>1456</v>
      </c>
      <c r="BR199" t="s">
        <v>1433</v>
      </c>
    </row>
    <row r="200" spans="1:88" x14ac:dyDescent="0.25">
      <c r="A200" t="s">
        <v>390</v>
      </c>
      <c r="B200" t="s">
        <v>1446</v>
      </c>
      <c r="C200" t="s">
        <v>392</v>
      </c>
      <c r="D200" t="s">
        <v>393</v>
      </c>
      <c r="E200" t="s">
        <v>1371</v>
      </c>
      <c r="F200" t="s">
        <v>824</v>
      </c>
      <c r="G200" t="s">
        <v>1391</v>
      </c>
      <c r="H200" t="s">
        <v>1590</v>
      </c>
      <c r="K200" t="s">
        <v>1630</v>
      </c>
      <c r="L200" t="s">
        <v>826</v>
      </c>
      <c r="M200" t="s">
        <v>1545</v>
      </c>
      <c r="N200" t="s">
        <v>827</v>
      </c>
      <c r="P200" s="24">
        <v>1</v>
      </c>
      <c r="T200" s="24">
        <v>-86.07</v>
      </c>
      <c r="V200" s="24">
        <v>-86.07</v>
      </c>
      <c r="AC200" s="24">
        <v>-86.07</v>
      </c>
      <c r="AD200" s="24">
        <v>0.22</v>
      </c>
      <c r="AE200" s="24">
        <v>-18.93</v>
      </c>
      <c r="AG200" s="24">
        <v>-18.93</v>
      </c>
      <c r="AP200" s="24">
        <v>-18.93</v>
      </c>
      <c r="AQ200" s="24">
        <v>-105</v>
      </c>
      <c r="AS200" s="24">
        <v>-105</v>
      </c>
      <c r="AZ200" s="24">
        <v>-105</v>
      </c>
      <c r="BA200" t="s">
        <v>404</v>
      </c>
      <c r="BH200" t="s">
        <v>405</v>
      </c>
      <c r="BI200" t="s">
        <v>407</v>
      </c>
      <c r="BK200" t="s">
        <v>409</v>
      </c>
      <c r="BL200" t="s">
        <v>828</v>
      </c>
      <c r="BN200" t="s">
        <v>829</v>
      </c>
      <c r="BO200" t="s">
        <v>408</v>
      </c>
      <c r="BP200" t="s">
        <v>411</v>
      </c>
      <c r="BQ200" t="s">
        <v>1456</v>
      </c>
      <c r="BR200" t="s">
        <v>1457</v>
      </c>
      <c r="BU200" t="s">
        <v>411</v>
      </c>
      <c r="BV200" t="s">
        <v>414</v>
      </c>
      <c r="BW200" t="s">
        <v>411</v>
      </c>
      <c r="BX200" t="s">
        <v>414</v>
      </c>
      <c r="CA200" t="s">
        <v>411</v>
      </c>
      <c r="CB200" t="s">
        <v>1462</v>
      </c>
      <c r="CC200" t="s">
        <v>85</v>
      </c>
      <c r="CI200" t="s">
        <v>417</v>
      </c>
    </row>
    <row r="201" spans="1:88" x14ac:dyDescent="0.25">
      <c r="A201" t="s">
        <v>390</v>
      </c>
      <c r="B201" t="s">
        <v>1446</v>
      </c>
      <c r="C201" t="s">
        <v>392</v>
      </c>
      <c r="D201" t="s">
        <v>1352</v>
      </c>
      <c r="E201" t="s">
        <v>1371</v>
      </c>
      <c r="F201" t="s">
        <v>2431</v>
      </c>
      <c r="G201" t="s">
        <v>2439</v>
      </c>
      <c r="H201" t="s">
        <v>2440</v>
      </c>
      <c r="K201" t="s">
        <v>1630</v>
      </c>
      <c r="L201" t="s">
        <v>1818</v>
      </c>
      <c r="M201" t="s">
        <v>1819</v>
      </c>
      <c r="N201" t="s">
        <v>2291</v>
      </c>
      <c r="P201" s="24">
        <v>1</v>
      </c>
      <c r="T201" s="24">
        <v>-28.75</v>
      </c>
      <c r="V201" s="24">
        <v>-28.75</v>
      </c>
      <c r="AC201" s="24">
        <v>-28.75</v>
      </c>
      <c r="AD201" s="24">
        <v>0.2</v>
      </c>
      <c r="AE201" s="24">
        <v>-5.75</v>
      </c>
      <c r="AG201" s="24">
        <v>-5.75</v>
      </c>
      <c r="AP201" s="24">
        <v>-5.75</v>
      </c>
      <c r="AQ201" s="24">
        <v>-34.5</v>
      </c>
      <c r="AS201" s="24">
        <v>-34.5</v>
      </c>
      <c r="AZ201" s="24">
        <v>-34.5</v>
      </c>
      <c r="BA201" t="s">
        <v>404</v>
      </c>
      <c r="BH201" t="s">
        <v>405</v>
      </c>
      <c r="BI201" t="s">
        <v>422</v>
      </c>
      <c r="BK201" t="s">
        <v>424</v>
      </c>
      <c r="BL201" t="s">
        <v>2441</v>
      </c>
      <c r="BN201" t="s">
        <v>2434</v>
      </c>
      <c r="BO201" t="s">
        <v>423</v>
      </c>
      <c r="BP201" t="s">
        <v>2036</v>
      </c>
      <c r="BQ201" t="s">
        <v>1456</v>
      </c>
      <c r="BR201" t="s">
        <v>1457</v>
      </c>
      <c r="BS201" t="s">
        <v>423</v>
      </c>
      <c r="BT201" t="s">
        <v>427</v>
      </c>
      <c r="BW201" t="s">
        <v>423</v>
      </c>
      <c r="BX201" t="s">
        <v>427</v>
      </c>
      <c r="CA201" t="s">
        <v>2036</v>
      </c>
      <c r="CB201" t="s">
        <v>1458</v>
      </c>
      <c r="CC201" t="s">
        <v>85</v>
      </c>
      <c r="CD201" t="s">
        <v>2442</v>
      </c>
      <c r="CI201" t="s">
        <v>417</v>
      </c>
      <c r="CJ201" t="s">
        <v>2443</v>
      </c>
    </row>
    <row r="202" spans="1:88" x14ac:dyDescent="0.25">
      <c r="A202" t="s">
        <v>390</v>
      </c>
      <c r="B202" t="s">
        <v>1446</v>
      </c>
      <c r="C202" t="s">
        <v>392</v>
      </c>
      <c r="D202" t="s">
        <v>703</v>
      </c>
      <c r="E202" t="s">
        <v>1371</v>
      </c>
      <c r="F202" t="s">
        <v>2444</v>
      </c>
      <c r="G202" t="s">
        <v>2445</v>
      </c>
      <c r="H202" t="s">
        <v>1572</v>
      </c>
      <c r="K202" t="s">
        <v>1630</v>
      </c>
      <c r="L202" t="s">
        <v>587</v>
      </c>
      <c r="M202" t="s">
        <v>1796</v>
      </c>
      <c r="N202" t="s">
        <v>1797</v>
      </c>
      <c r="P202" s="24">
        <v>1</v>
      </c>
      <c r="T202" s="24">
        <v>-25.43</v>
      </c>
      <c r="V202" s="24">
        <v>-25.43</v>
      </c>
      <c r="AC202" s="24">
        <v>-25.43</v>
      </c>
      <c r="AD202" s="24">
        <v>0.16</v>
      </c>
      <c r="AE202" s="24">
        <v>-4.07</v>
      </c>
      <c r="AG202" s="24">
        <v>-4.07</v>
      </c>
      <c r="AP202" s="24">
        <v>-4.07</v>
      </c>
      <c r="AQ202" s="24">
        <v>-29.5</v>
      </c>
      <c r="AS202" s="24">
        <v>-29.5</v>
      </c>
      <c r="AZ202" s="24">
        <v>-29.5</v>
      </c>
      <c r="BA202" t="s">
        <v>404</v>
      </c>
      <c r="BH202" t="s">
        <v>405</v>
      </c>
      <c r="BI202" t="s">
        <v>422</v>
      </c>
      <c r="BK202" t="s">
        <v>424</v>
      </c>
      <c r="BL202" t="s">
        <v>2446</v>
      </c>
      <c r="BN202" t="s">
        <v>2447</v>
      </c>
      <c r="BO202" t="s">
        <v>423</v>
      </c>
      <c r="BP202" t="s">
        <v>408</v>
      </c>
      <c r="BQ202" t="s">
        <v>1456</v>
      </c>
      <c r="BR202" t="s">
        <v>1457</v>
      </c>
      <c r="BU202" t="s">
        <v>408</v>
      </c>
      <c r="BV202" t="s">
        <v>413</v>
      </c>
      <c r="BW202" t="s">
        <v>408</v>
      </c>
      <c r="BX202" t="s">
        <v>413</v>
      </c>
      <c r="CA202" t="s">
        <v>408</v>
      </c>
      <c r="CB202" t="s">
        <v>1488</v>
      </c>
      <c r="CC202" t="s">
        <v>85</v>
      </c>
      <c r="CD202" t="s">
        <v>2448</v>
      </c>
      <c r="CI202" t="s">
        <v>417</v>
      </c>
      <c r="CJ202" t="s">
        <v>2449</v>
      </c>
    </row>
    <row r="203" spans="1:88" x14ac:dyDescent="0.25">
      <c r="A203" t="s">
        <v>390</v>
      </c>
      <c r="B203" t="s">
        <v>1446</v>
      </c>
      <c r="C203" t="s">
        <v>392</v>
      </c>
      <c r="D203" t="s">
        <v>703</v>
      </c>
      <c r="E203" t="s">
        <v>1371</v>
      </c>
      <c r="F203" t="s">
        <v>2450</v>
      </c>
      <c r="G203" t="s">
        <v>2451</v>
      </c>
      <c r="H203" t="s">
        <v>2452</v>
      </c>
      <c r="K203" t="s">
        <v>1630</v>
      </c>
      <c r="L203" t="s">
        <v>2453</v>
      </c>
      <c r="M203" t="s">
        <v>2454</v>
      </c>
      <c r="N203" t="s">
        <v>2455</v>
      </c>
      <c r="P203" s="24">
        <v>1</v>
      </c>
      <c r="T203" s="24">
        <v>-25.43</v>
      </c>
      <c r="V203" s="24">
        <v>-25.43</v>
      </c>
      <c r="AC203" s="24">
        <v>-25.43</v>
      </c>
      <c r="AD203" s="24">
        <v>0.16</v>
      </c>
      <c r="AE203" s="24">
        <v>-4.07</v>
      </c>
      <c r="AG203" s="24">
        <v>-4.07</v>
      </c>
      <c r="AP203" s="24">
        <v>-4.07</v>
      </c>
      <c r="AQ203" s="24">
        <v>-29.5</v>
      </c>
      <c r="AS203" s="24">
        <v>-29.5</v>
      </c>
      <c r="AZ203" s="24">
        <v>-29.5</v>
      </c>
      <c r="BA203" t="s">
        <v>404</v>
      </c>
      <c r="BH203" t="s">
        <v>405</v>
      </c>
      <c r="BI203" t="s">
        <v>407</v>
      </c>
      <c r="BK203" t="s">
        <v>409</v>
      </c>
      <c r="BL203" t="s">
        <v>2456</v>
      </c>
      <c r="BN203" t="s">
        <v>2457</v>
      </c>
      <c r="BO203" t="s">
        <v>408</v>
      </c>
      <c r="BP203" t="s">
        <v>408</v>
      </c>
      <c r="BQ203" t="s">
        <v>1456</v>
      </c>
      <c r="BR203" t="s">
        <v>1457</v>
      </c>
      <c r="BS203" t="s">
        <v>408</v>
      </c>
      <c r="BT203" t="s">
        <v>413</v>
      </c>
      <c r="BU203" t="s">
        <v>408</v>
      </c>
      <c r="BV203" t="s">
        <v>413</v>
      </c>
      <c r="BW203" t="s">
        <v>408</v>
      </c>
      <c r="BX203" t="s">
        <v>413</v>
      </c>
      <c r="CA203" t="s">
        <v>408</v>
      </c>
      <c r="CB203" t="s">
        <v>1488</v>
      </c>
      <c r="CC203" t="s">
        <v>85</v>
      </c>
      <c r="CD203" t="s">
        <v>2458</v>
      </c>
      <c r="CI203" t="s">
        <v>417</v>
      </c>
      <c r="CJ203" t="s">
        <v>2459</v>
      </c>
    </row>
    <row r="204" spans="1:88" x14ac:dyDescent="0.25">
      <c r="A204" t="s">
        <v>390</v>
      </c>
      <c r="B204" t="s">
        <v>1446</v>
      </c>
      <c r="C204" t="s">
        <v>392</v>
      </c>
      <c r="D204" t="s">
        <v>703</v>
      </c>
      <c r="E204" t="s">
        <v>1371</v>
      </c>
      <c r="F204" t="s">
        <v>1851</v>
      </c>
      <c r="G204" t="s">
        <v>2460</v>
      </c>
      <c r="H204" t="s">
        <v>1642</v>
      </c>
      <c r="K204" t="s">
        <v>1630</v>
      </c>
      <c r="L204" t="s">
        <v>430</v>
      </c>
      <c r="M204" t="s">
        <v>1669</v>
      </c>
      <c r="N204" t="s">
        <v>1853</v>
      </c>
      <c r="P204" s="24">
        <v>1</v>
      </c>
      <c r="T204" s="24">
        <v>-25.43</v>
      </c>
      <c r="V204" s="24">
        <v>-25.43</v>
      </c>
      <c r="AC204" s="24">
        <v>-25.43</v>
      </c>
      <c r="AD204" s="24">
        <v>0.16</v>
      </c>
      <c r="AE204" s="24">
        <v>-4.07</v>
      </c>
      <c r="AG204" s="24">
        <v>-4.07</v>
      </c>
      <c r="AP204" s="24">
        <v>-4.07</v>
      </c>
      <c r="AQ204" s="24">
        <v>-29.5</v>
      </c>
      <c r="AS204" s="24">
        <v>-29.5</v>
      </c>
      <c r="AZ204" s="24">
        <v>-29.5</v>
      </c>
      <c r="BA204" t="s">
        <v>404</v>
      </c>
      <c r="BH204" t="s">
        <v>405</v>
      </c>
      <c r="BI204" t="s">
        <v>554</v>
      </c>
      <c r="BK204" t="s">
        <v>556</v>
      </c>
      <c r="BL204" t="s">
        <v>1643</v>
      </c>
      <c r="BN204" t="s">
        <v>1644</v>
      </c>
      <c r="BO204" t="s">
        <v>555</v>
      </c>
      <c r="BP204" t="s">
        <v>408</v>
      </c>
      <c r="BQ204" t="s">
        <v>1456</v>
      </c>
      <c r="BR204" t="s">
        <v>1457</v>
      </c>
      <c r="BU204" t="s">
        <v>408</v>
      </c>
      <c r="BV204" t="s">
        <v>413</v>
      </c>
      <c r="BW204" t="s">
        <v>408</v>
      </c>
      <c r="BX204" t="s">
        <v>413</v>
      </c>
      <c r="CA204" t="s">
        <v>408</v>
      </c>
      <c r="CB204" t="s">
        <v>1488</v>
      </c>
      <c r="CC204" t="s">
        <v>85</v>
      </c>
      <c r="CD204" t="s">
        <v>2461</v>
      </c>
      <c r="CI204" t="s">
        <v>417</v>
      </c>
      <c r="CJ204" t="s">
        <v>2462</v>
      </c>
    </row>
    <row r="205" spans="1:88" x14ac:dyDescent="0.25">
      <c r="A205" t="s">
        <v>390</v>
      </c>
      <c r="B205" t="s">
        <v>1446</v>
      </c>
      <c r="C205" t="s">
        <v>392</v>
      </c>
      <c r="D205" t="s">
        <v>703</v>
      </c>
      <c r="E205" t="s">
        <v>1371</v>
      </c>
      <c r="F205" t="s">
        <v>2463</v>
      </c>
      <c r="G205" t="s">
        <v>2464</v>
      </c>
      <c r="H205" t="s">
        <v>2465</v>
      </c>
      <c r="K205" t="s">
        <v>1630</v>
      </c>
      <c r="L205" t="s">
        <v>1033</v>
      </c>
      <c r="M205" t="s">
        <v>1884</v>
      </c>
      <c r="N205" t="s">
        <v>1885</v>
      </c>
      <c r="P205" s="24">
        <v>1</v>
      </c>
      <c r="T205" s="24">
        <v>-25.43</v>
      </c>
      <c r="V205" s="24">
        <v>-25.43</v>
      </c>
      <c r="W205" s="24">
        <v>-0.67</v>
      </c>
      <c r="X205" s="24">
        <v>0.67</v>
      </c>
      <c r="Y205" s="24">
        <v>0</v>
      </c>
      <c r="AC205" s="24">
        <v>-25.43</v>
      </c>
      <c r="AD205" s="24">
        <v>0.16</v>
      </c>
      <c r="AE205" s="24">
        <v>-4.07</v>
      </c>
      <c r="AG205" s="24">
        <v>-4.07</v>
      </c>
      <c r="AH205" s="24">
        <v>0.16</v>
      </c>
      <c r="AI205" s="24">
        <v>-0.11</v>
      </c>
      <c r="AJ205" s="24">
        <v>0.11</v>
      </c>
      <c r="AK205" s="24">
        <v>0</v>
      </c>
      <c r="AP205" s="24">
        <v>-4.07</v>
      </c>
      <c r="AQ205" s="24">
        <v>-29.5</v>
      </c>
      <c r="AS205" s="24">
        <v>-29.5</v>
      </c>
      <c r="AT205" s="24">
        <v>-0.78</v>
      </c>
      <c r="AU205" s="24">
        <v>0.78</v>
      </c>
      <c r="AV205" s="24">
        <v>0</v>
      </c>
      <c r="AZ205" s="24">
        <v>-29.5</v>
      </c>
      <c r="BA205" t="s">
        <v>404</v>
      </c>
      <c r="BH205" t="s">
        <v>405</v>
      </c>
      <c r="BI205" t="s">
        <v>407</v>
      </c>
      <c r="BK205" t="s">
        <v>409</v>
      </c>
      <c r="BL205" t="s">
        <v>2466</v>
      </c>
      <c r="BN205" t="s">
        <v>2467</v>
      </c>
      <c r="BO205" t="s">
        <v>408</v>
      </c>
      <c r="BP205" t="s">
        <v>408</v>
      </c>
      <c r="BQ205" t="s">
        <v>1456</v>
      </c>
      <c r="BR205" t="s">
        <v>1457</v>
      </c>
      <c r="BS205" t="s">
        <v>408</v>
      </c>
      <c r="BT205" t="s">
        <v>413</v>
      </c>
      <c r="BU205" t="s">
        <v>408</v>
      </c>
      <c r="BV205" t="s">
        <v>413</v>
      </c>
      <c r="BW205" t="s">
        <v>408</v>
      </c>
      <c r="BX205" t="s">
        <v>413</v>
      </c>
      <c r="CA205" t="s">
        <v>408</v>
      </c>
      <c r="CB205" t="s">
        <v>1488</v>
      </c>
      <c r="CC205" t="s">
        <v>85</v>
      </c>
      <c r="CD205" t="s">
        <v>2468</v>
      </c>
      <c r="CI205" t="s">
        <v>417</v>
      </c>
      <c r="CJ205" t="s">
        <v>2469</v>
      </c>
    </row>
    <row r="206" spans="1:88" x14ac:dyDescent="0.25">
      <c r="A206" t="s">
        <v>390</v>
      </c>
      <c r="B206" t="s">
        <v>1446</v>
      </c>
      <c r="C206" t="s">
        <v>392</v>
      </c>
      <c r="D206" t="s">
        <v>703</v>
      </c>
      <c r="E206" t="s">
        <v>1371</v>
      </c>
      <c r="F206" t="s">
        <v>2463</v>
      </c>
      <c r="G206" t="s">
        <v>2464</v>
      </c>
      <c r="H206" t="s">
        <v>2465</v>
      </c>
      <c r="K206" t="s">
        <v>1630</v>
      </c>
      <c r="L206" t="s">
        <v>697</v>
      </c>
      <c r="M206" t="s">
        <v>2470</v>
      </c>
      <c r="N206" t="s">
        <v>2471</v>
      </c>
      <c r="P206" s="24">
        <v>1</v>
      </c>
      <c r="T206" s="24">
        <v>-25.43</v>
      </c>
      <c r="V206" s="24">
        <v>-25.43</v>
      </c>
      <c r="W206" s="24">
        <v>-0.67</v>
      </c>
      <c r="X206" s="24">
        <v>0.67</v>
      </c>
      <c r="Y206" s="24">
        <v>0</v>
      </c>
      <c r="AC206" s="24">
        <v>-25.43</v>
      </c>
      <c r="AD206" s="24">
        <v>0.16</v>
      </c>
      <c r="AE206" s="24">
        <v>-4.07</v>
      </c>
      <c r="AG206" s="24">
        <v>-4.07</v>
      </c>
      <c r="AH206" s="24">
        <v>0.16</v>
      </c>
      <c r="AI206" s="24">
        <v>-0.11</v>
      </c>
      <c r="AJ206" s="24">
        <v>0.11</v>
      </c>
      <c r="AK206" s="24">
        <v>0</v>
      </c>
      <c r="AP206" s="24">
        <v>-4.07</v>
      </c>
      <c r="AQ206" s="24">
        <v>-29.5</v>
      </c>
      <c r="AS206" s="24">
        <v>-29.5</v>
      </c>
      <c r="AT206" s="24">
        <v>-0.78</v>
      </c>
      <c r="AU206" s="24">
        <v>0.78</v>
      </c>
      <c r="AV206" s="24">
        <v>0</v>
      </c>
      <c r="AZ206" s="24">
        <v>-29.5</v>
      </c>
      <c r="BA206" t="s">
        <v>404</v>
      </c>
      <c r="BH206" t="s">
        <v>405</v>
      </c>
      <c r="BI206" t="s">
        <v>407</v>
      </c>
      <c r="BK206" t="s">
        <v>409</v>
      </c>
      <c r="BL206" t="s">
        <v>2466</v>
      </c>
      <c r="BN206" t="s">
        <v>2467</v>
      </c>
      <c r="BO206" t="s">
        <v>408</v>
      </c>
      <c r="BP206" t="s">
        <v>408</v>
      </c>
      <c r="BQ206" t="s">
        <v>1456</v>
      </c>
      <c r="BR206" t="s">
        <v>1457</v>
      </c>
      <c r="BS206" t="s">
        <v>408</v>
      </c>
      <c r="BT206" t="s">
        <v>413</v>
      </c>
      <c r="BU206" t="s">
        <v>408</v>
      </c>
      <c r="BV206" t="s">
        <v>413</v>
      </c>
      <c r="BW206" t="s">
        <v>408</v>
      </c>
      <c r="BX206" t="s">
        <v>413</v>
      </c>
      <c r="CA206" t="s">
        <v>408</v>
      </c>
      <c r="CB206" t="s">
        <v>1488</v>
      </c>
      <c r="CC206" t="s">
        <v>85</v>
      </c>
      <c r="CD206" t="s">
        <v>2468</v>
      </c>
      <c r="CI206" t="s">
        <v>417</v>
      </c>
      <c r="CJ206" t="s">
        <v>2469</v>
      </c>
    </row>
    <row r="207" spans="1:88" x14ac:dyDescent="0.25">
      <c r="A207" t="s">
        <v>390</v>
      </c>
      <c r="B207" t="s">
        <v>1446</v>
      </c>
      <c r="C207" t="s">
        <v>392</v>
      </c>
      <c r="D207" t="s">
        <v>703</v>
      </c>
      <c r="E207" t="s">
        <v>1371</v>
      </c>
      <c r="F207" t="s">
        <v>2463</v>
      </c>
      <c r="G207" t="s">
        <v>2472</v>
      </c>
      <c r="H207" t="s">
        <v>2473</v>
      </c>
      <c r="K207" t="s">
        <v>1630</v>
      </c>
      <c r="L207" t="s">
        <v>442</v>
      </c>
      <c r="M207" t="s">
        <v>2152</v>
      </c>
      <c r="N207" t="s">
        <v>2210</v>
      </c>
      <c r="P207" s="24">
        <v>1</v>
      </c>
      <c r="T207" s="24">
        <v>-25.43</v>
      </c>
      <c r="V207" s="24">
        <v>-25.43</v>
      </c>
      <c r="W207" s="24">
        <v>-0.67</v>
      </c>
      <c r="X207" s="24">
        <v>0.67</v>
      </c>
      <c r="Y207" s="24">
        <v>0</v>
      </c>
      <c r="AC207" s="24">
        <v>-25.43</v>
      </c>
      <c r="AD207" s="24">
        <v>0.16</v>
      </c>
      <c r="AE207" s="24">
        <v>-4.07</v>
      </c>
      <c r="AG207" s="24">
        <v>-4.07</v>
      </c>
      <c r="AH207" s="24">
        <v>0.16</v>
      </c>
      <c r="AI207" s="24">
        <v>-0.11</v>
      </c>
      <c r="AJ207" s="24">
        <v>0.11</v>
      </c>
      <c r="AK207" s="24">
        <v>0</v>
      </c>
      <c r="AP207" s="24">
        <v>-4.07</v>
      </c>
      <c r="AQ207" s="24">
        <v>-29.5</v>
      </c>
      <c r="AS207" s="24">
        <v>-29.5</v>
      </c>
      <c r="AT207" s="24">
        <v>-0.78</v>
      </c>
      <c r="AU207" s="24">
        <v>0.78</v>
      </c>
      <c r="AV207" s="24">
        <v>0</v>
      </c>
      <c r="AZ207" s="24">
        <v>-29.5</v>
      </c>
      <c r="BA207" t="s">
        <v>404</v>
      </c>
      <c r="BH207" t="s">
        <v>405</v>
      </c>
      <c r="BI207" t="s">
        <v>500</v>
      </c>
      <c r="BK207" t="s">
        <v>501</v>
      </c>
      <c r="BL207" t="s">
        <v>2466</v>
      </c>
      <c r="BN207" t="s">
        <v>2467</v>
      </c>
      <c r="BO207" t="s">
        <v>423</v>
      </c>
      <c r="BP207" t="s">
        <v>408</v>
      </c>
      <c r="BQ207" t="s">
        <v>1456</v>
      </c>
      <c r="BR207" t="s">
        <v>1457</v>
      </c>
      <c r="BU207" t="s">
        <v>408</v>
      </c>
      <c r="BV207" t="s">
        <v>413</v>
      </c>
      <c r="BW207" t="s">
        <v>408</v>
      </c>
      <c r="BX207" t="s">
        <v>413</v>
      </c>
      <c r="CA207" t="s">
        <v>408</v>
      </c>
      <c r="CB207" t="s">
        <v>1488</v>
      </c>
      <c r="CC207" t="s">
        <v>85</v>
      </c>
      <c r="CD207" t="s">
        <v>2474</v>
      </c>
      <c r="CI207" t="s">
        <v>417</v>
      </c>
      <c r="CJ207" t="s">
        <v>2475</v>
      </c>
    </row>
    <row r="208" spans="1:88" x14ac:dyDescent="0.25">
      <c r="A208" t="s">
        <v>390</v>
      </c>
      <c r="B208" t="s">
        <v>1446</v>
      </c>
      <c r="C208" t="s">
        <v>392</v>
      </c>
      <c r="D208" t="s">
        <v>703</v>
      </c>
      <c r="E208" t="s">
        <v>1371</v>
      </c>
      <c r="F208" t="s">
        <v>2463</v>
      </c>
      <c r="G208" t="s">
        <v>2476</v>
      </c>
      <c r="H208" t="s">
        <v>2473</v>
      </c>
      <c r="K208" t="s">
        <v>1630</v>
      </c>
      <c r="L208" t="s">
        <v>434</v>
      </c>
      <c r="M208" t="s">
        <v>1557</v>
      </c>
      <c r="N208" t="s">
        <v>1558</v>
      </c>
      <c r="P208" s="24">
        <v>1</v>
      </c>
      <c r="T208" s="24">
        <v>-25.43</v>
      </c>
      <c r="V208" s="24">
        <v>-25.43</v>
      </c>
      <c r="W208" s="24">
        <v>-0.67</v>
      </c>
      <c r="X208" s="24">
        <v>0.67</v>
      </c>
      <c r="Y208" s="24">
        <v>0</v>
      </c>
      <c r="AC208" s="24">
        <v>-25.43</v>
      </c>
      <c r="AD208" s="24">
        <v>0.16</v>
      </c>
      <c r="AE208" s="24">
        <v>-4.07</v>
      </c>
      <c r="AG208" s="24">
        <v>-4.07</v>
      </c>
      <c r="AH208" s="24">
        <v>0.16</v>
      </c>
      <c r="AI208" s="24">
        <v>-0.11</v>
      </c>
      <c r="AJ208" s="24">
        <v>0.11</v>
      </c>
      <c r="AK208" s="24">
        <v>0</v>
      </c>
      <c r="AP208" s="24">
        <v>-4.07</v>
      </c>
      <c r="AQ208" s="24">
        <v>-29.5</v>
      </c>
      <c r="AS208" s="24">
        <v>-29.5</v>
      </c>
      <c r="AT208" s="24">
        <v>-0.78</v>
      </c>
      <c r="AU208" s="24">
        <v>0.78</v>
      </c>
      <c r="AV208" s="24">
        <v>0</v>
      </c>
      <c r="AZ208" s="24">
        <v>-29.5</v>
      </c>
      <c r="BA208" t="s">
        <v>404</v>
      </c>
      <c r="BH208" t="s">
        <v>405</v>
      </c>
      <c r="BI208" t="s">
        <v>500</v>
      </c>
      <c r="BK208" t="s">
        <v>501</v>
      </c>
      <c r="BL208" t="s">
        <v>2466</v>
      </c>
      <c r="BN208" t="s">
        <v>2467</v>
      </c>
      <c r="BO208" t="s">
        <v>423</v>
      </c>
      <c r="BP208" t="s">
        <v>408</v>
      </c>
      <c r="BQ208" t="s">
        <v>1456</v>
      </c>
      <c r="BR208" t="s">
        <v>1457</v>
      </c>
      <c r="BU208" t="s">
        <v>408</v>
      </c>
      <c r="BV208" t="s">
        <v>413</v>
      </c>
      <c r="BW208" t="s">
        <v>408</v>
      </c>
      <c r="BX208" t="s">
        <v>413</v>
      </c>
      <c r="CA208" t="s">
        <v>408</v>
      </c>
      <c r="CB208" t="s">
        <v>1488</v>
      </c>
      <c r="CC208" t="s">
        <v>85</v>
      </c>
      <c r="CD208" t="s">
        <v>2477</v>
      </c>
      <c r="CI208" t="s">
        <v>417</v>
      </c>
      <c r="CJ208" t="s">
        <v>2478</v>
      </c>
    </row>
    <row r="209" spans="1:88" x14ac:dyDescent="0.25">
      <c r="A209" t="s">
        <v>390</v>
      </c>
      <c r="B209" t="s">
        <v>1446</v>
      </c>
      <c r="C209" t="s">
        <v>392</v>
      </c>
      <c r="D209" t="s">
        <v>1360</v>
      </c>
      <c r="E209" t="s">
        <v>1371</v>
      </c>
      <c r="F209" t="s">
        <v>2479</v>
      </c>
      <c r="G209" t="s">
        <v>2480</v>
      </c>
      <c r="H209" t="s">
        <v>1590</v>
      </c>
      <c r="K209" t="s">
        <v>1630</v>
      </c>
      <c r="L209" t="s">
        <v>683</v>
      </c>
      <c r="M209" t="s">
        <v>2025</v>
      </c>
      <c r="N209" t="s">
        <v>2481</v>
      </c>
      <c r="P209" s="24">
        <v>1</v>
      </c>
      <c r="T209" s="24">
        <v>-22.08</v>
      </c>
      <c r="V209" s="24">
        <v>-22.08</v>
      </c>
      <c r="AC209" s="24">
        <v>-22.08</v>
      </c>
      <c r="AD209" s="24">
        <v>0.2</v>
      </c>
      <c r="AE209" s="24">
        <v>-4.42</v>
      </c>
      <c r="AG209" s="24">
        <v>-4.42</v>
      </c>
      <c r="AP209" s="24">
        <v>-4.42</v>
      </c>
      <c r="AQ209" s="24">
        <v>-26.5</v>
      </c>
      <c r="AS209" s="24">
        <v>-26.5</v>
      </c>
      <c r="AZ209" s="24">
        <v>-26.5</v>
      </c>
      <c r="BA209" t="s">
        <v>1365</v>
      </c>
      <c r="BH209" t="s">
        <v>405</v>
      </c>
      <c r="BI209" t="s">
        <v>407</v>
      </c>
      <c r="BK209" t="s">
        <v>409</v>
      </c>
      <c r="BL209" t="s">
        <v>2482</v>
      </c>
      <c r="BN209" t="s">
        <v>2483</v>
      </c>
      <c r="BO209" t="s">
        <v>408</v>
      </c>
      <c r="BP209" t="s">
        <v>1229</v>
      </c>
      <c r="BQ209" t="s">
        <v>1456</v>
      </c>
      <c r="BR209" t="s">
        <v>1457</v>
      </c>
      <c r="BU209" t="s">
        <v>1229</v>
      </c>
      <c r="BV209" t="s">
        <v>1231</v>
      </c>
      <c r="BW209" t="s">
        <v>1229</v>
      </c>
      <c r="BX209" t="s">
        <v>1231</v>
      </c>
      <c r="CA209" t="s">
        <v>1229</v>
      </c>
      <c r="CB209" t="s">
        <v>2484</v>
      </c>
      <c r="CC209" t="s">
        <v>85</v>
      </c>
      <c r="CD209" t="s">
        <v>2485</v>
      </c>
      <c r="CI209" t="s">
        <v>417</v>
      </c>
      <c r="CJ209" t="s">
        <v>2486</v>
      </c>
    </row>
    <row r="210" spans="1:88" x14ac:dyDescent="0.25">
      <c r="A210" t="s">
        <v>390</v>
      </c>
      <c r="B210" t="s">
        <v>1446</v>
      </c>
      <c r="C210" t="s">
        <v>392</v>
      </c>
      <c r="D210" t="s">
        <v>1427</v>
      </c>
      <c r="E210" t="s">
        <v>1428</v>
      </c>
      <c r="F210" t="s">
        <v>2487</v>
      </c>
      <c r="G210" t="s">
        <v>2487</v>
      </c>
      <c r="I210" t="s">
        <v>1590</v>
      </c>
      <c r="J210" t="s">
        <v>1630</v>
      </c>
      <c r="K210" t="s">
        <v>1630</v>
      </c>
      <c r="L210" t="s">
        <v>420</v>
      </c>
      <c r="M210" t="s">
        <v>1461</v>
      </c>
      <c r="N210" t="s">
        <v>2488</v>
      </c>
      <c r="P210" s="24">
        <v>1</v>
      </c>
      <c r="Q210" s="24">
        <v>0.68</v>
      </c>
      <c r="R210" s="24">
        <v>0.68</v>
      </c>
      <c r="U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F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R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BI210" t="s">
        <v>407</v>
      </c>
      <c r="BJ210" t="s">
        <v>408</v>
      </c>
      <c r="BK210" t="s">
        <v>409</v>
      </c>
      <c r="BL210" t="s">
        <v>1228</v>
      </c>
      <c r="BM210" t="s">
        <v>1229</v>
      </c>
      <c r="BN210" t="s">
        <v>1230</v>
      </c>
      <c r="BQ210" t="s">
        <v>1432</v>
      </c>
      <c r="BR210" t="s">
        <v>1433</v>
      </c>
    </row>
    <row r="211" spans="1:88" x14ac:dyDescent="0.25">
      <c r="A211" t="s">
        <v>390</v>
      </c>
      <c r="B211" t="s">
        <v>1446</v>
      </c>
      <c r="C211" t="s">
        <v>392</v>
      </c>
      <c r="D211" t="s">
        <v>1427</v>
      </c>
      <c r="E211" t="s">
        <v>1428</v>
      </c>
      <c r="F211" t="s">
        <v>2489</v>
      </c>
      <c r="G211" t="s">
        <v>2489</v>
      </c>
      <c r="I211" t="s">
        <v>1582</v>
      </c>
      <c r="J211" t="s">
        <v>1630</v>
      </c>
      <c r="K211" t="s">
        <v>1630</v>
      </c>
      <c r="L211" t="s">
        <v>1003</v>
      </c>
      <c r="M211" t="s">
        <v>1528</v>
      </c>
      <c r="N211" t="s">
        <v>1317</v>
      </c>
      <c r="P211" s="24">
        <v>1</v>
      </c>
      <c r="Q211" s="24">
        <v>0.28999999999999998</v>
      </c>
      <c r="R211" s="24">
        <v>0.28999999999999998</v>
      </c>
      <c r="U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F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R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BI211" t="s">
        <v>876</v>
      </c>
      <c r="BJ211" t="s">
        <v>555</v>
      </c>
      <c r="BK211" t="s">
        <v>877</v>
      </c>
      <c r="BL211" t="s">
        <v>779</v>
      </c>
      <c r="BM211" t="s">
        <v>389</v>
      </c>
      <c r="BN211" t="s">
        <v>780</v>
      </c>
      <c r="BQ211" t="s">
        <v>1432</v>
      </c>
      <c r="BR211" t="s">
        <v>1433</v>
      </c>
    </row>
    <row r="212" spans="1:88" x14ac:dyDescent="0.25">
      <c r="A212" t="s">
        <v>390</v>
      </c>
      <c r="B212" t="s">
        <v>1446</v>
      </c>
      <c r="C212" t="s">
        <v>392</v>
      </c>
      <c r="D212" t="s">
        <v>1427</v>
      </c>
      <c r="E212" t="s">
        <v>1428</v>
      </c>
      <c r="F212" t="s">
        <v>2490</v>
      </c>
      <c r="G212" t="s">
        <v>2490</v>
      </c>
      <c r="I212" t="s">
        <v>2251</v>
      </c>
      <c r="J212" t="s">
        <v>1630</v>
      </c>
      <c r="K212" t="s">
        <v>1630</v>
      </c>
      <c r="L212" t="s">
        <v>602</v>
      </c>
      <c r="M212" t="s">
        <v>1733</v>
      </c>
      <c r="N212" t="s">
        <v>1734</v>
      </c>
      <c r="P212" s="24">
        <v>1</v>
      </c>
      <c r="Q212" s="24">
        <v>0.66</v>
      </c>
      <c r="R212" s="24">
        <v>0.66</v>
      </c>
      <c r="U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F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R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BI212" t="s">
        <v>1648</v>
      </c>
      <c r="BJ212" t="s">
        <v>1649</v>
      </c>
      <c r="BK212" t="s">
        <v>1650</v>
      </c>
      <c r="BL212" t="s">
        <v>407</v>
      </c>
      <c r="BM212" t="s">
        <v>408</v>
      </c>
      <c r="BN212" t="s">
        <v>409</v>
      </c>
      <c r="BQ212" t="s">
        <v>1432</v>
      </c>
      <c r="BR212" t="s">
        <v>1433</v>
      </c>
    </row>
    <row r="213" spans="1:88" x14ac:dyDescent="0.25">
      <c r="A213" t="s">
        <v>390</v>
      </c>
      <c r="B213" t="s">
        <v>1446</v>
      </c>
      <c r="C213" t="s">
        <v>392</v>
      </c>
      <c r="D213" t="s">
        <v>1427</v>
      </c>
      <c r="E213" t="s">
        <v>1428</v>
      </c>
      <c r="F213" t="s">
        <v>2490</v>
      </c>
      <c r="G213" t="s">
        <v>2490</v>
      </c>
      <c r="I213" t="s">
        <v>2251</v>
      </c>
      <c r="J213" t="s">
        <v>1630</v>
      </c>
      <c r="K213" t="s">
        <v>1630</v>
      </c>
      <c r="L213" t="s">
        <v>420</v>
      </c>
      <c r="M213" t="s">
        <v>1461</v>
      </c>
      <c r="N213" t="s">
        <v>2488</v>
      </c>
      <c r="P213" s="24">
        <v>1</v>
      </c>
      <c r="Q213" s="24">
        <v>0.68</v>
      </c>
      <c r="R213" s="24">
        <v>0.68</v>
      </c>
      <c r="U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F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R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BI213" t="s">
        <v>1648</v>
      </c>
      <c r="BJ213" t="s">
        <v>1649</v>
      </c>
      <c r="BK213" t="s">
        <v>1650</v>
      </c>
      <c r="BL213" t="s">
        <v>407</v>
      </c>
      <c r="BM213" t="s">
        <v>408</v>
      </c>
      <c r="BN213" t="s">
        <v>409</v>
      </c>
      <c r="BQ213" t="s">
        <v>1432</v>
      </c>
      <c r="BR213" t="s">
        <v>1433</v>
      </c>
    </row>
    <row r="214" spans="1:88" x14ac:dyDescent="0.25">
      <c r="A214" t="s">
        <v>390</v>
      </c>
      <c r="B214" t="s">
        <v>1446</v>
      </c>
      <c r="C214" t="s">
        <v>392</v>
      </c>
      <c r="D214" t="s">
        <v>1352</v>
      </c>
      <c r="E214" t="s">
        <v>394</v>
      </c>
      <c r="F214" t="s">
        <v>2491</v>
      </c>
      <c r="G214" t="s">
        <v>2492</v>
      </c>
      <c r="H214" t="s">
        <v>2251</v>
      </c>
      <c r="I214" t="s">
        <v>2059</v>
      </c>
      <c r="K214" t="s">
        <v>2059</v>
      </c>
      <c r="L214" t="s">
        <v>587</v>
      </c>
      <c r="M214" t="s">
        <v>1796</v>
      </c>
      <c r="N214" t="s">
        <v>1893</v>
      </c>
      <c r="P214" s="24">
        <v>1</v>
      </c>
      <c r="Q214" s="24">
        <v>0.64</v>
      </c>
      <c r="R214" s="24">
        <v>0.64</v>
      </c>
      <c r="T214" s="24">
        <v>28.75</v>
      </c>
      <c r="V214" s="24">
        <v>28.75</v>
      </c>
      <c r="AC214" s="24">
        <v>28.75</v>
      </c>
      <c r="AD214" s="24">
        <v>0.2</v>
      </c>
      <c r="AE214" s="24">
        <v>5.75</v>
      </c>
      <c r="AG214" s="24">
        <v>5.75</v>
      </c>
      <c r="AP214" s="24">
        <v>5.75</v>
      </c>
      <c r="AQ214" s="24">
        <v>34.5</v>
      </c>
      <c r="AS214" s="24">
        <v>34.5</v>
      </c>
      <c r="AZ214" s="24">
        <v>34.5</v>
      </c>
      <c r="BA214" t="s">
        <v>404</v>
      </c>
      <c r="BH214" t="s">
        <v>405</v>
      </c>
      <c r="BI214" t="s">
        <v>422</v>
      </c>
      <c r="BJ214" t="s">
        <v>423</v>
      </c>
      <c r="BK214" t="s">
        <v>424</v>
      </c>
      <c r="BL214" t="s">
        <v>2493</v>
      </c>
      <c r="BM214" t="s">
        <v>423</v>
      </c>
      <c r="BN214" t="s">
        <v>2088</v>
      </c>
      <c r="BO214" t="s">
        <v>423</v>
      </c>
      <c r="BP214" t="s">
        <v>423</v>
      </c>
      <c r="BQ214" t="s">
        <v>1456</v>
      </c>
      <c r="BR214" t="s">
        <v>1457</v>
      </c>
      <c r="BS214" t="s">
        <v>423</v>
      </c>
      <c r="BT214" t="s">
        <v>427</v>
      </c>
      <c r="BU214" t="s">
        <v>423</v>
      </c>
      <c r="BV214" t="s">
        <v>427</v>
      </c>
      <c r="BW214" t="s">
        <v>423</v>
      </c>
      <c r="BX214" t="s">
        <v>427</v>
      </c>
      <c r="CA214" t="s">
        <v>423</v>
      </c>
      <c r="CB214" t="s">
        <v>1458</v>
      </c>
      <c r="CC214" t="s">
        <v>85</v>
      </c>
      <c r="CD214" t="s">
        <v>2494</v>
      </c>
      <c r="CI214" t="s">
        <v>417</v>
      </c>
      <c r="CJ214" t="s">
        <v>2495</v>
      </c>
    </row>
    <row r="215" spans="1:88" x14ac:dyDescent="0.25">
      <c r="A215" t="s">
        <v>390</v>
      </c>
      <c r="B215" t="s">
        <v>1446</v>
      </c>
      <c r="C215" t="s">
        <v>392</v>
      </c>
      <c r="D215" t="s">
        <v>1352</v>
      </c>
      <c r="E215" t="s">
        <v>394</v>
      </c>
      <c r="F215" t="s">
        <v>2496</v>
      </c>
      <c r="G215" t="s">
        <v>2497</v>
      </c>
      <c r="H215" t="s">
        <v>1582</v>
      </c>
      <c r="I215" t="s">
        <v>2059</v>
      </c>
      <c r="K215" t="s">
        <v>2059</v>
      </c>
      <c r="L215" t="s">
        <v>663</v>
      </c>
      <c r="M215" t="s">
        <v>2498</v>
      </c>
      <c r="N215" t="s">
        <v>2499</v>
      </c>
      <c r="P215" s="24">
        <v>1</v>
      </c>
      <c r="Q215" s="24">
        <v>0.64</v>
      </c>
      <c r="R215" s="24">
        <v>0.64</v>
      </c>
      <c r="T215" s="24">
        <v>28.75</v>
      </c>
      <c r="V215" s="24">
        <v>28.75</v>
      </c>
      <c r="AC215" s="24">
        <v>28.75</v>
      </c>
      <c r="AD215" s="24">
        <v>0.2</v>
      </c>
      <c r="AE215" s="24">
        <v>5.75</v>
      </c>
      <c r="AG215" s="24">
        <v>5.75</v>
      </c>
      <c r="AP215" s="24">
        <v>5.75</v>
      </c>
      <c r="AQ215" s="24">
        <v>34.5</v>
      </c>
      <c r="AS215" s="24">
        <v>34.5</v>
      </c>
      <c r="AZ215" s="24">
        <v>34.5</v>
      </c>
      <c r="BA215" t="s">
        <v>404</v>
      </c>
      <c r="BH215" t="s">
        <v>405</v>
      </c>
      <c r="BI215" t="s">
        <v>422</v>
      </c>
      <c r="BJ215" t="s">
        <v>423</v>
      </c>
      <c r="BK215" t="s">
        <v>424</v>
      </c>
      <c r="BL215" t="s">
        <v>2500</v>
      </c>
      <c r="BM215" t="s">
        <v>423</v>
      </c>
      <c r="BN215" t="s">
        <v>2501</v>
      </c>
      <c r="BO215" t="s">
        <v>423</v>
      </c>
      <c r="BP215" t="s">
        <v>423</v>
      </c>
      <c r="BQ215" t="s">
        <v>1456</v>
      </c>
      <c r="BR215" t="s">
        <v>1457</v>
      </c>
      <c r="BS215" t="s">
        <v>423</v>
      </c>
      <c r="BT215" t="s">
        <v>427</v>
      </c>
      <c r="BU215" t="s">
        <v>423</v>
      </c>
      <c r="BV215" t="s">
        <v>427</v>
      </c>
      <c r="BW215" t="s">
        <v>423</v>
      </c>
      <c r="BX215" t="s">
        <v>427</v>
      </c>
      <c r="CA215" t="s">
        <v>423</v>
      </c>
      <c r="CB215" t="s">
        <v>1458</v>
      </c>
      <c r="CC215" t="s">
        <v>85</v>
      </c>
      <c r="CD215" t="s">
        <v>2502</v>
      </c>
      <c r="CI215" t="s">
        <v>417</v>
      </c>
      <c r="CJ215" t="s">
        <v>2503</v>
      </c>
    </row>
    <row r="216" spans="1:88" x14ac:dyDescent="0.25">
      <c r="A216" t="s">
        <v>390</v>
      </c>
      <c r="B216" t="s">
        <v>1446</v>
      </c>
      <c r="C216" t="s">
        <v>392</v>
      </c>
      <c r="D216" t="s">
        <v>1352</v>
      </c>
      <c r="E216" t="s">
        <v>394</v>
      </c>
      <c r="F216" t="s">
        <v>2496</v>
      </c>
      <c r="G216" t="s">
        <v>2497</v>
      </c>
      <c r="H216" t="s">
        <v>1582</v>
      </c>
      <c r="I216" t="s">
        <v>2059</v>
      </c>
      <c r="K216" t="s">
        <v>2059</v>
      </c>
      <c r="L216" t="s">
        <v>442</v>
      </c>
      <c r="M216" t="s">
        <v>2152</v>
      </c>
      <c r="N216" t="s">
        <v>2153</v>
      </c>
      <c r="P216" s="24">
        <v>1</v>
      </c>
      <c r="Q216" s="24">
        <v>0.62</v>
      </c>
      <c r="R216" s="24">
        <v>0.62</v>
      </c>
      <c r="T216" s="24">
        <v>28.75</v>
      </c>
      <c r="V216" s="24">
        <v>28.75</v>
      </c>
      <c r="AC216" s="24">
        <v>28.75</v>
      </c>
      <c r="AD216" s="24">
        <v>0.2</v>
      </c>
      <c r="AE216" s="24">
        <v>5.75</v>
      </c>
      <c r="AG216" s="24">
        <v>5.75</v>
      </c>
      <c r="AP216" s="24">
        <v>5.75</v>
      </c>
      <c r="AQ216" s="24">
        <v>34.5</v>
      </c>
      <c r="AS216" s="24">
        <v>34.5</v>
      </c>
      <c r="AZ216" s="24">
        <v>34.5</v>
      </c>
      <c r="BA216" t="s">
        <v>404</v>
      </c>
      <c r="BH216" t="s">
        <v>405</v>
      </c>
      <c r="BI216" t="s">
        <v>422</v>
      </c>
      <c r="BJ216" t="s">
        <v>423</v>
      </c>
      <c r="BK216" t="s">
        <v>424</v>
      </c>
      <c r="BL216" t="s">
        <v>2500</v>
      </c>
      <c r="BM216" t="s">
        <v>423</v>
      </c>
      <c r="BN216" t="s">
        <v>2501</v>
      </c>
      <c r="BO216" t="s">
        <v>423</v>
      </c>
      <c r="BP216" t="s">
        <v>423</v>
      </c>
      <c r="BQ216" t="s">
        <v>1456</v>
      </c>
      <c r="BR216" t="s">
        <v>1457</v>
      </c>
      <c r="BS216" t="s">
        <v>423</v>
      </c>
      <c r="BT216" t="s">
        <v>427</v>
      </c>
      <c r="BU216" t="s">
        <v>423</v>
      </c>
      <c r="BV216" t="s">
        <v>427</v>
      </c>
      <c r="BW216" t="s">
        <v>423</v>
      </c>
      <c r="BX216" t="s">
        <v>427</v>
      </c>
      <c r="CA216" t="s">
        <v>423</v>
      </c>
      <c r="CB216" t="s">
        <v>1458</v>
      </c>
      <c r="CC216" t="s">
        <v>85</v>
      </c>
      <c r="CD216" t="s">
        <v>2502</v>
      </c>
      <c r="CI216" t="s">
        <v>417</v>
      </c>
      <c r="CJ216" t="s">
        <v>2503</v>
      </c>
    </row>
    <row r="217" spans="1:88" x14ac:dyDescent="0.25">
      <c r="A217" t="s">
        <v>390</v>
      </c>
      <c r="B217" t="s">
        <v>1446</v>
      </c>
      <c r="C217" t="s">
        <v>392</v>
      </c>
      <c r="D217" t="s">
        <v>1352</v>
      </c>
      <c r="E217" t="s">
        <v>394</v>
      </c>
      <c r="F217" t="s">
        <v>2496</v>
      </c>
      <c r="G217" t="s">
        <v>2497</v>
      </c>
      <c r="H217" t="s">
        <v>1582</v>
      </c>
      <c r="I217" t="s">
        <v>2059</v>
      </c>
      <c r="K217" t="s">
        <v>2059</v>
      </c>
      <c r="L217" t="s">
        <v>1170</v>
      </c>
      <c r="M217" t="s">
        <v>1493</v>
      </c>
      <c r="N217" t="s">
        <v>2504</v>
      </c>
      <c r="P217" s="24">
        <v>1</v>
      </c>
      <c r="Q217" s="24">
        <v>0.64</v>
      </c>
      <c r="R217" s="24">
        <v>0.64</v>
      </c>
      <c r="T217" s="24">
        <v>28.75</v>
      </c>
      <c r="V217" s="24">
        <v>28.75</v>
      </c>
      <c r="AC217" s="24">
        <v>28.75</v>
      </c>
      <c r="AD217" s="24">
        <v>0.2</v>
      </c>
      <c r="AE217" s="24">
        <v>5.75</v>
      </c>
      <c r="AG217" s="24">
        <v>5.75</v>
      </c>
      <c r="AP217" s="24">
        <v>5.75</v>
      </c>
      <c r="AQ217" s="24">
        <v>34.5</v>
      </c>
      <c r="AS217" s="24">
        <v>34.5</v>
      </c>
      <c r="AZ217" s="24">
        <v>34.5</v>
      </c>
      <c r="BA217" t="s">
        <v>404</v>
      </c>
      <c r="BH217" t="s">
        <v>405</v>
      </c>
      <c r="BI217" t="s">
        <v>422</v>
      </c>
      <c r="BJ217" t="s">
        <v>423</v>
      </c>
      <c r="BK217" t="s">
        <v>424</v>
      </c>
      <c r="BL217" t="s">
        <v>2500</v>
      </c>
      <c r="BM217" t="s">
        <v>423</v>
      </c>
      <c r="BN217" t="s">
        <v>2501</v>
      </c>
      <c r="BO217" t="s">
        <v>423</v>
      </c>
      <c r="BP217" t="s">
        <v>423</v>
      </c>
      <c r="BQ217" t="s">
        <v>1456</v>
      </c>
      <c r="BR217" t="s">
        <v>1457</v>
      </c>
      <c r="BS217" t="s">
        <v>423</v>
      </c>
      <c r="BT217" t="s">
        <v>427</v>
      </c>
      <c r="BU217" t="s">
        <v>423</v>
      </c>
      <c r="BV217" t="s">
        <v>427</v>
      </c>
      <c r="BW217" t="s">
        <v>423</v>
      </c>
      <c r="BX217" t="s">
        <v>427</v>
      </c>
      <c r="CA217" t="s">
        <v>423</v>
      </c>
      <c r="CB217" t="s">
        <v>1458</v>
      </c>
      <c r="CC217" t="s">
        <v>85</v>
      </c>
      <c r="CD217" t="s">
        <v>2502</v>
      </c>
      <c r="CI217" t="s">
        <v>417</v>
      </c>
      <c r="CJ217" t="s">
        <v>2503</v>
      </c>
    </row>
    <row r="218" spans="1:88" x14ac:dyDescent="0.25">
      <c r="A218" t="s">
        <v>390</v>
      </c>
      <c r="B218" t="s">
        <v>1446</v>
      </c>
      <c r="C218" t="s">
        <v>392</v>
      </c>
      <c r="D218" t="s">
        <v>1352</v>
      </c>
      <c r="E218" t="s">
        <v>394</v>
      </c>
      <c r="F218" t="s">
        <v>2505</v>
      </c>
      <c r="G218" t="s">
        <v>2506</v>
      </c>
      <c r="H218" t="s">
        <v>2251</v>
      </c>
      <c r="I218" t="s">
        <v>2059</v>
      </c>
      <c r="K218" t="s">
        <v>2059</v>
      </c>
      <c r="L218" t="s">
        <v>430</v>
      </c>
      <c r="M218" t="s">
        <v>1669</v>
      </c>
      <c r="N218" t="s">
        <v>2231</v>
      </c>
      <c r="P218" s="24">
        <v>1</v>
      </c>
      <c r="Q218" s="24">
        <v>0.55000000000000004</v>
      </c>
      <c r="R218" s="24">
        <v>0.55000000000000004</v>
      </c>
      <c r="T218" s="24">
        <v>28.05</v>
      </c>
      <c r="V218" s="24">
        <v>28.05</v>
      </c>
      <c r="AC218" s="24">
        <v>28.05</v>
      </c>
      <c r="AD218" s="24">
        <v>0.23</v>
      </c>
      <c r="AE218" s="24">
        <v>6.45</v>
      </c>
      <c r="AG218" s="24">
        <v>6.45</v>
      </c>
      <c r="AP218" s="24">
        <v>6.45</v>
      </c>
      <c r="AQ218" s="24">
        <v>34.5</v>
      </c>
      <c r="AS218" s="24">
        <v>34.5</v>
      </c>
      <c r="AZ218" s="24">
        <v>34.5</v>
      </c>
      <c r="BA218" t="s">
        <v>404</v>
      </c>
      <c r="BH218" t="s">
        <v>405</v>
      </c>
      <c r="BI218" t="s">
        <v>554</v>
      </c>
      <c r="BJ218" t="s">
        <v>555</v>
      </c>
      <c r="BK218" t="s">
        <v>556</v>
      </c>
      <c r="BL218" t="s">
        <v>2072</v>
      </c>
      <c r="BM218" t="s">
        <v>2036</v>
      </c>
      <c r="BN218" t="s">
        <v>2073</v>
      </c>
      <c r="BO218" t="s">
        <v>555</v>
      </c>
      <c r="BP218" t="s">
        <v>2036</v>
      </c>
      <c r="BQ218" t="s">
        <v>1456</v>
      </c>
      <c r="BR218" t="s">
        <v>1457</v>
      </c>
      <c r="BS218" t="s">
        <v>555</v>
      </c>
      <c r="BT218" t="s">
        <v>559</v>
      </c>
      <c r="BW218" t="s">
        <v>555</v>
      </c>
      <c r="BX218" t="s">
        <v>559</v>
      </c>
      <c r="CA218" t="s">
        <v>2036</v>
      </c>
      <c r="CB218" t="s">
        <v>1539</v>
      </c>
      <c r="CC218" t="s">
        <v>85</v>
      </c>
      <c r="CD218" t="s">
        <v>2507</v>
      </c>
      <c r="CE218" t="s">
        <v>2508</v>
      </c>
      <c r="CF218" t="s">
        <v>1542</v>
      </c>
      <c r="CG218" s="24">
        <v>4.4046000000000003</v>
      </c>
      <c r="CH218" t="s">
        <v>1642</v>
      </c>
      <c r="CI218" t="s">
        <v>417</v>
      </c>
      <c r="CJ218" t="s">
        <v>2509</v>
      </c>
    </row>
    <row r="219" spans="1:88" x14ac:dyDescent="0.25">
      <c r="A219" t="s">
        <v>390</v>
      </c>
      <c r="B219" t="s">
        <v>1446</v>
      </c>
      <c r="C219" t="s">
        <v>392</v>
      </c>
      <c r="D219" t="s">
        <v>703</v>
      </c>
      <c r="E219" t="s">
        <v>394</v>
      </c>
      <c r="F219" t="s">
        <v>2510</v>
      </c>
      <c r="G219" t="s">
        <v>2511</v>
      </c>
      <c r="H219" t="s">
        <v>2251</v>
      </c>
      <c r="I219" t="s">
        <v>2059</v>
      </c>
      <c r="K219" t="s">
        <v>2059</v>
      </c>
      <c r="L219" t="s">
        <v>777</v>
      </c>
      <c r="M219" t="s">
        <v>1504</v>
      </c>
      <c r="N219" t="s">
        <v>778</v>
      </c>
      <c r="P219" s="24">
        <v>1</v>
      </c>
      <c r="Q219" s="24">
        <v>0.02</v>
      </c>
      <c r="R219" s="24">
        <v>0.02</v>
      </c>
      <c r="T219" s="24">
        <v>16.29</v>
      </c>
      <c r="V219" s="24">
        <v>16.29</v>
      </c>
      <c r="W219" s="24">
        <v>1.68</v>
      </c>
      <c r="X219" s="24">
        <v>-1.68</v>
      </c>
      <c r="Y219" s="24">
        <v>0</v>
      </c>
      <c r="AC219" s="24">
        <v>16.29</v>
      </c>
      <c r="AD219" s="24">
        <v>0.16</v>
      </c>
      <c r="AE219" s="24">
        <v>2.61</v>
      </c>
      <c r="AG219" s="24">
        <v>2.61</v>
      </c>
      <c r="AH219" s="24">
        <v>0.16</v>
      </c>
      <c r="AI219" s="24">
        <v>0.27</v>
      </c>
      <c r="AJ219" s="24">
        <v>-0.27</v>
      </c>
      <c r="AK219" s="24">
        <v>0</v>
      </c>
      <c r="AP219" s="24">
        <v>2.61</v>
      </c>
      <c r="AQ219" s="24">
        <v>18.899999999999999</v>
      </c>
      <c r="AS219" s="24">
        <v>18.899999999999999</v>
      </c>
      <c r="AT219" s="24">
        <v>1.95</v>
      </c>
      <c r="AU219" s="24">
        <v>-1.95</v>
      </c>
      <c r="AV219" s="24">
        <v>0</v>
      </c>
      <c r="AZ219" s="24">
        <v>18.899999999999999</v>
      </c>
      <c r="BA219" t="s">
        <v>404</v>
      </c>
      <c r="BH219" t="s">
        <v>405</v>
      </c>
      <c r="BI219" t="s">
        <v>876</v>
      </c>
      <c r="BJ219" t="s">
        <v>555</v>
      </c>
      <c r="BK219" t="s">
        <v>877</v>
      </c>
      <c r="BL219" t="s">
        <v>2512</v>
      </c>
      <c r="BM219" t="s">
        <v>408</v>
      </c>
      <c r="BN219" t="s">
        <v>2513</v>
      </c>
      <c r="BO219" t="s">
        <v>555</v>
      </c>
      <c r="BP219" t="s">
        <v>408</v>
      </c>
      <c r="BQ219" t="s">
        <v>1456</v>
      </c>
      <c r="BR219" t="s">
        <v>1457</v>
      </c>
      <c r="BU219" t="s">
        <v>408</v>
      </c>
      <c r="BV219" t="s">
        <v>413</v>
      </c>
      <c r="BW219" t="s">
        <v>408</v>
      </c>
      <c r="BX219" t="s">
        <v>413</v>
      </c>
      <c r="CA219" t="s">
        <v>408</v>
      </c>
      <c r="CB219" t="s">
        <v>1488</v>
      </c>
      <c r="CC219" t="s">
        <v>85</v>
      </c>
      <c r="CD219" t="s">
        <v>2514</v>
      </c>
      <c r="CI219" t="s">
        <v>417</v>
      </c>
      <c r="CJ219" t="s">
        <v>2515</v>
      </c>
    </row>
    <row r="220" spans="1:88" x14ac:dyDescent="0.25">
      <c r="A220" t="s">
        <v>390</v>
      </c>
      <c r="B220" t="s">
        <v>1446</v>
      </c>
      <c r="C220" t="s">
        <v>392</v>
      </c>
      <c r="D220" t="s">
        <v>703</v>
      </c>
      <c r="E220" t="s">
        <v>394</v>
      </c>
      <c r="F220" t="s">
        <v>1580</v>
      </c>
      <c r="G220" t="s">
        <v>2516</v>
      </c>
      <c r="H220" t="s">
        <v>1582</v>
      </c>
      <c r="I220" t="s">
        <v>2059</v>
      </c>
      <c r="K220" t="s">
        <v>2059</v>
      </c>
      <c r="L220" t="s">
        <v>1583</v>
      </c>
      <c r="M220" t="s">
        <v>1584</v>
      </c>
      <c r="N220" t="s">
        <v>1585</v>
      </c>
      <c r="P220" s="24">
        <v>1</v>
      </c>
      <c r="Q220" s="24">
        <v>0.92</v>
      </c>
      <c r="R220" s="24">
        <v>0.92</v>
      </c>
      <c r="T220" s="24">
        <v>85.37</v>
      </c>
      <c r="V220" s="24">
        <v>85.37</v>
      </c>
      <c r="AC220" s="24">
        <v>85.37</v>
      </c>
      <c r="AD220" s="24">
        <v>0.23</v>
      </c>
      <c r="AE220" s="24">
        <v>19.63</v>
      </c>
      <c r="AG220" s="24">
        <v>19.63</v>
      </c>
      <c r="AP220" s="24">
        <v>19.63</v>
      </c>
      <c r="AQ220" s="24">
        <v>105</v>
      </c>
      <c r="AS220" s="24">
        <v>105</v>
      </c>
      <c r="AZ220" s="24">
        <v>105</v>
      </c>
      <c r="BA220" t="s">
        <v>404</v>
      </c>
      <c r="BH220" t="s">
        <v>405</v>
      </c>
      <c r="BI220" t="s">
        <v>1440</v>
      </c>
      <c r="BJ220" t="s">
        <v>555</v>
      </c>
      <c r="BK220" t="s">
        <v>1441</v>
      </c>
      <c r="BL220" t="s">
        <v>1586</v>
      </c>
      <c r="BM220" t="s">
        <v>711</v>
      </c>
      <c r="BN220" t="s">
        <v>1587</v>
      </c>
      <c r="BO220" t="s">
        <v>555</v>
      </c>
      <c r="BP220" t="s">
        <v>711</v>
      </c>
      <c r="BQ220" t="s">
        <v>1456</v>
      </c>
      <c r="BR220" t="s">
        <v>1457</v>
      </c>
      <c r="BS220" t="s">
        <v>555</v>
      </c>
      <c r="BT220" t="s">
        <v>559</v>
      </c>
      <c r="BW220" t="s">
        <v>555</v>
      </c>
      <c r="BX220" t="s">
        <v>559</v>
      </c>
      <c r="CA220" t="s">
        <v>711</v>
      </c>
      <c r="CB220" t="s">
        <v>1539</v>
      </c>
      <c r="CC220" t="s">
        <v>85</v>
      </c>
      <c r="CD220" t="s">
        <v>2517</v>
      </c>
      <c r="CE220" t="s">
        <v>2518</v>
      </c>
      <c r="CF220" t="s">
        <v>1542</v>
      </c>
      <c r="CG220" s="24">
        <v>4.4141000000000004</v>
      </c>
      <c r="CH220" t="s">
        <v>1590</v>
      </c>
      <c r="CI220" t="s">
        <v>417</v>
      </c>
      <c r="CJ220" t="s">
        <v>2519</v>
      </c>
    </row>
    <row r="221" spans="1:88" x14ac:dyDescent="0.25">
      <c r="A221" t="s">
        <v>390</v>
      </c>
      <c r="B221" t="s">
        <v>1446</v>
      </c>
      <c r="C221" t="s">
        <v>392</v>
      </c>
      <c r="D221" t="s">
        <v>703</v>
      </c>
      <c r="E221" t="s">
        <v>394</v>
      </c>
      <c r="F221" t="s">
        <v>2520</v>
      </c>
      <c r="G221" t="s">
        <v>2521</v>
      </c>
      <c r="H221" t="s">
        <v>2251</v>
      </c>
      <c r="I221" t="s">
        <v>2059</v>
      </c>
      <c r="K221" t="s">
        <v>2059</v>
      </c>
      <c r="L221" t="s">
        <v>777</v>
      </c>
      <c r="M221" t="s">
        <v>1504</v>
      </c>
      <c r="N221" t="s">
        <v>778</v>
      </c>
      <c r="P221" s="24">
        <v>1</v>
      </c>
      <c r="Q221" s="24">
        <v>0.02</v>
      </c>
      <c r="R221" s="24">
        <v>0.02</v>
      </c>
      <c r="T221" s="24">
        <v>16.29</v>
      </c>
      <c r="V221" s="24">
        <v>16.29</v>
      </c>
      <c r="AC221" s="24">
        <v>16.29</v>
      </c>
      <c r="AD221" s="24">
        <v>0.16</v>
      </c>
      <c r="AE221" s="24">
        <v>2.61</v>
      </c>
      <c r="AG221" s="24">
        <v>2.61</v>
      </c>
      <c r="AP221" s="24">
        <v>2.61</v>
      </c>
      <c r="AQ221" s="24">
        <v>18.899999999999999</v>
      </c>
      <c r="AS221" s="24">
        <v>18.899999999999999</v>
      </c>
      <c r="AZ221" s="24">
        <v>18.899999999999999</v>
      </c>
      <c r="BA221" t="s">
        <v>404</v>
      </c>
      <c r="BH221" t="s">
        <v>405</v>
      </c>
      <c r="BI221" t="s">
        <v>2522</v>
      </c>
      <c r="BJ221" t="s">
        <v>1229</v>
      </c>
      <c r="BK221" t="s">
        <v>2523</v>
      </c>
      <c r="BL221" t="s">
        <v>2524</v>
      </c>
      <c r="BM221" t="s">
        <v>408</v>
      </c>
      <c r="BN221" t="s">
        <v>2525</v>
      </c>
      <c r="BO221" t="s">
        <v>1229</v>
      </c>
      <c r="BP221" t="s">
        <v>408</v>
      </c>
      <c r="BQ221" t="s">
        <v>1456</v>
      </c>
      <c r="BR221" t="s">
        <v>1457</v>
      </c>
      <c r="BU221" t="s">
        <v>408</v>
      </c>
      <c r="BV221" t="s">
        <v>413</v>
      </c>
      <c r="BW221" t="s">
        <v>408</v>
      </c>
      <c r="BX221" t="s">
        <v>413</v>
      </c>
      <c r="CA221" t="s">
        <v>408</v>
      </c>
      <c r="CB221" t="s">
        <v>1488</v>
      </c>
      <c r="CC221" t="s">
        <v>85</v>
      </c>
      <c r="CD221" t="s">
        <v>2526</v>
      </c>
      <c r="CI221" t="s">
        <v>417</v>
      </c>
      <c r="CJ221" t="s">
        <v>2527</v>
      </c>
    </row>
    <row r="222" spans="1:88" x14ac:dyDescent="0.25">
      <c r="A222" t="s">
        <v>390</v>
      </c>
      <c r="B222" t="s">
        <v>1446</v>
      </c>
      <c r="C222" t="s">
        <v>392</v>
      </c>
      <c r="D222" t="s">
        <v>703</v>
      </c>
      <c r="E222" t="s">
        <v>394</v>
      </c>
      <c r="F222" t="s">
        <v>2528</v>
      </c>
      <c r="G222" t="s">
        <v>2529</v>
      </c>
      <c r="H222" t="s">
        <v>2251</v>
      </c>
      <c r="I222" t="s">
        <v>2059</v>
      </c>
      <c r="K222" t="s">
        <v>2059</v>
      </c>
      <c r="L222" t="s">
        <v>442</v>
      </c>
      <c r="M222" t="s">
        <v>2152</v>
      </c>
      <c r="N222" t="s">
        <v>2210</v>
      </c>
      <c r="P222" s="24">
        <v>1</v>
      </c>
      <c r="Q222" s="24">
        <v>0.62</v>
      </c>
      <c r="R222" s="24">
        <v>0.62</v>
      </c>
      <c r="T222" s="24">
        <v>25.43</v>
      </c>
      <c r="V222" s="24">
        <v>25.43</v>
      </c>
      <c r="AC222" s="24">
        <v>25.43</v>
      </c>
      <c r="AD222" s="24">
        <v>0.16</v>
      </c>
      <c r="AE222" s="24">
        <v>4.07</v>
      </c>
      <c r="AG222" s="24">
        <v>4.07</v>
      </c>
      <c r="AP222" s="24">
        <v>4.07</v>
      </c>
      <c r="AQ222" s="24">
        <v>29.5</v>
      </c>
      <c r="AS222" s="24">
        <v>29.5</v>
      </c>
      <c r="AZ222" s="24">
        <v>29.5</v>
      </c>
      <c r="BA222" t="s">
        <v>404</v>
      </c>
      <c r="BH222" t="s">
        <v>405</v>
      </c>
      <c r="BI222" t="s">
        <v>500</v>
      </c>
      <c r="BJ222" t="s">
        <v>423</v>
      </c>
      <c r="BK222" t="s">
        <v>501</v>
      </c>
      <c r="BL222" t="s">
        <v>2530</v>
      </c>
      <c r="BM222" t="s">
        <v>408</v>
      </c>
      <c r="BN222" t="s">
        <v>2531</v>
      </c>
      <c r="BO222" t="s">
        <v>423</v>
      </c>
      <c r="BP222" t="s">
        <v>408</v>
      </c>
      <c r="BQ222" t="s">
        <v>1456</v>
      </c>
      <c r="BR222" t="s">
        <v>1457</v>
      </c>
      <c r="BU222" t="s">
        <v>408</v>
      </c>
      <c r="BV222" t="s">
        <v>413</v>
      </c>
      <c r="BW222" t="s">
        <v>408</v>
      </c>
      <c r="BX222" t="s">
        <v>413</v>
      </c>
      <c r="CA222" t="s">
        <v>408</v>
      </c>
      <c r="CB222" t="s">
        <v>1488</v>
      </c>
      <c r="CC222" t="s">
        <v>85</v>
      </c>
      <c r="CD222" t="s">
        <v>2532</v>
      </c>
      <c r="CI222" t="s">
        <v>417</v>
      </c>
      <c r="CJ222" t="s">
        <v>2533</v>
      </c>
    </row>
    <row r="223" spans="1:88" x14ac:dyDescent="0.25">
      <c r="A223" t="s">
        <v>390</v>
      </c>
      <c r="B223" t="s">
        <v>1446</v>
      </c>
      <c r="C223" t="s">
        <v>392</v>
      </c>
      <c r="D223" t="s">
        <v>703</v>
      </c>
      <c r="E223" t="s">
        <v>394</v>
      </c>
      <c r="F223" t="s">
        <v>2534</v>
      </c>
      <c r="G223" t="s">
        <v>2535</v>
      </c>
      <c r="H223" t="s">
        <v>2251</v>
      </c>
      <c r="I223" t="s">
        <v>2059</v>
      </c>
      <c r="K223" t="s">
        <v>2059</v>
      </c>
      <c r="L223" t="s">
        <v>777</v>
      </c>
      <c r="M223" t="s">
        <v>1504</v>
      </c>
      <c r="N223" t="s">
        <v>778</v>
      </c>
      <c r="P223" s="24">
        <v>1</v>
      </c>
      <c r="Q223" s="24">
        <v>0.02</v>
      </c>
      <c r="R223" s="24">
        <v>0.02</v>
      </c>
      <c r="T223" s="24">
        <v>16.29</v>
      </c>
      <c r="V223" s="24">
        <v>16.29</v>
      </c>
      <c r="AC223" s="24">
        <v>16.29</v>
      </c>
      <c r="AD223" s="24">
        <v>0.16</v>
      </c>
      <c r="AE223" s="24">
        <v>2.61</v>
      </c>
      <c r="AG223" s="24">
        <v>2.61</v>
      </c>
      <c r="AP223" s="24">
        <v>2.61</v>
      </c>
      <c r="AQ223" s="24">
        <v>18.899999999999999</v>
      </c>
      <c r="AS223" s="24">
        <v>18.899999999999999</v>
      </c>
      <c r="AZ223" s="24">
        <v>18.899999999999999</v>
      </c>
      <c r="BA223" t="s">
        <v>404</v>
      </c>
      <c r="BH223" t="s">
        <v>405</v>
      </c>
      <c r="BI223" t="s">
        <v>2079</v>
      </c>
      <c r="BJ223" t="s">
        <v>408</v>
      </c>
      <c r="BK223" t="s">
        <v>2080</v>
      </c>
      <c r="BL223" t="s">
        <v>2536</v>
      </c>
      <c r="BM223" t="s">
        <v>408</v>
      </c>
      <c r="BN223" t="s">
        <v>2537</v>
      </c>
      <c r="BO223" t="s">
        <v>408</v>
      </c>
      <c r="BP223" t="s">
        <v>408</v>
      </c>
      <c r="BQ223" t="s">
        <v>1456</v>
      </c>
      <c r="BR223" t="s">
        <v>1457</v>
      </c>
      <c r="BS223" t="s">
        <v>408</v>
      </c>
      <c r="BT223" t="s">
        <v>413</v>
      </c>
      <c r="BU223" t="s">
        <v>408</v>
      </c>
      <c r="BV223" t="s">
        <v>413</v>
      </c>
      <c r="BW223" t="s">
        <v>408</v>
      </c>
      <c r="BX223" t="s">
        <v>413</v>
      </c>
      <c r="CA223" t="s">
        <v>408</v>
      </c>
      <c r="CB223" t="s">
        <v>1488</v>
      </c>
      <c r="CC223" t="s">
        <v>85</v>
      </c>
      <c r="CD223" t="s">
        <v>2538</v>
      </c>
      <c r="CI223" t="s">
        <v>417</v>
      </c>
      <c r="CJ223" t="s">
        <v>2539</v>
      </c>
    </row>
    <row r="224" spans="1:88" x14ac:dyDescent="0.25">
      <c r="A224" t="s">
        <v>390</v>
      </c>
      <c r="B224" t="s">
        <v>1446</v>
      </c>
      <c r="C224" t="s">
        <v>392</v>
      </c>
      <c r="D224" t="s">
        <v>703</v>
      </c>
      <c r="E224" t="s">
        <v>394</v>
      </c>
      <c r="F224" t="s">
        <v>2540</v>
      </c>
      <c r="G224" t="s">
        <v>2541</v>
      </c>
      <c r="H224" t="s">
        <v>1582</v>
      </c>
      <c r="I224" t="s">
        <v>2059</v>
      </c>
      <c r="K224" t="s">
        <v>2059</v>
      </c>
      <c r="L224" t="s">
        <v>1277</v>
      </c>
      <c r="M224" t="s">
        <v>2542</v>
      </c>
      <c r="N224" t="s">
        <v>1278</v>
      </c>
      <c r="P224" s="24">
        <v>1</v>
      </c>
      <c r="Q224" s="24">
        <v>0.55000000000000004</v>
      </c>
      <c r="R224" s="24">
        <v>0.55000000000000004</v>
      </c>
      <c r="T224" s="24">
        <v>23.98</v>
      </c>
      <c r="V224" s="24">
        <v>23.98</v>
      </c>
      <c r="W224" s="24">
        <v>6.08</v>
      </c>
      <c r="Y224" s="24">
        <v>6.08</v>
      </c>
      <c r="AC224" s="24">
        <v>30.06</v>
      </c>
      <c r="AD224" s="24">
        <v>0.23</v>
      </c>
      <c r="AE224" s="24">
        <v>5.52</v>
      </c>
      <c r="AG224" s="24">
        <v>5.52</v>
      </c>
      <c r="AH224" s="24">
        <v>0.23</v>
      </c>
      <c r="AI224" s="24">
        <v>1.4</v>
      </c>
      <c r="AK224" s="24">
        <v>1.4</v>
      </c>
      <c r="AP224" s="24">
        <v>6.92</v>
      </c>
      <c r="AQ224" s="24">
        <v>29.5</v>
      </c>
      <c r="AS224" s="24">
        <v>29.5</v>
      </c>
      <c r="AT224" s="24">
        <v>7.48</v>
      </c>
      <c r="AV224" s="24">
        <v>7.48</v>
      </c>
      <c r="AZ224" s="24">
        <v>36.979999999999997</v>
      </c>
      <c r="BA224" t="s">
        <v>404</v>
      </c>
      <c r="BH224" t="s">
        <v>405</v>
      </c>
      <c r="BI224" t="s">
        <v>554</v>
      </c>
      <c r="BJ224" t="s">
        <v>555</v>
      </c>
      <c r="BK224" t="s">
        <v>556</v>
      </c>
      <c r="BL224" t="s">
        <v>2543</v>
      </c>
      <c r="BM224" t="s">
        <v>2544</v>
      </c>
      <c r="BN224" t="s">
        <v>2545</v>
      </c>
      <c r="BO224" t="s">
        <v>555</v>
      </c>
      <c r="BP224" t="s">
        <v>2544</v>
      </c>
      <c r="BQ224" t="s">
        <v>1456</v>
      </c>
      <c r="BR224" t="s">
        <v>1457</v>
      </c>
      <c r="BS224" t="s">
        <v>555</v>
      </c>
      <c r="BT224" t="s">
        <v>559</v>
      </c>
      <c r="BW224" t="s">
        <v>555</v>
      </c>
      <c r="BX224" t="s">
        <v>559</v>
      </c>
      <c r="CA224" t="s">
        <v>2544</v>
      </c>
      <c r="CB224" t="s">
        <v>1539</v>
      </c>
      <c r="CC224" t="s">
        <v>85</v>
      </c>
      <c r="CD224" t="s">
        <v>2546</v>
      </c>
      <c r="CE224" t="s">
        <v>2547</v>
      </c>
      <c r="CF224" t="s">
        <v>1542</v>
      </c>
      <c r="CG224" s="24">
        <v>4.4141000000000004</v>
      </c>
      <c r="CH224" t="s">
        <v>1590</v>
      </c>
      <c r="CI224" t="s">
        <v>417</v>
      </c>
      <c r="CJ224" t="s">
        <v>2548</v>
      </c>
    </row>
    <row r="225" spans="1:88" x14ac:dyDescent="0.25">
      <c r="A225" t="s">
        <v>390</v>
      </c>
      <c r="B225" t="s">
        <v>1446</v>
      </c>
      <c r="C225" t="s">
        <v>392</v>
      </c>
      <c r="D225" t="s">
        <v>703</v>
      </c>
      <c r="E225" t="s">
        <v>394</v>
      </c>
      <c r="F225" t="s">
        <v>2549</v>
      </c>
      <c r="G225" t="s">
        <v>2550</v>
      </c>
      <c r="H225" t="s">
        <v>2251</v>
      </c>
      <c r="I225" t="s">
        <v>2059</v>
      </c>
      <c r="K225" t="s">
        <v>2059</v>
      </c>
      <c r="L225" t="s">
        <v>777</v>
      </c>
      <c r="M225" t="s">
        <v>1504</v>
      </c>
      <c r="N225" t="s">
        <v>778</v>
      </c>
      <c r="P225" s="24">
        <v>1</v>
      </c>
      <c r="Q225" s="24">
        <v>0.02</v>
      </c>
      <c r="R225" s="24">
        <v>0.02</v>
      </c>
      <c r="T225" s="24">
        <v>16.29</v>
      </c>
      <c r="V225" s="24">
        <v>16.29</v>
      </c>
      <c r="W225" s="24">
        <v>3.35</v>
      </c>
      <c r="Y225" s="24">
        <v>3.35</v>
      </c>
      <c r="AC225" s="24">
        <v>19.64</v>
      </c>
      <c r="AD225" s="24">
        <v>0.16</v>
      </c>
      <c r="AE225" s="24">
        <v>2.61</v>
      </c>
      <c r="AG225" s="24">
        <v>2.61</v>
      </c>
      <c r="AH225" s="24">
        <v>0.16</v>
      </c>
      <c r="AI225" s="24">
        <v>0.54</v>
      </c>
      <c r="AK225" s="24">
        <v>0.54</v>
      </c>
      <c r="AP225" s="24">
        <v>3.15</v>
      </c>
      <c r="AQ225" s="24">
        <v>18.899999999999999</v>
      </c>
      <c r="AS225" s="24">
        <v>18.899999999999999</v>
      </c>
      <c r="AT225" s="24">
        <v>3.89</v>
      </c>
      <c r="AV225" s="24">
        <v>3.89</v>
      </c>
      <c r="AZ225" s="24">
        <v>22.79</v>
      </c>
      <c r="BA225" t="s">
        <v>404</v>
      </c>
      <c r="BH225" t="s">
        <v>405</v>
      </c>
      <c r="BI225" t="s">
        <v>876</v>
      </c>
      <c r="BJ225" t="s">
        <v>555</v>
      </c>
      <c r="BK225" t="s">
        <v>877</v>
      </c>
      <c r="BL225" t="s">
        <v>2551</v>
      </c>
      <c r="BM225" t="s">
        <v>408</v>
      </c>
      <c r="BN225" t="s">
        <v>2552</v>
      </c>
      <c r="BO225" t="s">
        <v>555</v>
      </c>
      <c r="BP225" t="s">
        <v>408</v>
      </c>
      <c r="BQ225" t="s">
        <v>1456</v>
      </c>
      <c r="BR225" t="s">
        <v>1457</v>
      </c>
      <c r="BU225" t="s">
        <v>408</v>
      </c>
      <c r="BV225" t="s">
        <v>413</v>
      </c>
      <c r="BW225" t="s">
        <v>408</v>
      </c>
      <c r="BX225" t="s">
        <v>413</v>
      </c>
      <c r="CA225" t="s">
        <v>408</v>
      </c>
      <c r="CB225" t="s">
        <v>1488</v>
      </c>
      <c r="CC225" t="s">
        <v>85</v>
      </c>
      <c r="CD225" t="s">
        <v>2553</v>
      </c>
      <c r="CI225" t="s">
        <v>417</v>
      </c>
      <c r="CJ225" t="s">
        <v>2554</v>
      </c>
    </row>
    <row r="226" spans="1:88" x14ac:dyDescent="0.25">
      <c r="A226" t="s">
        <v>390</v>
      </c>
      <c r="B226" t="s">
        <v>1446</v>
      </c>
      <c r="C226" t="s">
        <v>392</v>
      </c>
      <c r="D226" t="s">
        <v>703</v>
      </c>
      <c r="E226" t="s">
        <v>394</v>
      </c>
      <c r="F226" t="s">
        <v>2555</v>
      </c>
      <c r="G226" t="s">
        <v>2556</v>
      </c>
      <c r="H226" t="s">
        <v>2059</v>
      </c>
      <c r="I226" t="s">
        <v>2059</v>
      </c>
      <c r="K226" t="s">
        <v>2059</v>
      </c>
      <c r="L226" t="s">
        <v>777</v>
      </c>
      <c r="M226" t="s">
        <v>1504</v>
      </c>
      <c r="N226" t="s">
        <v>778</v>
      </c>
      <c r="P226" s="24">
        <v>1</v>
      </c>
      <c r="Q226" s="24">
        <v>0.02</v>
      </c>
      <c r="R226" s="24">
        <v>0.02</v>
      </c>
      <c r="T226" s="24">
        <v>16.29</v>
      </c>
      <c r="V226" s="24">
        <v>16.29</v>
      </c>
      <c r="W226" s="24">
        <v>1.68</v>
      </c>
      <c r="X226" s="24">
        <v>-1.68</v>
      </c>
      <c r="Y226" s="24">
        <v>0</v>
      </c>
      <c r="AC226" s="24">
        <v>16.29</v>
      </c>
      <c r="AD226" s="24">
        <v>0.16</v>
      </c>
      <c r="AE226" s="24">
        <v>2.61</v>
      </c>
      <c r="AG226" s="24">
        <v>2.61</v>
      </c>
      <c r="AH226" s="24">
        <v>0.16</v>
      </c>
      <c r="AI226" s="24">
        <v>0.27</v>
      </c>
      <c r="AJ226" s="24">
        <v>-0.27</v>
      </c>
      <c r="AK226" s="24">
        <v>0</v>
      </c>
      <c r="AP226" s="24">
        <v>2.61</v>
      </c>
      <c r="AQ226" s="24">
        <v>18.899999999999999</v>
      </c>
      <c r="AS226" s="24">
        <v>18.899999999999999</v>
      </c>
      <c r="AT226" s="24">
        <v>1.95</v>
      </c>
      <c r="AU226" s="24">
        <v>-1.95</v>
      </c>
      <c r="AV226" s="24">
        <v>0</v>
      </c>
      <c r="AZ226" s="24">
        <v>18.899999999999999</v>
      </c>
      <c r="BA226" t="s">
        <v>404</v>
      </c>
      <c r="BH226" t="s">
        <v>405</v>
      </c>
      <c r="BI226" t="s">
        <v>2320</v>
      </c>
      <c r="BJ226" t="s">
        <v>555</v>
      </c>
      <c r="BK226" t="s">
        <v>2321</v>
      </c>
      <c r="BL226" t="s">
        <v>2557</v>
      </c>
      <c r="BM226" t="s">
        <v>408</v>
      </c>
      <c r="BN226" t="s">
        <v>2558</v>
      </c>
      <c r="BO226" t="s">
        <v>555</v>
      </c>
      <c r="BP226" t="s">
        <v>408</v>
      </c>
      <c r="BQ226" t="s">
        <v>1456</v>
      </c>
      <c r="BR226" t="s">
        <v>1457</v>
      </c>
      <c r="BU226" t="s">
        <v>408</v>
      </c>
      <c r="BV226" t="s">
        <v>413</v>
      </c>
      <c r="BW226" t="s">
        <v>408</v>
      </c>
      <c r="BX226" t="s">
        <v>413</v>
      </c>
      <c r="CA226" t="s">
        <v>408</v>
      </c>
      <c r="CB226" t="s">
        <v>1488</v>
      </c>
      <c r="CC226" t="s">
        <v>85</v>
      </c>
      <c r="CD226" t="s">
        <v>2559</v>
      </c>
      <c r="CI226" t="s">
        <v>417</v>
      </c>
      <c r="CJ226" t="s">
        <v>2560</v>
      </c>
    </row>
    <row r="227" spans="1:88" x14ac:dyDescent="0.25">
      <c r="A227" t="s">
        <v>390</v>
      </c>
      <c r="B227" t="s">
        <v>1446</v>
      </c>
      <c r="C227" t="s">
        <v>392</v>
      </c>
      <c r="D227" t="s">
        <v>703</v>
      </c>
      <c r="E227" t="s">
        <v>394</v>
      </c>
      <c r="F227" t="s">
        <v>2561</v>
      </c>
      <c r="G227" t="s">
        <v>2562</v>
      </c>
      <c r="H227" t="s">
        <v>2251</v>
      </c>
      <c r="I227" t="s">
        <v>2059</v>
      </c>
      <c r="K227" t="s">
        <v>2059</v>
      </c>
      <c r="L227" t="s">
        <v>1003</v>
      </c>
      <c r="M227" t="s">
        <v>1528</v>
      </c>
      <c r="N227" t="s">
        <v>1317</v>
      </c>
      <c r="P227" s="24">
        <v>1</v>
      </c>
      <c r="Q227" s="24">
        <v>0.28999999999999998</v>
      </c>
      <c r="R227" s="24">
        <v>0.28999999999999998</v>
      </c>
      <c r="T227" s="24">
        <v>16.29</v>
      </c>
      <c r="V227" s="24">
        <v>16.29</v>
      </c>
      <c r="AC227" s="24">
        <v>16.29</v>
      </c>
      <c r="AD227" s="24">
        <v>0.16</v>
      </c>
      <c r="AE227" s="24">
        <v>2.61</v>
      </c>
      <c r="AG227" s="24">
        <v>2.61</v>
      </c>
      <c r="AP227" s="24">
        <v>2.61</v>
      </c>
      <c r="AQ227" s="24">
        <v>18.899999999999999</v>
      </c>
      <c r="AS227" s="24">
        <v>18.899999999999999</v>
      </c>
      <c r="AZ227" s="24">
        <v>18.899999999999999</v>
      </c>
      <c r="BA227" t="s">
        <v>404</v>
      </c>
      <c r="BH227" t="s">
        <v>405</v>
      </c>
      <c r="BI227" t="s">
        <v>450</v>
      </c>
      <c r="BJ227" t="s">
        <v>451</v>
      </c>
      <c r="BK227" t="s">
        <v>452</v>
      </c>
      <c r="BL227" t="s">
        <v>2563</v>
      </c>
      <c r="BM227" t="s">
        <v>408</v>
      </c>
      <c r="BN227" t="s">
        <v>2564</v>
      </c>
      <c r="BO227" t="s">
        <v>451</v>
      </c>
      <c r="BP227" t="s">
        <v>408</v>
      </c>
      <c r="BQ227" t="s">
        <v>1456</v>
      </c>
      <c r="BR227" t="s">
        <v>1457</v>
      </c>
      <c r="BU227" t="s">
        <v>408</v>
      </c>
      <c r="BV227" t="s">
        <v>413</v>
      </c>
      <c r="BW227" t="s">
        <v>408</v>
      </c>
      <c r="BX227" t="s">
        <v>413</v>
      </c>
      <c r="CA227" t="s">
        <v>408</v>
      </c>
      <c r="CB227" t="s">
        <v>1488</v>
      </c>
      <c r="CC227" t="s">
        <v>85</v>
      </c>
      <c r="CD227" t="s">
        <v>2565</v>
      </c>
      <c r="CI227" t="s">
        <v>417</v>
      </c>
      <c r="CJ227" t="s">
        <v>2566</v>
      </c>
    </row>
    <row r="228" spans="1:88" x14ac:dyDescent="0.25">
      <c r="A228" t="s">
        <v>390</v>
      </c>
      <c r="B228" t="s">
        <v>1446</v>
      </c>
      <c r="C228" t="s">
        <v>392</v>
      </c>
      <c r="D228" t="s">
        <v>703</v>
      </c>
      <c r="E228" t="s">
        <v>1554</v>
      </c>
      <c r="F228" t="s">
        <v>2567</v>
      </c>
      <c r="G228" t="s">
        <v>2568</v>
      </c>
      <c r="J228" t="s">
        <v>2059</v>
      </c>
      <c r="K228" t="s">
        <v>2059</v>
      </c>
      <c r="L228" t="s">
        <v>2396</v>
      </c>
      <c r="M228" t="s">
        <v>2397</v>
      </c>
      <c r="N228" t="s">
        <v>2398</v>
      </c>
      <c r="P228" s="24">
        <v>1</v>
      </c>
      <c r="Q228" s="24">
        <v>0.56999999999999995</v>
      </c>
      <c r="R228" s="24">
        <v>0.56999999999999995</v>
      </c>
      <c r="BI228" t="s">
        <v>2569</v>
      </c>
      <c r="BJ228" t="s">
        <v>408</v>
      </c>
      <c r="BK228" t="s">
        <v>2141</v>
      </c>
      <c r="BL228" t="s">
        <v>554</v>
      </c>
      <c r="BM228" t="s">
        <v>555</v>
      </c>
      <c r="BN228" t="s">
        <v>556</v>
      </c>
      <c r="BO228" t="s">
        <v>423</v>
      </c>
      <c r="BP228" t="s">
        <v>408</v>
      </c>
      <c r="BQ228" t="s">
        <v>1456</v>
      </c>
      <c r="BR228" t="s">
        <v>1433</v>
      </c>
    </row>
    <row r="229" spans="1:88" x14ac:dyDescent="0.25">
      <c r="A229" t="s">
        <v>390</v>
      </c>
      <c r="B229" t="s">
        <v>1446</v>
      </c>
      <c r="C229" t="s">
        <v>392</v>
      </c>
      <c r="D229" t="s">
        <v>703</v>
      </c>
      <c r="E229" t="s">
        <v>1554</v>
      </c>
      <c r="F229" t="s">
        <v>2570</v>
      </c>
      <c r="G229" t="s">
        <v>2571</v>
      </c>
      <c r="J229" t="s">
        <v>2059</v>
      </c>
      <c r="K229" t="s">
        <v>2059</v>
      </c>
      <c r="L229" t="s">
        <v>1573</v>
      </c>
      <c r="M229" t="s">
        <v>1574</v>
      </c>
      <c r="N229" t="s">
        <v>1575</v>
      </c>
      <c r="P229" s="24">
        <v>1</v>
      </c>
      <c r="Q229" s="24">
        <v>0.64</v>
      </c>
      <c r="R229" s="24">
        <v>0.64</v>
      </c>
      <c r="BI229" t="s">
        <v>2572</v>
      </c>
      <c r="BJ229" t="s">
        <v>408</v>
      </c>
      <c r="BK229" t="s">
        <v>2573</v>
      </c>
      <c r="BL229" t="s">
        <v>554</v>
      </c>
      <c r="BM229" t="s">
        <v>555</v>
      </c>
      <c r="BN229" t="s">
        <v>556</v>
      </c>
      <c r="BO229" t="s">
        <v>408</v>
      </c>
      <c r="BP229" t="s">
        <v>408</v>
      </c>
      <c r="BQ229" t="s">
        <v>1456</v>
      </c>
      <c r="BR229" t="s">
        <v>1433</v>
      </c>
    </row>
    <row r="230" spans="1:88" x14ac:dyDescent="0.25">
      <c r="A230" t="s">
        <v>390</v>
      </c>
      <c r="B230" t="s">
        <v>1446</v>
      </c>
      <c r="C230" t="s">
        <v>392</v>
      </c>
      <c r="D230" t="s">
        <v>703</v>
      </c>
      <c r="E230" t="s">
        <v>1554</v>
      </c>
      <c r="F230" t="s">
        <v>2574</v>
      </c>
      <c r="G230" t="s">
        <v>2575</v>
      </c>
      <c r="J230" t="s">
        <v>2059</v>
      </c>
      <c r="K230" t="s">
        <v>2059</v>
      </c>
      <c r="L230" t="s">
        <v>402</v>
      </c>
      <c r="M230" t="s">
        <v>1917</v>
      </c>
      <c r="N230" t="s">
        <v>2239</v>
      </c>
      <c r="P230" s="24">
        <v>1</v>
      </c>
      <c r="Q230" s="24">
        <v>0.55000000000000004</v>
      </c>
      <c r="R230" s="24">
        <v>0.55000000000000004</v>
      </c>
      <c r="BI230" t="s">
        <v>2576</v>
      </c>
      <c r="BJ230" t="s">
        <v>408</v>
      </c>
      <c r="BK230" t="s">
        <v>2577</v>
      </c>
      <c r="BL230" t="s">
        <v>554</v>
      </c>
      <c r="BM230" t="s">
        <v>555</v>
      </c>
      <c r="BN230" t="s">
        <v>556</v>
      </c>
      <c r="BO230" t="s">
        <v>408</v>
      </c>
      <c r="BP230" t="s">
        <v>408</v>
      </c>
      <c r="BQ230" t="s">
        <v>1456</v>
      </c>
      <c r="BR230" t="s">
        <v>1433</v>
      </c>
    </row>
    <row r="231" spans="1:88" x14ac:dyDescent="0.25">
      <c r="A231" t="s">
        <v>390</v>
      </c>
      <c r="B231" t="s">
        <v>1446</v>
      </c>
      <c r="C231" t="s">
        <v>392</v>
      </c>
      <c r="D231" t="s">
        <v>703</v>
      </c>
      <c r="E231" t="s">
        <v>1554</v>
      </c>
      <c r="F231" t="s">
        <v>2578</v>
      </c>
      <c r="G231" t="s">
        <v>2579</v>
      </c>
      <c r="J231" t="s">
        <v>2059</v>
      </c>
      <c r="K231" t="s">
        <v>2059</v>
      </c>
      <c r="L231" t="s">
        <v>1078</v>
      </c>
      <c r="M231" t="s">
        <v>2580</v>
      </c>
      <c r="N231" t="s">
        <v>2581</v>
      </c>
      <c r="P231" s="24">
        <v>1</v>
      </c>
      <c r="Q231" s="24">
        <v>0.62</v>
      </c>
      <c r="R231" s="24">
        <v>0.62</v>
      </c>
      <c r="BI231" t="s">
        <v>2582</v>
      </c>
      <c r="BJ231" t="s">
        <v>408</v>
      </c>
      <c r="BK231" t="s">
        <v>2583</v>
      </c>
      <c r="BL231" t="s">
        <v>554</v>
      </c>
      <c r="BM231" t="s">
        <v>555</v>
      </c>
      <c r="BN231" t="s">
        <v>556</v>
      </c>
      <c r="BO231" t="s">
        <v>555</v>
      </c>
      <c r="BP231" t="s">
        <v>408</v>
      </c>
      <c r="BQ231" t="s">
        <v>1456</v>
      </c>
      <c r="BR231" t="s">
        <v>1433</v>
      </c>
    </row>
    <row r="232" spans="1:88" x14ac:dyDescent="0.25">
      <c r="A232" t="s">
        <v>390</v>
      </c>
      <c r="B232" t="s">
        <v>1446</v>
      </c>
      <c r="C232" t="s">
        <v>392</v>
      </c>
      <c r="D232" t="s">
        <v>703</v>
      </c>
      <c r="E232" t="s">
        <v>1554</v>
      </c>
      <c r="F232" t="s">
        <v>2584</v>
      </c>
      <c r="G232" t="s">
        <v>2585</v>
      </c>
      <c r="J232" t="s">
        <v>2059</v>
      </c>
      <c r="K232" t="s">
        <v>2059</v>
      </c>
      <c r="L232" t="s">
        <v>902</v>
      </c>
      <c r="M232" t="s">
        <v>1683</v>
      </c>
      <c r="N232" t="s">
        <v>2586</v>
      </c>
      <c r="P232" s="24">
        <v>1</v>
      </c>
      <c r="Q232" s="24">
        <v>0.7</v>
      </c>
      <c r="R232" s="24">
        <v>0.7</v>
      </c>
      <c r="BI232" t="s">
        <v>2587</v>
      </c>
      <c r="BJ232" t="s">
        <v>408</v>
      </c>
      <c r="BK232" t="s">
        <v>2588</v>
      </c>
      <c r="BL232" t="s">
        <v>554</v>
      </c>
      <c r="BM232" t="s">
        <v>555</v>
      </c>
      <c r="BN232" t="s">
        <v>556</v>
      </c>
      <c r="BO232" t="s">
        <v>555</v>
      </c>
      <c r="BP232" t="s">
        <v>408</v>
      </c>
      <c r="BQ232" t="s">
        <v>1456</v>
      </c>
      <c r="BR232" t="s">
        <v>1433</v>
      </c>
    </row>
    <row r="233" spans="1:88" x14ac:dyDescent="0.25">
      <c r="A233" t="s">
        <v>390</v>
      </c>
      <c r="B233" t="s">
        <v>1446</v>
      </c>
      <c r="C233" t="s">
        <v>392</v>
      </c>
      <c r="D233" t="s">
        <v>703</v>
      </c>
      <c r="E233" t="s">
        <v>1554</v>
      </c>
      <c r="F233" t="s">
        <v>2589</v>
      </c>
      <c r="G233" t="s">
        <v>2590</v>
      </c>
      <c r="J233" t="s">
        <v>2059</v>
      </c>
      <c r="K233" t="s">
        <v>2059</v>
      </c>
      <c r="L233" t="s">
        <v>1066</v>
      </c>
      <c r="M233" t="s">
        <v>2591</v>
      </c>
      <c r="N233" t="s">
        <v>2592</v>
      </c>
      <c r="P233" s="24">
        <v>1</v>
      </c>
      <c r="Q233" s="24">
        <v>0.64</v>
      </c>
      <c r="R233" s="24">
        <v>0.64</v>
      </c>
      <c r="BI233" t="s">
        <v>2593</v>
      </c>
      <c r="BJ233" t="s">
        <v>408</v>
      </c>
      <c r="BK233" t="s">
        <v>2594</v>
      </c>
      <c r="BL233" t="s">
        <v>554</v>
      </c>
      <c r="BM233" t="s">
        <v>555</v>
      </c>
      <c r="BN233" t="s">
        <v>556</v>
      </c>
      <c r="BO233" t="s">
        <v>451</v>
      </c>
      <c r="BP233" t="s">
        <v>408</v>
      </c>
      <c r="BQ233" t="s">
        <v>1456</v>
      </c>
      <c r="BR233" t="s">
        <v>1433</v>
      </c>
    </row>
    <row r="234" spans="1:88" x14ac:dyDescent="0.25">
      <c r="A234" t="s">
        <v>390</v>
      </c>
      <c r="B234" t="s">
        <v>1446</v>
      </c>
      <c r="C234" t="s">
        <v>392</v>
      </c>
      <c r="D234" t="s">
        <v>1336</v>
      </c>
      <c r="E234" t="s">
        <v>394</v>
      </c>
      <c r="F234" t="s">
        <v>1861</v>
      </c>
      <c r="G234" t="s">
        <v>2595</v>
      </c>
      <c r="H234" t="s">
        <v>1582</v>
      </c>
      <c r="I234" t="s">
        <v>2251</v>
      </c>
      <c r="K234" t="s">
        <v>2251</v>
      </c>
      <c r="L234" t="s">
        <v>675</v>
      </c>
      <c r="M234" t="s">
        <v>1548</v>
      </c>
      <c r="N234" t="s">
        <v>1863</v>
      </c>
      <c r="P234" s="24">
        <v>1</v>
      </c>
      <c r="Q234" s="24">
        <v>0.59</v>
      </c>
      <c r="R234" s="24">
        <v>0.59</v>
      </c>
      <c r="T234" s="24">
        <v>24.38</v>
      </c>
      <c r="V234" s="24">
        <v>24.38</v>
      </c>
      <c r="AC234" s="24">
        <v>24.38</v>
      </c>
      <c r="AD234" s="24">
        <v>0.21</v>
      </c>
      <c r="AE234" s="24">
        <v>5.12</v>
      </c>
      <c r="AG234" s="24">
        <v>5.12</v>
      </c>
      <c r="AP234" s="24">
        <v>5.12</v>
      </c>
      <c r="AQ234" s="24">
        <v>29.5</v>
      </c>
      <c r="AS234" s="24">
        <v>29.5</v>
      </c>
      <c r="AZ234" s="24">
        <v>29.5</v>
      </c>
      <c r="BA234" t="s">
        <v>404</v>
      </c>
      <c r="BH234" t="s">
        <v>405</v>
      </c>
      <c r="BI234" t="s">
        <v>407</v>
      </c>
      <c r="BJ234" t="s">
        <v>408</v>
      </c>
      <c r="BK234" t="s">
        <v>409</v>
      </c>
      <c r="BL234" t="s">
        <v>1864</v>
      </c>
      <c r="BM234" t="s">
        <v>389</v>
      </c>
      <c r="BN234" t="s">
        <v>1865</v>
      </c>
      <c r="BO234" t="s">
        <v>408</v>
      </c>
      <c r="BP234" t="s">
        <v>389</v>
      </c>
      <c r="BQ234" t="s">
        <v>1456</v>
      </c>
      <c r="BR234" t="s">
        <v>1457</v>
      </c>
      <c r="BU234" t="s">
        <v>389</v>
      </c>
      <c r="BV234" t="s">
        <v>783</v>
      </c>
      <c r="BW234" t="s">
        <v>389</v>
      </c>
      <c r="BX234" t="s">
        <v>783</v>
      </c>
      <c r="CA234" t="s">
        <v>389</v>
      </c>
      <c r="CB234" t="s">
        <v>1697</v>
      </c>
      <c r="CC234" t="s">
        <v>85</v>
      </c>
      <c r="CD234" t="s">
        <v>2596</v>
      </c>
      <c r="CI234" t="s">
        <v>417</v>
      </c>
      <c r="CJ234" t="s">
        <v>2597</v>
      </c>
    </row>
    <row r="235" spans="1:88" x14ac:dyDescent="0.25">
      <c r="A235" t="s">
        <v>390</v>
      </c>
      <c r="B235" t="s">
        <v>1446</v>
      </c>
      <c r="C235" t="s">
        <v>392</v>
      </c>
      <c r="D235" t="s">
        <v>1352</v>
      </c>
      <c r="E235" t="s">
        <v>394</v>
      </c>
      <c r="F235" t="s">
        <v>2598</v>
      </c>
      <c r="G235" t="s">
        <v>2599</v>
      </c>
      <c r="H235" t="s">
        <v>1582</v>
      </c>
      <c r="I235" t="s">
        <v>2251</v>
      </c>
      <c r="K235" t="s">
        <v>2251</v>
      </c>
      <c r="L235" t="s">
        <v>430</v>
      </c>
      <c r="M235" t="s">
        <v>1669</v>
      </c>
      <c r="N235" t="s">
        <v>2231</v>
      </c>
      <c r="P235" s="24">
        <v>1</v>
      </c>
      <c r="Q235" s="24">
        <v>0.55000000000000004</v>
      </c>
      <c r="R235" s="24">
        <v>0.55000000000000004</v>
      </c>
      <c r="T235" s="24">
        <v>28.75</v>
      </c>
      <c r="V235" s="24">
        <v>28.75</v>
      </c>
      <c r="AC235" s="24">
        <v>28.75</v>
      </c>
      <c r="AD235" s="24">
        <v>0.2</v>
      </c>
      <c r="AE235" s="24">
        <v>5.75</v>
      </c>
      <c r="AG235" s="24">
        <v>5.75</v>
      </c>
      <c r="AP235" s="24">
        <v>5.75</v>
      </c>
      <c r="AQ235" s="24">
        <v>34.5</v>
      </c>
      <c r="AS235" s="24">
        <v>34.5</v>
      </c>
      <c r="AZ235" s="24">
        <v>34.5</v>
      </c>
      <c r="BA235" t="s">
        <v>404</v>
      </c>
      <c r="BH235" t="s">
        <v>405</v>
      </c>
      <c r="BI235" t="s">
        <v>422</v>
      </c>
      <c r="BJ235" t="s">
        <v>423</v>
      </c>
      <c r="BK235" t="s">
        <v>424</v>
      </c>
      <c r="BL235" t="s">
        <v>2600</v>
      </c>
      <c r="BM235" t="s">
        <v>423</v>
      </c>
      <c r="BN235" t="s">
        <v>2601</v>
      </c>
      <c r="BO235" t="s">
        <v>423</v>
      </c>
      <c r="BP235" t="s">
        <v>423</v>
      </c>
      <c r="BQ235" t="s">
        <v>1456</v>
      </c>
      <c r="BR235" t="s">
        <v>1457</v>
      </c>
      <c r="BS235" t="s">
        <v>423</v>
      </c>
      <c r="BT235" t="s">
        <v>427</v>
      </c>
      <c r="BU235" t="s">
        <v>423</v>
      </c>
      <c r="BV235" t="s">
        <v>427</v>
      </c>
      <c r="BW235" t="s">
        <v>423</v>
      </c>
      <c r="BX235" t="s">
        <v>427</v>
      </c>
      <c r="CA235" t="s">
        <v>423</v>
      </c>
      <c r="CB235" t="s">
        <v>1458</v>
      </c>
      <c r="CC235" t="s">
        <v>85</v>
      </c>
      <c r="CD235" t="s">
        <v>2602</v>
      </c>
      <c r="CI235" t="s">
        <v>417</v>
      </c>
      <c r="CJ235" t="s">
        <v>2603</v>
      </c>
    </row>
    <row r="236" spans="1:88" x14ac:dyDescent="0.25">
      <c r="A236" t="s">
        <v>390</v>
      </c>
      <c r="B236" t="s">
        <v>1446</v>
      </c>
      <c r="C236" t="s">
        <v>392</v>
      </c>
      <c r="D236" t="s">
        <v>393</v>
      </c>
      <c r="E236" t="s">
        <v>394</v>
      </c>
      <c r="F236" t="s">
        <v>837</v>
      </c>
      <c r="G236" t="s">
        <v>838</v>
      </c>
      <c r="H236" t="s">
        <v>1590</v>
      </c>
      <c r="I236" t="s">
        <v>2251</v>
      </c>
      <c r="K236" t="s">
        <v>2251</v>
      </c>
      <c r="L236" t="s">
        <v>839</v>
      </c>
      <c r="M236" t="s">
        <v>2604</v>
      </c>
      <c r="N236" t="s">
        <v>840</v>
      </c>
      <c r="P236" s="24">
        <v>1</v>
      </c>
      <c r="Q236" s="24">
        <v>0.62</v>
      </c>
      <c r="R236" s="24">
        <v>0.62</v>
      </c>
      <c r="T236" s="24">
        <v>27.46</v>
      </c>
      <c r="V236" s="24">
        <v>27.46</v>
      </c>
      <c r="AC236" s="24">
        <v>27.46</v>
      </c>
      <c r="AD236" s="24">
        <v>0.22</v>
      </c>
      <c r="AE236" s="24">
        <v>6.04</v>
      </c>
      <c r="AG236" s="24">
        <v>6.04</v>
      </c>
      <c r="AP236" s="24">
        <v>6.04</v>
      </c>
      <c r="AQ236" s="24">
        <v>33.5</v>
      </c>
      <c r="AS236" s="24">
        <v>33.5</v>
      </c>
      <c r="AZ236" s="24">
        <v>33.5</v>
      </c>
      <c r="BA236" t="s">
        <v>404</v>
      </c>
      <c r="BH236" t="s">
        <v>405</v>
      </c>
      <c r="BI236" t="s">
        <v>407</v>
      </c>
      <c r="BJ236" t="s">
        <v>408</v>
      </c>
      <c r="BK236" t="s">
        <v>409</v>
      </c>
      <c r="BL236" t="s">
        <v>841</v>
      </c>
      <c r="BM236" t="s">
        <v>411</v>
      </c>
      <c r="BN236" t="s">
        <v>842</v>
      </c>
      <c r="BO236" t="s">
        <v>408</v>
      </c>
      <c r="BP236" t="s">
        <v>411</v>
      </c>
      <c r="BQ236" t="s">
        <v>1456</v>
      </c>
      <c r="BR236" t="s">
        <v>1457</v>
      </c>
      <c r="BU236" t="s">
        <v>411</v>
      </c>
      <c r="BV236" t="s">
        <v>414</v>
      </c>
      <c r="BW236" t="s">
        <v>411</v>
      </c>
      <c r="BX236" t="s">
        <v>414</v>
      </c>
      <c r="CA236" t="s">
        <v>411</v>
      </c>
      <c r="CB236" t="s">
        <v>1462</v>
      </c>
      <c r="CC236" t="s">
        <v>85</v>
      </c>
      <c r="CD236" t="s">
        <v>843</v>
      </c>
      <c r="CI236" t="s">
        <v>417</v>
      </c>
      <c r="CJ236" t="s">
        <v>844</v>
      </c>
    </row>
    <row r="237" spans="1:88" x14ac:dyDescent="0.25">
      <c r="A237" t="s">
        <v>390</v>
      </c>
      <c r="B237" t="s">
        <v>1446</v>
      </c>
      <c r="C237" t="s">
        <v>392</v>
      </c>
      <c r="D237" t="s">
        <v>703</v>
      </c>
      <c r="E237" t="s">
        <v>394</v>
      </c>
      <c r="F237" t="s">
        <v>2605</v>
      </c>
      <c r="G237" t="s">
        <v>2606</v>
      </c>
      <c r="H237" t="s">
        <v>1582</v>
      </c>
      <c r="I237" t="s">
        <v>2251</v>
      </c>
      <c r="K237" t="s">
        <v>2251</v>
      </c>
      <c r="L237" t="s">
        <v>777</v>
      </c>
      <c r="M237" t="s">
        <v>1504</v>
      </c>
      <c r="N237" t="s">
        <v>778</v>
      </c>
      <c r="P237" s="24">
        <v>1</v>
      </c>
      <c r="Q237" s="24">
        <v>0.02</v>
      </c>
      <c r="R237" s="24">
        <v>0.02</v>
      </c>
      <c r="T237" s="24">
        <v>15.62</v>
      </c>
      <c r="V237" s="24">
        <v>15.62</v>
      </c>
      <c r="AC237" s="24">
        <v>15.62</v>
      </c>
      <c r="AD237" s="24">
        <v>0.21</v>
      </c>
      <c r="AE237" s="24">
        <v>3.28</v>
      </c>
      <c r="AG237" s="24">
        <v>3.28</v>
      </c>
      <c r="AP237" s="24">
        <v>3.28</v>
      </c>
      <c r="AQ237" s="24">
        <v>18.899999999999999</v>
      </c>
      <c r="AS237" s="24">
        <v>18.899999999999999</v>
      </c>
      <c r="AZ237" s="24">
        <v>18.899999999999999</v>
      </c>
      <c r="BA237" t="s">
        <v>404</v>
      </c>
      <c r="BH237" t="s">
        <v>405</v>
      </c>
      <c r="BI237" t="s">
        <v>450</v>
      </c>
      <c r="BJ237" t="s">
        <v>451</v>
      </c>
      <c r="BK237" t="s">
        <v>452</v>
      </c>
      <c r="BL237" t="s">
        <v>2607</v>
      </c>
      <c r="BM237" t="s">
        <v>711</v>
      </c>
      <c r="BN237" t="s">
        <v>2608</v>
      </c>
      <c r="BO237" t="s">
        <v>451</v>
      </c>
      <c r="BP237" t="s">
        <v>711</v>
      </c>
      <c r="BQ237" t="s">
        <v>1456</v>
      </c>
      <c r="BR237" t="s">
        <v>1457</v>
      </c>
      <c r="BS237" t="s">
        <v>451</v>
      </c>
      <c r="BT237" t="s">
        <v>455</v>
      </c>
      <c r="BW237" t="s">
        <v>451</v>
      </c>
      <c r="BX237" t="s">
        <v>455</v>
      </c>
      <c r="CA237" t="s">
        <v>711</v>
      </c>
      <c r="CB237" t="s">
        <v>2609</v>
      </c>
      <c r="CC237" t="s">
        <v>85</v>
      </c>
      <c r="CD237" t="s">
        <v>2610</v>
      </c>
      <c r="CE237" t="s">
        <v>2611</v>
      </c>
      <c r="CF237" t="s">
        <v>2612</v>
      </c>
      <c r="CG237" s="24">
        <v>26.341999999999999</v>
      </c>
      <c r="CH237" t="s">
        <v>1590</v>
      </c>
      <c r="CI237" t="s">
        <v>417</v>
      </c>
      <c r="CJ237" t="s">
        <v>2613</v>
      </c>
    </row>
    <row r="238" spans="1:88" x14ac:dyDescent="0.25">
      <c r="A238" t="s">
        <v>390</v>
      </c>
      <c r="B238" t="s">
        <v>1446</v>
      </c>
      <c r="C238" t="s">
        <v>392</v>
      </c>
      <c r="D238" t="s">
        <v>703</v>
      </c>
      <c r="E238" t="s">
        <v>394</v>
      </c>
      <c r="F238" t="s">
        <v>2614</v>
      </c>
      <c r="G238" t="s">
        <v>2615</v>
      </c>
      <c r="H238" t="s">
        <v>1590</v>
      </c>
      <c r="I238" t="s">
        <v>2251</v>
      </c>
      <c r="K238" t="s">
        <v>2251</v>
      </c>
      <c r="L238" t="s">
        <v>442</v>
      </c>
      <c r="M238" t="s">
        <v>2152</v>
      </c>
      <c r="N238" t="s">
        <v>2210</v>
      </c>
      <c r="P238" s="24">
        <v>1</v>
      </c>
      <c r="Q238" s="24">
        <v>0.62</v>
      </c>
      <c r="R238" s="24">
        <v>0.62</v>
      </c>
      <c r="T238" s="24">
        <v>24.58</v>
      </c>
      <c r="V238" s="24">
        <v>24.58</v>
      </c>
      <c r="AC238" s="24">
        <v>24.58</v>
      </c>
      <c r="AD238" s="24">
        <v>0.2</v>
      </c>
      <c r="AE238" s="24">
        <v>4.92</v>
      </c>
      <c r="AG238" s="24">
        <v>4.92</v>
      </c>
      <c r="AP238" s="24">
        <v>4.92</v>
      </c>
      <c r="AQ238" s="24">
        <v>29.5</v>
      </c>
      <c r="AS238" s="24">
        <v>29.5</v>
      </c>
      <c r="AZ238" s="24">
        <v>29.5</v>
      </c>
      <c r="BA238" t="s">
        <v>404</v>
      </c>
      <c r="BH238" t="s">
        <v>405</v>
      </c>
      <c r="BI238" t="s">
        <v>422</v>
      </c>
      <c r="BJ238" t="s">
        <v>423</v>
      </c>
      <c r="BK238" t="s">
        <v>424</v>
      </c>
      <c r="BL238" t="s">
        <v>1328</v>
      </c>
      <c r="BM238" t="s">
        <v>711</v>
      </c>
      <c r="BN238" t="s">
        <v>2616</v>
      </c>
      <c r="BO238" t="s">
        <v>423</v>
      </c>
      <c r="BP238" t="s">
        <v>711</v>
      </c>
      <c r="BQ238" t="s">
        <v>1456</v>
      </c>
      <c r="BR238" t="s">
        <v>1457</v>
      </c>
      <c r="BS238" t="s">
        <v>423</v>
      </c>
      <c r="BT238" t="s">
        <v>427</v>
      </c>
      <c r="BW238" t="s">
        <v>423</v>
      </c>
      <c r="BX238" t="s">
        <v>427</v>
      </c>
      <c r="CA238" t="s">
        <v>711</v>
      </c>
      <c r="CB238" t="s">
        <v>1458</v>
      </c>
      <c r="CC238" t="s">
        <v>85</v>
      </c>
      <c r="CD238" t="s">
        <v>2617</v>
      </c>
      <c r="CI238" t="s">
        <v>417</v>
      </c>
      <c r="CJ238" t="s">
        <v>2618</v>
      </c>
    </row>
    <row r="239" spans="1:88" x14ac:dyDescent="0.25">
      <c r="A239" t="s">
        <v>390</v>
      </c>
      <c r="B239" t="s">
        <v>1446</v>
      </c>
      <c r="C239" t="s">
        <v>392</v>
      </c>
      <c r="D239" t="s">
        <v>703</v>
      </c>
      <c r="E239" t="s">
        <v>394</v>
      </c>
      <c r="F239" t="s">
        <v>2619</v>
      </c>
      <c r="G239" t="s">
        <v>2620</v>
      </c>
      <c r="H239" t="s">
        <v>1582</v>
      </c>
      <c r="I239" t="s">
        <v>2251</v>
      </c>
      <c r="K239" t="s">
        <v>2251</v>
      </c>
      <c r="L239" t="s">
        <v>615</v>
      </c>
      <c r="M239" t="s">
        <v>2621</v>
      </c>
      <c r="N239" t="s">
        <v>2622</v>
      </c>
      <c r="P239" s="24">
        <v>1</v>
      </c>
      <c r="Q239" s="24">
        <v>0.62</v>
      </c>
      <c r="R239" s="24">
        <v>0.62</v>
      </c>
      <c r="T239" s="24">
        <v>25.43</v>
      </c>
      <c r="V239" s="24">
        <v>25.43</v>
      </c>
      <c r="AC239" s="24">
        <v>25.43</v>
      </c>
      <c r="AD239" s="24">
        <v>0.16</v>
      </c>
      <c r="AE239" s="24">
        <v>4.07</v>
      </c>
      <c r="AG239" s="24">
        <v>4.07</v>
      </c>
      <c r="AP239" s="24">
        <v>4.07</v>
      </c>
      <c r="AQ239" s="24">
        <v>29.5</v>
      </c>
      <c r="AS239" s="24">
        <v>29.5</v>
      </c>
      <c r="AZ239" s="24">
        <v>29.5</v>
      </c>
      <c r="BA239" t="s">
        <v>404</v>
      </c>
      <c r="BH239" t="s">
        <v>405</v>
      </c>
      <c r="BI239" t="s">
        <v>1710</v>
      </c>
      <c r="BJ239" t="s">
        <v>408</v>
      </c>
      <c r="BK239" t="s">
        <v>1711</v>
      </c>
      <c r="BL239" t="s">
        <v>2354</v>
      </c>
      <c r="BM239" t="s">
        <v>408</v>
      </c>
      <c r="BN239" t="s">
        <v>2623</v>
      </c>
      <c r="BO239" t="s">
        <v>408</v>
      </c>
      <c r="BP239" t="s">
        <v>408</v>
      </c>
      <c r="BQ239" t="s">
        <v>1456</v>
      </c>
      <c r="BR239" t="s">
        <v>1457</v>
      </c>
      <c r="BS239" t="s">
        <v>408</v>
      </c>
      <c r="BT239" t="s">
        <v>413</v>
      </c>
      <c r="BU239" t="s">
        <v>408</v>
      </c>
      <c r="BV239" t="s">
        <v>413</v>
      </c>
      <c r="BW239" t="s">
        <v>408</v>
      </c>
      <c r="BX239" t="s">
        <v>413</v>
      </c>
      <c r="CA239" t="s">
        <v>408</v>
      </c>
      <c r="CB239" t="s">
        <v>1488</v>
      </c>
      <c r="CC239" t="s">
        <v>85</v>
      </c>
      <c r="CD239" t="s">
        <v>2624</v>
      </c>
      <c r="CI239" t="s">
        <v>417</v>
      </c>
      <c r="CJ239" t="s">
        <v>2625</v>
      </c>
    </row>
    <row r="240" spans="1:88" x14ac:dyDescent="0.25">
      <c r="A240" t="s">
        <v>390</v>
      </c>
      <c r="B240" t="s">
        <v>1446</v>
      </c>
      <c r="C240" t="s">
        <v>392</v>
      </c>
      <c r="D240" t="s">
        <v>703</v>
      </c>
      <c r="E240" t="s">
        <v>394</v>
      </c>
      <c r="F240" t="s">
        <v>2626</v>
      </c>
      <c r="G240" t="s">
        <v>2627</v>
      </c>
      <c r="H240" t="s">
        <v>1582</v>
      </c>
      <c r="I240" t="s">
        <v>2251</v>
      </c>
      <c r="K240" t="s">
        <v>2251</v>
      </c>
      <c r="L240" t="s">
        <v>777</v>
      </c>
      <c r="M240" t="s">
        <v>1504</v>
      </c>
      <c r="N240" t="s">
        <v>778</v>
      </c>
      <c r="P240" s="24">
        <v>1</v>
      </c>
      <c r="Q240" s="24">
        <v>0.02</v>
      </c>
      <c r="R240" s="24">
        <v>0.02</v>
      </c>
      <c r="T240" s="24">
        <v>16.29</v>
      </c>
      <c r="V240" s="24">
        <v>16.29</v>
      </c>
      <c r="W240" s="24">
        <v>1.1100000000000001</v>
      </c>
      <c r="X240" s="24">
        <v>-1.1100000000000001</v>
      </c>
      <c r="Y240" s="24">
        <v>0</v>
      </c>
      <c r="AC240" s="24">
        <v>16.29</v>
      </c>
      <c r="AD240" s="24">
        <v>0.16</v>
      </c>
      <c r="AE240" s="24">
        <v>2.61</v>
      </c>
      <c r="AG240" s="24">
        <v>2.61</v>
      </c>
      <c r="AH240" s="24">
        <v>0.16</v>
      </c>
      <c r="AI240" s="24">
        <v>0.18</v>
      </c>
      <c r="AJ240" s="24">
        <v>-0.18</v>
      </c>
      <c r="AK240" s="24">
        <v>0</v>
      </c>
      <c r="AP240" s="24">
        <v>2.61</v>
      </c>
      <c r="AQ240" s="24">
        <v>18.899999999999999</v>
      </c>
      <c r="AS240" s="24">
        <v>18.899999999999999</v>
      </c>
      <c r="AT240" s="24">
        <v>1.29</v>
      </c>
      <c r="AU240" s="24">
        <v>-1.29</v>
      </c>
      <c r="AV240" s="24">
        <v>0</v>
      </c>
      <c r="AZ240" s="24">
        <v>18.899999999999999</v>
      </c>
      <c r="BA240" t="s">
        <v>404</v>
      </c>
      <c r="BH240" t="s">
        <v>405</v>
      </c>
      <c r="BI240" t="s">
        <v>2320</v>
      </c>
      <c r="BJ240" t="s">
        <v>555</v>
      </c>
      <c r="BK240" t="s">
        <v>2321</v>
      </c>
      <c r="BL240" t="s">
        <v>2628</v>
      </c>
      <c r="BM240" t="s">
        <v>408</v>
      </c>
      <c r="BN240" t="s">
        <v>2629</v>
      </c>
      <c r="BO240" t="s">
        <v>555</v>
      </c>
      <c r="BP240" t="s">
        <v>408</v>
      </c>
      <c r="BQ240" t="s">
        <v>1456</v>
      </c>
      <c r="BR240" t="s">
        <v>1457</v>
      </c>
      <c r="BU240" t="s">
        <v>408</v>
      </c>
      <c r="BV240" t="s">
        <v>413</v>
      </c>
      <c r="BW240" t="s">
        <v>408</v>
      </c>
      <c r="BX240" t="s">
        <v>413</v>
      </c>
      <c r="CA240" t="s">
        <v>408</v>
      </c>
      <c r="CB240" t="s">
        <v>1488</v>
      </c>
      <c r="CC240" t="s">
        <v>85</v>
      </c>
      <c r="CD240" t="s">
        <v>2630</v>
      </c>
      <c r="CI240" t="s">
        <v>417</v>
      </c>
      <c r="CJ240" t="s">
        <v>2631</v>
      </c>
    </row>
    <row r="241" spans="1:88" x14ac:dyDescent="0.25">
      <c r="A241" t="s">
        <v>390</v>
      </c>
      <c r="B241" t="s">
        <v>1446</v>
      </c>
      <c r="C241" t="s">
        <v>392</v>
      </c>
      <c r="D241" t="s">
        <v>703</v>
      </c>
      <c r="E241" t="s">
        <v>394</v>
      </c>
      <c r="F241" t="s">
        <v>2632</v>
      </c>
      <c r="G241" t="s">
        <v>2633</v>
      </c>
      <c r="H241" t="s">
        <v>1582</v>
      </c>
      <c r="I241" t="s">
        <v>2251</v>
      </c>
      <c r="K241" t="s">
        <v>2251</v>
      </c>
      <c r="L241" t="s">
        <v>420</v>
      </c>
      <c r="M241" t="s">
        <v>1461</v>
      </c>
      <c r="N241" t="s">
        <v>2488</v>
      </c>
      <c r="P241" s="24">
        <v>1</v>
      </c>
      <c r="Q241" s="24">
        <v>0.68</v>
      </c>
      <c r="R241" s="24">
        <v>0.68</v>
      </c>
      <c r="T241" s="24">
        <v>24.58</v>
      </c>
      <c r="V241" s="24">
        <v>24.58</v>
      </c>
      <c r="W241" s="24">
        <v>0.67</v>
      </c>
      <c r="X241" s="24">
        <v>-0.67</v>
      </c>
      <c r="Y241" s="24">
        <v>0</v>
      </c>
      <c r="AC241" s="24">
        <v>24.58</v>
      </c>
      <c r="AD241" s="24">
        <v>0.2</v>
      </c>
      <c r="AE241" s="24">
        <v>4.92</v>
      </c>
      <c r="AG241" s="24">
        <v>4.92</v>
      </c>
      <c r="AH241" s="24">
        <v>0.2</v>
      </c>
      <c r="AI241" s="24">
        <v>0.13</v>
      </c>
      <c r="AJ241" s="24">
        <v>-0.13</v>
      </c>
      <c r="AK241" s="24">
        <v>0</v>
      </c>
      <c r="AP241" s="24">
        <v>4.92</v>
      </c>
      <c r="AQ241" s="24">
        <v>29.5</v>
      </c>
      <c r="AS241" s="24">
        <v>29.5</v>
      </c>
      <c r="AT241" s="24">
        <v>0.8</v>
      </c>
      <c r="AU241" s="24">
        <v>-0.8</v>
      </c>
      <c r="AV241" s="24">
        <v>0</v>
      </c>
      <c r="AZ241" s="24">
        <v>29.5</v>
      </c>
      <c r="BA241" t="s">
        <v>404</v>
      </c>
      <c r="BH241" t="s">
        <v>405</v>
      </c>
      <c r="BI241" t="s">
        <v>422</v>
      </c>
      <c r="BJ241" t="s">
        <v>423</v>
      </c>
      <c r="BK241" t="s">
        <v>424</v>
      </c>
      <c r="BL241" t="s">
        <v>1537</v>
      </c>
      <c r="BM241" t="s">
        <v>711</v>
      </c>
      <c r="BN241" t="s">
        <v>2634</v>
      </c>
      <c r="BO241" t="s">
        <v>423</v>
      </c>
      <c r="BP241" t="s">
        <v>711</v>
      </c>
      <c r="BQ241" t="s">
        <v>1456</v>
      </c>
      <c r="BR241" t="s">
        <v>1457</v>
      </c>
      <c r="BS241" t="s">
        <v>423</v>
      </c>
      <c r="BT241" t="s">
        <v>427</v>
      </c>
      <c r="BW241" t="s">
        <v>423</v>
      </c>
      <c r="BX241" t="s">
        <v>427</v>
      </c>
      <c r="CA241" t="s">
        <v>711</v>
      </c>
      <c r="CB241" t="s">
        <v>1458</v>
      </c>
      <c r="CC241" t="s">
        <v>85</v>
      </c>
      <c r="CD241" t="s">
        <v>2635</v>
      </c>
      <c r="CI241" t="s">
        <v>417</v>
      </c>
      <c r="CJ241" t="s">
        <v>2636</v>
      </c>
    </row>
    <row r="242" spans="1:88" x14ac:dyDescent="0.25">
      <c r="A242" t="s">
        <v>390</v>
      </c>
      <c r="B242" t="s">
        <v>1446</v>
      </c>
      <c r="C242" t="s">
        <v>392</v>
      </c>
      <c r="D242" t="s">
        <v>703</v>
      </c>
      <c r="E242" t="s">
        <v>394</v>
      </c>
      <c r="F242" t="s">
        <v>2632</v>
      </c>
      <c r="G242" t="s">
        <v>2633</v>
      </c>
      <c r="H242" t="s">
        <v>1582</v>
      </c>
      <c r="I242" t="s">
        <v>2251</v>
      </c>
      <c r="K242" t="s">
        <v>2251</v>
      </c>
      <c r="L242" t="s">
        <v>498</v>
      </c>
      <c r="M242" t="s">
        <v>2189</v>
      </c>
      <c r="N242" t="s">
        <v>2190</v>
      </c>
      <c r="P242" s="24">
        <v>1</v>
      </c>
      <c r="Q242" s="24">
        <v>0.64</v>
      </c>
      <c r="R242" s="24">
        <v>0.64</v>
      </c>
      <c r="T242" s="24">
        <v>24.92</v>
      </c>
      <c r="V242" s="24">
        <v>24.92</v>
      </c>
      <c r="W242" s="24">
        <v>0.67</v>
      </c>
      <c r="X242" s="24">
        <v>-0.67</v>
      </c>
      <c r="Y242" s="24">
        <v>0</v>
      </c>
      <c r="AC242" s="24">
        <v>24.92</v>
      </c>
      <c r="AD242" s="24">
        <v>0.2</v>
      </c>
      <c r="AE242" s="24">
        <v>4.9800000000000004</v>
      </c>
      <c r="AG242" s="24">
        <v>4.9800000000000004</v>
      </c>
      <c r="AH242" s="24">
        <v>0.2</v>
      </c>
      <c r="AI242" s="24">
        <v>0.13</v>
      </c>
      <c r="AJ242" s="24">
        <v>-0.13</v>
      </c>
      <c r="AK242" s="24">
        <v>0</v>
      </c>
      <c r="AP242" s="24">
        <v>4.9800000000000004</v>
      </c>
      <c r="AQ242" s="24">
        <v>29.9</v>
      </c>
      <c r="AS242" s="24">
        <v>29.9</v>
      </c>
      <c r="AT242" s="24">
        <v>0.8</v>
      </c>
      <c r="AU242" s="24">
        <v>-0.8</v>
      </c>
      <c r="AV242" s="24">
        <v>0</v>
      </c>
      <c r="AZ242" s="24">
        <v>29.9</v>
      </c>
      <c r="BA242" t="s">
        <v>404</v>
      </c>
      <c r="BH242" t="s">
        <v>405</v>
      </c>
      <c r="BI242" t="s">
        <v>422</v>
      </c>
      <c r="BJ242" t="s">
        <v>423</v>
      </c>
      <c r="BK242" t="s">
        <v>424</v>
      </c>
      <c r="BL242" t="s">
        <v>1537</v>
      </c>
      <c r="BM242" t="s">
        <v>711</v>
      </c>
      <c r="BN242" t="s">
        <v>2634</v>
      </c>
      <c r="BO242" t="s">
        <v>423</v>
      </c>
      <c r="BP242" t="s">
        <v>711</v>
      </c>
      <c r="BQ242" t="s">
        <v>1456</v>
      </c>
      <c r="BR242" t="s">
        <v>1457</v>
      </c>
      <c r="BS242" t="s">
        <v>423</v>
      </c>
      <c r="BT242" t="s">
        <v>427</v>
      </c>
      <c r="BW242" t="s">
        <v>423</v>
      </c>
      <c r="BX242" t="s">
        <v>427</v>
      </c>
      <c r="CA242" t="s">
        <v>711</v>
      </c>
      <c r="CB242" t="s">
        <v>1458</v>
      </c>
      <c r="CC242" t="s">
        <v>85</v>
      </c>
      <c r="CD242" t="s">
        <v>2635</v>
      </c>
      <c r="CI242" t="s">
        <v>417</v>
      </c>
      <c r="CJ242" t="s">
        <v>2636</v>
      </c>
    </row>
    <row r="243" spans="1:88" x14ac:dyDescent="0.25">
      <c r="A243" t="s">
        <v>390</v>
      </c>
      <c r="B243" t="s">
        <v>1446</v>
      </c>
      <c r="C243" t="s">
        <v>392</v>
      </c>
      <c r="D243" t="s">
        <v>703</v>
      </c>
      <c r="E243" t="s">
        <v>394</v>
      </c>
      <c r="F243" t="s">
        <v>2637</v>
      </c>
      <c r="G243" t="s">
        <v>2638</v>
      </c>
      <c r="H243" t="s">
        <v>1582</v>
      </c>
      <c r="I243" t="s">
        <v>2251</v>
      </c>
      <c r="K243" t="s">
        <v>2251</v>
      </c>
      <c r="L243" t="s">
        <v>1474</v>
      </c>
      <c r="M243" t="s">
        <v>1475</v>
      </c>
      <c r="N243" t="s">
        <v>1816</v>
      </c>
      <c r="P243" s="24">
        <v>1</v>
      </c>
      <c r="Q243" s="24">
        <v>0.68</v>
      </c>
      <c r="R243" s="24">
        <v>0.68</v>
      </c>
      <c r="T243" s="24">
        <v>25.43</v>
      </c>
      <c r="V243" s="24">
        <v>25.43</v>
      </c>
      <c r="W243" s="24">
        <v>0.67</v>
      </c>
      <c r="X243" s="24">
        <v>-0.67</v>
      </c>
      <c r="Y243" s="24">
        <v>0</v>
      </c>
      <c r="AC243" s="24">
        <v>25.43</v>
      </c>
      <c r="AD243" s="24">
        <v>0.16</v>
      </c>
      <c r="AE243" s="24">
        <v>4.07</v>
      </c>
      <c r="AG243" s="24">
        <v>4.07</v>
      </c>
      <c r="AH243" s="24">
        <v>0.16</v>
      </c>
      <c r="AI243" s="24">
        <v>0.11</v>
      </c>
      <c r="AJ243" s="24">
        <v>-0.11</v>
      </c>
      <c r="AK243" s="24">
        <v>0</v>
      </c>
      <c r="AP243" s="24">
        <v>4.07</v>
      </c>
      <c r="AQ243" s="24">
        <v>29.5</v>
      </c>
      <c r="AS243" s="24">
        <v>29.5</v>
      </c>
      <c r="AT243" s="24">
        <v>0.78</v>
      </c>
      <c r="AU243" s="24">
        <v>-0.78</v>
      </c>
      <c r="AV243" s="24">
        <v>0</v>
      </c>
      <c r="AZ243" s="24">
        <v>29.5</v>
      </c>
      <c r="BA243" t="s">
        <v>404</v>
      </c>
      <c r="BH243" t="s">
        <v>405</v>
      </c>
      <c r="BI243" t="s">
        <v>422</v>
      </c>
      <c r="BJ243" t="s">
        <v>423</v>
      </c>
      <c r="BK243" t="s">
        <v>424</v>
      </c>
      <c r="BL243" t="s">
        <v>2639</v>
      </c>
      <c r="BM243" t="s">
        <v>408</v>
      </c>
      <c r="BN243" t="s">
        <v>2640</v>
      </c>
      <c r="BO243" t="s">
        <v>423</v>
      </c>
      <c r="BP243" t="s">
        <v>408</v>
      </c>
      <c r="BQ243" t="s">
        <v>1456</v>
      </c>
      <c r="BR243" t="s">
        <v>1457</v>
      </c>
      <c r="BU243" t="s">
        <v>408</v>
      </c>
      <c r="BV243" t="s">
        <v>413</v>
      </c>
      <c r="BW243" t="s">
        <v>408</v>
      </c>
      <c r="BX243" t="s">
        <v>413</v>
      </c>
      <c r="CA243" t="s">
        <v>408</v>
      </c>
      <c r="CB243" t="s">
        <v>1488</v>
      </c>
      <c r="CC243" t="s">
        <v>85</v>
      </c>
      <c r="CD243" t="s">
        <v>2641</v>
      </c>
      <c r="CI243" t="s">
        <v>417</v>
      </c>
      <c r="CJ243" t="s">
        <v>2642</v>
      </c>
    </row>
    <row r="244" spans="1:88" x14ac:dyDescent="0.25">
      <c r="A244" t="s">
        <v>390</v>
      </c>
      <c r="B244" t="s">
        <v>1446</v>
      </c>
      <c r="C244" t="s">
        <v>392</v>
      </c>
      <c r="D244" t="s">
        <v>703</v>
      </c>
      <c r="E244" t="s">
        <v>394</v>
      </c>
      <c r="F244" t="s">
        <v>2643</v>
      </c>
      <c r="G244" t="s">
        <v>2644</v>
      </c>
      <c r="H244" t="s">
        <v>1582</v>
      </c>
      <c r="I244" t="s">
        <v>2251</v>
      </c>
      <c r="K244" t="s">
        <v>2251</v>
      </c>
      <c r="L244" t="s">
        <v>777</v>
      </c>
      <c r="M244" t="s">
        <v>1504</v>
      </c>
      <c r="N244" t="s">
        <v>778</v>
      </c>
      <c r="P244" s="24">
        <v>1</v>
      </c>
      <c r="Q244" s="24">
        <v>0.02</v>
      </c>
      <c r="R244" s="24">
        <v>0.02</v>
      </c>
      <c r="T244" s="24">
        <v>16.29</v>
      </c>
      <c r="V244" s="24">
        <v>16.29</v>
      </c>
      <c r="AC244" s="24">
        <v>16.29</v>
      </c>
      <c r="AD244" s="24">
        <v>0.16</v>
      </c>
      <c r="AE244" s="24">
        <v>2.61</v>
      </c>
      <c r="AG244" s="24">
        <v>2.61</v>
      </c>
      <c r="AP244" s="24">
        <v>2.61</v>
      </c>
      <c r="AQ244" s="24">
        <v>18.899999999999999</v>
      </c>
      <c r="AS244" s="24">
        <v>18.899999999999999</v>
      </c>
      <c r="AZ244" s="24">
        <v>18.899999999999999</v>
      </c>
      <c r="BA244" t="s">
        <v>404</v>
      </c>
      <c r="BH244" t="s">
        <v>405</v>
      </c>
      <c r="BI244" t="s">
        <v>450</v>
      </c>
      <c r="BJ244" t="s">
        <v>451</v>
      </c>
      <c r="BK244" t="s">
        <v>452</v>
      </c>
      <c r="BL244" t="s">
        <v>2645</v>
      </c>
      <c r="BM244" t="s">
        <v>408</v>
      </c>
      <c r="BN244" t="s">
        <v>2646</v>
      </c>
      <c r="BO244" t="s">
        <v>451</v>
      </c>
      <c r="BP244" t="s">
        <v>408</v>
      </c>
      <c r="BQ244" t="s">
        <v>1456</v>
      </c>
      <c r="BR244" t="s">
        <v>1457</v>
      </c>
      <c r="BU244" t="s">
        <v>408</v>
      </c>
      <c r="BV244" t="s">
        <v>413</v>
      </c>
      <c r="BW244" t="s">
        <v>408</v>
      </c>
      <c r="BX244" t="s">
        <v>413</v>
      </c>
      <c r="CA244" t="s">
        <v>408</v>
      </c>
      <c r="CB244" t="s">
        <v>1488</v>
      </c>
      <c r="CC244" t="s">
        <v>85</v>
      </c>
      <c r="CD244" t="s">
        <v>2647</v>
      </c>
      <c r="CI244" t="s">
        <v>417</v>
      </c>
      <c r="CJ244" t="s">
        <v>2648</v>
      </c>
    </row>
    <row r="245" spans="1:88" x14ac:dyDescent="0.25">
      <c r="A245" t="s">
        <v>390</v>
      </c>
      <c r="B245" t="s">
        <v>1446</v>
      </c>
      <c r="C245" t="s">
        <v>392</v>
      </c>
      <c r="D245" t="s">
        <v>703</v>
      </c>
      <c r="E245" t="s">
        <v>394</v>
      </c>
      <c r="F245" t="s">
        <v>1640</v>
      </c>
      <c r="G245" t="s">
        <v>2649</v>
      </c>
      <c r="H245" t="s">
        <v>1642</v>
      </c>
      <c r="I245" t="s">
        <v>2251</v>
      </c>
      <c r="K245" t="s">
        <v>2251</v>
      </c>
      <c r="L245" t="s">
        <v>434</v>
      </c>
      <c r="M245" t="s">
        <v>1557</v>
      </c>
      <c r="N245" t="s">
        <v>1558</v>
      </c>
      <c r="P245" s="24">
        <v>1</v>
      </c>
      <c r="Q245" s="24">
        <v>0.64</v>
      </c>
      <c r="R245" s="24">
        <v>0.64</v>
      </c>
      <c r="T245" s="24">
        <v>25.43</v>
      </c>
      <c r="V245" s="24">
        <v>25.43</v>
      </c>
      <c r="AC245" s="24">
        <v>25.43</v>
      </c>
      <c r="AD245" s="24">
        <v>0.16</v>
      </c>
      <c r="AE245" s="24">
        <v>4.07</v>
      </c>
      <c r="AG245" s="24">
        <v>4.07</v>
      </c>
      <c r="AP245" s="24">
        <v>4.07</v>
      </c>
      <c r="AQ245" s="24">
        <v>29.5</v>
      </c>
      <c r="AS245" s="24">
        <v>29.5</v>
      </c>
      <c r="AZ245" s="24">
        <v>29.5</v>
      </c>
      <c r="BA245" t="s">
        <v>404</v>
      </c>
      <c r="BH245" t="s">
        <v>405</v>
      </c>
      <c r="BI245" t="s">
        <v>422</v>
      </c>
      <c r="BJ245" t="s">
        <v>423</v>
      </c>
      <c r="BK245" t="s">
        <v>424</v>
      </c>
      <c r="BL245" t="s">
        <v>1643</v>
      </c>
      <c r="BM245" t="s">
        <v>408</v>
      </c>
      <c r="BN245" t="s">
        <v>1644</v>
      </c>
      <c r="BO245" t="s">
        <v>423</v>
      </c>
      <c r="BP245" t="s">
        <v>408</v>
      </c>
      <c r="BQ245" t="s">
        <v>1456</v>
      </c>
      <c r="BR245" t="s">
        <v>1457</v>
      </c>
      <c r="BU245" t="s">
        <v>408</v>
      </c>
      <c r="BV245" t="s">
        <v>413</v>
      </c>
      <c r="BW245" t="s">
        <v>408</v>
      </c>
      <c r="BX245" t="s">
        <v>413</v>
      </c>
      <c r="CA245" t="s">
        <v>408</v>
      </c>
      <c r="CB245" t="s">
        <v>1488</v>
      </c>
      <c r="CC245" t="s">
        <v>85</v>
      </c>
      <c r="CD245" t="s">
        <v>2650</v>
      </c>
      <c r="CI245" t="s">
        <v>417</v>
      </c>
      <c r="CJ245" t="s">
        <v>2651</v>
      </c>
    </row>
    <row r="246" spans="1:88" x14ac:dyDescent="0.25">
      <c r="A246" t="s">
        <v>390</v>
      </c>
      <c r="B246" t="s">
        <v>1446</v>
      </c>
      <c r="C246" t="s">
        <v>392</v>
      </c>
      <c r="D246" t="s">
        <v>703</v>
      </c>
      <c r="E246" t="s">
        <v>1554</v>
      </c>
      <c r="F246" t="s">
        <v>2652</v>
      </c>
      <c r="G246" t="s">
        <v>2653</v>
      </c>
      <c r="J246" t="s">
        <v>2251</v>
      </c>
      <c r="K246" t="s">
        <v>2251</v>
      </c>
      <c r="L246" t="s">
        <v>988</v>
      </c>
      <c r="M246" t="s">
        <v>2654</v>
      </c>
      <c r="N246" t="s">
        <v>2655</v>
      </c>
      <c r="P246" s="24">
        <v>1</v>
      </c>
      <c r="Q246" s="24">
        <v>0.84</v>
      </c>
      <c r="R246" s="24">
        <v>0.84</v>
      </c>
      <c r="BI246" t="s">
        <v>2593</v>
      </c>
      <c r="BJ246" t="s">
        <v>408</v>
      </c>
      <c r="BK246" t="s">
        <v>2656</v>
      </c>
      <c r="BL246" t="s">
        <v>554</v>
      </c>
      <c r="BM246" t="s">
        <v>555</v>
      </c>
      <c r="BN246" t="s">
        <v>556</v>
      </c>
      <c r="BO246" t="s">
        <v>555</v>
      </c>
      <c r="BP246" t="s">
        <v>408</v>
      </c>
      <c r="BQ246" t="s">
        <v>1456</v>
      </c>
      <c r="BR246" t="s">
        <v>1433</v>
      </c>
    </row>
    <row r="247" spans="1:88" x14ac:dyDescent="0.25">
      <c r="A247" t="s">
        <v>390</v>
      </c>
      <c r="B247" t="s">
        <v>1446</v>
      </c>
      <c r="C247" t="s">
        <v>392</v>
      </c>
      <c r="D247" t="s">
        <v>703</v>
      </c>
      <c r="E247" t="s">
        <v>1554</v>
      </c>
      <c r="F247" t="s">
        <v>2657</v>
      </c>
      <c r="G247" t="s">
        <v>2658</v>
      </c>
      <c r="J247" t="s">
        <v>2251</v>
      </c>
      <c r="K247" t="s">
        <v>2251</v>
      </c>
      <c r="L247" t="s">
        <v>1724</v>
      </c>
      <c r="M247" t="s">
        <v>1725</v>
      </c>
      <c r="N247" t="s">
        <v>1726</v>
      </c>
      <c r="P247" s="24">
        <v>1</v>
      </c>
      <c r="Q247" s="24">
        <v>0.53</v>
      </c>
      <c r="R247" s="24">
        <v>0.53</v>
      </c>
      <c r="BI247" t="s">
        <v>2659</v>
      </c>
      <c r="BJ247" t="s">
        <v>408</v>
      </c>
      <c r="BK247" t="s">
        <v>2660</v>
      </c>
      <c r="BL247" t="s">
        <v>554</v>
      </c>
      <c r="BM247" t="s">
        <v>555</v>
      </c>
      <c r="BN247" t="s">
        <v>556</v>
      </c>
      <c r="BO247" t="s">
        <v>423</v>
      </c>
      <c r="BP247" t="s">
        <v>408</v>
      </c>
      <c r="BQ247" t="s">
        <v>1456</v>
      </c>
      <c r="BR247" t="s">
        <v>1433</v>
      </c>
    </row>
    <row r="248" spans="1:88" x14ac:dyDescent="0.25">
      <c r="A248" t="s">
        <v>390</v>
      </c>
      <c r="B248" t="s">
        <v>1446</v>
      </c>
      <c r="C248" t="s">
        <v>392</v>
      </c>
      <c r="D248" t="s">
        <v>703</v>
      </c>
      <c r="E248" t="s">
        <v>1554</v>
      </c>
      <c r="F248" t="s">
        <v>704</v>
      </c>
      <c r="G248" t="s">
        <v>2661</v>
      </c>
      <c r="J248" t="s">
        <v>2251</v>
      </c>
      <c r="K248" t="s">
        <v>2251</v>
      </c>
      <c r="L248" t="s">
        <v>530</v>
      </c>
      <c r="M248" t="s">
        <v>1935</v>
      </c>
      <c r="N248" t="s">
        <v>707</v>
      </c>
      <c r="P248" s="24">
        <v>1</v>
      </c>
      <c r="Q248" s="24">
        <v>0.64</v>
      </c>
      <c r="R248" s="24">
        <v>0.64</v>
      </c>
      <c r="BI248" t="s">
        <v>2662</v>
      </c>
      <c r="BJ248" t="s">
        <v>711</v>
      </c>
      <c r="BK248" t="s">
        <v>712</v>
      </c>
      <c r="BL248" t="s">
        <v>554</v>
      </c>
      <c r="BM248" t="s">
        <v>555</v>
      </c>
      <c r="BN248" t="s">
        <v>556</v>
      </c>
      <c r="BO248" t="s">
        <v>411</v>
      </c>
      <c r="BP248" t="s">
        <v>711</v>
      </c>
      <c r="BQ248" t="s">
        <v>1456</v>
      </c>
      <c r="BR248" t="s">
        <v>1433</v>
      </c>
    </row>
    <row r="249" spans="1:88" x14ac:dyDescent="0.25">
      <c r="A249" t="s">
        <v>390</v>
      </c>
      <c r="B249" t="s">
        <v>1446</v>
      </c>
      <c r="C249" t="s">
        <v>392</v>
      </c>
      <c r="D249" t="s">
        <v>393</v>
      </c>
      <c r="E249" t="s">
        <v>1554</v>
      </c>
      <c r="F249" t="s">
        <v>653</v>
      </c>
      <c r="G249" t="s">
        <v>2663</v>
      </c>
      <c r="J249" t="s">
        <v>2251</v>
      </c>
      <c r="K249" t="s">
        <v>2251</v>
      </c>
      <c r="L249" t="s">
        <v>655</v>
      </c>
      <c r="M249" t="s">
        <v>1749</v>
      </c>
      <c r="N249" t="s">
        <v>656</v>
      </c>
      <c r="P249" s="24">
        <v>1</v>
      </c>
      <c r="Q249" s="24">
        <v>0.9</v>
      </c>
      <c r="R249" s="24">
        <v>0.9</v>
      </c>
      <c r="BI249" t="s">
        <v>2024</v>
      </c>
      <c r="BJ249" t="s">
        <v>411</v>
      </c>
      <c r="BK249" t="s">
        <v>657</v>
      </c>
      <c r="BL249" t="s">
        <v>1648</v>
      </c>
      <c r="BM249" t="s">
        <v>1649</v>
      </c>
      <c r="BN249" t="s">
        <v>1650</v>
      </c>
      <c r="BO249" t="s">
        <v>555</v>
      </c>
      <c r="BP249" t="s">
        <v>411</v>
      </c>
      <c r="BQ249" t="s">
        <v>1456</v>
      </c>
      <c r="BR249" t="s">
        <v>1433</v>
      </c>
    </row>
    <row r="250" spans="1:88" x14ac:dyDescent="0.25">
      <c r="A250" t="s">
        <v>390</v>
      </c>
      <c r="B250" t="s">
        <v>1446</v>
      </c>
      <c r="C250" t="s">
        <v>392</v>
      </c>
      <c r="D250" t="s">
        <v>703</v>
      </c>
      <c r="E250" t="s">
        <v>1371</v>
      </c>
      <c r="F250" t="s">
        <v>2664</v>
      </c>
      <c r="G250" t="s">
        <v>2665</v>
      </c>
      <c r="H250" t="s">
        <v>1572</v>
      </c>
      <c r="K250" t="s">
        <v>2251</v>
      </c>
      <c r="L250" t="s">
        <v>683</v>
      </c>
      <c r="M250" t="s">
        <v>2025</v>
      </c>
      <c r="N250" t="s">
        <v>2666</v>
      </c>
      <c r="P250" s="24">
        <v>1</v>
      </c>
      <c r="T250" s="24">
        <v>-25.43</v>
      </c>
      <c r="V250" s="24">
        <v>-25.43</v>
      </c>
      <c r="AC250" s="24">
        <v>-25.43</v>
      </c>
      <c r="AD250" s="24">
        <v>0.16</v>
      </c>
      <c r="AE250" s="24">
        <v>-4.07</v>
      </c>
      <c r="AG250" s="24">
        <v>-4.07</v>
      </c>
      <c r="AP250" s="24">
        <v>-4.07</v>
      </c>
      <c r="AQ250" s="24">
        <v>-29.5</v>
      </c>
      <c r="AS250" s="24">
        <v>-29.5</v>
      </c>
      <c r="AZ250" s="24">
        <v>-29.5</v>
      </c>
      <c r="BA250" t="s">
        <v>404</v>
      </c>
      <c r="BH250" t="s">
        <v>405</v>
      </c>
      <c r="BI250" t="s">
        <v>407</v>
      </c>
      <c r="BK250" t="s">
        <v>409</v>
      </c>
      <c r="BL250" t="s">
        <v>2667</v>
      </c>
      <c r="BN250" t="s">
        <v>2668</v>
      </c>
      <c r="BO250" t="s">
        <v>408</v>
      </c>
      <c r="BP250" t="s">
        <v>408</v>
      </c>
      <c r="BQ250" t="s">
        <v>1456</v>
      </c>
      <c r="BR250" t="s">
        <v>1457</v>
      </c>
      <c r="BS250" t="s">
        <v>408</v>
      </c>
      <c r="BT250" t="s">
        <v>413</v>
      </c>
      <c r="BU250" t="s">
        <v>408</v>
      </c>
      <c r="BV250" t="s">
        <v>413</v>
      </c>
      <c r="BW250" t="s">
        <v>408</v>
      </c>
      <c r="BX250" t="s">
        <v>413</v>
      </c>
      <c r="CA250" t="s">
        <v>408</v>
      </c>
      <c r="CB250" t="s">
        <v>1488</v>
      </c>
      <c r="CC250" t="s">
        <v>85</v>
      </c>
      <c r="CD250" t="s">
        <v>2669</v>
      </c>
      <c r="CI250" t="s">
        <v>417</v>
      </c>
      <c r="CJ250" t="s">
        <v>2670</v>
      </c>
    </row>
    <row r="251" spans="1:88" x14ac:dyDescent="0.25">
      <c r="A251" t="s">
        <v>390</v>
      </c>
      <c r="B251" t="s">
        <v>1446</v>
      </c>
      <c r="C251" t="s">
        <v>392</v>
      </c>
      <c r="D251" t="s">
        <v>703</v>
      </c>
      <c r="E251" t="s">
        <v>1371</v>
      </c>
      <c r="F251" t="s">
        <v>2671</v>
      </c>
      <c r="G251" t="s">
        <v>2672</v>
      </c>
      <c r="H251" t="s">
        <v>2673</v>
      </c>
      <c r="K251" t="s">
        <v>2251</v>
      </c>
      <c r="L251" t="s">
        <v>1810</v>
      </c>
      <c r="M251" t="s">
        <v>1811</v>
      </c>
      <c r="N251" t="s">
        <v>1812</v>
      </c>
      <c r="P251" s="24">
        <v>1</v>
      </c>
      <c r="T251" s="24">
        <v>-25.43</v>
      </c>
      <c r="V251" s="24">
        <v>-25.43</v>
      </c>
      <c r="AC251" s="24">
        <v>-25.43</v>
      </c>
      <c r="AD251" s="24">
        <v>0.16</v>
      </c>
      <c r="AE251" s="24">
        <v>-4.07</v>
      </c>
      <c r="AG251" s="24">
        <v>-4.07</v>
      </c>
      <c r="AP251" s="24">
        <v>-4.07</v>
      </c>
      <c r="AQ251" s="24">
        <v>-29.5</v>
      </c>
      <c r="AS251" s="24">
        <v>-29.5</v>
      </c>
      <c r="AZ251" s="24">
        <v>-29.5</v>
      </c>
      <c r="BA251" t="s">
        <v>404</v>
      </c>
      <c r="BH251" t="s">
        <v>405</v>
      </c>
      <c r="BI251" t="s">
        <v>422</v>
      </c>
      <c r="BK251" t="s">
        <v>424</v>
      </c>
      <c r="BL251" t="s">
        <v>1486</v>
      </c>
      <c r="BN251" t="s">
        <v>2422</v>
      </c>
      <c r="BO251" t="s">
        <v>423</v>
      </c>
      <c r="BP251" t="s">
        <v>408</v>
      </c>
      <c r="BQ251" t="s">
        <v>1456</v>
      </c>
      <c r="BR251" t="s">
        <v>1457</v>
      </c>
      <c r="BU251" t="s">
        <v>408</v>
      </c>
      <c r="BV251" t="s">
        <v>413</v>
      </c>
      <c r="BW251" t="s">
        <v>408</v>
      </c>
      <c r="BX251" t="s">
        <v>413</v>
      </c>
      <c r="CA251" t="s">
        <v>408</v>
      </c>
      <c r="CB251" t="s">
        <v>1488</v>
      </c>
      <c r="CC251" t="s">
        <v>85</v>
      </c>
      <c r="CD251" t="s">
        <v>2674</v>
      </c>
      <c r="CI251" t="s">
        <v>417</v>
      </c>
      <c r="CJ251" t="s">
        <v>2675</v>
      </c>
    </row>
    <row r="252" spans="1:88" x14ac:dyDescent="0.25">
      <c r="A252" t="s">
        <v>390</v>
      </c>
      <c r="B252" t="s">
        <v>1446</v>
      </c>
      <c r="C252" t="s">
        <v>392</v>
      </c>
      <c r="D252" t="s">
        <v>703</v>
      </c>
      <c r="E252" t="s">
        <v>1371</v>
      </c>
      <c r="F252" t="s">
        <v>2676</v>
      </c>
      <c r="G252" t="s">
        <v>2677</v>
      </c>
      <c r="H252" t="s">
        <v>2678</v>
      </c>
      <c r="K252" t="s">
        <v>2251</v>
      </c>
      <c r="L252" t="s">
        <v>2679</v>
      </c>
      <c r="M252" t="s">
        <v>2680</v>
      </c>
      <c r="N252" t="s">
        <v>2681</v>
      </c>
      <c r="P252" s="24">
        <v>1</v>
      </c>
      <c r="T252" s="24">
        <v>-25.43</v>
      </c>
      <c r="V252" s="24">
        <v>-25.43</v>
      </c>
      <c r="AC252" s="24">
        <v>-25.43</v>
      </c>
      <c r="AD252" s="24">
        <v>0.16</v>
      </c>
      <c r="AE252" s="24">
        <v>-4.07</v>
      </c>
      <c r="AG252" s="24">
        <v>-4.07</v>
      </c>
      <c r="AP252" s="24">
        <v>-4.07</v>
      </c>
      <c r="AQ252" s="24">
        <v>-29.5</v>
      </c>
      <c r="AS252" s="24">
        <v>-29.5</v>
      </c>
      <c r="AZ252" s="24">
        <v>-29.5</v>
      </c>
      <c r="BA252" t="s">
        <v>404</v>
      </c>
      <c r="BH252" t="s">
        <v>405</v>
      </c>
      <c r="BI252" t="s">
        <v>407</v>
      </c>
      <c r="BK252" t="s">
        <v>409</v>
      </c>
      <c r="BL252" t="s">
        <v>2354</v>
      </c>
      <c r="BN252" t="s">
        <v>2682</v>
      </c>
      <c r="BO252" t="s">
        <v>408</v>
      </c>
      <c r="BP252" t="s">
        <v>408</v>
      </c>
      <c r="BQ252" t="s">
        <v>1456</v>
      </c>
      <c r="BR252" t="s">
        <v>1457</v>
      </c>
      <c r="BS252" t="s">
        <v>408</v>
      </c>
      <c r="BT252" t="s">
        <v>413</v>
      </c>
      <c r="BU252" t="s">
        <v>408</v>
      </c>
      <c r="BV252" t="s">
        <v>413</v>
      </c>
      <c r="BW252" t="s">
        <v>408</v>
      </c>
      <c r="BX252" t="s">
        <v>413</v>
      </c>
      <c r="CA252" t="s">
        <v>408</v>
      </c>
      <c r="CB252" t="s">
        <v>1488</v>
      </c>
      <c r="CC252" t="s">
        <v>85</v>
      </c>
      <c r="CD252" t="s">
        <v>2683</v>
      </c>
      <c r="CI252" t="s">
        <v>417</v>
      </c>
      <c r="CJ252" t="s">
        <v>2684</v>
      </c>
    </row>
    <row r="253" spans="1:88" x14ac:dyDescent="0.25">
      <c r="A253" t="s">
        <v>390</v>
      </c>
      <c r="B253" t="s">
        <v>1446</v>
      </c>
      <c r="C253" t="s">
        <v>392</v>
      </c>
      <c r="D253" t="s">
        <v>703</v>
      </c>
      <c r="E253" t="s">
        <v>1371</v>
      </c>
      <c r="F253" t="s">
        <v>2685</v>
      </c>
      <c r="G253" t="s">
        <v>2686</v>
      </c>
      <c r="H253" t="s">
        <v>1590</v>
      </c>
      <c r="K253" t="s">
        <v>2251</v>
      </c>
      <c r="L253" t="s">
        <v>430</v>
      </c>
      <c r="M253" t="s">
        <v>1669</v>
      </c>
      <c r="N253" t="s">
        <v>1853</v>
      </c>
      <c r="P253" s="24">
        <v>1</v>
      </c>
      <c r="T253" s="24">
        <v>-25.43</v>
      </c>
      <c r="V253" s="24">
        <v>-25.43</v>
      </c>
      <c r="AC253" s="24">
        <v>-25.43</v>
      </c>
      <c r="AD253" s="24">
        <v>0.16</v>
      </c>
      <c r="AE253" s="24">
        <v>-4.07</v>
      </c>
      <c r="AG253" s="24">
        <v>-4.07</v>
      </c>
      <c r="AP253" s="24">
        <v>-4.07</v>
      </c>
      <c r="AQ253" s="24">
        <v>-29.5</v>
      </c>
      <c r="AS253" s="24">
        <v>-29.5</v>
      </c>
      <c r="AZ253" s="24">
        <v>-29.5</v>
      </c>
      <c r="BA253" t="s">
        <v>404</v>
      </c>
      <c r="BH253" t="s">
        <v>405</v>
      </c>
      <c r="BI253" t="s">
        <v>407</v>
      </c>
      <c r="BK253" t="s">
        <v>409</v>
      </c>
      <c r="BL253" t="s">
        <v>2530</v>
      </c>
      <c r="BN253" t="s">
        <v>2531</v>
      </c>
      <c r="BO253" t="s">
        <v>408</v>
      </c>
      <c r="BP253" t="s">
        <v>408</v>
      </c>
      <c r="BQ253" t="s">
        <v>1456</v>
      </c>
      <c r="BR253" t="s">
        <v>1457</v>
      </c>
      <c r="BS253" t="s">
        <v>408</v>
      </c>
      <c r="BT253" t="s">
        <v>413</v>
      </c>
      <c r="BU253" t="s">
        <v>408</v>
      </c>
      <c r="BV253" t="s">
        <v>413</v>
      </c>
      <c r="BW253" t="s">
        <v>408</v>
      </c>
      <c r="BX253" t="s">
        <v>413</v>
      </c>
      <c r="CA253" t="s">
        <v>408</v>
      </c>
      <c r="CB253" t="s">
        <v>1488</v>
      </c>
      <c r="CC253" t="s">
        <v>85</v>
      </c>
      <c r="CD253" t="s">
        <v>2687</v>
      </c>
      <c r="CI253" t="s">
        <v>417</v>
      </c>
      <c r="CJ253" t="s">
        <v>2688</v>
      </c>
    </row>
    <row r="254" spans="1:88" x14ac:dyDescent="0.25">
      <c r="A254" t="s">
        <v>390</v>
      </c>
      <c r="B254" t="s">
        <v>1446</v>
      </c>
      <c r="C254" t="s">
        <v>392</v>
      </c>
      <c r="D254" t="s">
        <v>703</v>
      </c>
      <c r="E254" t="s">
        <v>1371</v>
      </c>
      <c r="F254" t="s">
        <v>704</v>
      </c>
      <c r="G254" t="s">
        <v>1389</v>
      </c>
      <c r="H254" t="s">
        <v>2473</v>
      </c>
      <c r="K254" t="s">
        <v>2251</v>
      </c>
      <c r="L254" t="s">
        <v>530</v>
      </c>
      <c r="M254" t="s">
        <v>1935</v>
      </c>
      <c r="N254" t="s">
        <v>707</v>
      </c>
      <c r="P254" s="24">
        <v>1</v>
      </c>
      <c r="T254" s="24">
        <v>-24.18</v>
      </c>
      <c r="V254" s="24">
        <v>-24.18</v>
      </c>
      <c r="W254" s="24">
        <v>-0.47</v>
      </c>
      <c r="X254" s="24">
        <v>0.47</v>
      </c>
      <c r="Y254" s="24">
        <v>0</v>
      </c>
      <c r="AC254" s="24">
        <v>-24.18</v>
      </c>
      <c r="AD254" s="24">
        <v>0.22</v>
      </c>
      <c r="AE254" s="24">
        <v>-5.32</v>
      </c>
      <c r="AG254" s="24">
        <v>-5.32</v>
      </c>
      <c r="AH254" s="24">
        <v>0.22</v>
      </c>
      <c r="AI254" s="24">
        <v>-0.1</v>
      </c>
      <c r="AJ254" s="24">
        <v>0.1</v>
      </c>
      <c r="AK254" s="24">
        <v>0</v>
      </c>
      <c r="AP254" s="24">
        <v>-5.32</v>
      </c>
      <c r="AQ254" s="24">
        <v>-29.5</v>
      </c>
      <c r="AS254" s="24">
        <v>-29.5</v>
      </c>
      <c r="AT254" s="24">
        <v>-0.56999999999999995</v>
      </c>
      <c r="AU254" s="24">
        <v>0.56999999999999995</v>
      </c>
      <c r="AV254" s="24">
        <v>0</v>
      </c>
      <c r="AZ254" s="24">
        <v>-29.5</v>
      </c>
      <c r="BA254" t="s">
        <v>404</v>
      </c>
      <c r="BH254" t="s">
        <v>405</v>
      </c>
      <c r="BI254" t="s">
        <v>708</v>
      </c>
      <c r="BK254" t="s">
        <v>709</v>
      </c>
      <c r="BL254" t="s">
        <v>710</v>
      </c>
      <c r="BN254" t="s">
        <v>712</v>
      </c>
      <c r="BO254" t="s">
        <v>411</v>
      </c>
      <c r="BP254" t="s">
        <v>711</v>
      </c>
      <c r="BQ254" t="s">
        <v>1456</v>
      </c>
      <c r="BR254" t="s">
        <v>1457</v>
      </c>
      <c r="BS254" t="s">
        <v>411</v>
      </c>
      <c r="BT254" t="s">
        <v>414</v>
      </c>
      <c r="BW254" t="s">
        <v>411</v>
      </c>
      <c r="BX254" t="s">
        <v>414</v>
      </c>
      <c r="CA254" t="s">
        <v>711</v>
      </c>
      <c r="CB254" t="s">
        <v>1462</v>
      </c>
      <c r="CC254" t="s">
        <v>85</v>
      </c>
      <c r="CI254" t="s">
        <v>417</v>
      </c>
    </row>
    <row r="255" spans="1:88" x14ac:dyDescent="0.25">
      <c r="A255" t="s">
        <v>390</v>
      </c>
      <c r="B255" t="s">
        <v>1446</v>
      </c>
      <c r="C255" t="s">
        <v>392</v>
      </c>
      <c r="D255" t="s">
        <v>393</v>
      </c>
      <c r="E255" t="s">
        <v>1371</v>
      </c>
      <c r="F255" t="s">
        <v>653</v>
      </c>
      <c r="G255" t="s">
        <v>1390</v>
      </c>
      <c r="H255" t="s">
        <v>2689</v>
      </c>
      <c r="K255" t="s">
        <v>2251</v>
      </c>
      <c r="L255" t="s">
        <v>655</v>
      </c>
      <c r="M255" t="s">
        <v>1749</v>
      </c>
      <c r="N255" t="s">
        <v>656</v>
      </c>
      <c r="P255" s="24">
        <v>1</v>
      </c>
      <c r="T255" s="24">
        <v>-27.46</v>
      </c>
      <c r="V255" s="24">
        <v>-27.46</v>
      </c>
      <c r="W255" s="24">
        <v>-1.23</v>
      </c>
      <c r="X255" s="24">
        <v>1.23</v>
      </c>
      <c r="Y255" s="24">
        <v>0</v>
      </c>
      <c r="AC255" s="24">
        <v>-27.46</v>
      </c>
      <c r="AD255" s="24">
        <v>0.22</v>
      </c>
      <c r="AE255" s="24">
        <v>-6.04</v>
      </c>
      <c r="AG255" s="24">
        <v>-6.04</v>
      </c>
      <c r="AH255" s="24">
        <v>0.22</v>
      </c>
      <c r="AI255" s="24">
        <v>-0.27</v>
      </c>
      <c r="AJ255" s="24">
        <v>0.27</v>
      </c>
      <c r="AK255" s="24">
        <v>0</v>
      </c>
      <c r="AP255" s="24">
        <v>-6.04</v>
      </c>
      <c r="AQ255" s="24">
        <v>-33.5</v>
      </c>
      <c r="AS255" s="24">
        <v>-33.5</v>
      </c>
      <c r="AT255" s="24">
        <v>-1.5</v>
      </c>
      <c r="AU255" s="24">
        <v>1.5</v>
      </c>
      <c r="AV255" s="24">
        <v>0</v>
      </c>
      <c r="AZ255" s="24">
        <v>-33.5</v>
      </c>
      <c r="BA255" t="s">
        <v>404</v>
      </c>
      <c r="BH255" t="s">
        <v>405</v>
      </c>
      <c r="BI255" t="s">
        <v>554</v>
      </c>
      <c r="BK255" t="s">
        <v>556</v>
      </c>
      <c r="BL255" t="s">
        <v>462</v>
      </c>
      <c r="BN255" t="s">
        <v>657</v>
      </c>
      <c r="BO255" t="s">
        <v>555</v>
      </c>
      <c r="BP255" t="s">
        <v>411</v>
      </c>
      <c r="BQ255" t="s">
        <v>1456</v>
      </c>
      <c r="BR255" t="s">
        <v>1457</v>
      </c>
      <c r="BU255" t="s">
        <v>411</v>
      </c>
      <c r="BV255" t="s">
        <v>414</v>
      </c>
      <c r="BW255" t="s">
        <v>411</v>
      </c>
      <c r="BX255" t="s">
        <v>414</v>
      </c>
      <c r="CA255" t="s">
        <v>411</v>
      </c>
      <c r="CB255" t="s">
        <v>1462</v>
      </c>
      <c r="CC255" t="s">
        <v>85</v>
      </c>
      <c r="CI255" t="s">
        <v>417</v>
      </c>
    </row>
    <row r="256" spans="1:88" x14ac:dyDescent="0.25">
      <c r="A256" t="s">
        <v>390</v>
      </c>
      <c r="B256" t="s">
        <v>1446</v>
      </c>
      <c r="C256" t="s">
        <v>392</v>
      </c>
      <c r="D256" t="s">
        <v>703</v>
      </c>
      <c r="E256" t="s">
        <v>1371</v>
      </c>
      <c r="F256" t="s">
        <v>1555</v>
      </c>
      <c r="G256" t="s">
        <v>2690</v>
      </c>
      <c r="H256" t="s">
        <v>2691</v>
      </c>
      <c r="K256" t="s">
        <v>2251</v>
      </c>
      <c r="L256" t="s">
        <v>434</v>
      </c>
      <c r="M256" t="s">
        <v>1557</v>
      </c>
      <c r="N256" t="s">
        <v>1558</v>
      </c>
      <c r="P256" s="24">
        <v>1</v>
      </c>
      <c r="T256" s="24">
        <v>-25.43</v>
      </c>
      <c r="V256" s="24">
        <v>-25.43</v>
      </c>
      <c r="AC256" s="24">
        <v>-25.43</v>
      </c>
      <c r="AD256" s="24">
        <v>0.16</v>
      </c>
      <c r="AE256" s="24">
        <v>-4.07</v>
      </c>
      <c r="AG256" s="24">
        <v>-4.07</v>
      </c>
      <c r="AP256" s="24">
        <v>-4.07</v>
      </c>
      <c r="AQ256" s="24">
        <v>-29.5</v>
      </c>
      <c r="AS256" s="24">
        <v>-29.5</v>
      </c>
      <c r="AZ256" s="24">
        <v>-29.5</v>
      </c>
      <c r="BA256" t="s">
        <v>404</v>
      </c>
      <c r="BH256" t="s">
        <v>405</v>
      </c>
      <c r="BI256" t="s">
        <v>422</v>
      </c>
      <c r="BK256" t="s">
        <v>424</v>
      </c>
      <c r="BL256" t="s">
        <v>2692</v>
      </c>
      <c r="BN256" t="s">
        <v>1560</v>
      </c>
      <c r="BO256" t="s">
        <v>423</v>
      </c>
      <c r="BP256" t="s">
        <v>408</v>
      </c>
      <c r="BQ256" t="s">
        <v>1456</v>
      </c>
      <c r="BR256" t="s">
        <v>1457</v>
      </c>
      <c r="BU256" t="s">
        <v>408</v>
      </c>
      <c r="BV256" t="s">
        <v>413</v>
      </c>
      <c r="BW256" t="s">
        <v>408</v>
      </c>
      <c r="BX256" t="s">
        <v>413</v>
      </c>
      <c r="CA256" t="s">
        <v>408</v>
      </c>
      <c r="CB256" t="s">
        <v>1488</v>
      </c>
      <c r="CC256" t="s">
        <v>85</v>
      </c>
      <c r="CD256" t="s">
        <v>2693</v>
      </c>
      <c r="CI256" t="s">
        <v>417</v>
      </c>
      <c r="CJ256" t="s">
        <v>2694</v>
      </c>
    </row>
    <row r="257" spans="1:88" x14ac:dyDescent="0.25">
      <c r="A257" t="s">
        <v>390</v>
      </c>
      <c r="B257" t="s">
        <v>1446</v>
      </c>
      <c r="C257" t="s">
        <v>392</v>
      </c>
      <c r="D257" t="s">
        <v>1427</v>
      </c>
      <c r="E257" t="s">
        <v>1428</v>
      </c>
      <c r="F257" t="s">
        <v>2695</v>
      </c>
      <c r="G257" t="s">
        <v>2695</v>
      </c>
      <c r="I257" t="s">
        <v>2673</v>
      </c>
      <c r="J257" t="s">
        <v>2251</v>
      </c>
      <c r="K257" t="s">
        <v>2251</v>
      </c>
      <c r="L257" t="s">
        <v>777</v>
      </c>
      <c r="M257" t="s">
        <v>1504</v>
      </c>
      <c r="N257" t="s">
        <v>778</v>
      </c>
      <c r="P257" s="24">
        <v>1</v>
      </c>
      <c r="Q257" s="24">
        <v>0.02</v>
      </c>
      <c r="R257" s="24">
        <v>0.02</v>
      </c>
      <c r="U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F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R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BI257" t="s">
        <v>450</v>
      </c>
      <c r="BJ257" t="s">
        <v>451</v>
      </c>
      <c r="BK257" t="s">
        <v>452</v>
      </c>
      <c r="BL257" t="s">
        <v>2696</v>
      </c>
      <c r="BM257" t="s">
        <v>1229</v>
      </c>
      <c r="BN257" t="s">
        <v>2697</v>
      </c>
      <c r="BQ257" t="s">
        <v>1432</v>
      </c>
      <c r="BR257" t="s">
        <v>1433</v>
      </c>
    </row>
    <row r="258" spans="1:88" x14ac:dyDescent="0.25">
      <c r="A258" t="s">
        <v>390</v>
      </c>
      <c r="B258" t="s">
        <v>1446</v>
      </c>
      <c r="C258" t="s">
        <v>392</v>
      </c>
      <c r="D258" t="s">
        <v>1427</v>
      </c>
      <c r="E258" t="s">
        <v>1428</v>
      </c>
      <c r="F258" t="s">
        <v>2698</v>
      </c>
      <c r="G258" t="s">
        <v>2698</v>
      </c>
      <c r="I258" t="s">
        <v>2251</v>
      </c>
      <c r="J258" t="s">
        <v>2251</v>
      </c>
      <c r="K258" t="s">
        <v>2251</v>
      </c>
      <c r="L258" t="s">
        <v>777</v>
      </c>
      <c r="M258" t="s">
        <v>1504</v>
      </c>
      <c r="N258" t="s">
        <v>778</v>
      </c>
      <c r="P258" s="24">
        <v>1</v>
      </c>
      <c r="Q258" s="24">
        <v>0.02</v>
      </c>
      <c r="R258" s="24">
        <v>0.02</v>
      </c>
      <c r="U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F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R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BI258" t="s">
        <v>1648</v>
      </c>
      <c r="BJ258" t="s">
        <v>1649</v>
      </c>
      <c r="BK258" t="s">
        <v>1650</v>
      </c>
      <c r="BL258" t="s">
        <v>876</v>
      </c>
      <c r="BM258" t="s">
        <v>555</v>
      </c>
      <c r="BN258" t="s">
        <v>877</v>
      </c>
      <c r="BQ258" t="s">
        <v>1432</v>
      </c>
      <c r="BR258" t="s">
        <v>1433</v>
      </c>
    </row>
    <row r="259" spans="1:88" x14ac:dyDescent="0.25">
      <c r="A259" t="s">
        <v>390</v>
      </c>
      <c r="B259" t="s">
        <v>1446</v>
      </c>
      <c r="C259" t="s">
        <v>392</v>
      </c>
      <c r="D259" t="s">
        <v>1427</v>
      </c>
      <c r="E259" t="s">
        <v>1428</v>
      </c>
      <c r="F259" t="s">
        <v>2699</v>
      </c>
      <c r="G259" t="s">
        <v>2699</v>
      </c>
      <c r="I259" t="s">
        <v>1582</v>
      </c>
      <c r="J259" t="s">
        <v>2251</v>
      </c>
      <c r="K259" t="s">
        <v>2251</v>
      </c>
      <c r="L259" t="s">
        <v>420</v>
      </c>
      <c r="M259" t="s">
        <v>1461</v>
      </c>
      <c r="N259" t="s">
        <v>2488</v>
      </c>
      <c r="P259" s="24">
        <v>1</v>
      </c>
      <c r="Q259" s="24">
        <v>0.68</v>
      </c>
      <c r="R259" s="24">
        <v>0.68</v>
      </c>
      <c r="U259" s="24">
        <v>0</v>
      </c>
      <c r="W259" s="24">
        <v>0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F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R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BI259" t="s">
        <v>407</v>
      </c>
      <c r="BJ259" t="s">
        <v>408</v>
      </c>
      <c r="BK259" t="s">
        <v>409</v>
      </c>
      <c r="BL259" t="s">
        <v>554</v>
      </c>
      <c r="BM259" t="s">
        <v>555</v>
      </c>
      <c r="BN259" t="s">
        <v>556</v>
      </c>
      <c r="BQ259" t="s">
        <v>1432</v>
      </c>
      <c r="BR259" t="s">
        <v>1433</v>
      </c>
    </row>
    <row r="260" spans="1:88" x14ac:dyDescent="0.25">
      <c r="A260" t="s">
        <v>390</v>
      </c>
      <c r="B260" t="s">
        <v>1446</v>
      </c>
      <c r="C260" t="s">
        <v>392</v>
      </c>
      <c r="D260" t="s">
        <v>1427</v>
      </c>
      <c r="E260" t="s">
        <v>1428</v>
      </c>
      <c r="F260" t="s">
        <v>2699</v>
      </c>
      <c r="G260" t="s">
        <v>2699</v>
      </c>
      <c r="I260" t="s">
        <v>1582</v>
      </c>
      <c r="J260" t="s">
        <v>2251</v>
      </c>
      <c r="K260" t="s">
        <v>2251</v>
      </c>
      <c r="L260" t="s">
        <v>402</v>
      </c>
      <c r="M260" t="s">
        <v>1917</v>
      </c>
      <c r="N260" t="s">
        <v>2239</v>
      </c>
      <c r="P260" s="24">
        <v>1</v>
      </c>
      <c r="Q260" s="24">
        <v>0.55000000000000004</v>
      </c>
      <c r="R260" s="24">
        <v>0.55000000000000004</v>
      </c>
      <c r="U260" s="24">
        <v>0</v>
      </c>
      <c r="W260" s="24">
        <v>0</v>
      </c>
      <c r="X260" s="24">
        <v>0</v>
      </c>
      <c r="Y260" s="24">
        <v>0</v>
      </c>
      <c r="Z260" s="24">
        <v>0</v>
      </c>
      <c r="AA260" s="24">
        <v>0</v>
      </c>
      <c r="AB260" s="24">
        <v>0</v>
      </c>
      <c r="AF260" s="24">
        <v>0</v>
      </c>
      <c r="AH260" s="24">
        <v>0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R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BI260" t="s">
        <v>407</v>
      </c>
      <c r="BJ260" t="s">
        <v>408</v>
      </c>
      <c r="BK260" t="s">
        <v>409</v>
      </c>
      <c r="BL260" t="s">
        <v>554</v>
      </c>
      <c r="BM260" t="s">
        <v>555</v>
      </c>
      <c r="BN260" t="s">
        <v>556</v>
      </c>
      <c r="BQ260" t="s">
        <v>1432</v>
      </c>
      <c r="BR260" t="s">
        <v>1433</v>
      </c>
    </row>
    <row r="261" spans="1:88" x14ac:dyDescent="0.25">
      <c r="A261" t="s">
        <v>390</v>
      </c>
      <c r="B261" t="s">
        <v>1446</v>
      </c>
      <c r="C261" t="s">
        <v>392</v>
      </c>
      <c r="D261" t="s">
        <v>1352</v>
      </c>
      <c r="E261" t="s">
        <v>394</v>
      </c>
      <c r="F261" t="s">
        <v>2700</v>
      </c>
      <c r="G261" t="s">
        <v>2701</v>
      </c>
      <c r="H261" t="s">
        <v>1642</v>
      </c>
      <c r="I261" t="s">
        <v>1582</v>
      </c>
      <c r="K261" t="s">
        <v>1582</v>
      </c>
      <c r="L261" t="s">
        <v>1947</v>
      </c>
      <c r="M261" t="s">
        <v>1948</v>
      </c>
      <c r="N261" t="s">
        <v>1949</v>
      </c>
      <c r="P261" s="24">
        <v>1</v>
      </c>
      <c r="Q261" s="24">
        <v>0.66</v>
      </c>
      <c r="R261" s="24">
        <v>0.66</v>
      </c>
      <c r="T261" s="24">
        <v>28.75</v>
      </c>
      <c r="V261" s="24">
        <v>28.75</v>
      </c>
      <c r="W261" s="24">
        <v>1.66</v>
      </c>
      <c r="Y261" s="24">
        <v>1.66</v>
      </c>
      <c r="AC261" s="24">
        <v>30.41</v>
      </c>
      <c r="AD261" s="24">
        <v>0.16</v>
      </c>
      <c r="AE261" s="24">
        <v>4.5999999999999996</v>
      </c>
      <c r="AG261" s="24">
        <v>4.5999999999999996</v>
      </c>
      <c r="AH261" s="24">
        <v>0.16</v>
      </c>
      <c r="AI261" s="24">
        <v>0.26</v>
      </c>
      <c r="AK261" s="24">
        <v>0.26</v>
      </c>
      <c r="AP261" s="24">
        <v>4.8600000000000003</v>
      </c>
      <c r="AQ261" s="24">
        <v>33.35</v>
      </c>
      <c r="AS261" s="24">
        <v>33.35</v>
      </c>
      <c r="AT261" s="24">
        <v>1.92</v>
      </c>
      <c r="AV261" s="24">
        <v>1.92</v>
      </c>
      <c r="AZ261" s="24">
        <v>35.270000000000003</v>
      </c>
      <c r="BA261" t="s">
        <v>404</v>
      </c>
      <c r="BH261" t="s">
        <v>405</v>
      </c>
      <c r="BI261" t="s">
        <v>2223</v>
      </c>
      <c r="BJ261" t="s">
        <v>423</v>
      </c>
      <c r="BK261" t="s">
        <v>2224</v>
      </c>
      <c r="BL261" t="s">
        <v>2702</v>
      </c>
      <c r="BM261" t="s">
        <v>408</v>
      </c>
      <c r="BN261" t="s">
        <v>2703</v>
      </c>
      <c r="BO261" t="s">
        <v>423</v>
      </c>
      <c r="BP261" t="s">
        <v>408</v>
      </c>
      <c r="BQ261" t="s">
        <v>1456</v>
      </c>
      <c r="BR261" t="s">
        <v>1457</v>
      </c>
      <c r="BU261" t="s">
        <v>408</v>
      </c>
      <c r="BV261" t="s">
        <v>413</v>
      </c>
      <c r="BW261" t="s">
        <v>408</v>
      </c>
      <c r="BX261" t="s">
        <v>413</v>
      </c>
      <c r="CA261" t="s">
        <v>408</v>
      </c>
      <c r="CB261" t="s">
        <v>1488</v>
      </c>
      <c r="CC261" t="s">
        <v>85</v>
      </c>
      <c r="CD261" t="s">
        <v>2704</v>
      </c>
      <c r="CI261" t="s">
        <v>417</v>
      </c>
      <c r="CJ261" t="s">
        <v>2705</v>
      </c>
    </row>
    <row r="262" spans="1:88" x14ac:dyDescent="0.25">
      <c r="A262" t="s">
        <v>390</v>
      </c>
      <c r="B262" t="s">
        <v>1446</v>
      </c>
      <c r="C262" t="s">
        <v>392</v>
      </c>
      <c r="D262" t="s">
        <v>1352</v>
      </c>
      <c r="E262" t="s">
        <v>394</v>
      </c>
      <c r="F262" t="s">
        <v>2706</v>
      </c>
      <c r="G262" t="s">
        <v>2707</v>
      </c>
      <c r="H262" t="s">
        <v>1620</v>
      </c>
      <c r="I262" t="s">
        <v>1582</v>
      </c>
      <c r="K262" t="s">
        <v>1582</v>
      </c>
      <c r="L262" t="s">
        <v>1594</v>
      </c>
      <c r="M262" t="s">
        <v>1595</v>
      </c>
      <c r="N262" t="s">
        <v>2098</v>
      </c>
      <c r="P262" s="24">
        <v>1</v>
      </c>
      <c r="Q262" s="24">
        <v>0.68</v>
      </c>
      <c r="R262" s="24">
        <v>0.68</v>
      </c>
      <c r="T262" s="24">
        <v>28.75</v>
      </c>
      <c r="V262" s="24">
        <v>28.75</v>
      </c>
      <c r="AC262" s="24">
        <v>28.75</v>
      </c>
      <c r="AD262" s="24">
        <v>0.2</v>
      </c>
      <c r="AE262" s="24">
        <v>5.75</v>
      </c>
      <c r="AG262" s="24">
        <v>5.75</v>
      </c>
      <c r="AP262" s="24">
        <v>5.75</v>
      </c>
      <c r="AQ262" s="24">
        <v>34.5</v>
      </c>
      <c r="AS262" s="24">
        <v>34.5</v>
      </c>
      <c r="AZ262" s="24">
        <v>34.5</v>
      </c>
      <c r="BA262" t="s">
        <v>404</v>
      </c>
      <c r="BH262" t="s">
        <v>405</v>
      </c>
      <c r="BI262" t="s">
        <v>422</v>
      </c>
      <c r="BJ262" t="s">
        <v>423</v>
      </c>
      <c r="BK262" t="s">
        <v>424</v>
      </c>
      <c r="BL262" t="s">
        <v>2708</v>
      </c>
      <c r="BM262" t="s">
        <v>423</v>
      </c>
      <c r="BN262" t="s">
        <v>2709</v>
      </c>
      <c r="BO262" t="s">
        <v>423</v>
      </c>
      <c r="BP262" t="s">
        <v>423</v>
      </c>
      <c r="BQ262" t="s">
        <v>1456</v>
      </c>
      <c r="BR262" t="s">
        <v>1457</v>
      </c>
      <c r="BS262" t="s">
        <v>423</v>
      </c>
      <c r="BT262" t="s">
        <v>427</v>
      </c>
      <c r="BU262" t="s">
        <v>423</v>
      </c>
      <c r="BV262" t="s">
        <v>427</v>
      </c>
      <c r="BW262" t="s">
        <v>423</v>
      </c>
      <c r="BX262" t="s">
        <v>427</v>
      </c>
      <c r="CA262" t="s">
        <v>423</v>
      </c>
      <c r="CB262" t="s">
        <v>1458</v>
      </c>
      <c r="CC262" t="s">
        <v>85</v>
      </c>
      <c r="CD262" t="s">
        <v>2710</v>
      </c>
      <c r="CI262" t="s">
        <v>417</v>
      </c>
      <c r="CJ262" t="s">
        <v>2711</v>
      </c>
    </row>
    <row r="263" spans="1:88" x14ac:dyDescent="0.25">
      <c r="A263" t="s">
        <v>390</v>
      </c>
      <c r="B263" t="s">
        <v>1446</v>
      </c>
      <c r="C263" t="s">
        <v>392</v>
      </c>
      <c r="D263" t="s">
        <v>1352</v>
      </c>
      <c r="E263" t="s">
        <v>394</v>
      </c>
      <c r="F263" t="s">
        <v>2712</v>
      </c>
      <c r="G263" t="s">
        <v>2713</v>
      </c>
      <c r="H263" t="s">
        <v>1582</v>
      </c>
      <c r="I263" t="s">
        <v>1582</v>
      </c>
      <c r="K263" t="s">
        <v>1582</v>
      </c>
      <c r="L263" t="s">
        <v>579</v>
      </c>
      <c r="M263" t="s">
        <v>2252</v>
      </c>
      <c r="N263" t="s">
        <v>2253</v>
      </c>
      <c r="P263" s="24">
        <v>1</v>
      </c>
      <c r="Q263" s="24">
        <v>0.64</v>
      </c>
      <c r="R263" s="24">
        <v>0.64</v>
      </c>
      <c r="T263" s="24">
        <v>29.08</v>
      </c>
      <c r="V263" s="24">
        <v>29.08</v>
      </c>
      <c r="AC263" s="24">
        <v>29.08</v>
      </c>
      <c r="AD263" s="24">
        <v>0.2</v>
      </c>
      <c r="AE263" s="24">
        <v>5.82</v>
      </c>
      <c r="AG263" s="24">
        <v>5.82</v>
      </c>
      <c r="AP263" s="24">
        <v>5.82</v>
      </c>
      <c r="AQ263" s="24">
        <v>34.9</v>
      </c>
      <c r="AS263" s="24">
        <v>34.9</v>
      </c>
      <c r="AZ263" s="24">
        <v>34.9</v>
      </c>
      <c r="BA263" t="s">
        <v>404</v>
      </c>
      <c r="BH263" t="s">
        <v>405</v>
      </c>
      <c r="BI263" t="s">
        <v>422</v>
      </c>
      <c r="BJ263" t="s">
        <v>423</v>
      </c>
      <c r="BK263" t="s">
        <v>424</v>
      </c>
      <c r="BL263" t="s">
        <v>1636</v>
      </c>
      <c r="BM263" t="s">
        <v>423</v>
      </c>
      <c r="BN263" t="s">
        <v>1637</v>
      </c>
      <c r="BO263" t="s">
        <v>423</v>
      </c>
      <c r="BP263" t="s">
        <v>423</v>
      </c>
      <c r="BQ263" t="s">
        <v>1456</v>
      </c>
      <c r="BR263" t="s">
        <v>1457</v>
      </c>
      <c r="BS263" t="s">
        <v>423</v>
      </c>
      <c r="BT263" t="s">
        <v>427</v>
      </c>
      <c r="BU263" t="s">
        <v>423</v>
      </c>
      <c r="BV263" t="s">
        <v>427</v>
      </c>
      <c r="BW263" t="s">
        <v>423</v>
      </c>
      <c r="BX263" t="s">
        <v>427</v>
      </c>
      <c r="CA263" t="s">
        <v>423</v>
      </c>
      <c r="CB263" t="s">
        <v>1458</v>
      </c>
      <c r="CC263" t="s">
        <v>85</v>
      </c>
      <c r="CD263" t="s">
        <v>2714</v>
      </c>
      <c r="CI263" t="s">
        <v>417</v>
      </c>
      <c r="CJ263" t="s">
        <v>2715</v>
      </c>
    </row>
    <row r="264" spans="1:88" x14ac:dyDescent="0.25">
      <c r="A264" t="s">
        <v>390</v>
      </c>
      <c r="B264" t="s">
        <v>1446</v>
      </c>
      <c r="C264" t="s">
        <v>392</v>
      </c>
      <c r="D264" t="s">
        <v>1352</v>
      </c>
      <c r="E264" t="s">
        <v>394</v>
      </c>
      <c r="F264" t="s">
        <v>2716</v>
      </c>
      <c r="G264" t="s">
        <v>2717</v>
      </c>
      <c r="H264" t="s">
        <v>1582</v>
      </c>
      <c r="I264" t="s">
        <v>1582</v>
      </c>
      <c r="K264" t="s">
        <v>1582</v>
      </c>
      <c r="L264" t="s">
        <v>777</v>
      </c>
      <c r="M264" t="s">
        <v>1504</v>
      </c>
      <c r="N264" t="s">
        <v>1355</v>
      </c>
      <c r="P264" s="24">
        <v>1</v>
      </c>
      <c r="Q264" s="24">
        <v>0.02</v>
      </c>
      <c r="R264" s="24">
        <v>0.02</v>
      </c>
      <c r="T264" s="24">
        <v>15.75</v>
      </c>
      <c r="V264" s="24">
        <v>15.75</v>
      </c>
      <c r="AC264" s="24">
        <v>15.75</v>
      </c>
      <c r="AD264" s="24">
        <v>0.2</v>
      </c>
      <c r="AE264" s="24">
        <v>3.15</v>
      </c>
      <c r="AG264" s="24">
        <v>3.15</v>
      </c>
      <c r="AP264" s="24">
        <v>3.15</v>
      </c>
      <c r="AQ264" s="24">
        <v>18.899999999999999</v>
      </c>
      <c r="AS264" s="24">
        <v>18.899999999999999</v>
      </c>
      <c r="AZ264" s="24">
        <v>18.899999999999999</v>
      </c>
      <c r="BA264" t="s">
        <v>404</v>
      </c>
      <c r="BH264" t="s">
        <v>405</v>
      </c>
      <c r="BI264" t="s">
        <v>2223</v>
      </c>
      <c r="BJ264" t="s">
        <v>423</v>
      </c>
      <c r="BK264" t="s">
        <v>2224</v>
      </c>
      <c r="BL264" t="s">
        <v>2718</v>
      </c>
      <c r="BM264" t="s">
        <v>423</v>
      </c>
      <c r="BN264" t="s">
        <v>2719</v>
      </c>
      <c r="BO264" t="s">
        <v>423</v>
      </c>
      <c r="BP264" t="s">
        <v>423</v>
      </c>
      <c r="BQ264" t="s">
        <v>1456</v>
      </c>
      <c r="BR264" t="s">
        <v>1457</v>
      </c>
      <c r="BS264" t="s">
        <v>423</v>
      </c>
      <c r="BT264" t="s">
        <v>427</v>
      </c>
      <c r="BU264" t="s">
        <v>423</v>
      </c>
      <c r="BV264" t="s">
        <v>427</v>
      </c>
      <c r="BW264" t="s">
        <v>423</v>
      </c>
      <c r="BX264" t="s">
        <v>427</v>
      </c>
      <c r="CA264" t="s">
        <v>423</v>
      </c>
      <c r="CB264" t="s">
        <v>1458</v>
      </c>
      <c r="CC264" t="s">
        <v>85</v>
      </c>
      <c r="CD264" t="s">
        <v>2720</v>
      </c>
      <c r="CI264" t="s">
        <v>417</v>
      </c>
      <c r="CJ264" t="s">
        <v>2721</v>
      </c>
    </row>
    <row r="265" spans="1:88" x14ac:dyDescent="0.25">
      <c r="A265" t="s">
        <v>390</v>
      </c>
      <c r="B265" t="s">
        <v>1446</v>
      </c>
      <c r="C265" t="s">
        <v>392</v>
      </c>
      <c r="D265" t="s">
        <v>1352</v>
      </c>
      <c r="E265" t="s">
        <v>394</v>
      </c>
      <c r="F265" t="s">
        <v>2722</v>
      </c>
      <c r="G265" t="s">
        <v>2723</v>
      </c>
      <c r="H265" t="s">
        <v>1642</v>
      </c>
      <c r="I265" t="s">
        <v>1582</v>
      </c>
      <c r="K265" t="s">
        <v>1582</v>
      </c>
      <c r="L265" t="s">
        <v>420</v>
      </c>
      <c r="M265" t="s">
        <v>1461</v>
      </c>
      <c r="N265" t="s">
        <v>1930</v>
      </c>
      <c r="P265" s="24">
        <v>1</v>
      </c>
      <c r="Q265" s="24">
        <v>0.68</v>
      </c>
      <c r="R265" s="24">
        <v>0.68</v>
      </c>
      <c r="T265" s="24">
        <v>28.75</v>
      </c>
      <c r="V265" s="24">
        <v>28.75</v>
      </c>
      <c r="AC265" s="24">
        <v>28.75</v>
      </c>
      <c r="AD265" s="24">
        <v>0.2</v>
      </c>
      <c r="AE265" s="24">
        <v>5.75</v>
      </c>
      <c r="AG265" s="24">
        <v>5.75</v>
      </c>
      <c r="AP265" s="24">
        <v>5.75</v>
      </c>
      <c r="AQ265" s="24">
        <v>34.5</v>
      </c>
      <c r="AS265" s="24">
        <v>34.5</v>
      </c>
      <c r="AZ265" s="24">
        <v>34.5</v>
      </c>
      <c r="BA265" t="s">
        <v>404</v>
      </c>
      <c r="BH265" t="s">
        <v>405</v>
      </c>
      <c r="BI265" t="s">
        <v>422</v>
      </c>
      <c r="BJ265" t="s">
        <v>423</v>
      </c>
      <c r="BK265" t="s">
        <v>424</v>
      </c>
      <c r="BL265" t="s">
        <v>2724</v>
      </c>
      <c r="BM265" t="s">
        <v>423</v>
      </c>
      <c r="BN265" t="s">
        <v>2725</v>
      </c>
      <c r="BO265" t="s">
        <v>423</v>
      </c>
      <c r="BP265" t="s">
        <v>423</v>
      </c>
      <c r="BQ265" t="s">
        <v>1456</v>
      </c>
      <c r="BR265" t="s">
        <v>1457</v>
      </c>
      <c r="BS265" t="s">
        <v>423</v>
      </c>
      <c r="BT265" t="s">
        <v>427</v>
      </c>
      <c r="BU265" t="s">
        <v>423</v>
      </c>
      <c r="BV265" t="s">
        <v>427</v>
      </c>
      <c r="BW265" t="s">
        <v>423</v>
      </c>
      <c r="BX265" t="s">
        <v>427</v>
      </c>
      <c r="CA265" t="s">
        <v>423</v>
      </c>
      <c r="CB265" t="s">
        <v>1458</v>
      </c>
      <c r="CC265" t="s">
        <v>85</v>
      </c>
      <c r="CD265" t="s">
        <v>2726</v>
      </c>
      <c r="CI265" t="s">
        <v>417</v>
      </c>
      <c r="CJ265" t="s">
        <v>2727</v>
      </c>
    </row>
    <row r="266" spans="1:88" x14ac:dyDescent="0.25">
      <c r="A266" t="s">
        <v>390</v>
      </c>
      <c r="B266" t="s">
        <v>1446</v>
      </c>
      <c r="C266" t="s">
        <v>392</v>
      </c>
      <c r="D266" t="s">
        <v>393</v>
      </c>
      <c r="E266" t="s">
        <v>394</v>
      </c>
      <c r="F266" t="s">
        <v>832</v>
      </c>
      <c r="G266" t="s">
        <v>833</v>
      </c>
      <c r="H266" t="s">
        <v>1582</v>
      </c>
      <c r="I266" t="s">
        <v>1582</v>
      </c>
      <c r="K266" t="s">
        <v>1582</v>
      </c>
      <c r="L266" t="s">
        <v>430</v>
      </c>
      <c r="M266" t="s">
        <v>1669</v>
      </c>
      <c r="N266" t="s">
        <v>431</v>
      </c>
      <c r="P266" s="24">
        <v>1</v>
      </c>
      <c r="Q266" s="24">
        <v>0.55000000000000004</v>
      </c>
      <c r="R266" s="24">
        <v>0.55000000000000004</v>
      </c>
      <c r="T266" s="24">
        <v>27.46</v>
      </c>
      <c r="V266" s="24">
        <v>27.46</v>
      </c>
      <c r="AC266" s="24">
        <v>27.46</v>
      </c>
      <c r="AD266" s="24">
        <v>0.22</v>
      </c>
      <c r="AE266" s="24">
        <v>6.04</v>
      </c>
      <c r="AG266" s="24">
        <v>6.04</v>
      </c>
      <c r="AP266" s="24">
        <v>6.04</v>
      </c>
      <c r="AQ266" s="24">
        <v>33.5</v>
      </c>
      <c r="AS266" s="24">
        <v>33.5</v>
      </c>
      <c r="AZ266" s="24">
        <v>33.5</v>
      </c>
      <c r="BA266" t="s">
        <v>404</v>
      </c>
      <c r="BH266" t="s">
        <v>405</v>
      </c>
      <c r="BI266" t="s">
        <v>422</v>
      </c>
      <c r="BJ266" t="s">
        <v>423</v>
      </c>
      <c r="BK266" t="s">
        <v>424</v>
      </c>
      <c r="BL266" t="s">
        <v>573</v>
      </c>
      <c r="BM266" t="s">
        <v>411</v>
      </c>
      <c r="BN266" t="s">
        <v>834</v>
      </c>
      <c r="BO266" t="s">
        <v>423</v>
      </c>
      <c r="BP266" t="s">
        <v>411</v>
      </c>
      <c r="BQ266" t="s">
        <v>1456</v>
      </c>
      <c r="BR266" t="s">
        <v>1457</v>
      </c>
      <c r="BU266" t="s">
        <v>411</v>
      </c>
      <c r="BV266" t="s">
        <v>414</v>
      </c>
      <c r="BW266" t="s">
        <v>411</v>
      </c>
      <c r="BX266" t="s">
        <v>414</v>
      </c>
      <c r="CA266" t="s">
        <v>411</v>
      </c>
      <c r="CB266" t="s">
        <v>1462</v>
      </c>
      <c r="CC266" t="s">
        <v>85</v>
      </c>
      <c r="CD266" t="s">
        <v>835</v>
      </c>
      <c r="CI266" t="s">
        <v>417</v>
      </c>
      <c r="CJ266" t="s">
        <v>836</v>
      </c>
    </row>
    <row r="267" spans="1:88" x14ac:dyDescent="0.25">
      <c r="A267" t="s">
        <v>390</v>
      </c>
      <c r="B267" t="s">
        <v>1446</v>
      </c>
      <c r="C267" t="s">
        <v>392</v>
      </c>
      <c r="D267" t="s">
        <v>1352</v>
      </c>
      <c r="E267" t="s">
        <v>394</v>
      </c>
      <c r="F267" t="s">
        <v>2728</v>
      </c>
      <c r="G267" t="s">
        <v>2729</v>
      </c>
      <c r="H267" t="s">
        <v>1582</v>
      </c>
      <c r="I267" t="s">
        <v>1582</v>
      </c>
      <c r="K267" t="s">
        <v>1582</v>
      </c>
      <c r="L267" t="s">
        <v>893</v>
      </c>
      <c r="M267" t="s">
        <v>1702</v>
      </c>
      <c r="N267" t="s">
        <v>2730</v>
      </c>
      <c r="P267" s="24">
        <v>1</v>
      </c>
      <c r="Q267" s="24">
        <v>0.48</v>
      </c>
      <c r="R267" s="24">
        <v>0.48</v>
      </c>
      <c r="T267" s="24">
        <v>28.75</v>
      </c>
      <c r="V267" s="24">
        <v>28.75</v>
      </c>
      <c r="AC267" s="24">
        <v>28.75</v>
      </c>
      <c r="AD267" s="24">
        <v>0.2</v>
      </c>
      <c r="AE267" s="24">
        <v>5.75</v>
      </c>
      <c r="AG267" s="24">
        <v>5.75</v>
      </c>
      <c r="AP267" s="24">
        <v>5.75</v>
      </c>
      <c r="AQ267" s="24">
        <v>34.5</v>
      </c>
      <c r="AS267" s="24">
        <v>34.5</v>
      </c>
      <c r="AZ267" s="24">
        <v>34.5</v>
      </c>
      <c r="BA267" t="s">
        <v>404</v>
      </c>
      <c r="BH267" t="s">
        <v>405</v>
      </c>
      <c r="BI267" t="s">
        <v>422</v>
      </c>
      <c r="BJ267" t="s">
        <v>423</v>
      </c>
      <c r="BK267" t="s">
        <v>424</v>
      </c>
      <c r="BL267" t="s">
        <v>2731</v>
      </c>
      <c r="BM267" t="s">
        <v>423</v>
      </c>
      <c r="BN267" t="s">
        <v>2732</v>
      </c>
      <c r="BO267" t="s">
        <v>423</v>
      </c>
      <c r="BP267" t="s">
        <v>423</v>
      </c>
      <c r="BQ267" t="s">
        <v>1456</v>
      </c>
      <c r="BR267" t="s">
        <v>1457</v>
      </c>
      <c r="BS267" t="s">
        <v>423</v>
      </c>
      <c r="BT267" t="s">
        <v>427</v>
      </c>
      <c r="BU267" t="s">
        <v>423</v>
      </c>
      <c r="BV267" t="s">
        <v>427</v>
      </c>
      <c r="BW267" t="s">
        <v>423</v>
      </c>
      <c r="BX267" t="s">
        <v>427</v>
      </c>
      <c r="CA267" t="s">
        <v>423</v>
      </c>
      <c r="CB267" t="s">
        <v>1458</v>
      </c>
      <c r="CC267" t="s">
        <v>85</v>
      </c>
      <c r="CD267" t="s">
        <v>2733</v>
      </c>
      <c r="CI267" t="s">
        <v>417</v>
      </c>
      <c r="CJ267" t="s">
        <v>2734</v>
      </c>
    </row>
    <row r="268" spans="1:88" x14ac:dyDescent="0.25">
      <c r="A268" t="s">
        <v>390</v>
      </c>
      <c r="B268" t="s">
        <v>1446</v>
      </c>
      <c r="C268" t="s">
        <v>392</v>
      </c>
      <c r="D268" t="s">
        <v>1352</v>
      </c>
      <c r="E268" t="s">
        <v>394</v>
      </c>
      <c r="F268" t="s">
        <v>2735</v>
      </c>
      <c r="G268" t="s">
        <v>2736</v>
      </c>
      <c r="H268" t="s">
        <v>1642</v>
      </c>
      <c r="I268" t="s">
        <v>1582</v>
      </c>
      <c r="K268" t="s">
        <v>1582</v>
      </c>
      <c r="L268" t="s">
        <v>1474</v>
      </c>
      <c r="M268" t="s">
        <v>1475</v>
      </c>
      <c r="N268" t="s">
        <v>1476</v>
      </c>
      <c r="P268" s="24">
        <v>1</v>
      </c>
      <c r="Q268" s="24">
        <v>0.68</v>
      </c>
      <c r="R268" s="24">
        <v>0.68</v>
      </c>
      <c r="T268" s="24">
        <v>28.75</v>
      </c>
      <c r="V268" s="24">
        <v>28.75</v>
      </c>
      <c r="W268" s="24">
        <v>4.16</v>
      </c>
      <c r="X268" s="24">
        <v>-4.16</v>
      </c>
      <c r="Y268" s="24">
        <v>0</v>
      </c>
      <c r="AC268" s="24">
        <v>28.75</v>
      </c>
      <c r="AD268" s="24">
        <v>0.2</v>
      </c>
      <c r="AE268" s="24">
        <v>5.75</v>
      </c>
      <c r="AG268" s="24">
        <v>5.75</v>
      </c>
      <c r="AH268" s="24">
        <v>0.2</v>
      </c>
      <c r="AI268" s="24">
        <v>0.83</v>
      </c>
      <c r="AJ268" s="24">
        <v>-0.83</v>
      </c>
      <c r="AK268" s="24">
        <v>0</v>
      </c>
      <c r="AP268" s="24">
        <v>5.75</v>
      </c>
      <c r="AQ268" s="24">
        <v>34.5</v>
      </c>
      <c r="AS268" s="24">
        <v>34.5</v>
      </c>
      <c r="AT268" s="24">
        <v>4.99</v>
      </c>
      <c r="AU268" s="24">
        <v>-4.99</v>
      </c>
      <c r="AV268" s="24">
        <v>0</v>
      </c>
      <c r="AZ268" s="24">
        <v>34.5</v>
      </c>
      <c r="BA268" t="s">
        <v>404</v>
      </c>
      <c r="BH268" t="s">
        <v>405</v>
      </c>
      <c r="BI268" t="s">
        <v>422</v>
      </c>
      <c r="BJ268" t="s">
        <v>423</v>
      </c>
      <c r="BK268" t="s">
        <v>424</v>
      </c>
      <c r="BL268" t="s">
        <v>2737</v>
      </c>
      <c r="BM268" t="s">
        <v>423</v>
      </c>
      <c r="BN268" t="s">
        <v>2738</v>
      </c>
      <c r="BO268" t="s">
        <v>423</v>
      </c>
      <c r="BP268" t="s">
        <v>423</v>
      </c>
      <c r="BQ268" t="s">
        <v>1456</v>
      </c>
      <c r="BR268" t="s">
        <v>1457</v>
      </c>
      <c r="BS268" t="s">
        <v>423</v>
      </c>
      <c r="BT268" t="s">
        <v>427</v>
      </c>
      <c r="BU268" t="s">
        <v>423</v>
      </c>
      <c r="BV268" t="s">
        <v>427</v>
      </c>
      <c r="BW268" t="s">
        <v>423</v>
      </c>
      <c r="BX268" t="s">
        <v>427</v>
      </c>
      <c r="CA268" t="s">
        <v>423</v>
      </c>
      <c r="CB268" t="s">
        <v>1458</v>
      </c>
      <c r="CC268" t="s">
        <v>85</v>
      </c>
      <c r="CD268" t="s">
        <v>2739</v>
      </c>
      <c r="CI268" t="s">
        <v>417</v>
      </c>
      <c r="CJ268" t="s">
        <v>2740</v>
      </c>
    </row>
    <row r="269" spans="1:88" x14ac:dyDescent="0.25">
      <c r="A269" t="s">
        <v>390</v>
      </c>
      <c r="B269" t="s">
        <v>1446</v>
      </c>
      <c r="C269" t="s">
        <v>392</v>
      </c>
      <c r="D269" t="s">
        <v>703</v>
      </c>
      <c r="E269" t="s">
        <v>394</v>
      </c>
      <c r="F269" t="s">
        <v>2741</v>
      </c>
      <c r="G269" t="s">
        <v>2742</v>
      </c>
      <c r="H269" t="s">
        <v>1642</v>
      </c>
      <c r="I269" t="s">
        <v>1582</v>
      </c>
      <c r="K269" t="s">
        <v>1582</v>
      </c>
      <c r="L269" t="s">
        <v>777</v>
      </c>
      <c r="M269" t="s">
        <v>1504</v>
      </c>
      <c r="N269" t="s">
        <v>778</v>
      </c>
      <c r="P269" s="24">
        <v>1</v>
      </c>
      <c r="Q269" s="24">
        <v>0.02</v>
      </c>
      <c r="R269" s="24">
        <v>0.02</v>
      </c>
      <c r="T269" s="24">
        <v>15.37</v>
      </c>
      <c r="V269" s="24">
        <v>15.37</v>
      </c>
      <c r="W269" s="24">
        <v>3.24</v>
      </c>
      <c r="Y269" s="24">
        <v>3.24</v>
      </c>
      <c r="AC269" s="24">
        <v>18.61</v>
      </c>
      <c r="AD269" s="24">
        <v>0.23</v>
      </c>
      <c r="AE269" s="24">
        <v>3.53</v>
      </c>
      <c r="AG269" s="24">
        <v>3.53</v>
      </c>
      <c r="AH269" s="24">
        <v>0.23</v>
      </c>
      <c r="AI269" s="24">
        <v>0.75</v>
      </c>
      <c r="AK269" s="24">
        <v>0.75</v>
      </c>
      <c r="AP269" s="24">
        <v>4.28</v>
      </c>
      <c r="AQ269" s="24">
        <v>18.899999999999999</v>
      </c>
      <c r="AS269" s="24">
        <v>18.899999999999999</v>
      </c>
      <c r="AT269" s="24">
        <v>3.99</v>
      </c>
      <c r="AV269" s="24">
        <v>3.99</v>
      </c>
      <c r="AZ269" s="24">
        <v>22.89</v>
      </c>
      <c r="BA269" t="s">
        <v>404</v>
      </c>
      <c r="BH269" t="s">
        <v>405</v>
      </c>
      <c r="BI269" t="s">
        <v>1440</v>
      </c>
      <c r="BJ269" t="s">
        <v>555</v>
      </c>
      <c r="BK269" t="s">
        <v>1441</v>
      </c>
      <c r="BL269" t="s">
        <v>2743</v>
      </c>
      <c r="BM269" t="s">
        <v>711</v>
      </c>
      <c r="BN269" t="s">
        <v>2744</v>
      </c>
      <c r="BO269" t="s">
        <v>555</v>
      </c>
      <c r="BP269" t="s">
        <v>711</v>
      </c>
      <c r="BQ269" t="s">
        <v>1456</v>
      </c>
      <c r="BR269" t="s">
        <v>1457</v>
      </c>
      <c r="BS269" t="s">
        <v>555</v>
      </c>
      <c r="BT269" t="s">
        <v>559</v>
      </c>
      <c r="BW269" t="s">
        <v>555</v>
      </c>
      <c r="BX269" t="s">
        <v>559</v>
      </c>
      <c r="CA269" t="s">
        <v>711</v>
      </c>
      <c r="CB269" t="s">
        <v>1539</v>
      </c>
      <c r="CC269" t="s">
        <v>85</v>
      </c>
      <c r="CD269" t="s">
        <v>2745</v>
      </c>
      <c r="CE269" t="s">
        <v>2746</v>
      </c>
      <c r="CF269" t="s">
        <v>1542</v>
      </c>
      <c r="CG269" s="24">
        <v>4.4141000000000004</v>
      </c>
      <c r="CH269" t="s">
        <v>1590</v>
      </c>
      <c r="CI269" t="s">
        <v>417</v>
      </c>
      <c r="CJ269" t="s">
        <v>2747</v>
      </c>
    </row>
    <row r="270" spans="1:88" x14ac:dyDescent="0.25">
      <c r="A270" t="s">
        <v>390</v>
      </c>
      <c r="B270" t="s">
        <v>1446</v>
      </c>
      <c r="C270" t="s">
        <v>392</v>
      </c>
      <c r="D270" t="s">
        <v>703</v>
      </c>
      <c r="E270" t="s">
        <v>394</v>
      </c>
      <c r="F270" t="s">
        <v>2748</v>
      </c>
      <c r="G270" t="s">
        <v>2749</v>
      </c>
      <c r="H270" t="s">
        <v>1590</v>
      </c>
      <c r="I270" t="s">
        <v>1582</v>
      </c>
      <c r="K270" t="s">
        <v>1582</v>
      </c>
      <c r="L270" t="s">
        <v>442</v>
      </c>
      <c r="M270" t="s">
        <v>2152</v>
      </c>
      <c r="N270" t="s">
        <v>2210</v>
      </c>
      <c r="P270" s="24">
        <v>1</v>
      </c>
      <c r="Q270" s="24">
        <v>0.62</v>
      </c>
      <c r="R270" s="24">
        <v>0.62</v>
      </c>
      <c r="T270" s="24">
        <v>25.43</v>
      </c>
      <c r="V270" s="24">
        <v>25.43</v>
      </c>
      <c r="W270" s="24">
        <v>0.84</v>
      </c>
      <c r="X270" s="24">
        <v>-0.84</v>
      </c>
      <c r="Y270" s="24">
        <v>0</v>
      </c>
      <c r="AC270" s="24">
        <v>25.43</v>
      </c>
      <c r="AD270" s="24">
        <v>0.16</v>
      </c>
      <c r="AE270" s="24">
        <v>4.07</v>
      </c>
      <c r="AG270" s="24">
        <v>4.07</v>
      </c>
      <c r="AH270" s="24">
        <v>0.16</v>
      </c>
      <c r="AI270" s="24">
        <v>0.14000000000000001</v>
      </c>
      <c r="AJ270" s="24">
        <v>-0.14000000000000001</v>
      </c>
      <c r="AK270" s="24">
        <v>0</v>
      </c>
      <c r="AP270" s="24">
        <v>4.07</v>
      </c>
      <c r="AQ270" s="24">
        <v>29.5</v>
      </c>
      <c r="AS270" s="24">
        <v>29.5</v>
      </c>
      <c r="AT270" s="24">
        <v>0.98</v>
      </c>
      <c r="AU270" s="24">
        <v>-0.98</v>
      </c>
      <c r="AV270" s="24">
        <v>0</v>
      </c>
      <c r="AZ270" s="24">
        <v>29.5</v>
      </c>
      <c r="BA270" t="s">
        <v>404</v>
      </c>
      <c r="BH270" t="s">
        <v>405</v>
      </c>
      <c r="BI270" t="s">
        <v>422</v>
      </c>
      <c r="BJ270" t="s">
        <v>423</v>
      </c>
      <c r="BK270" t="s">
        <v>424</v>
      </c>
      <c r="BL270" t="s">
        <v>2750</v>
      </c>
      <c r="BM270" t="s">
        <v>408</v>
      </c>
      <c r="BN270" t="s">
        <v>2751</v>
      </c>
      <c r="BO270" t="s">
        <v>423</v>
      </c>
      <c r="BP270" t="s">
        <v>408</v>
      </c>
      <c r="BQ270" t="s">
        <v>1456</v>
      </c>
      <c r="BR270" t="s">
        <v>1457</v>
      </c>
      <c r="BU270" t="s">
        <v>408</v>
      </c>
      <c r="BV270" t="s">
        <v>413</v>
      </c>
      <c r="BW270" t="s">
        <v>408</v>
      </c>
      <c r="BX270" t="s">
        <v>413</v>
      </c>
      <c r="CA270" t="s">
        <v>408</v>
      </c>
      <c r="CB270" t="s">
        <v>1488</v>
      </c>
      <c r="CC270" t="s">
        <v>85</v>
      </c>
      <c r="CD270" t="s">
        <v>2752</v>
      </c>
      <c r="CI270" t="s">
        <v>417</v>
      </c>
      <c r="CJ270" t="s">
        <v>2753</v>
      </c>
    </row>
    <row r="271" spans="1:88" x14ac:dyDescent="0.25">
      <c r="A271" t="s">
        <v>390</v>
      </c>
      <c r="B271" t="s">
        <v>1446</v>
      </c>
      <c r="C271" t="s">
        <v>392</v>
      </c>
      <c r="D271" t="s">
        <v>703</v>
      </c>
      <c r="E271" t="s">
        <v>394</v>
      </c>
      <c r="F271" t="s">
        <v>2754</v>
      </c>
      <c r="G271" t="s">
        <v>2755</v>
      </c>
      <c r="H271" t="s">
        <v>1582</v>
      </c>
      <c r="I271" t="s">
        <v>1582</v>
      </c>
      <c r="K271" t="s">
        <v>1582</v>
      </c>
      <c r="L271" t="s">
        <v>434</v>
      </c>
      <c r="M271" t="s">
        <v>1557</v>
      </c>
      <c r="N271" t="s">
        <v>1558</v>
      </c>
      <c r="P271" s="24">
        <v>1</v>
      </c>
      <c r="Q271" s="24">
        <v>0.64</v>
      </c>
      <c r="R271" s="24">
        <v>0.64</v>
      </c>
      <c r="T271" s="24">
        <v>25.43</v>
      </c>
      <c r="V271" s="24">
        <v>25.43</v>
      </c>
      <c r="AC271" s="24">
        <v>25.43</v>
      </c>
      <c r="AD271" s="24">
        <v>0.16</v>
      </c>
      <c r="AE271" s="24">
        <v>4.07</v>
      </c>
      <c r="AG271" s="24">
        <v>4.07</v>
      </c>
      <c r="AP271" s="24">
        <v>4.07</v>
      </c>
      <c r="AQ271" s="24">
        <v>29.5</v>
      </c>
      <c r="AS271" s="24">
        <v>29.5</v>
      </c>
      <c r="AZ271" s="24">
        <v>29.5</v>
      </c>
      <c r="BA271" t="s">
        <v>404</v>
      </c>
      <c r="BH271" t="s">
        <v>405</v>
      </c>
      <c r="BI271" t="s">
        <v>500</v>
      </c>
      <c r="BJ271" t="s">
        <v>423</v>
      </c>
      <c r="BK271" t="s">
        <v>501</v>
      </c>
      <c r="BL271" t="s">
        <v>2756</v>
      </c>
      <c r="BM271" t="s">
        <v>408</v>
      </c>
      <c r="BN271" t="s">
        <v>2757</v>
      </c>
      <c r="BO271" t="s">
        <v>423</v>
      </c>
      <c r="BP271" t="s">
        <v>408</v>
      </c>
      <c r="BQ271" t="s">
        <v>1456</v>
      </c>
      <c r="BR271" t="s">
        <v>1457</v>
      </c>
      <c r="BU271" t="s">
        <v>408</v>
      </c>
      <c r="BV271" t="s">
        <v>413</v>
      </c>
      <c r="BW271" t="s">
        <v>408</v>
      </c>
      <c r="BX271" t="s">
        <v>413</v>
      </c>
      <c r="CA271" t="s">
        <v>408</v>
      </c>
      <c r="CB271" t="s">
        <v>1488</v>
      </c>
      <c r="CC271" t="s">
        <v>85</v>
      </c>
      <c r="CD271" t="s">
        <v>2758</v>
      </c>
      <c r="CI271" t="s">
        <v>417</v>
      </c>
      <c r="CJ271" t="s">
        <v>2759</v>
      </c>
    </row>
    <row r="272" spans="1:88" x14ac:dyDescent="0.25">
      <c r="A272" t="s">
        <v>390</v>
      </c>
      <c r="B272" t="s">
        <v>1446</v>
      </c>
      <c r="C272" t="s">
        <v>392</v>
      </c>
      <c r="D272" t="s">
        <v>703</v>
      </c>
      <c r="E272" t="s">
        <v>394</v>
      </c>
      <c r="F272" t="s">
        <v>2760</v>
      </c>
      <c r="G272" t="s">
        <v>2761</v>
      </c>
      <c r="H272" t="s">
        <v>1642</v>
      </c>
      <c r="I272" t="s">
        <v>1582</v>
      </c>
      <c r="K272" t="s">
        <v>1582</v>
      </c>
      <c r="L272" t="s">
        <v>1594</v>
      </c>
      <c r="M272" t="s">
        <v>1595</v>
      </c>
      <c r="N272" t="s">
        <v>1596</v>
      </c>
      <c r="P272" s="24">
        <v>1</v>
      </c>
      <c r="Q272" s="24">
        <v>0.68</v>
      </c>
      <c r="R272" s="24">
        <v>0.68</v>
      </c>
      <c r="T272" s="24">
        <v>25.43</v>
      </c>
      <c r="V272" s="24">
        <v>25.43</v>
      </c>
      <c r="W272" s="24">
        <v>1.67</v>
      </c>
      <c r="X272" s="24">
        <v>-1.67</v>
      </c>
      <c r="Y272" s="24">
        <v>0</v>
      </c>
      <c r="AC272" s="24">
        <v>25.43</v>
      </c>
      <c r="AD272" s="24">
        <v>0.16</v>
      </c>
      <c r="AE272" s="24">
        <v>4.07</v>
      </c>
      <c r="AG272" s="24">
        <v>4.07</v>
      </c>
      <c r="AH272" s="24">
        <v>0.16</v>
      </c>
      <c r="AI272" s="24">
        <v>0.27</v>
      </c>
      <c r="AJ272" s="24">
        <v>-0.27</v>
      </c>
      <c r="AK272" s="24">
        <v>0</v>
      </c>
      <c r="AP272" s="24">
        <v>4.07</v>
      </c>
      <c r="AQ272" s="24">
        <v>29.5</v>
      </c>
      <c r="AS272" s="24">
        <v>29.5</v>
      </c>
      <c r="AT272" s="24">
        <v>1.94</v>
      </c>
      <c r="AU272" s="24">
        <v>-1.94</v>
      </c>
      <c r="AV272" s="24">
        <v>0</v>
      </c>
      <c r="AZ272" s="24">
        <v>29.5</v>
      </c>
      <c r="BA272" t="s">
        <v>404</v>
      </c>
      <c r="BH272" t="s">
        <v>405</v>
      </c>
      <c r="BI272" t="s">
        <v>500</v>
      </c>
      <c r="BJ272" t="s">
        <v>423</v>
      </c>
      <c r="BK272" t="s">
        <v>501</v>
      </c>
      <c r="BL272" t="s">
        <v>2762</v>
      </c>
      <c r="BM272" t="s">
        <v>408</v>
      </c>
      <c r="BN272" t="s">
        <v>2763</v>
      </c>
      <c r="BO272" t="s">
        <v>423</v>
      </c>
      <c r="BP272" t="s">
        <v>408</v>
      </c>
      <c r="BQ272" t="s">
        <v>1456</v>
      </c>
      <c r="BR272" t="s">
        <v>1457</v>
      </c>
      <c r="BU272" t="s">
        <v>408</v>
      </c>
      <c r="BV272" t="s">
        <v>413</v>
      </c>
      <c r="BW272" t="s">
        <v>408</v>
      </c>
      <c r="BX272" t="s">
        <v>413</v>
      </c>
      <c r="CA272" t="s">
        <v>408</v>
      </c>
      <c r="CB272" t="s">
        <v>1488</v>
      </c>
      <c r="CC272" t="s">
        <v>85</v>
      </c>
      <c r="CD272" t="s">
        <v>2764</v>
      </c>
      <c r="CI272" t="s">
        <v>417</v>
      </c>
      <c r="CJ272" t="s">
        <v>2765</v>
      </c>
    </row>
    <row r="273" spans="1:88" x14ac:dyDescent="0.25">
      <c r="A273" t="s">
        <v>390</v>
      </c>
      <c r="B273" t="s">
        <v>1446</v>
      </c>
      <c r="C273" t="s">
        <v>392</v>
      </c>
      <c r="D273" t="s">
        <v>703</v>
      </c>
      <c r="E273" t="s">
        <v>394</v>
      </c>
      <c r="F273" t="s">
        <v>1868</v>
      </c>
      <c r="G273" t="s">
        <v>2766</v>
      </c>
      <c r="H273" t="s">
        <v>1590</v>
      </c>
      <c r="I273" t="s">
        <v>1582</v>
      </c>
      <c r="K273" t="s">
        <v>1582</v>
      </c>
      <c r="L273" t="s">
        <v>434</v>
      </c>
      <c r="M273" t="s">
        <v>1557</v>
      </c>
      <c r="N273" t="s">
        <v>1558</v>
      </c>
      <c r="P273" s="24">
        <v>1</v>
      </c>
      <c r="Q273" s="24">
        <v>0.64</v>
      </c>
      <c r="R273" s="24">
        <v>0.64</v>
      </c>
      <c r="T273" s="24">
        <v>25.43</v>
      </c>
      <c r="V273" s="24">
        <v>25.43</v>
      </c>
      <c r="AC273" s="24">
        <v>25.43</v>
      </c>
      <c r="AD273" s="24">
        <v>0.16</v>
      </c>
      <c r="AE273" s="24">
        <v>4.07</v>
      </c>
      <c r="AG273" s="24">
        <v>4.07</v>
      </c>
      <c r="AP273" s="24">
        <v>4.07</v>
      </c>
      <c r="AQ273" s="24">
        <v>29.5</v>
      </c>
      <c r="AS273" s="24">
        <v>29.5</v>
      </c>
      <c r="AZ273" s="24">
        <v>29.5</v>
      </c>
      <c r="BA273" t="s">
        <v>404</v>
      </c>
      <c r="BH273" t="s">
        <v>405</v>
      </c>
      <c r="BI273" t="s">
        <v>422</v>
      </c>
      <c r="BJ273" t="s">
        <v>423</v>
      </c>
      <c r="BK273" t="s">
        <v>424</v>
      </c>
      <c r="BL273" t="s">
        <v>1870</v>
      </c>
      <c r="BM273" t="s">
        <v>408</v>
      </c>
      <c r="BN273" t="s">
        <v>1871</v>
      </c>
      <c r="BO273" t="s">
        <v>423</v>
      </c>
      <c r="BP273" t="s">
        <v>408</v>
      </c>
      <c r="BQ273" t="s">
        <v>1456</v>
      </c>
      <c r="BR273" t="s">
        <v>1457</v>
      </c>
      <c r="BU273" t="s">
        <v>408</v>
      </c>
      <c r="BV273" t="s">
        <v>413</v>
      </c>
      <c r="BW273" t="s">
        <v>408</v>
      </c>
      <c r="BX273" t="s">
        <v>413</v>
      </c>
      <c r="CA273" t="s">
        <v>408</v>
      </c>
      <c r="CB273" t="s">
        <v>1488</v>
      </c>
      <c r="CC273" t="s">
        <v>85</v>
      </c>
      <c r="CD273" t="s">
        <v>2767</v>
      </c>
      <c r="CI273" t="s">
        <v>417</v>
      </c>
      <c r="CJ273" t="s">
        <v>2768</v>
      </c>
    </row>
    <row r="274" spans="1:88" x14ac:dyDescent="0.25">
      <c r="A274" t="s">
        <v>390</v>
      </c>
      <c r="B274" t="s">
        <v>1446</v>
      </c>
      <c r="C274" t="s">
        <v>392</v>
      </c>
      <c r="D274" t="s">
        <v>703</v>
      </c>
      <c r="E274" t="s">
        <v>394</v>
      </c>
      <c r="F274" t="s">
        <v>2769</v>
      </c>
      <c r="G274" t="s">
        <v>2770</v>
      </c>
      <c r="H274" t="s">
        <v>1582</v>
      </c>
      <c r="I274" t="s">
        <v>1582</v>
      </c>
      <c r="K274" t="s">
        <v>1582</v>
      </c>
      <c r="L274" t="s">
        <v>777</v>
      </c>
      <c r="M274" t="s">
        <v>1504</v>
      </c>
      <c r="N274" t="s">
        <v>778</v>
      </c>
      <c r="P274" s="24">
        <v>1</v>
      </c>
      <c r="Q274" s="24">
        <v>0.02</v>
      </c>
      <c r="R274" s="24">
        <v>0.02</v>
      </c>
      <c r="T274" s="24">
        <v>16.29</v>
      </c>
      <c r="V274" s="24">
        <v>16.29</v>
      </c>
      <c r="AC274" s="24">
        <v>16.29</v>
      </c>
      <c r="AD274" s="24">
        <v>0.16</v>
      </c>
      <c r="AE274" s="24">
        <v>2.61</v>
      </c>
      <c r="AG274" s="24">
        <v>2.61</v>
      </c>
      <c r="AP274" s="24">
        <v>2.61</v>
      </c>
      <c r="AQ274" s="24">
        <v>18.899999999999999</v>
      </c>
      <c r="AS274" s="24">
        <v>18.899999999999999</v>
      </c>
      <c r="AZ274" s="24">
        <v>18.899999999999999</v>
      </c>
      <c r="BA274" t="s">
        <v>404</v>
      </c>
      <c r="BH274" t="s">
        <v>405</v>
      </c>
      <c r="BI274" t="s">
        <v>1710</v>
      </c>
      <c r="BJ274" t="s">
        <v>408</v>
      </c>
      <c r="BK274" t="s">
        <v>1711</v>
      </c>
      <c r="BL274" t="s">
        <v>2771</v>
      </c>
      <c r="BM274" t="s">
        <v>408</v>
      </c>
      <c r="BN274" t="s">
        <v>2772</v>
      </c>
      <c r="BO274" t="s">
        <v>408</v>
      </c>
      <c r="BP274" t="s">
        <v>408</v>
      </c>
      <c r="BQ274" t="s">
        <v>1456</v>
      </c>
      <c r="BR274" t="s">
        <v>1457</v>
      </c>
      <c r="BS274" t="s">
        <v>408</v>
      </c>
      <c r="BT274" t="s">
        <v>413</v>
      </c>
      <c r="BU274" t="s">
        <v>408</v>
      </c>
      <c r="BV274" t="s">
        <v>413</v>
      </c>
      <c r="BW274" t="s">
        <v>408</v>
      </c>
      <c r="BX274" t="s">
        <v>413</v>
      </c>
      <c r="CA274" t="s">
        <v>408</v>
      </c>
      <c r="CB274" t="s">
        <v>1488</v>
      </c>
      <c r="CC274" t="s">
        <v>85</v>
      </c>
      <c r="CD274" t="s">
        <v>2773</v>
      </c>
      <c r="CI274" t="s">
        <v>417</v>
      </c>
      <c r="CJ274" t="s">
        <v>2774</v>
      </c>
    </row>
    <row r="275" spans="1:88" x14ac:dyDescent="0.25">
      <c r="A275" t="s">
        <v>390</v>
      </c>
      <c r="B275" t="s">
        <v>1446</v>
      </c>
      <c r="C275" t="s">
        <v>392</v>
      </c>
      <c r="D275" t="s">
        <v>703</v>
      </c>
      <c r="E275" t="s">
        <v>394</v>
      </c>
      <c r="F275" t="s">
        <v>2775</v>
      </c>
      <c r="G275" t="s">
        <v>2776</v>
      </c>
      <c r="H275" t="s">
        <v>1642</v>
      </c>
      <c r="I275" t="s">
        <v>1582</v>
      </c>
      <c r="K275" t="s">
        <v>1582</v>
      </c>
      <c r="L275" t="s">
        <v>777</v>
      </c>
      <c r="M275" t="s">
        <v>1504</v>
      </c>
      <c r="N275" t="s">
        <v>778</v>
      </c>
      <c r="P275" s="24">
        <v>1</v>
      </c>
      <c r="Q275" s="24">
        <v>0.02</v>
      </c>
      <c r="R275" s="24">
        <v>0.02</v>
      </c>
      <c r="T275" s="24">
        <v>15.62</v>
      </c>
      <c r="V275" s="24">
        <v>15.62</v>
      </c>
      <c r="AC275" s="24">
        <v>15.62</v>
      </c>
      <c r="AD275" s="24">
        <v>0.21</v>
      </c>
      <c r="AE275" s="24">
        <v>3.28</v>
      </c>
      <c r="AG275" s="24">
        <v>3.28</v>
      </c>
      <c r="AP275" s="24">
        <v>3.28</v>
      </c>
      <c r="AQ275" s="24">
        <v>18.899999999999999</v>
      </c>
      <c r="AS275" s="24">
        <v>18.899999999999999</v>
      </c>
      <c r="AZ275" s="24">
        <v>18.899999999999999</v>
      </c>
      <c r="BA275" t="s">
        <v>404</v>
      </c>
      <c r="BH275" t="s">
        <v>405</v>
      </c>
      <c r="BI275" t="s">
        <v>450</v>
      </c>
      <c r="BJ275" t="s">
        <v>451</v>
      </c>
      <c r="BK275" t="s">
        <v>452</v>
      </c>
      <c r="BL275" t="s">
        <v>1537</v>
      </c>
      <c r="BM275" t="s">
        <v>711</v>
      </c>
      <c r="BN275" t="s">
        <v>1813</v>
      </c>
      <c r="BO275" t="s">
        <v>451</v>
      </c>
      <c r="BP275" t="s">
        <v>711</v>
      </c>
      <c r="BQ275" t="s">
        <v>1456</v>
      </c>
      <c r="BR275" t="s">
        <v>1457</v>
      </c>
      <c r="BS275" t="s">
        <v>451</v>
      </c>
      <c r="BT275" t="s">
        <v>455</v>
      </c>
      <c r="BW275" t="s">
        <v>451</v>
      </c>
      <c r="BX275" t="s">
        <v>455</v>
      </c>
      <c r="CA275" t="s">
        <v>711</v>
      </c>
      <c r="CB275" t="s">
        <v>2609</v>
      </c>
      <c r="CC275" t="s">
        <v>85</v>
      </c>
      <c r="CD275" t="s">
        <v>2777</v>
      </c>
      <c r="CE275" t="s">
        <v>2611</v>
      </c>
      <c r="CF275" t="s">
        <v>2612</v>
      </c>
      <c r="CG275" s="24">
        <v>26.341999999999999</v>
      </c>
      <c r="CH275" t="s">
        <v>1590</v>
      </c>
      <c r="CI275" t="s">
        <v>417</v>
      </c>
      <c r="CJ275" t="s">
        <v>2778</v>
      </c>
    </row>
    <row r="276" spans="1:88" x14ac:dyDescent="0.25">
      <c r="A276" t="s">
        <v>390</v>
      </c>
      <c r="B276" t="s">
        <v>1446</v>
      </c>
      <c r="C276" t="s">
        <v>392</v>
      </c>
      <c r="D276" t="s">
        <v>703</v>
      </c>
      <c r="E276" t="s">
        <v>394</v>
      </c>
      <c r="F276" t="s">
        <v>2779</v>
      </c>
      <c r="G276" t="s">
        <v>2780</v>
      </c>
      <c r="H276" t="s">
        <v>1642</v>
      </c>
      <c r="I276" t="s">
        <v>1582</v>
      </c>
      <c r="K276" t="s">
        <v>1582</v>
      </c>
      <c r="L276" t="s">
        <v>1003</v>
      </c>
      <c r="M276" t="s">
        <v>1528</v>
      </c>
      <c r="N276" t="s">
        <v>1317</v>
      </c>
      <c r="P276" s="24">
        <v>1</v>
      </c>
      <c r="Q276" s="24">
        <v>0.28999999999999998</v>
      </c>
      <c r="R276" s="24">
        <v>0.28999999999999998</v>
      </c>
      <c r="T276" s="24">
        <v>16.29</v>
      </c>
      <c r="V276" s="24">
        <v>16.29</v>
      </c>
      <c r="AC276" s="24">
        <v>16.29</v>
      </c>
      <c r="AD276" s="24">
        <v>0.16</v>
      </c>
      <c r="AE276" s="24">
        <v>2.61</v>
      </c>
      <c r="AG276" s="24">
        <v>2.61</v>
      </c>
      <c r="AP276" s="24">
        <v>2.61</v>
      </c>
      <c r="AQ276" s="24">
        <v>18.899999999999999</v>
      </c>
      <c r="AS276" s="24">
        <v>18.899999999999999</v>
      </c>
      <c r="AZ276" s="24">
        <v>18.899999999999999</v>
      </c>
      <c r="BA276" t="s">
        <v>404</v>
      </c>
      <c r="BH276" t="s">
        <v>405</v>
      </c>
      <c r="BI276" t="s">
        <v>1529</v>
      </c>
      <c r="BJ276" t="s">
        <v>408</v>
      </c>
      <c r="BK276" t="s">
        <v>1530</v>
      </c>
      <c r="BL276" t="s">
        <v>2781</v>
      </c>
      <c r="BM276" t="s">
        <v>408</v>
      </c>
      <c r="BN276" t="s">
        <v>2782</v>
      </c>
      <c r="BO276" t="s">
        <v>408</v>
      </c>
      <c r="BP276" t="s">
        <v>408</v>
      </c>
      <c r="BQ276" t="s">
        <v>1456</v>
      </c>
      <c r="BR276" t="s">
        <v>1457</v>
      </c>
      <c r="BS276" t="s">
        <v>408</v>
      </c>
      <c r="BT276" t="s">
        <v>413</v>
      </c>
      <c r="BU276" t="s">
        <v>408</v>
      </c>
      <c r="BV276" t="s">
        <v>413</v>
      </c>
      <c r="BW276" t="s">
        <v>408</v>
      </c>
      <c r="BX276" t="s">
        <v>413</v>
      </c>
      <c r="CA276" t="s">
        <v>408</v>
      </c>
      <c r="CB276" t="s">
        <v>1488</v>
      </c>
      <c r="CC276" t="s">
        <v>85</v>
      </c>
      <c r="CD276" t="s">
        <v>2783</v>
      </c>
      <c r="CI276" t="s">
        <v>417</v>
      </c>
      <c r="CJ276" t="s">
        <v>2784</v>
      </c>
    </row>
    <row r="277" spans="1:88" x14ac:dyDescent="0.25">
      <c r="A277" t="s">
        <v>390</v>
      </c>
      <c r="B277" t="s">
        <v>1446</v>
      </c>
      <c r="C277" t="s">
        <v>392</v>
      </c>
      <c r="D277" t="s">
        <v>703</v>
      </c>
      <c r="E277" t="s">
        <v>394</v>
      </c>
      <c r="F277" t="s">
        <v>2785</v>
      </c>
      <c r="G277" t="s">
        <v>2786</v>
      </c>
      <c r="H277" t="s">
        <v>1590</v>
      </c>
      <c r="I277" t="s">
        <v>1582</v>
      </c>
      <c r="K277" t="s">
        <v>1582</v>
      </c>
      <c r="L277" t="s">
        <v>2787</v>
      </c>
      <c r="M277" t="s">
        <v>2788</v>
      </c>
      <c r="N277" t="s">
        <v>2789</v>
      </c>
      <c r="P277" s="24">
        <v>1</v>
      </c>
      <c r="Q277" s="24">
        <v>0.54</v>
      </c>
      <c r="R277" s="24">
        <v>0.54</v>
      </c>
      <c r="T277" s="24">
        <v>25.43</v>
      </c>
      <c r="V277" s="24">
        <v>25.43</v>
      </c>
      <c r="W277" s="24">
        <v>3.35</v>
      </c>
      <c r="X277" s="24">
        <v>-3.35</v>
      </c>
      <c r="Y277" s="24">
        <v>0</v>
      </c>
      <c r="AC277" s="24">
        <v>25.43</v>
      </c>
      <c r="AD277" s="24">
        <v>0.16</v>
      </c>
      <c r="AE277" s="24">
        <v>4.07</v>
      </c>
      <c r="AG277" s="24">
        <v>4.07</v>
      </c>
      <c r="AH277" s="24">
        <v>0.16</v>
      </c>
      <c r="AI277" s="24">
        <v>0.54</v>
      </c>
      <c r="AJ277" s="24">
        <v>-0.54</v>
      </c>
      <c r="AK277" s="24">
        <v>0</v>
      </c>
      <c r="AP277" s="24">
        <v>4.07</v>
      </c>
      <c r="AQ277" s="24">
        <v>29.5</v>
      </c>
      <c r="AS277" s="24">
        <v>29.5</v>
      </c>
      <c r="AT277" s="24">
        <v>3.89</v>
      </c>
      <c r="AU277" s="24">
        <v>-3.89</v>
      </c>
      <c r="AV277" s="24">
        <v>0</v>
      </c>
      <c r="AZ277" s="24">
        <v>29.5</v>
      </c>
      <c r="BA277" t="s">
        <v>404</v>
      </c>
      <c r="BH277" t="s">
        <v>405</v>
      </c>
      <c r="BI277" t="s">
        <v>407</v>
      </c>
      <c r="BJ277" t="s">
        <v>408</v>
      </c>
      <c r="BK277" t="s">
        <v>409</v>
      </c>
      <c r="BL277" t="s">
        <v>2170</v>
      </c>
      <c r="BM277" t="s">
        <v>408</v>
      </c>
      <c r="BN277" t="s">
        <v>2171</v>
      </c>
      <c r="BO277" t="s">
        <v>408</v>
      </c>
      <c r="BP277" t="s">
        <v>408</v>
      </c>
      <c r="BQ277" t="s">
        <v>1456</v>
      </c>
      <c r="BR277" t="s">
        <v>1457</v>
      </c>
      <c r="BS277" t="s">
        <v>408</v>
      </c>
      <c r="BT277" t="s">
        <v>413</v>
      </c>
      <c r="BU277" t="s">
        <v>408</v>
      </c>
      <c r="BV277" t="s">
        <v>413</v>
      </c>
      <c r="BW277" t="s">
        <v>408</v>
      </c>
      <c r="BX277" t="s">
        <v>413</v>
      </c>
      <c r="CA277" t="s">
        <v>408</v>
      </c>
      <c r="CB277" t="s">
        <v>1488</v>
      </c>
      <c r="CC277" t="s">
        <v>85</v>
      </c>
      <c r="CD277" t="s">
        <v>2790</v>
      </c>
      <c r="CI277" t="s">
        <v>417</v>
      </c>
      <c r="CJ277" t="s">
        <v>2791</v>
      </c>
    </row>
    <row r="278" spans="1:88" x14ac:dyDescent="0.25">
      <c r="A278" t="s">
        <v>390</v>
      </c>
      <c r="B278" t="s">
        <v>1446</v>
      </c>
      <c r="C278" t="s">
        <v>392</v>
      </c>
      <c r="D278" t="s">
        <v>703</v>
      </c>
      <c r="E278" t="s">
        <v>394</v>
      </c>
      <c r="F278" t="s">
        <v>2792</v>
      </c>
      <c r="G278" t="s">
        <v>2793</v>
      </c>
      <c r="H278" t="s">
        <v>1642</v>
      </c>
      <c r="I278" t="s">
        <v>1582</v>
      </c>
      <c r="K278" t="s">
        <v>1582</v>
      </c>
      <c r="L278" t="s">
        <v>777</v>
      </c>
      <c r="M278" t="s">
        <v>1504</v>
      </c>
      <c r="N278" t="s">
        <v>778</v>
      </c>
      <c r="P278" s="24">
        <v>1</v>
      </c>
      <c r="Q278" s="24">
        <v>0.02</v>
      </c>
      <c r="R278" s="24">
        <v>0.02</v>
      </c>
      <c r="T278" s="24">
        <v>15.37</v>
      </c>
      <c r="V278" s="24">
        <v>15.37</v>
      </c>
      <c r="AC278" s="24">
        <v>15.37</v>
      </c>
      <c r="AD278" s="24">
        <v>0.23</v>
      </c>
      <c r="AE278" s="24">
        <v>3.53</v>
      </c>
      <c r="AG278" s="24">
        <v>3.53</v>
      </c>
      <c r="AP278" s="24">
        <v>3.53</v>
      </c>
      <c r="AQ278" s="24">
        <v>18.899999999999999</v>
      </c>
      <c r="AS278" s="24">
        <v>18.899999999999999</v>
      </c>
      <c r="AZ278" s="24">
        <v>18.899999999999999</v>
      </c>
      <c r="BA278" t="s">
        <v>404</v>
      </c>
      <c r="BH278" t="s">
        <v>405</v>
      </c>
      <c r="BI278" t="s">
        <v>2320</v>
      </c>
      <c r="BJ278" t="s">
        <v>555</v>
      </c>
      <c r="BK278" t="s">
        <v>2321</v>
      </c>
      <c r="BL278" t="s">
        <v>2794</v>
      </c>
      <c r="BM278" t="s">
        <v>711</v>
      </c>
      <c r="BN278" t="s">
        <v>2795</v>
      </c>
      <c r="BO278" t="s">
        <v>555</v>
      </c>
      <c r="BP278" t="s">
        <v>711</v>
      </c>
      <c r="BQ278" t="s">
        <v>1456</v>
      </c>
      <c r="BR278" t="s">
        <v>1457</v>
      </c>
      <c r="BS278" t="s">
        <v>555</v>
      </c>
      <c r="BT278" t="s">
        <v>559</v>
      </c>
      <c r="BW278" t="s">
        <v>555</v>
      </c>
      <c r="BX278" t="s">
        <v>559</v>
      </c>
      <c r="CA278" t="s">
        <v>711</v>
      </c>
      <c r="CB278" t="s">
        <v>1539</v>
      </c>
      <c r="CC278" t="s">
        <v>85</v>
      </c>
      <c r="CD278" t="s">
        <v>2796</v>
      </c>
      <c r="CE278" t="s">
        <v>2797</v>
      </c>
      <c r="CF278" t="s">
        <v>1542</v>
      </c>
      <c r="CG278" s="24">
        <v>4.4287999999999998</v>
      </c>
      <c r="CH278" t="s">
        <v>1620</v>
      </c>
      <c r="CI278" t="s">
        <v>417</v>
      </c>
      <c r="CJ278" t="s">
        <v>2798</v>
      </c>
    </row>
    <row r="279" spans="1:88" x14ac:dyDescent="0.25">
      <c r="A279" t="s">
        <v>390</v>
      </c>
      <c r="B279" t="s">
        <v>1446</v>
      </c>
      <c r="C279" t="s">
        <v>392</v>
      </c>
      <c r="D279" t="s">
        <v>703</v>
      </c>
      <c r="E279" t="s">
        <v>394</v>
      </c>
      <c r="F279" t="s">
        <v>2799</v>
      </c>
      <c r="G279" t="s">
        <v>2800</v>
      </c>
      <c r="H279" t="s">
        <v>1590</v>
      </c>
      <c r="I279" t="s">
        <v>1582</v>
      </c>
      <c r="K279" t="s">
        <v>1582</v>
      </c>
      <c r="L279" t="s">
        <v>442</v>
      </c>
      <c r="M279" t="s">
        <v>2152</v>
      </c>
      <c r="N279" t="s">
        <v>2210</v>
      </c>
      <c r="P279" s="24">
        <v>1</v>
      </c>
      <c r="Q279" s="24">
        <v>0.62</v>
      </c>
      <c r="R279" s="24">
        <v>0.62</v>
      </c>
      <c r="T279" s="24">
        <v>25.43</v>
      </c>
      <c r="V279" s="24">
        <v>25.43</v>
      </c>
      <c r="AC279" s="24">
        <v>25.43</v>
      </c>
      <c r="AD279" s="24">
        <v>0.16</v>
      </c>
      <c r="AE279" s="24">
        <v>4.07</v>
      </c>
      <c r="AG279" s="24">
        <v>4.07</v>
      </c>
      <c r="AP279" s="24">
        <v>4.07</v>
      </c>
      <c r="AQ279" s="24">
        <v>29.5</v>
      </c>
      <c r="AS279" s="24">
        <v>29.5</v>
      </c>
      <c r="AZ279" s="24">
        <v>29.5</v>
      </c>
      <c r="BA279" t="s">
        <v>404</v>
      </c>
      <c r="BH279" t="s">
        <v>405</v>
      </c>
      <c r="BI279" t="s">
        <v>500</v>
      </c>
      <c r="BJ279" t="s">
        <v>423</v>
      </c>
      <c r="BK279" t="s">
        <v>501</v>
      </c>
      <c r="BL279" t="s">
        <v>2801</v>
      </c>
      <c r="BM279" t="s">
        <v>408</v>
      </c>
      <c r="BN279" t="s">
        <v>2802</v>
      </c>
      <c r="BO279" t="s">
        <v>423</v>
      </c>
      <c r="BP279" t="s">
        <v>408</v>
      </c>
      <c r="BQ279" t="s">
        <v>1456</v>
      </c>
      <c r="BR279" t="s">
        <v>1457</v>
      </c>
      <c r="BU279" t="s">
        <v>408</v>
      </c>
      <c r="BV279" t="s">
        <v>413</v>
      </c>
      <c r="BW279" t="s">
        <v>408</v>
      </c>
      <c r="BX279" t="s">
        <v>413</v>
      </c>
      <c r="CA279" t="s">
        <v>408</v>
      </c>
      <c r="CB279" t="s">
        <v>1488</v>
      </c>
      <c r="CC279" t="s">
        <v>85</v>
      </c>
      <c r="CD279" t="s">
        <v>2803</v>
      </c>
      <c r="CI279" t="s">
        <v>417</v>
      </c>
      <c r="CJ279" t="s">
        <v>2804</v>
      </c>
    </row>
    <row r="280" spans="1:88" x14ac:dyDescent="0.25">
      <c r="A280" t="s">
        <v>390</v>
      </c>
      <c r="B280" t="s">
        <v>1446</v>
      </c>
      <c r="C280" t="s">
        <v>392</v>
      </c>
      <c r="D280" t="s">
        <v>703</v>
      </c>
      <c r="E280" t="s">
        <v>394</v>
      </c>
      <c r="F280" t="s">
        <v>2805</v>
      </c>
      <c r="G280" t="s">
        <v>2806</v>
      </c>
      <c r="H280" t="s">
        <v>1642</v>
      </c>
      <c r="I280" t="s">
        <v>1582</v>
      </c>
      <c r="K280" t="s">
        <v>1582</v>
      </c>
      <c r="L280" t="s">
        <v>1003</v>
      </c>
      <c r="M280" t="s">
        <v>1528</v>
      </c>
      <c r="N280" t="s">
        <v>1317</v>
      </c>
      <c r="P280" s="24">
        <v>1</v>
      </c>
      <c r="Q280" s="24">
        <v>0.28999999999999998</v>
      </c>
      <c r="R280" s="24">
        <v>0.28999999999999998</v>
      </c>
      <c r="T280" s="24">
        <v>16.29</v>
      </c>
      <c r="V280" s="24">
        <v>16.29</v>
      </c>
      <c r="W280" s="24">
        <v>0.67</v>
      </c>
      <c r="X280" s="24">
        <v>-0.67</v>
      </c>
      <c r="Y280" s="24">
        <v>0</v>
      </c>
      <c r="AC280" s="24">
        <v>16.29</v>
      </c>
      <c r="AD280" s="24">
        <v>0.16</v>
      </c>
      <c r="AE280" s="24">
        <v>2.61</v>
      </c>
      <c r="AG280" s="24">
        <v>2.61</v>
      </c>
      <c r="AH280" s="24">
        <v>0.16</v>
      </c>
      <c r="AI280" s="24">
        <v>0.11</v>
      </c>
      <c r="AJ280" s="24">
        <v>-0.11</v>
      </c>
      <c r="AK280" s="24">
        <v>0</v>
      </c>
      <c r="AP280" s="24">
        <v>2.61</v>
      </c>
      <c r="AQ280" s="24">
        <v>18.899999999999999</v>
      </c>
      <c r="AS280" s="24">
        <v>18.899999999999999</v>
      </c>
      <c r="AT280" s="24">
        <v>0.78</v>
      </c>
      <c r="AU280" s="24">
        <v>-0.78</v>
      </c>
      <c r="AV280" s="24">
        <v>0</v>
      </c>
      <c r="AZ280" s="24">
        <v>18.899999999999999</v>
      </c>
      <c r="BA280" t="s">
        <v>404</v>
      </c>
      <c r="BH280" t="s">
        <v>405</v>
      </c>
      <c r="BI280" t="s">
        <v>1440</v>
      </c>
      <c r="BJ280" t="s">
        <v>555</v>
      </c>
      <c r="BK280" t="s">
        <v>1441</v>
      </c>
      <c r="BL280" t="s">
        <v>2807</v>
      </c>
      <c r="BM280" t="s">
        <v>408</v>
      </c>
      <c r="BN280" t="s">
        <v>2808</v>
      </c>
      <c r="BO280" t="s">
        <v>555</v>
      </c>
      <c r="BP280" t="s">
        <v>408</v>
      </c>
      <c r="BQ280" t="s">
        <v>1456</v>
      </c>
      <c r="BR280" t="s">
        <v>1457</v>
      </c>
      <c r="BU280" t="s">
        <v>408</v>
      </c>
      <c r="BV280" t="s">
        <v>413</v>
      </c>
      <c r="BW280" t="s">
        <v>408</v>
      </c>
      <c r="BX280" t="s">
        <v>413</v>
      </c>
      <c r="CA280" t="s">
        <v>408</v>
      </c>
      <c r="CB280" t="s">
        <v>1488</v>
      </c>
      <c r="CC280" t="s">
        <v>85</v>
      </c>
      <c r="CD280" t="s">
        <v>2809</v>
      </c>
      <c r="CI280" t="s">
        <v>417</v>
      </c>
      <c r="CJ280" t="s">
        <v>2810</v>
      </c>
    </row>
    <row r="281" spans="1:88" x14ac:dyDescent="0.25">
      <c r="A281" t="s">
        <v>390</v>
      </c>
      <c r="B281" t="s">
        <v>1446</v>
      </c>
      <c r="C281" t="s">
        <v>392</v>
      </c>
      <c r="D281" t="s">
        <v>703</v>
      </c>
      <c r="E281" t="s">
        <v>394</v>
      </c>
      <c r="F281" t="s">
        <v>2811</v>
      </c>
      <c r="G281" t="s">
        <v>2812</v>
      </c>
      <c r="H281" t="s">
        <v>1642</v>
      </c>
      <c r="I281" t="s">
        <v>1582</v>
      </c>
      <c r="K281" t="s">
        <v>1582</v>
      </c>
      <c r="L281" t="s">
        <v>663</v>
      </c>
      <c r="M281" t="s">
        <v>2498</v>
      </c>
      <c r="N281" t="s">
        <v>2813</v>
      </c>
      <c r="P281" s="24">
        <v>1</v>
      </c>
      <c r="Q281" s="24">
        <v>0.64</v>
      </c>
      <c r="R281" s="24">
        <v>0.64</v>
      </c>
      <c r="T281" s="24">
        <v>25.43</v>
      </c>
      <c r="V281" s="24">
        <v>25.43</v>
      </c>
      <c r="AC281" s="24">
        <v>25.43</v>
      </c>
      <c r="AD281" s="24">
        <v>0.16</v>
      </c>
      <c r="AE281" s="24">
        <v>4.07</v>
      </c>
      <c r="AG281" s="24">
        <v>4.07</v>
      </c>
      <c r="AP281" s="24">
        <v>4.07</v>
      </c>
      <c r="AQ281" s="24">
        <v>29.5</v>
      </c>
      <c r="AS281" s="24">
        <v>29.5</v>
      </c>
      <c r="AZ281" s="24">
        <v>29.5</v>
      </c>
      <c r="BA281" t="s">
        <v>404</v>
      </c>
      <c r="BH281" t="s">
        <v>405</v>
      </c>
      <c r="BI281" t="s">
        <v>407</v>
      </c>
      <c r="BJ281" t="s">
        <v>408</v>
      </c>
      <c r="BK281" t="s">
        <v>409</v>
      </c>
      <c r="BL281" t="s">
        <v>1486</v>
      </c>
      <c r="BM281" t="s">
        <v>408</v>
      </c>
      <c r="BN281" t="s">
        <v>2422</v>
      </c>
      <c r="BO281" t="s">
        <v>408</v>
      </c>
      <c r="BP281" t="s">
        <v>408</v>
      </c>
      <c r="BQ281" t="s">
        <v>1456</v>
      </c>
      <c r="BR281" t="s">
        <v>1457</v>
      </c>
      <c r="BS281" t="s">
        <v>408</v>
      </c>
      <c r="BT281" t="s">
        <v>413</v>
      </c>
      <c r="BU281" t="s">
        <v>408</v>
      </c>
      <c r="BV281" t="s">
        <v>413</v>
      </c>
      <c r="BW281" t="s">
        <v>408</v>
      </c>
      <c r="BX281" t="s">
        <v>413</v>
      </c>
      <c r="CA281" t="s">
        <v>408</v>
      </c>
      <c r="CB281" t="s">
        <v>1488</v>
      </c>
      <c r="CC281" t="s">
        <v>85</v>
      </c>
      <c r="CD281" t="s">
        <v>2814</v>
      </c>
      <c r="CI281" t="s">
        <v>417</v>
      </c>
      <c r="CJ281" t="s">
        <v>2815</v>
      </c>
    </row>
    <row r="282" spans="1:88" x14ac:dyDescent="0.25">
      <c r="A282" t="s">
        <v>390</v>
      </c>
      <c r="B282" t="s">
        <v>1446</v>
      </c>
      <c r="C282" t="s">
        <v>392</v>
      </c>
      <c r="D282" t="s">
        <v>703</v>
      </c>
      <c r="E282" t="s">
        <v>394</v>
      </c>
      <c r="F282" t="s">
        <v>2816</v>
      </c>
      <c r="G282" t="s">
        <v>2817</v>
      </c>
      <c r="H282" t="s">
        <v>1642</v>
      </c>
      <c r="I282" t="s">
        <v>1582</v>
      </c>
      <c r="K282" t="s">
        <v>1582</v>
      </c>
      <c r="L282" t="s">
        <v>777</v>
      </c>
      <c r="M282" t="s">
        <v>1504</v>
      </c>
      <c r="N282" t="s">
        <v>778</v>
      </c>
      <c r="P282" s="24">
        <v>1</v>
      </c>
      <c r="Q282" s="24">
        <v>0.02</v>
      </c>
      <c r="R282" s="24">
        <v>0.02</v>
      </c>
      <c r="T282" s="24">
        <v>16.29</v>
      </c>
      <c r="V282" s="24">
        <v>16.29</v>
      </c>
      <c r="AC282" s="24">
        <v>16.29</v>
      </c>
      <c r="AD282" s="24">
        <v>0.16</v>
      </c>
      <c r="AE282" s="24">
        <v>2.61</v>
      </c>
      <c r="AG282" s="24">
        <v>2.61</v>
      </c>
      <c r="AP282" s="24">
        <v>2.61</v>
      </c>
      <c r="AQ282" s="24">
        <v>18.899999999999999</v>
      </c>
      <c r="AS282" s="24">
        <v>18.899999999999999</v>
      </c>
      <c r="AZ282" s="24">
        <v>18.899999999999999</v>
      </c>
      <c r="BA282" t="s">
        <v>404</v>
      </c>
      <c r="BH282" t="s">
        <v>405</v>
      </c>
      <c r="BI282" t="s">
        <v>1710</v>
      </c>
      <c r="BJ282" t="s">
        <v>408</v>
      </c>
      <c r="BK282" t="s">
        <v>1711</v>
      </c>
      <c r="BL282" t="s">
        <v>2818</v>
      </c>
      <c r="BM282" t="s">
        <v>408</v>
      </c>
      <c r="BN282" t="s">
        <v>2819</v>
      </c>
      <c r="BO282" t="s">
        <v>408</v>
      </c>
      <c r="BP282" t="s">
        <v>408</v>
      </c>
      <c r="BQ282" t="s">
        <v>1456</v>
      </c>
      <c r="BR282" t="s">
        <v>1457</v>
      </c>
      <c r="BS282" t="s">
        <v>408</v>
      </c>
      <c r="BT282" t="s">
        <v>413</v>
      </c>
      <c r="BU282" t="s">
        <v>408</v>
      </c>
      <c r="BV282" t="s">
        <v>413</v>
      </c>
      <c r="BW282" t="s">
        <v>408</v>
      </c>
      <c r="BX282" t="s">
        <v>413</v>
      </c>
      <c r="CA282" t="s">
        <v>408</v>
      </c>
      <c r="CB282" t="s">
        <v>1488</v>
      </c>
      <c r="CC282" t="s">
        <v>85</v>
      </c>
      <c r="CD282" t="s">
        <v>2820</v>
      </c>
      <c r="CI282" t="s">
        <v>417</v>
      </c>
      <c r="CJ282" t="s">
        <v>2821</v>
      </c>
    </row>
    <row r="283" spans="1:88" x14ac:dyDescent="0.25">
      <c r="A283" t="s">
        <v>390</v>
      </c>
      <c r="B283" t="s">
        <v>1446</v>
      </c>
      <c r="C283" t="s">
        <v>392</v>
      </c>
      <c r="D283" t="s">
        <v>703</v>
      </c>
      <c r="E283" t="s">
        <v>394</v>
      </c>
      <c r="F283" t="s">
        <v>2822</v>
      </c>
      <c r="G283" t="s">
        <v>2823</v>
      </c>
      <c r="H283" t="s">
        <v>1582</v>
      </c>
      <c r="I283" t="s">
        <v>1582</v>
      </c>
      <c r="K283" t="s">
        <v>1582</v>
      </c>
      <c r="L283" t="s">
        <v>777</v>
      </c>
      <c r="M283" t="s">
        <v>1504</v>
      </c>
      <c r="N283" t="s">
        <v>778</v>
      </c>
      <c r="P283" s="24">
        <v>1</v>
      </c>
      <c r="Q283" s="24">
        <v>0.02</v>
      </c>
      <c r="R283" s="24">
        <v>0.02</v>
      </c>
      <c r="T283" s="24">
        <v>16.29</v>
      </c>
      <c r="V283" s="24">
        <v>16.29</v>
      </c>
      <c r="AC283" s="24">
        <v>16.29</v>
      </c>
      <c r="AD283" s="24">
        <v>0.16</v>
      </c>
      <c r="AE283" s="24">
        <v>2.61</v>
      </c>
      <c r="AG283" s="24">
        <v>2.61</v>
      </c>
      <c r="AP283" s="24">
        <v>2.61</v>
      </c>
      <c r="AQ283" s="24">
        <v>18.899999999999999</v>
      </c>
      <c r="AS283" s="24">
        <v>18.899999999999999</v>
      </c>
      <c r="AZ283" s="24">
        <v>18.899999999999999</v>
      </c>
      <c r="BA283" t="s">
        <v>404</v>
      </c>
      <c r="BH283" t="s">
        <v>405</v>
      </c>
      <c r="BI283" t="s">
        <v>2824</v>
      </c>
      <c r="BJ283" t="s">
        <v>408</v>
      </c>
      <c r="BK283" t="s">
        <v>2825</v>
      </c>
      <c r="BL283" t="s">
        <v>2826</v>
      </c>
      <c r="BM283" t="s">
        <v>408</v>
      </c>
      <c r="BN283" t="s">
        <v>2827</v>
      </c>
      <c r="BO283" t="s">
        <v>408</v>
      </c>
      <c r="BP283" t="s">
        <v>408</v>
      </c>
      <c r="BQ283" t="s">
        <v>1456</v>
      </c>
      <c r="BR283" t="s">
        <v>1457</v>
      </c>
      <c r="BS283" t="s">
        <v>408</v>
      </c>
      <c r="BT283" t="s">
        <v>413</v>
      </c>
      <c r="BU283" t="s">
        <v>408</v>
      </c>
      <c r="BV283" t="s">
        <v>413</v>
      </c>
      <c r="BW283" t="s">
        <v>408</v>
      </c>
      <c r="BX283" t="s">
        <v>413</v>
      </c>
      <c r="CA283" t="s">
        <v>408</v>
      </c>
      <c r="CB283" t="s">
        <v>1488</v>
      </c>
      <c r="CC283" t="s">
        <v>85</v>
      </c>
      <c r="CD283" t="s">
        <v>2828</v>
      </c>
      <c r="CI283" t="s">
        <v>417</v>
      </c>
      <c r="CJ283" t="s">
        <v>2829</v>
      </c>
    </row>
    <row r="284" spans="1:88" x14ac:dyDescent="0.25">
      <c r="A284" t="s">
        <v>390</v>
      </c>
      <c r="B284" t="s">
        <v>1446</v>
      </c>
      <c r="C284" t="s">
        <v>392</v>
      </c>
      <c r="D284" t="s">
        <v>703</v>
      </c>
      <c r="E284" t="s">
        <v>394</v>
      </c>
      <c r="F284" t="s">
        <v>2830</v>
      </c>
      <c r="G284" t="s">
        <v>2831</v>
      </c>
      <c r="H284" t="s">
        <v>1582</v>
      </c>
      <c r="I284" t="s">
        <v>1582</v>
      </c>
      <c r="K284" t="s">
        <v>1582</v>
      </c>
      <c r="L284" t="s">
        <v>1594</v>
      </c>
      <c r="M284" t="s">
        <v>1595</v>
      </c>
      <c r="N284" t="s">
        <v>1596</v>
      </c>
      <c r="P284" s="24">
        <v>1</v>
      </c>
      <c r="Q284" s="24">
        <v>0.68</v>
      </c>
      <c r="R284" s="24">
        <v>0.68</v>
      </c>
      <c r="T284" s="24">
        <v>25.43</v>
      </c>
      <c r="V284" s="24">
        <v>25.43</v>
      </c>
      <c r="AC284" s="24">
        <v>25.43</v>
      </c>
      <c r="AD284" s="24">
        <v>0.16</v>
      </c>
      <c r="AE284" s="24">
        <v>4.07</v>
      </c>
      <c r="AG284" s="24">
        <v>4.07</v>
      </c>
      <c r="AP284" s="24">
        <v>4.07</v>
      </c>
      <c r="AQ284" s="24">
        <v>29.5</v>
      </c>
      <c r="AS284" s="24">
        <v>29.5</v>
      </c>
      <c r="AZ284" s="24">
        <v>29.5</v>
      </c>
      <c r="BA284" t="s">
        <v>404</v>
      </c>
      <c r="BH284" t="s">
        <v>405</v>
      </c>
      <c r="BI284" t="s">
        <v>500</v>
      </c>
      <c r="BJ284" t="s">
        <v>423</v>
      </c>
      <c r="BK284" t="s">
        <v>501</v>
      </c>
      <c r="BL284" t="s">
        <v>2832</v>
      </c>
      <c r="BM284" t="s">
        <v>408</v>
      </c>
      <c r="BN284" t="s">
        <v>2833</v>
      </c>
      <c r="BO284" t="s">
        <v>423</v>
      </c>
      <c r="BP284" t="s">
        <v>408</v>
      </c>
      <c r="BQ284" t="s">
        <v>1456</v>
      </c>
      <c r="BR284" t="s">
        <v>1457</v>
      </c>
      <c r="BU284" t="s">
        <v>408</v>
      </c>
      <c r="BV284" t="s">
        <v>413</v>
      </c>
      <c r="BW284" t="s">
        <v>408</v>
      </c>
      <c r="BX284" t="s">
        <v>413</v>
      </c>
      <c r="CA284" t="s">
        <v>408</v>
      </c>
      <c r="CB284" t="s">
        <v>1488</v>
      </c>
      <c r="CC284" t="s">
        <v>85</v>
      </c>
      <c r="CD284" t="s">
        <v>2834</v>
      </c>
      <c r="CI284" t="s">
        <v>417</v>
      </c>
      <c r="CJ284" t="s">
        <v>2835</v>
      </c>
    </row>
    <row r="285" spans="1:88" x14ac:dyDescent="0.25">
      <c r="A285" t="s">
        <v>390</v>
      </c>
      <c r="B285" t="s">
        <v>1446</v>
      </c>
      <c r="C285" t="s">
        <v>392</v>
      </c>
      <c r="D285" t="s">
        <v>703</v>
      </c>
      <c r="E285" t="s">
        <v>394</v>
      </c>
      <c r="F285" t="s">
        <v>2836</v>
      </c>
      <c r="G285" t="s">
        <v>2837</v>
      </c>
      <c r="H285" t="s">
        <v>1642</v>
      </c>
      <c r="I285" t="s">
        <v>1582</v>
      </c>
      <c r="K285" t="s">
        <v>1582</v>
      </c>
      <c r="L285" t="s">
        <v>777</v>
      </c>
      <c r="M285" t="s">
        <v>1504</v>
      </c>
      <c r="N285" t="s">
        <v>778</v>
      </c>
      <c r="P285" s="24">
        <v>1</v>
      </c>
      <c r="Q285" s="24">
        <v>0.02</v>
      </c>
      <c r="R285" s="24">
        <v>0.02</v>
      </c>
      <c r="T285" s="24">
        <v>16.29</v>
      </c>
      <c r="V285" s="24">
        <v>16.29</v>
      </c>
      <c r="W285" s="24">
        <v>3.35</v>
      </c>
      <c r="Y285" s="24">
        <v>3.35</v>
      </c>
      <c r="AC285" s="24">
        <v>19.64</v>
      </c>
      <c r="AD285" s="24">
        <v>0.16</v>
      </c>
      <c r="AE285" s="24">
        <v>2.61</v>
      </c>
      <c r="AG285" s="24">
        <v>2.61</v>
      </c>
      <c r="AH285" s="24">
        <v>0.16</v>
      </c>
      <c r="AI285" s="24">
        <v>0.54</v>
      </c>
      <c r="AK285" s="24">
        <v>0.54</v>
      </c>
      <c r="AP285" s="24">
        <v>3.15</v>
      </c>
      <c r="AQ285" s="24">
        <v>18.899999999999999</v>
      </c>
      <c r="AS285" s="24">
        <v>18.899999999999999</v>
      </c>
      <c r="AT285" s="24">
        <v>3.89</v>
      </c>
      <c r="AV285" s="24">
        <v>3.89</v>
      </c>
      <c r="AZ285" s="24">
        <v>22.79</v>
      </c>
      <c r="BA285" t="s">
        <v>404</v>
      </c>
      <c r="BH285" t="s">
        <v>405</v>
      </c>
      <c r="BI285" t="s">
        <v>2320</v>
      </c>
      <c r="BJ285" t="s">
        <v>555</v>
      </c>
      <c r="BK285" t="s">
        <v>2321</v>
      </c>
      <c r="BL285" t="s">
        <v>2838</v>
      </c>
      <c r="BM285" t="s">
        <v>408</v>
      </c>
      <c r="BN285" t="s">
        <v>1970</v>
      </c>
      <c r="BO285" t="s">
        <v>555</v>
      </c>
      <c r="BP285" t="s">
        <v>408</v>
      </c>
      <c r="BQ285" t="s">
        <v>1456</v>
      </c>
      <c r="BR285" t="s">
        <v>1457</v>
      </c>
      <c r="BU285" t="s">
        <v>408</v>
      </c>
      <c r="BV285" t="s">
        <v>413</v>
      </c>
      <c r="BW285" t="s">
        <v>408</v>
      </c>
      <c r="BX285" t="s">
        <v>413</v>
      </c>
      <c r="CA285" t="s">
        <v>408</v>
      </c>
      <c r="CB285" t="s">
        <v>1488</v>
      </c>
      <c r="CC285" t="s">
        <v>85</v>
      </c>
      <c r="CD285" t="s">
        <v>2839</v>
      </c>
      <c r="CI285" t="s">
        <v>417</v>
      </c>
      <c r="CJ285" t="s">
        <v>2840</v>
      </c>
    </row>
    <row r="286" spans="1:88" x14ac:dyDescent="0.25">
      <c r="A286" t="s">
        <v>390</v>
      </c>
      <c r="B286" t="s">
        <v>1446</v>
      </c>
      <c r="C286" t="s">
        <v>392</v>
      </c>
      <c r="D286" t="s">
        <v>703</v>
      </c>
      <c r="E286" t="s">
        <v>394</v>
      </c>
      <c r="F286" t="s">
        <v>2841</v>
      </c>
      <c r="G286" t="s">
        <v>2842</v>
      </c>
      <c r="H286" t="s">
        <v>1582</v>
      </c>
      <c r="I286" t="s">
        <v>1582</v>
      </c>
      <c r="K286" t="s">
        <v>1582</v>
      </c>
      <c r="L286" t="s">
        <v>2843</v>
      </c>
      <c r="M286" t="s">
        <v>2844</v>
      </c>
      <c r="N286" t="s">
        <v>2845</v>
      </c>
      <c r="P286" s="24">
        <v>1</v>
      </c>
      <c r="Q286" s="24">
        <v>0.92</v>
      </c>
      <c r="R286" s="24">
        <v>0.92</v>
      </c>
      <c r="T286" s="24">
        <v>90.52</v>
      </c>
      <c r="V286" s="24">
        <v>90.52</v>
      </c>
      <c r="AC286" s="24">
        <v>90.52</v>
      </c>
      <c r="AD286" s="24">
        <v>0.16</v>
      </c>
      <c r="AE286" s="24">
        <v>14.48</v>
      </c>
      <c r="AG286" s="24">
        <v>14.48</v>
      </c>
      <c r="AP286" s="24">
        <v>14.48</v>
      </c>
      <c r="AQ286" s="24">
        <v>105</v>
      </c>
      <c r="AS286" s="24">
        <v>105</v>
      </c>
      <c r="AZ286" s="24">
        <v>105</v>
      </c>
      <c r="BA286" t="s">
        <v>404</v>
      </c>
      <c r="BH286" t="s">
        <v>405</v>
      </c>
      <c r="BI286" t="s">
        <v>805</v>
      </c>
      <c r="BJ286" t="s">
        <v>408</v>
      </c>
      <c r="BK286" t="s">
        <v>806</v>
      </c>
      <c r="BL286" t="s">
        <v>2846</v>
      </c>
      <c r="BM286" t="s">
        <v>408</v>
      </c>
      <c r="BN286" t="s">
        <v>2847</v>
      </c>
      <c r="BO286" t="s">
        <v>408</v>
      </c>
      <c r="BP286" t="s">
        <v>408</v>
      </c>
      <c r="BQ286" t="s">
        <v>1456</v>
      </c>
      <c r="BR286" t="s">
        <v>1457</v>
      </c>
      <c r="BS286" t="s">
        <v>408</v>
      </c>
      <c r="BT286" t="s">
        <v>413</v>
      </c>
      <c r="BU286" t="s">
        <v>408</v>
      </c>
      <c r="BV286" t="s">
        <v>413</v>
      </c>
      <c r="BW286" t="s">
        <v>408</v>
      </c>
      <c r="BX286" t="s">
        <v>413</v>
      </c>
      <c r="CA286" t="s">
        <v>408</v>
      </c>
      <c r="CB286" t="s">
        <v>1488</v>
      </c>
      <c r="CC286" t="s">
        <v>85</v>
      </c>
      <c r="CD286" t="s">
        <v>2848</v>
      </c>
      <c r="CI286" t="s">
        <v>417</v>
      </c>
      <c r="CJ286" t="s">
        <v>2849</v>
      </c>
    </row>
    <row r="287" spans="1:88" x14ac:dyDescent="0.25">
      <c r="A287" t="s">
        <v>390</v>
      </c>
      <c r="B287" t="s">
        <v>1446</v>
      </c>
      <c r="C287" t="s">
        <v>392</v>
      </c>
      <c r="D287" t="s">
        <v>703</v>
      </c>
      <c r="E287" t="s">
        <v>394</v>
      </c>
      <c r="F287" t="s">
        <v>2850</v>
      </c>
      <c r="G287" t="s">
        <v>2851</v>
      </c>
      <c r="H287" t="s">
        <v>1642</v>
      </c>
      <c r="I287" t="s">
        <v>1582</v>
      </c>
      <c r="K287" t="s">
        <v>1582</v>
      </c>
      <c r="L287" t="s">
        <v>442</v>
      </c>
      <c r="M287" t="s">
        <v>2152</v>
      </c>
      <c r="N287" t="s">
        <v>2210</v>
      </c>
      <c r="P287" s="24">
        <v>1</v>
      </c>
      <c r="Q287" s="24">
        <v>0.62</v>
      </c>
      <c r="R287" s="24">
        <v>0.62</v>
      </c>
      <c r="T287" s="24">
        <v>24.58</v>
      </c>
      <c r="V287" s="24">
        <v>24.58</v>
      </c>
      <c r="AC287" s="24">
        <v>24.58</v>
      </c>
      <c r="AD287" s="24">
        <v>0.2</v>
      </c>
      <c r="AE287" s="24">
        <v>4.92</v>
      </c>
      <c r="AG287" s="24">
        <v>4.92</v>
      </c>
      <c r="AP287" s="24">
        <v>4.92</v>
      </c>
      <c r="AQ287" s="24">
        <v>29.5</v>
      </c>
      <c r="AS287" s="24">
        <v>29.5</v>
      </c>
      <c r="AZ287" s="24">
        <v>29.5</v>
      </c>
      <c r="BA287" t="s">
        <v>404</v>
      </c>
      <c r="BH287" t="s">
        <v>405</v>
      </c>
      <c r="BI287" t="s">
        <v>422</v>
      </c>
      <c r="BJ287" t="s">
        <v>423</v>
      </c>
      <c r="BK287" t="s">
        <v>424</v>
      </c>
      <c r="BL287" t="s">
        <v>2852</v>
      </c>
      <c r="BM287" t="s">
        <v>2036</v>
      </c>
      <c r="BN287" t="s">
        <v>2853</v>
      </c>
      <c r="BO287" t="s">
        <v>423</v>
      </c>
      <c r="BP287" t="s">
        <v>2036</v>
      </c>
      <c r="BQ287" t="s">
        <v>1456</v>
      </c>
      <c r="BR287" t="s">
        <v>1457</v>
      </c>
      <c r="BS287" t="s">
        <v>423</v>
      </c>
      <c r="BT287" t="s">
        <v>427</v>
      </c>
      <c r="BW287" t="s">
        <v>423</v>
      </c>
      <c r="BX287" t="s">
        <v>427</v>
      </c>
      <c r="CA287" t="s">
        <v>2036</v>
      </c>
      <c r="CB287" t="s">
        <v>1458</v>
      </c>
      <c r="CC287" t="s">
        <v>85</v>
      </c>
      <c r="CD287" t="s">
        <v>2854</v>
      </c>
      <c r="CI287" t="s">
        <v>417</v>
      </c>
      <c r="CJ287" t="s">
        <v>2855</v>
      </c>
    </row>
    <row r="288" spans="1:88" x14ac:dyDescent="0.25">
      <c r="A288" t="s">
        <v>390</v>
      </c>
      <c r="B288" t="s">
        <v>1446</v>
      </c>
      <c r="C288" t="s">
        <v>392</v>
      </c>
      <c r="D288" t="s">
        <v>703</v>
      </c>
      <c r="E288" t="s">
        <v>394</v>
      </c>
      <c r="F288" t="s">
        <v>2856</v>
      </c>
      <c r="G288" t="s">
        <v>2857</v>
      </c>
      <c r="H288" t="s">
        <v>1642</v>
      </c>
      <c r="I288" t="s">
        <v>1582</v>
      </c>
      <c r="K288" t="s">
        <v>1582</v>
      </c>
      <c r="L288" t="s">
        <v>538</v>
      </c>
      <c r="M288" t="s">
        <v>2858</v>
      </c>
      <c r="N288" t="s">
        <v>2859</v>
      </c>
      <c r="P288" s="24">
        <v>1</v>
      </c>
      <c r="Q288" s="24">
        <v>0.56999999999999995</v>
      </c>
      <c r="R288" s="24">
        <v>0.56999999999999995</v>
      </c>
      <c r="T288" s="24">
        <v>25.43</v>
      </c>
      <c r="V288" s="24">
        <v>25.43</v>
      </c>
      <c r="W288" s="24">
        <v>0.86</v>
      </c>
      <c r="X288" s="24">
        <v>-0.86</v>
      </c>
      <c r="Y288" s="24">
        <v>0</v>
      </c>
      <c r="AC288" s="24">
        <v>25.43</v>
      </c>
      <c r="AD288" s="24">
        <v>0.16</v>
      </c>
      <c r="AE288" s="24">
        <v>4.07</v>
      </c>
      <c r="AG288" s="24">
        <v>4.07</v>
      </c>
      <c r="AH288" s="24">
        <v>0.16</v>
      </c>
      <c r="AI288" s="24">
        <v>0.14000000000000001</v>
      </c>
      <c r="AJ288" s="24">
        <v>-0.14000000000000001</v>
      </c>
      <c r="AK288" s="24">
        <v>0</v>
      </c>
      <c r="AP288" s="24">
        <v>4.07</v>
      </c>
      <c r="AQ288" s="24">
        <v>29.5</v>
      </c>
      <c r="AS288" s="24">
        <v>29.5</v>
      </c>
      <c r="AT288" s="24">
        <v>1</v>
      </c>
      <c r="AU288" s="24">
        <v>-1</v>
      </c>
      <c r="AV288" s="24">
        <v>0</v>
      </c>
      <c r="AZ288" s="24">
        <v>29.5</v>
      </c>
      <c r="BA288" t="s">
        <v>404</v>
      </c>
      <c r="BH288" t="s">
        <v>405</v>
      </c>
      <c r="BI288" t="s">
        <v>407</v>
      </c>
      <c r="BJ288" t="s">
        <v>408</v>
      </c>
      <c r="BK288" t="s">
        <v>409</v>
      </c>
      <c r="BL288" t="s">
        <v>2860</v>
      </c>
      <c r="BM288" t="s">
        <v>711</v>
      </c>
      <c r="BN288" t="s">
        <v>2861</v>
      </c>
      <c r="BO288" t="s">
        <v>408</v>
      </c>
      <c r="BP288" t="s">
        <v>711</v>
      </c>
      <c r="BQ288" t="s">
        <v>1456</v>
      </c>
      <c r="BR288" t="s">
        <v>1457</v>
      </c>
      <c r="BS288" t="s">
        <v>408</v>
      </c>
      <c r="BT288" t="s">
        <v>413</v>
      </c>
      <c r="BW288" t="s">
        <v>408</v>
      </c>
      <c r="BX288" t="s">
        <v>413</v>
      </c>
      <c r="CA288" t="s">
        <v>711</v>
      </c>
      <c r="CB288" t="s">
        <v>1488</v>
      </c>
      <c r="CC288" t="s">
        <v>85</v>
      </c>
      <c r="CD288" t="s">
        <v>2862</v>
      </c>
      <c r="CI288" t="s">
        <v>417</v>
      </c>
      <c r="CJ288" t="s">
        <v>2863</v>
      </c>
    </row>
    <row r="289" spans="1:88" x14ac:dyDescent="0.25">
      <c r="A289" t="s">
        <v>390</v>
      </c>
      <c r="B289" t="s">
        <v>1446</v>
      </c>
      <c r="C289" t="s">
        <v>392</v>
      </c>
      <c r="D289" t="s">
        <v>703</v>
      </c>
      <c r="E289" t="s">
        <v>394</v>
      </c>
      <c r="F289" t="s">
        <v>1851</v>
      </c>
      <c r="G289" t="s">
        <v>2864</v>
      </c>
      <c r="H289" t="s">
        <v>1642</v>
      </c>
      <c r="I289" t="s">
        <v>1582</v>
      </c>
      <c r="K289" t="s">
        <v>1582</v>
      </c>
      <c r="L289" t="s">
        <v>430</v>
      </c>
      <c r="M289" t="s">
        <v>1669</v>
      </c>
      <c r="N289" t="s">
        <v>1853</v>
      </c>
      <c r="P289" s="24">
        <v>1</v>
      </c>
      <c r="Q289" s="24">
        <v>0.55000000000000004</v>
      </c>
      <c r="R289" s="24">
        <v>0.55000000000000004</v>
      </c>
      <c r="T289" s="24">
        <v>25.43</v>
      </c>
      <c r="V289" s="24">
        <v>25.43</v>
      </c>
      <c r="AC289" s="24">
        <v>25.43</v>
      </c>
      <c r="AD289" s="24">
        <v>0.16</v>
      </c>
      <c r="AE289" s="24">
        <v>4.07</v>
      </c>
      <c r="AG289" s="24">
        <v>4.07</v>
      </c>
      <c r="AP289" s="24">
        <v>4.07</v>
      </c>
      <c r="AQ289" s="24">
        <v>29.5</v>
      </c>
      <c r="AS289" s="24">
        <v>29.5</v>
      </c>
      <c r="AZ289" s="24">
        <v>29.5</v>
      </c>
      <c r="BA289" t="s">
        <v>404</v>
      </c>
      <c r="BH289" t="s">
        <v>405</v>
      </c>
      <c r="BI289" t="s">
        <v>554</v>
      </c>
      <c r="BJ289" t="s">
        <v>555</v>
      </c>
      <c r="BK289" t="s">
        <v>556</v>
      </c>
      <c r="BL289" t="s">
        <v>1643</v>
      </c>
      <c r="BM289" t="s">
        <v>408</v>
      </c>
      <c r="BN289" t="s">
        <v>1644</v>
      </c>
      <c r="BO289" t="s">
        <v>555</v>
      </c>
      <c r="BP289" t="s">
        <v>408</v>
      </c>
      <c r="BQ289" t="s">
        <v>1456</v>
      </c>
      <c r="BR289" t="s">
        <v>1457</v>
      </c>
      <c r="BU289" t="s">
        <v>408</v>
      </c>
      <c r="BV289" t="s">
        <v>413</v>
      </c>
      <c r="BW289" t="s">
        <v>408</v>
      </c>
      <c r="BX289" t="s">
        <v>413</v>
      </c>
      <c r="CA289" t="s">
        <v>408</v>
      </c>
      <c r="CB289" t="s">
        <v>1488</v>
      </c>
      <c r="CC289" t="s">
        <v>85</v>
      </c>
      <c r="CD289" t="s">
        <v>2865</v>
      </c>
      <c r="CI289" t="s">
        <v>417</v>
      </c>
      <c r="CJ289" t="s">
        <v>2866</v>
      </c>
    </row>
    <row r="290" spans="1:88" x14ac:dyDescent="0.25">
      <c r="A290" t="s">
        <v>390</v>
      </c>
      <c r="B290" t="s">
        <v>1446</v>
      </c>
      <c r="C290" t="s">
        <v>392</v>
      </c>
      <c r="D290" t="s">
        <v>703</v>
      </c>
      <c r="E290" t="s">
        <v>394</v>
      </c>
      <c r="F290" t="s">
        <v>2867</v>
      </c>
      <c r="G290" t="s">
        <v>2868</v>
      </c>
      <c r="H290" t="s">
        <v>1642</v>
      </c>
      <c r="I290" t="s">
        <v>1582</v>
      </c>
      <c r="K290" t="s">
        <v>1582</v>
      </c>
      <c r="L290" t="s">
        <v>1033</v>
      </c>
      <c r="M290" t="s">
        <v>1884</v>
      </c>
      <c r="N290" t="s">
        <v>1885</v>
      </c>
      <c r="P290" s="24">
        <v>1</v>
      </c>
      <c r="Q290" s="24">
        <v>0.66</v>
      </c>
      <c r="R290" s="24">
        <v>0.66</v>
      </c>
      <c r="T290" s="24">
        <v>25.43</v>
      </c>
      <c r="V290" s="24">
        <v>25.43</v>
      </c>
      <c r="W290" s="24">
        <v>1.1200000000000001</v>
      </c>
      <c r="X290" s="24">
        <v>-1.1200000000000001</v>
      </c>
      <c r="Y290" s="24">
        <v>0</v>
      </c>
      <c r="AC290" s="24">
        <v>25.43</v>
      </c>
      <c r="AD290" s="24">
        <v>0.16</v>
      </c>
      <c r="AE290" s="24">
        <v>4.07</v>
      </c>
      <c r="AG290" s="24">
        <v>4.07</v>
      </c>
      <c r="AH290" s="24">
        <v>0.16</v>
      </c>
      <c r="AI290" s="24">
        <v>0.18</v>
      </c>
      <c r="AJ290" s="24">
        <v>-0.18</v>
      </c>
      <c r="AK290" s="24">
        <v>0</v>
      </c>
      <c r="AP290" s="24">
        <v>4.07</v>
      </c>
      <c r="AQ290" s="24">
        <v>29.5</v>
      </c>
      <c r="AS290" s="24">
        <v>29.5</v>
      </c>
      <c r="AT290" s="24">
        <v>1.3</v>
      </c>
      <c r="AU290" s="24">
        <v>-1.3</v>
      </c>
      <c r="AV290" s="24">
        <v>0</v>
      </c>
      <c r="AZ290" s="24">
        <v>29.5</v>
      </c>
      <c r="BA290" t="s">
        <v>404</v>
      </c>
      <c r="BH290" t="s">
        <v>405</v>
      </c>
      <c r="BI290" t="s">
        <v>407</v>
      </c>
      <c r="BJ290" t="s">
        <v>408</v>
      </c>
      <c r="BK290" t="s">
        <v>409</v>
      </c>
      <c r="BL290" t="s">
        <v>1710</v>
      </c>
      <c r="BM290" t="s">
        <v>408</v>
      </c>
      <c r="BN290" t="s">
        <v>1711</v>
      </c>
      <c r="BO290" t="s">
        <v>408</v>
      </c>
      <c r="BP290" t="s">
        <v>408</v>
      </c>
      <c r="BQ290" t="s">
        <v>1456</v>
      </c>
      <c r="BR290" t="s">
        <v>1457</v>
      </c>
      <c r="BS290" t="s">
        <v>408</v>
      </c>
      <c r="BT290" t="s">
        <v>413</v>
      </c>
      <c r="BU290" t="s">
        <v>408</v>
      </c>
      <c r="BV290" t="s">
        <v>413</v>
      </c>
      <c r="BW290" t="s">
        <v>408</v>
      </c>
      <c r="BX290" t="s">
        <v>413</v>
      </c>
      <c r="CA290" t="s">
        <v>408</v>
      </c>
      <c r="CB290" t="s">
        <v>1488</v>
      </c>
      <c r="CC290" t="s">
        <v>85</v>
      </c>
      <c r="CD290" t="s">
        <v>2869</v>
      </c>
      <c r="CI290" t="s">
        <v>417</v>
      </c>
      <c r="CJ290" t="s">
        <v>2870</v>
      </c>
    </row>
    <row r="291" spans="1:88" x14ac:dyDescent="0.25">
      <c r="A291" t="s">
        <v>390</v>
      </c>
      <c r="B291" t="s">
        <v>1446</v>
      </c>
      <c r="C291" t="s">
        <v>392</v>
      </c>
      <c r="D291" t="s">
        <v>703</v>
      </c>
      <c r="E291" t="s">
        <v>394</v>
      </c>
      <c r="F291" t="s">
        <v>2871</v>
      </c>
      <c r="G291" t="s">
        <v>2872</v>
      </c>
      <c r="H291" t="s">
        <v>1642</v>
      </c>
      <c r="I291" t="s">
        <v>1582</v>
      </c>
      <c r="K291" t="s">
        <v>1582</v>
      </c>
      <c r="L291" t="s">
        <v>434</v>
      </c>
      <c r="M291" t="s">
        <v>1557</v>
      </c>
      <c r="N291" t="s">
        <v>1558</v>
      </c>
      <c r="P291" s="24">
        <v>1</v>
      </c>
      <c r="Q291" s="24">
        <v>0.64</v>
      </c>
      <c r="R291" s="24">
        <v>0.64</v>
      </c>
      <c r="T291" s="24">
        <v>24.58</v>
      </c>
      <c r="V291" s="24">
        <v>24.58</v>
      </c>
      <c r="AC291" s="24">
        <v>24.58</v>
      </c>
      <c r="AD291" s="24">
        <v>0.2</v>
      </c>
      <c r="AE291" s="24">
        <v>4.92</v>
      </c>
      <c r="AG291" s="24">
        <v>4.92</v>
      </c>
      <c r="AP291" s="24">
        <v>4.92</v>
      </c>
      <c r="AQ291" s="24">
        <v>29.5</v>
      </c>
      <c r="AS291" s="24">
        <v>29.5</v>
      </c>
      <c r="AZ291" s="24">
        <v>29.5</v>
      </c>
      <c r="BA291" t="s">
        <v>404</v>
      </c>
      <c r="BH291" t="s">
        <v>405</v>
      </c>
      <c r="BI291" t="s">
        <v>422</v>
      </c>
      <c r="BJ291" t="s">
        <v>423</v>
      </c>
      <c r="BK291" t="s">
        <v>424</v>
      </c>
      <c r="BL291" t="s">
        <v>2873</v>
      </c>
      <c r="BM291" t="s">
        <v>711</v>
      </c>
      <c r="BN291" t="s">
        <v>1839</v>
      </c>
      <c r="BO291" t="s">
        <v>423</v>
      </c>
      <c r="BP291" t="s">
        <v>711</v>
      </c>
      <c r="BQ291" t="s">
        <v>1456</v>
      </c>
      <c r="BR291" t="s">
        <v>1457</v>
      </c>
      <c r="BS291" t="s">
        <v>423</v>
      </c>
      <c r="BT291" t="s">
        <v>427</v>
      </c>
      <c r="BW291" t="s">
        <v>423</v>
      </c>
      <c r="BX291" t="s">
        <v>427</v>
      </c>
      <c r="CA291" t="s">
        <v>711</v>
      </c>
      <c r="CB291" t="s">
        <v>1458</v>
      </c>
      <c r="CC291" t="s">
        <v>85</v>
      </c>
      <c r="CD291" t="s">
        <v>2874</v>
      </c>
      <c r="CI291" t="s">
        <v>417</v>
      </c>
      <c r="CJ291" t="s">
        <v>2875</v>
      </c>
    </row>
    <row r="292" spans="1:88" x14ac:dyDescent="0.25">
      <c r="A292" t="s">
        <v>390</v>
      </c>
      <c r="B292" t="s">
        <v>1446</v>
      </c>
      <c r="C292" t="s">
        <v>392</v>
      </c>
      <c r="D292" t="s">
        <v>703</v>
      </c>
      <c r="E292" t="s">
        <v>394</v>
      </c>
      <c r="F292" t="s">
        <v>2871</v>
      </c>
      <c r="G292" t="s">
        <v>2872</v>
      </c>
      <c r="H292" t="s">
        <v>1642</v>
      </c>
      <c r="I292" t="s">
        <v>1582</v>
      </c>
      <c r="K292" t="s">
        <v>1582</v>
      </c>
      <c r="L292" t="s">
        <v>498</v>
      </c>
      <c r="M292" t="s">
        <v>2189</v>
      </c>
      <c r="N292" t="s">
        <v>2190</v>
      </c>
      <c r="P292" s="24">
        <v>1</v>
      </c>
      <c r="Q292" s="24">
        <v>0.64</v>
      </c>
      <c r="R292" s="24">
        <v>0.64</v>
      </c>
      <c r="T292" s="24">
        <v>24.92</v>
      </c>
      <c r="V292" s="24">
        <v>24.92</v>
      </c>
      <c r="AC292" s="24">
        <v>24.92</v>
      </c>
      <c r="AD292" s="24">
        <v>0.2</v>
      </c>
      <c r="AE292" s="24">
        <v>4.9800000000000004</v>
      </c>
      <c r="AG292" s="24">
        <v>4.9800000000000004</v>
      </c>
      <c r="AP292" s="24">
        <v>4.9800000000000004</v>
      </c>
      <c r="AQ292" s="24">
        <v>29.9</v>
      </c>
      <c r="AS292" s="24">
        <v>29.9</v>
      </c>
      <c r="AZ292" s="24">
        <v>29.9</v>
      </c>
      <c r="BA292" t="s">
        <v>404</v>
      </c>
      <c r="BH292" t="s">
        <v>405</v>
      </c>
      <c r="BI292" t="s">
        <v>422</v>
      </c>
      <c r="BJ292" t="s">
        <v>423</v>
      </c>
      <c r="BK292" t="s">
        <v>424</v>
      </c>
      <c r="BL292" t="s">
        <v>2873</v>
      </c>
      <c r="BM292" t="s">
        <v>711</v>
      </c>
      <c r="BN292" t="s">
        <v>1839</v>
      </c>
      <c r="BO292" t="s">
        <v>423</v>
      </c>
      <c r="BP292" t="s">
        <v>711</v>
      </c>
      <c r="BQ292" t="s">
        <v>1456</v>
      </c>
      <c r="BR292" t="s">
        <v>1457</v>
      </c>
      <c r="BS292" t="s">
        <v>423</v>
      </c>
      <c r="BT292" t="s">
        <v>427</v>
      </c>
      <c r="BW292" t="s">
        <v>423</v>
      </c>
      <c r="BX292" t="s">
        <v>427</v>
      </c>
      <c r="CA292" t="s">
        <v>711</v>
      </c>
      <c r="CB292" t="s">
        <v>1458</v>
      </c>
      <c r="CC292" t="s">
        <v>85</v>
      </c>
      <c r="CD292" t="s">
        <v>2874</v>
      </c>
      <c r="CI292" t="s">
        <v>417</v>
      </c>
      <c r="CJ292" t="s">
        <v>2875</v>
      </c>
    </row>
    <row r="293" spans="1:88" x14ac:dyDescent="0.25">
      <c r="A293" t="s">
        <v>390</v>
      </c>
      <c r="B293" t="s">
        <v>1446</v>
      </c>
      <c r="C293" t="s">
        <v>392</v>
      </c>
      <c r="D293" t="s">
        <v>703</v>
      </c>
      <c r="E293" t="s">
        <v>394</v>
      </c>
      <c r="F293" t="s">
        <v>2871</v>
      </c>
      <c r="G293" t="s">
        <v>2876</v>
      </c>
      <c r="H293" t="s">
        <v>1642</v>
      </c>
      <c r="I293" t="s">
        <v>1582</v>
      </c>
      <c r="K293" t="s">
        <v>1582</v>
      </c>
      <c r="L293" t="s">
        <v>2877</v>
      </c>
      <c r="M293" t="s">
        <v>2878</v>
      </c>
      <c r="N293" t="s">
        <v>2879</v>
      </c>
      <c r="P293" s="24">
        <v>1</v>
      </c>
      <c r="Q293" s="24">
        <v>0.62</v>
      </c>
      <c r="R293" s="24">
        <v>0.62</v>
      </c>
      <c r="T293" s="24">
        <v>25.43</v>
      </c>
      <c r="V293" s="24">
        <v>25.43</v>
      </c>
      <c r="AC293" s="24">
        <v>25.43</v>
      </c>
      <c r="AD293" s="24">
        <v>0.16</v>
      </c>
      <c r="AE293" s="24">
        <v>4.07</v>
      </c>
      <c r="AG293" s="24">
        <v>4.07</v>
      </c>
      <c r="AP293" s="24">
        <v>4.07</v>
      </c>
      <c r="AQ293" s="24">
        <v>29.5</v>
      </c>
      <c r="AS293" s="24">
        <v>29.5</v>
      </c>
      <c r="AZ293" s="24">
        <v>29.5</v>
      </c>
      <c r="BA293" t="s">
        <v>404</v>
      </c>
      <c r="BH293" t="s">
        <v>405</v>
      </c>
      <c r="BI293" t="s">
        <v>407</v>
      </c>
      <c r="BJ293" t="s">
        <v>408</v>
      </c>
      <c r="BK293" t="s">
        <v>409</v>
      </c>
      <c r="BL293" t="s">
        <v>2873</v>
      </c>
      <c r="BM293" t="s">
        <v>711</v>
      </c>
      <c r="BN293" t="s">
        <v>1839</v>
      </c>
      <c r="BO293" t="s">
        <v>408</v>
      </c>
      <c r="BP293" t="s">
        <v>711</v>
      </c>
      <c r="BQ293" t="s">
        <v>1456</v>
      </c>
      <c r="BR293" t="s">
        <v>1457</v>
      </c>
      <c r="BS293" t="s">
        <v>408</v>
      </c>
      <c r="BT293" t="s">
        <v>413</v>
      </c>
      <c r="BW293" t="s">
        <v>408</v>
      </c>
      <c r="BX293" t="s">
        <v>413</v>
      </c>
      <c r="CA293" t="s">
        <v>711</v>
      </c>
      <c r="CB293" t="s">
        <v>1488</v>
      </c>
      <c r="CC293" t="s">
        <v>85</v>
      </c>
      <c r="CD293" t="s">
        <v>2880</v>
      </c>
      <c r="CI293" t="s">
        <v>417</v>
      </c>
      <c r="CJ293" t="s">
        <v>2881</v>
      </c>
    </row>
    <row r="294" spans="1:88" x14ac:dyDescent="0.25">
      <c r="A294" t="s">
        <v>390</v>
      </c>
      <c r="B294" t="s">
        <v>1446</v>
      </c>
      <c r="C294" t="s">
        <v>392</v>
      </c>
      <c r="D294" t="s">
        <v>1352</v>
      </c>
      <c r="E294" t="s">
        <v>1554</v>
      </c>
      <c r="F294" t="s">
        <v>2882</v>
      </c>
      <c r="G294" t="s">
        <v>2883</v>
      </c>
      <c r="J294" t="s">
        <v>1582</v>
      </c>
      <c r="K294" t="s">
        <v>1582</v>
      </c>
      <c r="L294" t="s">
        <v>777</v>
      </c>
      <c r="M294" t="s">
        <v>1504</v>
      </c>
      <c r="N294" t="s">
        <v>1355</v>
      </c>
      <c r="P294" s="24">
        <v>1</v>
      </c>
      <c r="Q294" s="24">
        <v>0.02</v>
      </c>
      <c r="R294" s="24">
        <v>0.02</v>
      </c>
      <c r="BI294" t="s">
        <v>2884</v>
      </c>
      <c r="BJ294" t="s">
        <v>423</v>
      </c>
      <c r="BK294" t="s">
        <v>2885</v>
      </c>
      <c r="BL294" t="s">
        <v>1648</v>
      </c>
      <c r="BM294" t="s">
        <v>1649</v>
      </c>
      <c r="BN294" t="s">
        <v>1650</v>
      </c>
      <c r="BO294" t="s">
        <v>389</v>
      </c>
      <c r="BP294" t="s">
        <v>423</v>
      </c>
      <c r="BQ294" t="s">
        <v>1456</v>
      </c>
      <c r="BR294" t="s">
        <v>1433</v>
      </c>
    </row>
    <row r="295" spans="1:88" x14ac:dyDescent="0.25">
      <c r="A295" t="s">
        <v>390</v>
      </c>
      <c r="B295" t="s">
        <v>1446</v>
      </c>
      <c r="C295" t="s">
        <v>392</v>
      </c>
      <c r="D295" t="s">
        <v>393</v>
      </c>
      <c r="E295" t="s">
        <v>1554</v>
      </c>
      <c r="F295" t="s">
        <v>2886</v>
      </c>
      <c r="G295" t="s">
        <v>2887</v>
      </c>
      <c r="J295" t="s">
        <v>1582</v>
      </c>
      <c r="K295" t="s">
        <v>1582</v>
      </c>
      <c r="L295" t="s">
        <v>1033</v>
      </c>
      <c r="M295" t="s">
        <v>1884</v>
      </c>
      <c r="N295" t="s">
        <v>1034</v>
      </c>
      <c r="P295" s="24">
        <v>1</v>
      </c>
      <c r="Q295" s="24">
        <v>0.66</v>
      </c>
      <c r="R295" s="24">
        <v>0.66</v>
      </c>
      <c r="BI295" t="s">
        <v>2888</v>
      </c>
      <c r="BJ295" t="s">
        <v>411</v>
      </c>
      <c r="BK295" t="s">
        <v>2889</v>
      </c>
      <c r="BL295" t="s">
        <v>1648</v>
      </c>
      <c r="BM295" t="s">
        <v>1649</v>
      </c>
      <c r="BN295" t="s">
        <v>1650</v>
      </c>
      <c r="BO295" t="s">
        <v>408</v>
      </c>
      <c r="BP295" t="s">
        <v>411</v>
      </c>
      <c r="BQ295" t="s">
        <v>1456</v>
      </c>
      <c r="BR295" t="s">
        <v>1433</v>
      </c>
    </row>
    <row r="296" spans="1:88" x14ac:dyDescent="0.25">
      <c r="A296" t="s">
        <v>390</v>
      </c>
      <c r="B296" t="s">
        <v>1446</v>
      </c>
      <c r="C296" t="s">
        <v>392</v>
      </c>
      <c r="D296" t="s">
        <v>393</v>
      </c>
      <c r="E296" t="s">
        <v>1554</v>
      </c>
      <c r="F296" t="s">
        <v>1383</v>
      </c>
      <c r="G296" t="s">
        <v>2890</v>
      </c>
      <c r="J296" t="s">
        <v>1582</v>
      </c>
      <c r="K296" t="s">
        <v>1582</v>
      </c>
      <c r="L296" t="s">
        <v>420</v>
      </c>
      <c r="M296" t="s">
        <v>1461</v>
      </c>
      <c r="N296" t="s">
        <v>421</v>
      </c>
      <c r="P296" s="24">
        <v>1</v>
      </c>
      <c r="Q296" s="24">
        <v>0.68</v>
      </c>
      <c r="R296" s="24">
        <v>0.68</v>
      </c>
      <c r="BI296" t="s">
        <v>2024</v>
      </c>
      <c r="BJ296" t="s">
        <v>411</v>
      </c>
      <c r="BK296" t="s">
        <v>1385</v>
      </c>
      <c r="BL296" t="s">
        <v>1648</v>
      </c>
      <c r="BM296" t="s">
        <v>1649</v>
      </c>
      <c r="BN296" t="s">
        <v>1650</v>
      </c>
      <c r="BO296" t="s">
        <v>408</v>
      </c>
      <c r="BP296" t="s">
        <v>411</v>
      </c>
      <c r="BQ296" t="s">
        <v>1456</v>
      </c>
      <c r="BR296" t="s">
        <v>1433</v>
      </c>
    </row>
    <row r="297" spans="1:88" x14ac:dyDescent="0.25">
      <c r="A297" t="s">
        <v>390</v>
      </c>
      <c r="B297" t="s">
        <v>1446</v>
      </c>
      <c r="C297" t="s">
        <v>392</v>
      </c>
      <c r="D297" t="s">
        <v>703</v>
      </c>
      <c r="E297" t="s">
        <v>1554</v>
      </c>
      <c r="F297" t="s">
        <v>2891</v>
      </c>
      <c r="G297" t="s">
        <v>2892</v>
      </c>
      <c r="J297" t="s">
        <v>1582</v>
      </c>
      <c r="K297" t="s">
        <v>1582</v>
      </c>
      <c r="L297" t="s">
        <v>434</v>
      </c>
      <c r="M297" t="s">
        <v>1557</v>
      </c>
      <c r="N297" t="s">
        <v>1558</v>
      </c>
      <c r="P297" s="24">
        <v>1</v>
      </c>
      <c r="Q297" s="24">
        <v>0.64</v>
      </c>
      <c r="R297" s="24">
        <v>0.64</v>
      </c>
      <c r="BI297" t="s">
        <v>2893</v>
      </c>
      <c r="BJ297" t="s">
        <v>408</v>
      </c>
      <c r="BK297" t="s">
        <v>2894</v>
      </c>
      <c r="BL297" t="s">
        <v>554</v>
      </c>
      <c r="BM297" t="s">
        <v>555</v>
      </c>
      <c r="BN297" t="s">
        <v>556</v>
      </c>
      <c r="BO297" t="s">
        <v>423</v>
      </c>
      <c r="BP297" t="s">
        <v>408</v>
      </c>
      <c r="BQ297" t="s">
        <v>1456</v>
      </c>
      <c r="BR297" t="s">
        <v>1433</v>
      </c>
    </row>
    <row r="298" spans="1:88" x14ac:dyDescent="0.25">
      <c r="A298" t="s">
        <v>390</v>
      </c>
      <c r="B298" t="s">
        <v>1446</v>
      </c>
      <c r="C298" t="s">
        <v>392</v>
      </c>
      <c r="D298" t="s">
        <v>703</v>
      </c>
      <c r="E298" t="s">
        <v>1554</v>
      </c>
      <c r="F298" t="s">
        <v>2895</v>
      </c>
      <c r="G298" t="s">
        <v>2896</v>
      </c>
      <c r="J298" t="s">
        <v>1582</v>
      </c>
      <c r="K298" t="s">
        <v>1582</v>
      </c>
      <c r="L298" t="s">
        <v>1563</v>
      </c>
      <c r="M298" t="s">
        <v>1564</v>
      </c>
      <c r="N298" t="s">
        <v>1565</v>
      </c>
      <c r="P298" s="24">
        <v>1</v>
      </c>
      <c r="Q298" s="24">
        <v>0.56999999999999995</v>
      </c>
      <c r="R298" s="24">
        <v>0.56999999999999995</v>
      </c>
      <c r="BI298" t="s">
        <v>2897</v>
      </c>
      <c r="BJ298" t="s">
        <v>711</v>
      </c>
      <c r="BK298" t="s">
        <v>1813</v>
      </c>
      <c r="BL298" t="s">
        <v>554</v>
      </c>
      <c r="BM298" t="s">
        <v>555</v>
      </c>
      <c r="BN298" t="s">
        <v>556</v>
      </c>
      <c r="BO298" t="s">
        <v>555</v>
      </c>
      <c r="BP298" t="s">
        <v>711</v>
      </c>
      <c r="BQ298" t="s">
        <v>1456</v>
      </c>
      <c r="BR298" t="s">
        <v>1433</v>
      </c>
    </row>
    <row r="299" spans="1:88" x14ac:dyDescent="0.25">
      <c r="A299" t="s">
        <v>390</v>
      </c>
      <c r="B299" t="s">
        <v>1446</v>
      </c>
      <c r="C299" t="s">
        <v>392</v>
      </c>
      <c r="D299" t="s">
        <v>703</v>
      </c>
      <c r="E299" t="s">
        <v>1554</v>
      </c>
      <c r="F299" t="s">
        <v>2898</v>
      </c>
      <c r="G299" t="s">
        <v>2899</v>
      </c>
      <c r="J299" t="s">
        <v>1582</v>
      </c>
      <c r="K299" t="s">
        <v>1582</v>
      </c>
      <c r="L299" t="s">
        <v>1594</v>
      </c>
      <c r="M299" t="s">
        <v>1595</v>
      </c>
      <c r="N299" t="s">
        <v>1596</v>
      </c>
      <c r="P299" s="24">
        <v>1</v>
      </c>
      <c r="Q299" s="24">
        <v>0.68</v>
      </c>
      <c r="R299" s="24">
        <v>0.68</v>
      </c>
      <c r="BI299" t="s">
        <v>2900</v>
      </c>
      <c r="BJ299" t="s">
        <v>408</v>
      </c>
      <c r="BK299" t="s">
        <v>2901</v>
      </c>
      <c r="BL299" t="s">
        <v>554</v>
      </c>
      <c r="BM299" t="s">
        <v>555</v>
      </c>
      <c r="BN299" t="s">
        <v>556</v>
      </c>
      <c r="BO299" t="s">
        <v>423</v>
      </c>
      <c r="BP299" t="s">
        <v>408</v>
      </c>
      <c r="BQ299" t="s">
        <v>1456</v>
      </c>
      <c r="BR299" t="s">
        <v>1433</v>
      </c>
    </row>
    <row r="300" spans="1:88" x14ac:dyDescent="0.25">
      <c r="A300" t="s">
        <v>390</v>
      </c>
      <c r="B300" t="s">
        <v>1446</v>
      </c>
      <c r="C300" t="s">
        <v>392</v>
      </c>
      <c r="D300" t="s">
        <v>703</v>
      </c>
      <c r="E300" t="s">
        <v>1554</v>
      </c>
      <c r="F300" t="s">
        <v>2898</v>
      </c>
      <c r="G300" t="s">
        <v>2899</v>
      </c>
      <c r="J300" t="s">
        <v>1582</v>
      </c>
      <c r="K300" t="s">
        <v>1582</v>
      </c>
      <c r="L300" t="s">
        <v>430</v>
      </c>
      <c r="M300" t="s">
        <v>1669</v>
      </c>
      <c r="N300" t="s">
        <v>1853</v>
      </c>
      <c r="P300" s="24">
        <v>1</v>
      </c>
      <c r="Q300" s="24">
        <v>0.55000000000000004</v>
      </c>
      <c r="R300" s="24">
        <v>0.55000000000000004</v>
      </c>
      <c r="BI300" t="s">
        <v>2900</v>
      </c>
      <c r="BJ300" t="s">
        <v>408</v>
      </c>
      <c r="BK300" t="s">
        <v>2901</v>
      </c>
      <c r="BL300" t="s">
        <v>554</v>
      </c>
      <c r="BM300" t="s">
        <v>555</v>
      </c>
      <c r="BN300" t="s">
        <v>556</v>
      </c>
      <c r="BO300" t="s">
        <v>423</v>
      </c>
      <c r="BP300" t="s">
        <v>408</v>
      </c>
      <c r="BQ300" t="s">
        <v>1456</v>
      </c>
      <c r="BR300" t="s">
        <v>1433</v>
      </c>
    </row>
    <row r="301" spans="1:88" x14ac:dyDescent="0.25">
      <c r="A301" t="s">
        <v>390</v>
      </c>
      <c r="B301" t="s">
        <v>1446</v>
      </c>
      <c r="C301" t="s">
        <v>392</v>
      </c>
      <c r="D301" t="s">
        <v>1360</v>
      </c>
      <c r="E301" t="s">
        <v>1554</v>
      </c>
      <c r="F301" t="s">
        <v>2902</v>
      </c>
      <c r="G301" t="s">
        <v>2903</v>
      </c>
      <c r="J301" t="s">
        <v>1582</v>
      </c>
      <c r="K301" t="s">
        <v>1582</v>
      </c>
      <c r="L301" t="s">
        <v>2032</v>
      </c>
      <c r="M301" t="s">
        <v>2904</v>
      </c>
      <c r="N301" t="s">
        <v>2905</v>
      </c>
      <c r="P301" s="24">
        <v>1</v>
      </c>
      <c r="Q301" s="24">
        <v>0.53</v>
      </c>
      <c r="R301" s="24">
        <v>0.53</v>
      </c>
      <c r="BI301" t="s">
        <v>2906</v>
      </c>
      <c r="BJ301" t="s">
        <v>1229</v>
      </c>
      <c r="BK301" t="s">
        <v>2907</v>
      </c>
      <c r="BL301" t="s">
        <v>2908</v>
      </c>
      <c r="BM301" t="s">
        <v>1229</v>
      </c>
      <c r="BN301" t="s">
        <v>2909</v>
      </c>
      <c r="BO301" t="s">
        <v>1229</v>
      </c>
      <c r="BP301" t="s">
        <v>1229</v>
      </c>
      <c r="BQ301" t="s">
        <v>1456</v>
      </c>
      <c r="BR301" t="s">
        <v>1433</v>
      </c>
    </row>
    <row r="302" spans="1:88" x14ac:dyDescent="0.25">
      <c r="A302" t="s">
        <v>390</v>
      </c>
      <c r="B302" t="s">
        <v>1446</v>
      </c>
      <c r="C302" t="s">
        <v>392</v>
      </c>
      <c r="D302" t="s">
        <v>703</v>
      </c>
      <c r="E302" t="s">
        <v>1554</v>
      </c>
      <c r="F302" t="s">
        <v>2910</v>
      </c>
      <c r="G302" t="s">
        <v>2911</v>
      </c>
      <c r="J302" t="s">
        <v>1582</v>
      </c>
      <c r="K302" t="s">
        <v>1582</v>
      </c>
      <c r="L302" t="s">
        <v>2912</v>
      </c>
      <c r="M302" t="s">
        <v>2913</v>
      </c>
      <c r="N302" t="s">
        <v>2914</v>
      </c>
      <c r="P302" s="24">
        <v>1</v>
      </c>
      <c r="Q302" s="24">
        <v>0.51</v>
      </c>
      <c r="R302" s="24">
        <v>0.51</v>
      </c>
      <c r="BI302" t="s">
        <v>2593</v>
      </c>
      <c r="BJ302" t="s">
        <v>408</v>
      </c>
      <c r="BK302" t="s">
        <v>2915</v>
      </c>
      <c r="BL302" t="s">
        <v>554</v>
      </c>
      <c r="BM302" t="s">
        <v>555</v>
      </c>
      <c r="BN302" t="s">
        <v>556</v>
      </c>
      <c r="BO302" t="s">
        <v>555</v>
      </c>
      <c r="BP302" t="s">
        <v>408</v>
      </c>
      <c r="BQ302" t="s">
        <v>1456</v>
      </c>
      <c r="BR302" t="s">
        <v>1433</v>
      </c>
    </row>
    <row r="303" spans="1:88" x14ac:dyDescent="0.25">
      <c r="A303" t="s">
        <v>390</v>
      </c>
      <c r="B303" t="s">
        <v>1446</v>
      </c>
      <c r="C303" t="s">
        <v>392</v>
      </c>
      <c r="D303" t="s">
        <v>1666</v>
      </c>
      <c r="E303" t="s">
        <v>1371</v>
      </c>
      <c r="F303" t="s">
        <v>2916</v>
      </c>
      <c r="G303" t="s">
        <v>2917</v>
      </c>
      <c r="H303" t="s">
        <v>2440</v>
      </c>
      <c r="K303" t="s">
        <v>1582</v>
      </c>
      <c r="L303" t="s">
        <v>430</v>
      </c>
      <c r="M303" t="s">
        <v>1669</v>
      </c>
      <c r="N303" t="s">
        <v>1670</v>
      </c>
      <c r="P303" s="24">
        <v>1</v>
      </c>
      <c r="T303" s="24">
        <v>-24.58</v>
      </c>
      <c r="V303" s="24">
        <v>-24.58</v>
      </c>
      <c r="W303" s="24">
        <v>-1.03</v>
      </c>
      <c r="X303" s="24">
        <v>1.03</v>
      </c>
      <c r="Y303" s="24">
        <v>0</v>
      </c>
      <c r="AC303" s="24">
        <v>-24.58</v>
      </c>
      <c r="AD303" s="24">
        <v>0.2</v>
      </c>
      <c r="AE303" s="24">
        <v>-4.92</v>
      </c>
      <c r="AG303" s="24">
        <v>-4.92</v>
      </c>
      <c r="AH303" s="24">
        <v>0.2</v>
      </c>
      <c r="AI303" s="24">
        <v>-0.21</v>
      </c>
      <c r="AJ303" s="24">
        <v>0.21</v>
      </c>
      <c r="AK303" s="24">
        <v>0</v>
      </c>
      <c r="AP303" s="24">
        <v>-4.92</v>
      </c>
      <c r="AQ303" s="24">
        <v>-29.5</v>
      </c>
      <c r="AS303" s="24">
        <v>-29.5</v>
      </c>
      <c r="AT303" s="24">
        <v>-1.24</v>
      </c>
      <c r="AU303" s="24">
        <v>1.24</v>
      </c>
      <c r="AV303" s="24">
        <v>0</v>
      </c>
      <c r="AZ303" s="24">
        <v>-29.5</v>
      </c>
      <c r="BA303" t="s">
        <v>404</v>
      </c>
      <c r="BH303" t="s">
        <v>405</v>
      </c>
      <c r="BI303" t="s">
        <v>422</v>
      </c>
      <c r="BK303" t="s">
        <v>424</v>
      </c>
      <c r="BL303" t="s">
        <v>2918</v>
      </c>
      <c r="BN303" t="s">
        <v>2919</v>
      </c>
      <c r="BO303" t="s">
        <v>423</v>
      </c>
      <c r="BP303" t="s">
        <v>1672</v>
      </c>
      <c r="BQ303" t="s">
        <v>1456</v>
      </c>
      <c r="BR303" t="s">
        <v>1457</v>
      </c>
      <c r="BS303" t="s">
        <v>423</v>
      </c>
      <c r="BT303" t="s">
        <v>427</v>
      </c>
      <c r="BW303" t="s">
        <v>423</v>
      </c>
      <c r="BX303" t="s">
        <v>427</v>
      </c>
      <c r="CA303" t="s">
        <v>423</v>
      </c>
      <c r="CB303" t="s">
        <v>1458</v>
      </c>
      <c r="CC303" t="s">
        <v>85</v>
      </c>
      <c r="CD303" t="s">
        <v>2920</v>
      </c>
      <c r="CI303" t="s">
        <v>417</v>
      </c>
      <c r="CJ303" t="s">
        <v>2921</v>
      </c>
    </row>
    <row r="304" spans="1:88" x14ac:dyDescent="0.25">
      <c r="A304" t="s">
        <v>390</v>
      </c>
      <c r="B304" t="s">
        <v>1446</v>
      </c>
      <c r="C304" t="s">
        <v>392</v>
      </c>
      <c r="D304" t="s">
        <v>703</v>
      </c>
      <c r="E304" t="s">
        <v>1371</v>
      </c>
      <c r="F304" t="s">
        <v>2922</v>
      </c>
      <c r="G304" t="s">
        <v>2923</v>
      </c>
      <c r="H304" t="s">
        <v>1590</v>
      </c>
      <c r="K304" t="s">
        <v>1582</v>
      </c>
      <c r="L304" t="s">
        <v>946</v>
      </c>
      <c r="M304" t="s">
        <v>1657</v>
      </c>
      <c r="N304" t="s">
        <v>2924</v>
      </c>
      <c r="P304" s="24">
        <v>1</v>
      </c>
      <c r="T304" s="24">
        <v>-90.52</v>
      </c>
      <c r="V304" s="24">
        <v>-90.52</v>
      </c>
      <c r="AC304" s="24">
        <v>-90.52</v>
      </c>
      <c r="AD304" s="24">
        <v>0.16</v>
      </c>
      <c r="AE304" s="24">
        <v>-14.48</v>
      </c>
      <c r="AG304" s="24">
        <v>-14.48</v>
      </c>
      <c r="AP304" s="24">
        <v>-14.48</v>
      </c>
      <c r="AQ304" s="24">
        <v>-105</v>
      </c>
      <c r="AS304" s="24">
        <v>-105</v>
      </c>
      <c r="AZ304" s="24">
        <v>-105</v>
      </c>
      <c r="BA304" t="s">
        <v>404</v>
      </c>
      <c r="BH304" t="s">
        <v>405</v>
      </c>
      <c r="BI304" t="s">
        <v>805</v>
      </c>
      <c r="BK304" t="s">
        <v>806</v>
      </c>
      <c r="BL304" t="s">
        <v>2846</v>
      </c>
      <c r="BN304" t="s">
        <v>2847</v>
      </c>
      <c r="BO304" t="s">
        <v>408</v>
      </c>
      <c r="BP304" t="s">
        <v>408</v>
      </c>
      <c r="BQ304" t="s">
        <v>1456</v>
      </c>
      <c r="BR304" t="s">
        <v>1457</v>
      </c>
      <c r="BS304" t="s">
        <v>408</v>
      </c>
      <c r="BT304" t="s">
        <v>413</v>
      </c>
      <c r="BU304" t="s">
        <v>408</v>
      </c>
      <c r="BV304" t="s">
        <v>413</v>
      </c>
      <c r="BW304" t="s">
        <v>408</v>
      </c>
      <c r="BX304" t="s">
        <v>413</v>
      </c>
      <c r="CA304" t="s">
        <v>408</v>
      </c>
      <c r="CB304" t="s">
        <v>1488</v>
      </c>
      <c r="CC304" t="s">
        <v>85</v>
      </c>
      <c r="CD304" t="s">
        <v>2925</v>
      </c>
      <c r="CI304" t="s">
        <v>417</v>
      </c>
      <c r="CJ304" t="s">
        <v>2926</v>
      </c>
    </row>
    <row r="305" spans="1:88" x14ac:dyDescent="0.25">
      <c r="A305" t="s">
        <v>390</v>
      </c>
      <c r="B305" t="s">
        <v>1446</v>
      </c>
      <c r="C305" t="s">
        <v>392</v>
      </c>
      <c r="D305" t="s">
        <v>703</v>
      </c>
      <c r="E305" t="s">
        <v>1371</v>
      </c>
      <c r="F305" t="s">
        <v>2895</v>
      </c>
      <c r="G305" t="s">
        <v>2927</v>
      </c>
      <c r="H305" t="s">
        <v>2209</v>
      </c>
      <c r="K305" t="s">
        <v>1582</v>
      </c>
      <c r="L305" t="s">
        <v>1563</v>
      </c>
      <c r="M305" t="s">
        <v>1564</v>
      </c>
      <c r="N305" t="s">
        <v>1565</v>
      </c>
      <c r="P305" s="24">
        <v>1</v>
      </c>
      <c r="T305" s="24">
        <v>-23.98</v>
      </c>
      <c r="V305" s="24">
        <v>-23.98</v>
      </c>
      <c r="W305" s="24">
        <v>-0.46</v>
      </c>
      <c r="X305" s="24">
        <v>0.46</v>
      </c>
      <c r="Y305" s="24">
        <v>0</v>
      </c>
      <c r="AC305" s="24">
        <v>-23.98</v>
      </c>
      <c r="AD305" s="24">
        <v>0.23</v>
      </c>
      <c r="AE305" s="24">
        <v>-5.52</v>
      </c>
      <c r="AG305" s="24">
        <v>-5.52</v>
      </c>
      <c r="AH305" s="24">
        <v>0.23</v>
      </c>
      <c r="AI305" s="24">
        <v>-0.11</v>
      </c>
      <c r="AJ305" s="24">
        <v>0.11</v>
      </c>
      <c r="AK305" s="24">
        <v>0</v>
      </c>
      <c r="AP305" s="24">
        <v>-5.52</v>
      </c>
      <c r="AQ305" s="24">
        <v>-29.5</v>
      </c>
      <c r="AS305" s="24">
        <v>-29.5</v>
      </c>
      <c r="AT305" s="24">
        <v>-0.56999999999999995</v>
      </c>
      <c r="AU305" s="24">
        <v>0.56999999999999995</v>
      </c>
      <c r="AV305" s="24">
        <v>0</v>
      </c>
      <c r="AZ305" s="24">
        <v>-29.5</v>
      </c>
      <c r="BA305" t="s">
        <v>404</v>
      </c>
      <c r="BH305" t="s">
        <v>405</v>
      </c>
      <c r="BI305" t="s">
        <v>554</v>
      </c>
      <c r="BK305" t="s">
        <v>556</v>
      </c>
      <c r="BL305" t="s">
        <v>1537</v>
      </c>
      <c r="BN305" t="s">
        <v>1813</v>
      </c>
      <c r="BO305" t="s">
        <v>555</v>
      </c>
      <c r="BP305" t="s">
        <v>711</v>
      </c>
      <c r="BQ305" t="s">
        <v>1456</v>
      </c>
      <c r="BR305" t="s">
        <v>1457</v>
      </c>
      <c r="BS305" t="s">
        <v>555</v>
      </c>
      <c r="BT305" t="s">
        <v>559</v>
      </c>
      <c r="BW305" t="s">
        <v>555</v>
      </c>
      <c r="BX305" t="s">
        <v>559</v>
      </c>
      <c r="CA305" t="s">
        <v>711</v>
      </c>
      <c r="CB305" t="s">
        <v>1539</v>
      </c>
      <c r="CC305" t="s">
        <v>85</v>
      </c>
      <c r="CD305" t="s">
        <v>2928</v>
      </c>
      <c r="CE305" t="s">
        <v>2929</v>
      </c>
      <c r="CF305" t="s">
        <v>1542</v>
      </c>
      <c r="CG305" s="24">
        <v>4.4927999999999999</v>
      </c>
      <c r="CH305" t="s">
        <v>2452</v>
      </c>
      <c r="CI305" t="s">
        <v>417</v>
      </c>
      <c r="CJ305" t="s">
        <v>2930</v>
      </c>
    </row>
    <row r="306" spans="1:88" x14ac:dyDescent="0.25">
      <c r="A306" t="s">
        <v>390</v>
      </c>
      <c r="B306" t="s">
        <v>1446</v>
      </c>
      <c r="C306" t="s">
        <v>392</v>
      </c>
      <c r="D306" t="s">
        <v>703</v>
      </c>
      <c r="E306" t="s">
        <v>1371</v>
      </c>
      <c r="F306" t="s">
        <v>2931</v>
      </c>
      <c r="G306" t="s">
        <v>2932</v>
      </c>
      <c r="H306" t="s">
        <v>2673</v>
      </c>
      <c r="K306" t="s">
        <v>1582</v>
      </c>
      <c r="L306" t="s">
        <v>1517</v>
      </c>
      <c r="M306" t="s">
        <v>1518</v>
      </c>
      <c r="N306" t="s">
        <v>1519</v>
      </c>
      <c r="P306" s="24">
        <v>1</v>
      </c>
      <c r="T306" s="24">
        <v>-25.43</v>
      </c>
      <c r="V306" s="24">
        <v>-25.43</v>
      </c>
      <c r="AC306" s="24">
        <v>-25.43</v>
      </c>
      <c r="AD306" s="24">
        <v>0.16</v>
      </c>
      <c r="AE306" s="24">
        <v>-4.07</v>
      </c>
      <c r="AG306" s="24">
        <v>-4.07</v>
      </c>
      <c r="AP306" s="24">
        <v>-4.07</v>
      </c>
      <c r="AQ306" s="24">
        <v>-29.5</v>
      </c>
      <c r="AS306" s="24">
        <v>-29.5</v>
      </c>
      <c r="AZ306" s="24">
        <v>-29.5</v>
      </c>
      <c r="BA306" t="s">
        <v>404</v>
      </c>
      <c r="BH306" t="s">
        <v>405</v>
      </c>
      <c r="BI306" t="s">
        <v>500</v>
      </c>
      <c r="BK306" t="s">
        <v>501</v>
      </c>
      <c r="BL306" t="s">
        <v>2933</v>
      </c>
      <c r="BN306" t="s">
        <v>2934</v>
      </c>
      <c r="BO306" t="s">
        <v>423</v>
      </c>
      <c r="BP306" t="s">
        <v>408</v>
      </c>
      <c r="BQ306" t="s">
        <v>1456</v>
      </c>
      <c r="BR306" t="s">
        <v>1457</v>
      </c>
      <c r="BU306" t="s">
        <v>408</v>
      </c>
      <c r="BV306" t="s">
        <v>413</v>
      </c>
      <c r="BW306" t="s">
        <v>408</v>
      </c>
      <c r="BX306" t="s">
        <v>413</v>
      </c>
      <c r="CA306" t="s">
        <v>408</v>
      </c>
      <c r="CB306" t="s">
        <v>1488</v>
      </c>
      <c r="CC306" t="s">
        <v>85</v>
      </c>
      <c r="CD306" t="s">
        <v>2935</v>
      </c>
      <c r="CI306" t="s">
        <v>417</v>
      </c>
      <c r="CJ306" t="s">
        <v>2936</v>
      </c>
    </row>
    <row r="307" spans="1:88" x14ac:dyDescent="0.25">
      <c r="A307" t="s">
        <v>390</v>
      </c>
      <c r="B307" t="s">
        <v>1446</v>
      </c>
      <c r="C307" t="s">
        <v>392</v>
      </c>
      <c r="D307" t="s">
        <v>703</v>
      </c>
      <c r="E307" t="s">
        <v>1371</v>
      </c>
      <c r="F307" t="s">
        <v>2931</v>
      </c>
      <c r="G307" t="s">
        <v>2932</v>
      </c>
      <c r="H307" t="s">
        <v>2673</v>
      </c>
      <c r="K307" t="s">
        <v>1582</v>
      </c>
      <c r="L307" t="s">
        <v>1631</v>
      </c>
      <c r="M307" t="s">
        <v>1632</v>
      </c>
      <c r="N307" t="s">
        <v>2937</v>
      </c>
      <c r="P307" s="24">
        <v>1</v>
      </c>
      <c r="T307" s="24">
        <v>-25.78</v>
      </c>
      <c r="V307" s="24">
        <v>-25.78</v>
      </c>
      <c r="AC307" s="24">
        <v>-25.78</v>
      </c>
      <c r="AD307" s="24">
        <v>0.16</v>
      </c>
      <c r="AE307" s="24">
        <v>-4.12</v>
      </c>
      <c r="AG307" s="24">
        <v>-4.12</v>
      </c>
      <c r="AP307" s="24">
        <v>-4.12</v>
      </c>
      <c r="AQ307" s="24">
        <v>-29.9</v>
      </c>
      <c r="AS307" s="24">
        <v>-29.9</v>
      </c>
      <c r="AZ307" s="24">
        <v>-29.9</v>
      </c>
      <c r="BA307" t="s">
        <v>404</v>
      </c>
      <c r="BH307" t="s">
        <v>405</v>
      </c>
      <c r="BI307" t="s">
        <v>500</v>
      </c>
      <c r="BK307" t="s">
        <v>501</v>
      </c>
      <c r="BL307" t="s">
        <v>2933</v>
      </c>
      <c r="BN307" t="s">
        <v>2934</v>
      </c>
      <c r="BO307" t="s">
        <v>423</v>
      </c>
      <c r="BP307" t="s">
        <v>408</v>
      </c>
      <c r="BQ307" t="s">
        <v>1456</v>
      </c>
      <c r="BR307" t="s">
        <v>1457</v>
      </c>
      <c r="BU307" t="s">
        <v>408</v>
      </c>
      <c r="BV307" t="s">
        <v>413</v>
      </c>
      <c r="BW307" t="s">
        <v>408</v>
      </c>
      <c r="BX307" t="s">
        <v>413</v>
      </c>
      <c r="CA307" t="s">
        <v>408</v>
      </c>
      <c r="CB307" t="s">
        <v>1488</v>
      </c>
      <c r="CC307" t="s">
        <v>85</v>
      </c>
      <c r="CD307" t="s">
        <v>2935</v>
      </c>
      <c r="CI307" t="s">
        <v>417</v>
      </c>
      <c r="CJ307" t="s">
        <v>2936</v>
      </c>
    </row>
    <row r="308" spans="1:88" x14ac:dyDescent="0.25">
      <c r="A308" t="s">
        <v>390</v>
      </c>
      <c r="B308" t="s">
        <v>1446</v>
      </c>
      <c r="C308" t="s">
        <v>392</v>
      </c>
      <c r="D308" t="s">
        <v>1427</v>
      </c>
      <c r="E308" t="s">
        <v>1428</v>
      </c>
      <c r="F308" t="s">
        <v>2938</v>
      </c>
      <c r="G308" t="s">
        <v>2938</v>
      </c>
      <c r="I308" t="s">
        <v>1642</v>
      </c>
      <c r="J308" t="s">
        <v>1582</v>
      </c>
      <c r="K308" t="s">
        <v>1582</v>
      </c>
      <c r="L308" t="s">
        <v>1583</v>
      </c>
      <c r="M308" t="s">
        <v>1584</v>
      </c>
      <c r="N308" t="s">
        <v>1585</v>
      </c>
      <c r="P308" s="24">
        <v>1</v>
      </c>
      <c r="Q308" s="24">
        <v>0.92</v>
      </c>
      <c r="R308" s="24">
        <v>0.92</v>
      </c>
      <c r="U308" s="24">
        <v>0</v>
      </c>
      <c r="W308" s="24">
        <v>0</v>
      </c>
      <c r="X308" s="24">
        <v>0</v>
      </c>
      <c r="Y308" s="24">
        <v>0</v>
      </c>
      <c r="Z308" s="24">
        <v>0</v>
      </c>
      <c r="AA308" s="24">
        <v>0</v>
      </c>
      <c r="AB308" s="24">
        <v>0</v>
      </c>
      <c r="AF308" s="24">
        <v>0</v>
      </c>
      <c r="AH308" s="24">
        <v>0</v>
      </c>
      <c r="AI308" s="24">
        <v>0</v>
      </c>
      <c r="AJ308" s="24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R308" s="24">
        <v>0</v>
      </c>
      <c r="AT308" s="24">
        <v>0</v>
      </c>
      <c r="AU308" s="24">
        <v>0</v>
      </c>
      <c r="AV308" s="24">
        <v>0</v>
      </c>
      <c r="AW308" s="24">
        <v>0</v>
      </c>
      <c r="AX308" s="24">
        <v>0</v>
      </c>
      <c r="AY308" s="24">
        <v>0</v>
      </c>
      <c r="BI308" t="s">
        <v>407</v>
      </c>
      <c r="BJ308" t="s">
        <v>408</v>
      </c>
      <c r="BK308" t="s">
        <v>409</v>
      </c>
      <c r="BL308" t="s">
        <v>1440</v>
      </c>
      <c r="BM308" t="s">
        <v>555</v>
      </c>
      <c r="BN308" t="s">
        <v>1441</v>
      </c>
      <c r="BQ308" t="s">
        <v>1432</v>
      </c>
      <c r="BR308" t="s">
        <v>1433</v>
      </c>
    </row>
    <row r="309" spans="1:88" x14ac:dyDescent="0.25">
      <c r="A309" t="s">
        <v>390</v>
      </c>
      <c r="B309" t="s">
        <v>1446</v>
      </c>
      <c r="C309" t="s">
        <v>392</v>
      </c>
      <c r="D309" t="s">
        <v>1427</v>
      </c>
      <c r="E309" t="s">
        <v>1428</v>
      </c>
      <c r="F309" t="s">
        <v>2939</v>
      </c>
      <c r="G309" t="s">
        <v>2939</v>
      </c>
      <c r="I309" t="s">
        <v>1642</v>
      </c>
      <c r="J309" t="s">
        <v>1582</v>
      </c>
      <c r="K309" t="s">
        <v>1582</v>
      </c>
      <c r="L309" t="s">
        <v>777</v>
      </c>
      <c r="M309" t="s">
        <v>1504</v>
      </c>
      <c r="N309" t="s">
        <v>778</v>
      </c>
      <c r="P309" s="24">
        <v>1</v>
      </c>
      <c r="Q309" s="24">
        <v>0.02</v>
      </c>
      <c r="R309" s="24">
        <v>0.02</v>
      </c>
      <c r="U309" s="24">
        <v>0</v>
      </c>
      <c r="W309" s="24">
        <v>0</v>
      </c>
      <c r="X309" s="24">
        <v>0</v>
      </c>
      <c r="Y309" s="24">
        <v>0</v>
      </c>
      <c r="Z309" s="24">
        <v>0</v>
      </c>
      <c r="AA309" s="24">
        <v>0</v>
      </c>
      <c r="AB309" s="24">
        <v>0</v>
      </c>
      <c r="AF309" s="24">
        <v>0</v>
      </c>
      <c r="AH309" s="24">
        <v>0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R309" s="24">
        <v>0</v>
      </c>
      <c r="AT309" s="24">
        <v>0</v>
      </c>
      <c r="AU309" s="24">
        <v>0</v>
      </c>
      <c r="AV309" s="24">
        <v>0</v>
      </c>
      <c r="AW309" s="24">
        <v>0</v>
      </c>
      <c r="AX309" s="24">
        <v>0</v>
      </c>
      <c r="AY309" s="24">
        <v>0</v>
      </c>
      <c r="BI309" t="s">
        <v>450</v>
      </c>
      <c r="BJ309" t="s">
        <v>451</v>
      </c>
      <c r="BK309" t="s">
        <v>452</v>
      </c>
      <c r="BL309" t="s">
        <v>1529</v>
      </c>
      <c r="BM309" t="s">
        <v>408</v>
      </c>
      <c r="BN309" t="s">
        <v>1530</v>
      </c>
      <c r="BQ309" t="s">
        <v>1432</v>
      </c>
      <c r="BR309" t="s">
        <v>1433</v>
      </c>
    </row>
    <row r="310" spans="1:88" x14ac:dyDescent="0.25">
      <c r="A310" t="s">
        <v>390</v>
      </c>
      <c r="B310" t="s">
        <v>1446</v>
      </c>
      <c r="C310" t="s">
        <v>392</v>
      </c>
      <c r="D310" t="s">
        <v>1352</v>
      </c>
      <c r="E310" t="s">
        <v>394</v>
      </c>
      <c r="F310" t="s">
        <v>2700</v>
      </c>
      <c r="G310" t="s">
        <v>2940</v>
      </c>
      <c r="H310" t="s">
        <v>1590</v>
      </c>
      <c r="I310" t="s">
        <v>1642</v>
      </c>
      <c r="K310" t="s">
        <v>1642</v>
      </c>
      <c r="L310" t="s">
        <v>2941</v>
      </c>
      <c r="M310" t="s">
        <v>2942</v>
      </c>
      <c r="N310" t="s">
        <v>2943</v>
      </c>
      <c r="P310" s="24">
        <v>1</v>
      </c>
      <c r="Q310" s="24">
        <v>0.66</v>
      </c>
      <c r="R310" s="24">
        <v>0.66</v>
      </c>
      <c r="T310" s="24">
        <v>28.75</v>
      </c>
      <c r="V310" s="24">
        <v>28.75</v>
      </c>
      <c r="W310" s="24">
        <v>1.66</v>
      </c>
      <c r="Y310" s="24">
        <v>1.66</v>
      </c>
      <c r="AC310" s="24">
        <v>30.41</v>
      </c>
      <c r="AD310" s="24">
        <v>0.16</v>
      </c>
      <c r="AE310" s="24">
        <v>4.5999999999999996</v>
      </c>
      <c r="AG310" s="24">
        <v>4.5999999999999996</v>
      </c>
      <c r="AH310" s="24">
        <v>0.16</v>
      </c>
      <c r="AI310" s="24">
        <v>0.26</v>
      </c>
      <c r="AK310" s="24">
        <v>0.26</v>
      </c>
      <c r="AP310" s="24">
        <v>4.8600000000000003</v>
      </c>
      <c r="AQ310" s="24">
        <v>33.35</v>
      </c>
      <c r="AS310" s="24">
        <v>33.35</v>
      </c>
      <c r="AT310" s="24">
        <v>1.92</v>
      </c>
      <c r="AV310" s="24">
        <v>1.92</v>
      </c>
      <c r="AZ310" s="24">
        <v>35.270000000000003</v>
      </c>
      <c r="BA310" t="s">
        <v>404</v>
      </c>
      <c r="BH310" t="s">
        <v>405</v>
      </c>
      <c r="BI310" t="s">
        <v>407</v>
      </c>
      <c r="BJ310" t="s">
        <v>408</v>
      </c>
      <c r="BK310" t="s">
        <v>409</v>
      </c>
      <c r="BL310" t="s">
        <v>2702</v>
      </c>
      <c r="BM310" t="s">
        <v>408</v>
      </c>
      <c r="BN310" t="s">
        <v>2703</v>
      </c>
      <c r="BO310" t="s">
        <v>408</v>
      </c>
      <c r="BP310" t="s">
        <v>408</v>
      </c>
      <c r="BQ310" t="s">
        <v>1456</v>
      </c>
      <c r="BR310" t="s">
        <v>1457</v>
      </c>
      <c r="BS310" t="s">
        <v>408</v>
      </c>
      <c r="BT310" t="s">
        <v>413</v>
      </c>
      <c r="BU310" t="s">
        <v>408</v>
      </c>
      <c r="BV310" t="s">
        <v>413</v>
      </c>
      <c r="BW310" t="s">
        <v>408</v>
      </c>
      <c r="BX310" t="s">
        <v>413</v>
      </c>
      <c r="CA310" t="s">
        <v>408</v>
      </c>
      <c r="CB310" t="s">
        <v>1488</v>
      </c>
      <c r="CC310" t="s">
        <v>85</v>
      </c>
      <c r="CD310" t="s">
        <v>2944</v>
      </c>
      <c r="CI310" t="s">
        <v>417</v>
      </c>
      <c r="CJ310" t="s">
        <v>2945</v>
      </c>
    </row>
    <row r="311" spans="1:88" x14ac:dyDescent="0.25">
      <c r="A311" t="s">
        <v>390</v>
      </c>
      <c r="B311" t="s">
        <v>1446</v>
      </c>
      <c r="C311" t="s">
        <v>392</v>
      </c>
      <c r="D311" t="s">
        <v>1336</v>
      </c>
      <c r="E311" t="s">
        <v>394</v>
      </c>
      <c r="F311" t="s">
        <v>1345</v>
      </c>
      <c r="G311" t="s">
        <v>1346</v>
      </c>
      <c r="H311" t="s">
        <v>1590</v>
      </c>
      <c r="I311" t="s">
        <v>1642</v>
      </c>
      <c r="K311" t="s">
        <v>1642</v>
      </c>
      <c r="L311" t="s">
        <v>1309</v>
      </c>
      <c r="M311" t="s">
        <v>2946</v>
      </c>
      <c r="N311" t="s">
        <v>1347</v>
      </c>
      <c r="P311" s="24">
        <v>1</v>
      </c>
      <c r="Q311" s="24">
        <v>0.53</v>
      </c>
      <c r="R311" s="24">
        <v>0.53</v>
      </c>
      <c r="T311" s="24">
        <v>24.38</v>
      </c>
      <c r="V311" s="24">
        <v>24.38</v>
      </c>
      <c r="AC311" s="24">
        <v>24.38</v>
      </c>
      <c r="AD311" s="24">
        <v>0.21</v>
      </c>
      <c r="AE311" s="24">
        <v>5.12</v>
      </c>
      <c r="AG311" s="24">
        <v>5.12</v>
      </c>
      <c r="AP311" s="24">
        <v>5.12</v>
      </c>
      <c r="AQ311" s="24">
        <v>29.5</v>
      </c>
      <c r="AS311" s="24">
        <v>29.5</v>
      </c>
      <c r="AZ311" s="24">
        <v>29.5</v>
      </c>
      <c r="BA311" t="s">
        <v>404</v>
      </c>
      <c r="BH311" t="s">
        <v>405</v>
      </c>
      <c r="BI311" t="s">
        <v>751</v>
      </c>
      <c r="BJ311" t="s">
        <v>411</v>
      </c>
      <c r="BK311" t="s">
        <v>752</v>
      </c>
      <c r="BL311" t="s">
        <v>1348</v>
      </c>
      <c r="BM311" t="s">
        <v>389</v>
      </c>
      <c r="BN311" t="s">
        <v>1349</v>
      </c>
      <c r="BO311" t="s">
        <v>411</v>
      </c>
      <c r="BP311" t="s">
        <v>389</v>
      </c>
      <c r="BQ311" t="s">
        <v>1456</v>
      </c>
      <c r="BR311" t="s">
        <v>1457</v>
      </c>
      <c r="BU311" t="s">
        <v>389</v>
      </c>
      <c r="BV311" t="s">
        <v>783</v>
      </c>
      <c r="BW311" t="s">
        <v>389</v>
      </c>
      <c r="BX311" t="s">
        <v>783</v>
      </c>
      <c r="CA311" t="s">
        <v>389</v>
      </c>
      <c r="CB311" t="s">
        <v>1697</v>
      </c>
      <c r="CC311" t="s">
        <v>85</v>
      </c>
      <c r="CD311" t="s">
        <v>1350</v>
      </c>
      <c r="CI311" t="s">
        <v>417</v>
      </c>
      <c r="CJ311" t="s">
        <v>1351</v>
      </c>
    </row>
    <row r="312" spans="1:88" x14ac:dyDescent="0.25">
      <c r="A312" t="s">
        <v>390</v>
      </c>
      <c r="B312" t="s">
        <v>1446</v>
      </c>
      <c r="C312" t="s">
        <v>392</v>
      </c>
      <c r="D312" t="s">
        <v>1352</v>
      </c>
      <c r="E312" t="s">
        <v>394</v>
      </c>
      <c r="F312" t="s">
        <v>2203</v>
      </c>
      <c r="G312" t="s">
        <v>2947</v>
      </c>
      <c r="H312" t="s">
        <v>1590</v>
      </c>
      <c r="I312" t="s">
        <v>1642</v>
      </c>
      <c r="K312" t="s">
        <v>1642</v>
      </c>
      <c r="L312" t="s">
        <v>675</v>
      </c>
      <c r="M312" t="s">
        <v>1548</v>
      </c>
      <c r="N312" t="s">
        <v>1549</v>
      </c>
      <c r="P312" s="24">
        <v>1</v>
      </c>
      <c r="Q312" s="24">
        <v>0.59</v>
      </c>
      <c r="R312" s="24">
        <v>0.59</v>
      </c>
      <c r="T312" s="24">
        <v>28.75</v>
      </c>
      <c r="V312" s="24">
        <v>28.75</v>
      </c>
      <c r="AC312" s="24">
        <v>28.75</v>
      </c>
      <c r="AD312" s="24">
        <v>0.2</v>
      </c>
      <c r="AE312" s="24">
        <v>5.75</v>
      </c>
      <c r="AG312" s="24">
        <v>5.75</v>
      </c>
      <c r="AP312" s="24">
        <v>5.75</v>
      </c>
      <c r="AQ312" s="24">
        <v>34.5</v>
      </c>
      <c r="AS312" s="24">
        <v>34.5</v>
      </c>
      <c r="AZ312" s="24">
        <v>34.5</v>
      </c>
      <c r="BA312" t="s">
        <v>404</v>
      </c>
      <c r="BH312" t="s">
        <v>405</v>
      </c>
      <c r="BI312" t="s">
        <v>422</v>
      </c>
      <c r="BJ312" t="s">
        <v>423</v>
      </c>
      <c r="BK312" t="s">
        <v>424</v>
      </c>
      <c r="BL312" t="s">
        <v>2087</v>
      </c>
      <c r="BM312" t="s">
        <v>423</v>
      </c>
      <c r="BN312" t="s">
        <v>2088</v>
      </c>
      <c r="BO312" t="s">
        <v>423</v>
      </c>
      <c r="BP312" t="s">
        <v>423</v>
      </c>
      <c r="BQ312" t="s">
        <v>1456</v>
      </c>
      <c r="BR312" t="s">
        <v>1457</v>
      </c>
      <c r="BS312" t="s">
        <v>423</v>
      </c>
      <c r="BT312" t="s">
        <v>427</v>
      </c>
      <c r="BU312" t="s">
        <v>423</v>
      </c>
      <c r="BV312" t="s">
        <v>427</v>
      </c>
      <c r="BW312" t="s">
        <v>423</v>
      </c>
      <c r="BX312" t="s">
        <v>427</v>
      </c>
      <c r="CA312" t="s">
        <v>423</v>
      </c>
      <c r="CB312" t="s">
        <v>1458</v>
      </c>
      <c r="CC312" t="s">
        <v>85</v>
      </c>
      <c r="CD312" t="s">
        <v>2948</v>
      </c>
      <c r="CI312" t="s">
        <v>417</v>
      </c>
      <c r="CJ312" t="s">
        <v>2949</v>
      </c>
    </row>
    <row r="313" spans="1:88" x14ac:dyDescent="0.25">
      <c r="A313" t="s">
        <v>390</v>
      </c>
      <c r="B313" t="s">
        <v>1446</v>
      </c>
      <c r="C313" t="s">
        <v>392</v>
      </c>
      <c r="D313" t="s">
        <v>1352</v>
      </c>
      <c r="E313" t="s">
        <v>394</v>
      </c>
      <c r="F313" t="s">
        <v>2950</v>
      </c>
      <c r="G313" t="s">
        <v>2951</v>
      </c>
      <c r="H313" t="s">
        <v>1590</v>
      </c>
      <c r="I313" t="s">
        <v>1642</v>
      </c>
      <c r="K313" t="s">
        <v>1642</v>
      </c>
      <c r="L313" t="s">
        <v>1692</v>
      </c>
      <c r="M313" t="s">
        <v>1693</v>
      </c>
      <c r="N313" t="s">
        <v>2952</v>
      </c>
      <c r="P313" s="24">
        <v>1</v>
      </c>
      <c r="Q313" s="24">
        <v>0.53</v>
      </c>
      <c r="R313" s="24">
        <v>0.53</v>
      </c>
      <c r="T313" s="24">
        <v>28.75</v>
      </c>
      <c r="V313" s="24">
        <v>28.75</v>
      </c>
      <c r="AC313" s="24">
        <v>28.75</v>
      </c>
      <c r="AD313" s="24">
        <v>0.2</v>
      </c>
      <c r="AE313" s="24">
        <v>5.75</v>
      </c>
      <c r="AG313" s="24">
        <v>5.75</v>
      </c>
      <c r="AP313" s="24">
        <v>5.75</v>
      </c>
      <c r="AQ313" s="24">
        <v>34.5</v>
      </c>
      <c r="AS313" s="24">
        <v>34.5</v>
      </c>
      <c r="AZ313" s="24">
        <v>34.5</v>
      </c>
      <c r="BA313" t="s">
        <v>404</v>
      </c>
      <c r="BH313" t="s">
        <v>405</v>
      </c>
      <c r="BI313" t="s">
        <v>554</v>
      </c>
      <c r="BJ313" t="s">
        <v>555</v>
      </c>
      <c r="BK313" t="s">
        <v>556</v>
      </c>
      <c r="BL313" t="s">
        <v>2953</v>
      </c>
      <c r="BM313" t="s">
        <v>423</v>
      </c>
      <c r="BN313" t="s">
        <v>2954</v>
      </c>
      <c r="BO313" t="s">
        <v>555</v>
      </c>
      <c r="BP313" t="s">
        <v>423</v>
      </c>
      <c r="BQ313" t="s">
        <v>1456</v>
      </c>
      <c r="BR313" t="s">
        <v>1457</v>
      </c>
      <c r="BU313" t="s">
        <v>423</v>
      </c>
      <c r="BV313" t="s">
        <v>427</v>
      </c>
      <c r="BW313" t="s">
        <v>423</v>
      </c>
      <c r="BX313" t="s">
        <v>427</v>
      </c>
      <c r="CA313" t="s">
        <v>423</v>
      </c>
      <c r="CB313" t="s">
        <v>1458</v>
      </c>
      <c r="CC313" t="s">
        <v>85</v>
      </c>
      <c r="CD313" t="s">
        <v>2955</v>
      </c>
      <c r="CI313" t="s">
        <v>417</v>
      </c>
      <c r="CJ313" t="s">
        <v>2956</v>
      </c>
    </row>
    <row r="314" spans="1:88" x14ac:dyDescent="0.25">
      <c r="A314" t="s">
        <v>390</v>
      </c>
      <c r="B314" t="s">
        <v>1446</v>
      </c>
      <c r="C314" t="s">
        <v>392</v>
      </c>
      <c r="D314" t="s">
        <v>1352</v>
      </c>
      <c r="E314" t="s">
        <v>394</v>
      </c>
      <c r="F314" t="s">
        <v>2957</v>
      </c>
      <c r="G314" t="s">
        <v>2958</v>
      </c>
      <c r="H314" t="s">
        <v>1642</v>
      </c>
      <c r="I314" t="s">
        <v>1642</v>
      </c>
      <c r="K314" t="s">
        <v>1642</v>
      </c>
      <c r="L314" t="s">
        <v>1474</v>
      </c>
      <c r="M314" t="s">
        <v>1475</v>
      </c>
      <c r="N314" t="s">
        <v>1476</v>
      </c>
      <c r="P314" s="24">
        <v>1</v>
      </c>
      <c r="Q314" s="24">
        <v>0.68</v>
      </c>
      <c r="R314" s="24">
        <v>0.68</v>
      </c>
      <c r="T314" s="24">
        <v>28.75</v>
      </c>
      <c r="V314" s="24">
        <v>28.75</v>
      </c>
      <c r="AC314" s="24">
        <v>28.75</v>
      </c>
      <c r="AD314" s="24">
        <v>0.2</v>
      </c>
      <c r="AE314" s="24">
        <v>5.75</v>
      </c>
      <c r="AG314" s="24">
        <v>5.75</v>
      </c>
      <c r="AP314" s="24">
        <v>5.75</v>
      </c>
      <c r="AQ314" s="24">
        <v>34.5</v>
      </c>
      <c r="AS314" s="24">
        <v>34.5</v>
      </c>
      <c r="AZ314" s="24">
        <v>34.5</v>
      </c>
      <c r="BA314" t="s">
        <v>404</v>
      </c>
      <c r="BH314" t="s">
        <v>405</v>
      </c>
      <c r="BI314" t="s">
        <v>422</v>
      </c>
      <c r="BJ314" t="s">
        <v>423</v>
      </c>
      <c r="BK314" t="s">
        <v>424</v>
      </c>
      <c r="BL314" t="s">
        <v>2087</v>
      </c>
      <c r="BM314" t="s">
        <v>423</v>
      </c>
      <c r="BN314" t="s">
        <v>2959</v>
      </c>
      <c r="BO314" t="s">
        <v>423</v>
      </c>
      <c r="BP314" t="s">
        <v>423</v>
      </c>
      <c r="BQ314" t="s">
        <v>1456</v>
      </c>
      <c r="BR314" t="s">
        <v>1457</v>
      </c>
      <c r="BS314" t="s">
        <v>423</v>
      </c>
      <c r="BT314" t="s">
        <v>427</v>
      </c>
      <c r="BU314" t="s">
        <v>423</v>
      </c>
      <c r="BV314" t="s">
        <v>427</v>
      </c>
      <c r="BW314" t="s">
        <v>423</v>
      </c>
      <c r="BX314" t="s">
        <v>427</v>
      </c>
      <c r="CA314" t="s">
        <v>423</v>
      </c>
      <c r="CB314" t="s">
        <v>1458</v>
      </c>
      <c r="CC314" t="s">
        <v>85</v>
      </c>
      <c r="CD314" t="s">
        <v>2960</v>
      </c>
      <c r="CI314" t="s">
        <v>417</v>
      </c>
      <c r="CJ314" t="s">
        <v>2961</v>
      </c>
    </row>
    <row r="315" spans="1:88" x14ac:dyDescent="0.25">
      <c r="A315" t="s">
        <v>390</v>
      </c>
      <c r="B315" t="s">
        <v>1446</v>
      </c>
      <c r="C315" t="s">
        <v>392</v>
      </c>
      <c r="D315" t="s">
        <v>1352</v>
      </c>
      <c r="E315" t="s">
        <v>394</v>
      </c>
      <c r="F315" t="s">
        <v>2957</v>
      </c>
      <c r="G315" t="s">
        <v>2958</v>
      </c>
      <c r="H315" t="s">
        <v>1642</v>
      </c>
      <c r="I315" t="s">
        <v>1642</v>
      </c>
      <c r="K315" t="s">
        <v>1642</v>
      </c>
      <c r="L315" t="s">
        <v>1499</v>
      </c>
      <c r="M315" t="s">
        <v>1500</v>
      </c>
      <c r="N315" t="s">
        <v>2962</v>
      </c>
      <c r="P315" s="24">
        <v>1</v>
      </c>
      <c r="Q315" s="24">
        <v>0.7</v>
      </c>
      <c r="R315" s="24">
        <v>0.7</v>
      </c>
      <c r="T315" s="24">
        <v>29.08</v>
      </c>
      <c r="V315" s="24">
        <v>29.08</v>
      </c>
      <c r="AC315" s="24">
        <v>29.08</v>
      </c>
      <c r="AD315" s="24">
        <v>0.2</v>
      </c>
      <c r="AE315" s="24">
        <v>5.82</v>
      </c>
      <c r="AG315" s="24">
        <v>5.82</v>
      </c>
      <c r="AP315" s="24">
        <v>5.82</v>
      </c>
      <c r="AQ315" s="24">
        <v>34.9</v>
      </c>
      <c r="AS315" s="24">
        <v>34.9</v>
      </c>
      <c r="AZ315" s="24">
        <v>34.9</v>
      </c>
      <c r="BA315" t="s">
        <v>404</v>
      </c>
      <c r="BH315" t="s">
        <v>405</v>
      </c>
      <c r="BI315" t="s">
        <v>422</v>
      </c>
      <c r="BJ315" t="s">
        <v>423</v>
      </c>
      <c r="BK315" t="s">
        <v>424</v>
      </c>
      <c r="BL315" t="s">
        <v>2087</v>
      </c>
      <c r="BM315" t="s">
        <v>423</v>
      </c>
      <c r="BN315" t="s">
        <v>2959</v>
      </c>
      <c r="BO315" t="s">
        <v>423</v>
      </c>
      <c r="BP315" t="s">
        <v>423</v>
      </c>
      <c r="BQ315" t="s">
        <v>1456</v>
      </c>
      <c r="BR315" t="s">
        <v>1457</v>
      </c>
      <c r="BS315" t="s">
        <v>423</v>
      </c>
      <c r="BT315" t="s">
        <v>427</v>
      </c>
      <c r="BU315" t="s">
        <v>423</v>
      </c>
      <c r="BV315" t="s">
        <v>427</v>
      </c>
      <c r="BW315" t="s">
        <v>423</v>
      </c>
      <c r="BX315" t="s">
        <v>427</v>
      </c>
      <c r="CA315" t="s">
        <v>423</v>
      </c>
      <c r="CB315" t="s">
        <v>1458</v>
      </c>
      <c r="CC315" t="s">
        <v>85</v>
      </c>
      <c r="CD315" t="s">
        <v>2960</v>
      </c>
      <c r="CI315" t="s">
        <v>417</v>
      </c>
      <c r="CJ315" t="s">
        <v>2961</v>
      </c>
    </row>
    <row r="316" spans="1:88" x14ac:dyDescent="0.25">
      <c r="A316" t="s">
        <v>390</v>
      </c>
      <c r="B316" t="s">
        <v>1446</v>
      </c>
      <c r="C316" t="s">
        <v>392</v>
      </c>
      <c r="D316" t="s">
        <v>1352</v>
      </c>
      <c r="E316" t="s">
        <v>394</v>
      </c>
      <c r="F316" t="s">
        <v>2963</v>
      </c>
      <c r="G316" t="s">
        <v>2964</v>
      </c>
      <c r="H316" t="s">
        <v>1642</v>
      </c>
      <c r="I316" t="s">
        <v>1642</v>
      </c>
      <c r="K316" t="s">
        <v>1642</v>
      </c>
      <c r="L316" t="s">
        <v>530</v>
      </c>
      <c r="M316" t="s">
        <v>1935</v>
      </c>
      <c r="N316" t="s">
        <v>1936</v>
      </c>
      <c r="P316" s="24">
        <v>1</v>
      </c>
      <c r="Q316" s="24">
        <v>0.64</v>
      </c>
      <c r="R316" s="24">
        <v>0.64</v>
      </c>
      <c r="T316" s="24">
        <v>28.75</v>
      </c>
      <c r="V316" s="24">
        <v>28.75</v>
      </c>
      <c r="AC316" s="24">
        <v>28.75</v>
      </c>
      <c r="AD316" s="24">
        <v>0.2</v>
      </c>
      <c r="AE316" s="24">
        <v>5.75</v>
      </c>
      <c r="AG316" s="24">
        <v>5.75</v>
      </c>
      <c r="AP316" s="24">
        <v>5.75</v>
      </c>
      <c r="AQ316" s="24">
        <v>34.5</v>
      </c>
      <c r="AS316" s="24">
        <v>34.5</v>
      </c>
      <c r="AZ316" s="24">
        <v>34.5</v>
      </c>
      <c r="BA316" t="s">
        <v>404</v>
      </c>
      <c r="BH316" t="s">
        <v>405</v>
      </c>
      <c r="BI316" t="s">
        <v>422</v>
      </c>
      <c r="BJ316" t="s">
        <v>423</v>
      </c>
      <c r="BK316" t="s">
        <v>424</v>
      </c>
      <c r="BL316" t="s">
        <v>2965</v>
      </c>
      <c r="BM316" t="s">
        <v>423</v>
      </c>
      <c r="BN316" t="s">
        <v>2501</v>
      </c>
      <c r="BO316" t="s">
        <v>423</v>
      </c>
      <c r="BP316" t="s">
        <v>423</v>
      </c>
      <c r="BQ316" t="s">
        <v>1456</v>
      </c>
      <c r="BR316" t="s">
        <v>1457</v>
      </c>
      <c r="BS316" t="s">
        <v>423</v>
      </c>
      <c r="BT316" t="s">
        <v>427</v>
      </c>
      <c r="BU316" t="s">
        <v>423</v>
      </c>
      <c r="BV316" t="s">
        <v>427</v>
      </c>
      <c r="BW316" t="s">
        <v>423</v>
      </c>
      <c r="BX316" t="s">
        <v>427</v>
      </c>
      <c r="CA316" t="s">
        <v>423</v>
      </c>
      <c r="CB316" t="s">
        <v>1458</v>
      </c>
      <c r="CC316" t="s">
        <v>85</v>
      </c>
      <c r="CD316" t="s">
        <v>2966</v>
      </c>
      <c r="CI316" t="s">
        <v>417</v>
      </c>
      <c r="CJ316" t="s">
        <v>2967</v>
      </c>
    </row>
    <row r="317" spans="1:88" x14ac:dyDescent="0.25">
      <c r="A317" t="s">
        <v>390</v>
      </c>
      <c r="B317" t="s">
        <v>1446</v>
      </c>
      <c r="C317" t="s">
        <v>392</v>
      </c>
      <c r="D317" t="s">
        <v>393</v>
      </c>
      <c r="E317" t="s">
        <v>394</v>
      </c>
      <c r="F317" t="s">
        <v>2968</v>
      </c>
      <c r="G317" t="s">
        <v>2969</v>
      </c>
      <c r="H317" t="s">
        <v>1590</v>
      </c>
      <c r="I317" t="s">
        <v>1642</v>
      </c>
      <c r="K317" t="s">
        <v>1642</v>
      </c>
      <c r="L317" t="s">
        <v>1115</v>
      </c>
      <c r="M317" t="s">
        <v>2970</v>
      </c>
      <c r="N317" t="s">
        <v>1116</v>
      </c>
      <c r="P317" s="24">
        <v>1</v>
      </c>
      <c r="Q317" s="24">
        <v>0.15</v>
      </c>
      <c r="R317" s="24">
        <v>0.15</v>
      </c>
      <c r="T317" s="24">
        <v>27.79</v>
      </c>
      <c r="V317" s="24">
        <v>27.79</v>
      </c>
      <c r="W317" s="24">
        <v>3.49</v>
      </c>
      <c r="Y317" s="24">
        <v>3.49</v>
      </c>
      <c r="AC317" s="24">
        <v>31.28</v>
      </c>
      <c r="AD317" s="24">
        <v>0</v>
      </c>
      <c r="AE317" s="24">
        <v>0</v>
      </c>
      <c r="AG317" s="24">
        <v>0</v>
      </c>
      <c r="AH317" s="24">
        <v>0</v>
      </c>
      <c r="AI317" s="24">
        <v>0</v>
      </c>
      <c r="AK317" s="24">
        <v>0</v>
      </c>
      <c r="AP317" s="24">
        <v>0</v>
      </c>
      <c r="AQ317" s="24">
        <v>27.79</v>
      </c>
      <c r="AS317" s="24">
        <v>27.79</v>
      </c>
      <c r="AT317" s="24">
        <v>3.49</v>
      </c>
      <c r="AV317" s="24">
        <v>3.49</v>
      </c>
      <c r="AZ317" s="24">
        <v>31.28</v>
      </c>
      <c r="BA317" t="s">
        <v>404</v>
      </c>
      <c r="BH317" t="s">
        <v>405</v>
      </c>
      <c r="BI317" t="s">
        <v>407</v>
      </c>
      <c r="BJ317" t="s">
        <v>408</v>
      </c>
      <c r="BK317" t="s">
        <v>409</v>
      </c>
      <c r="BL317" t="s">
        <v>2971</v>
      </c>
      <c r="BM317" t="s">
        <v>411</v>
      </c>
      <c r="BN317" t="s">
        <v>2972</v>
      </c>
      <c r="BO317" t="s">
        <v>408</v>
      </c>
      <c r="BP317" t="s">
        <v>411</v>
      </c>
      <c r="BQ317" t="s">
        <v>1456</v>
      </c>
      <c r="BR317" t="s">
        <v>1457</v>
      </c>
      <c r="BS317" t="s">
        <v>408</v>
      </c>
      <c r="BT317" t="s">
        <v>413</v>
      </c>
      <c r="BW317" t="s">
        <v>408</v>
      </c>
      <c r="BX317" t="s">
        <v>413</v>
      </c>
      <c r="BY317" t="s">
        <v>411</v>
      </c>
      <c r="BZ317" t="s">
        <v>2973</v>
      </c>
      <c r="CA317" t="s">
        <v>411</v>
      </c>
      <c r="CB317" t="s">
        <v>1488</v>
      </c>
      <c r="CC317" t="s">
        <v>85</v>
      </c>
      <c r="CD317" t="s">
        <v>2974</v>
      </c>
      <c r="CI317" t="s">
        <v>417</v>
      </c>
      <c r="CJ317" t="s">
        <v>2975</v>
      </c>
    </row>
    <row r="318" spans="1:88" x14ac:dyDescent="0.25">
      <c r="A318" t="s">
        <v>390</v>
      </c>
      <c r="B318" t="s">
        <v>1446</v>
      </c>
      <c r="C318" t="s">
        <v>392</v>
      </c>
      <c r="D318" t="s">
        <v>1352</v>
      </c>
      <c r="E318" t="s">
        <v>394</v>
      </c>
      <c r="F318" t="s">
        <v>2976</v>
      </c>
      <c r="G318" t="s">
        <v>2977</v>
      </c>
      <c r="H318" t="s">
        <v>1590</v>
      </c>
      <c r="I318" t="s">
        <v>1642</v>
      </c>
      <c r="K318" t="s">
        <v>1642</v>
      </c>
      <c r="L318" t="s">
        <v>587</v>
      </c>
      <c r="M318" t="s">
        <v>1796</v>
      </c>
      <c r="N318" t="s">
        <v>1893</v>
      </c>
      <c r="P318" s="24">
        <v>1</v>
      </c>
      <c r="Q318" s="24">
        <v>0.64</v>
      </c>
      <c r="R318" s="24">
        <v>0.64</v>
      </c>
      <c r="T318" s="24">
        <v>28.75</v>
      </c>
      <c r="V318" s="24">
        <v>28.75</v>
      </c>
      <c r="W318" s="24">
        <v>4.16</v>
      </c>
      <c r="X318" s="24">
        <v>-4.16</v>
      </c>
      <c r="Y318" s="24">
        <v>0</v>
      </c>
      <c r="AC318" s="24">
        <v>28.75</v>
      </c>
      <c r="AD318" s="24">
        <v>0.2</v>
      </c>
      <c r="AE318" s="24">
        <v>5.75</v>
      </c>
      <c r="AG318" s="24">
        <v>5.75</v>
      </c>
      <c r="AH318" s="24">
        <v>0.2</v>
      </c>
      <c r="AI318" s="24">
        <v>0.83</v>
      </c>
      <c r="AJ318" s="24">
        <v>-0.83</v>
      </c>
      <c r="AK318" s="24">
        <v>0</v>
      </c>
      <c r="AP318" s="24">
        <v>5.75</v>
      </c>
      <c r="AQ318" s="24">
        <v>34.5</v>
      </c>
      <c r="AS318" s="24">
        <v>34.5</v>
      </c>
      <c r="AT318" s="24">
        <v>4.99</v>
      </c>
      <c r="AU318" s="24">
        <v>-4.99</v>
      </c>
      <c r="AV318" s="24">
        <v>0</v>
      </c>
      <c r="AZ318" s="24">
        <v>34.5</v>
      </c>
      <c r="BA318" t="s">
        <v>404</v>
      </c>
      <c r="BH318" t="s">
        <v>405</v>
      </c>
      <c r="BI318" t="s">
        <v>422</v>
      </c>
      <c r="BJ318" t="s">
        <v>423</v>
      </c>
      <c r="BK318" t="s">
        <v>424</v>
      </c>
      <c r="BL318" t="s">
        <v>2978</v>
      </c>
      <c r="BM318" t="s">
        <v>423</v>
      </c>
      <c r="BN318" t="s">
        <v>2979</v>
      </c>
      <c r="BO318" t="s">
        <v>423</v>
      </c>
      <c r="BP318" t="s">
        <v>423</v>
      </c>
      <c r="BQ318" t="s">
        <v>1456</v>
      </c>
      <c r="BR318" t="s">
        <v>1457</v>
      </c>
      <c r="BS318" t="s">
        <v>423</v>
      </c>
      <c r="BT318" t="s">
        <v>427</v>
      </c>
      <c r="BU318" t="s">
        <v>423</v>
      </c>
      <c r="BV318" t="s">
        <v>427</v>
      </c>
      <c r="BW318" t="s">
        <v>423</v>
      </c>
      <c r="BX318" t="s">
        <v>427</v>
      </c>
      <c r="CA318" t="s">
        <v>423</v>
      </c>
      <c r="CB318" t="s">
        <v>1458</v>
      </c>
      <c r="CC318" t="s">
        <v>85</v>
      </c>
      <c r="CD318" t="s">
        <v>2980</v>
      </c>
      <c r="CI318" t="s">
        <v>417</v>
      </c>
      <c r="CJ318" t="s">
        <v>2981</v>
      </c>
    </row>
    <row r="319" spans="1:88" x14ac:dyDescent="0.25">
      <c r="A319" t="s">
        <v>390</v>
      </c>
      <c r="B319" t="s">
        <v>1446</v>
      </c>
      <c r="C319" t="s">
        <v>392</v>
      </c>
      <c r="D319" t="s">
        <v>1352</v>
      </c>
      <c r="E319" t="s">
        <v>394</v>
      </c>
      <c r="F319" t="s">
        <v>2982</v>
      </c>
      <c r="G319" t="s">
        <v>2983</v>
      </c>
      <c r="H319" t="s">
        <v>1642</v>
      </c>
      <c r="I319" t="s">
        <v>1642</v>
      </c>
      <c r="K319" t="s">
        <v>1642</v>
      </c>
      <c r="L319" t="s">
        <v>1465</v>
      </c>
      <c r="M319" t="s">
        <v>1466</v>
      </c>
      <c r="N319" t="s">
        <v>1467</v>
      </c>
      <c r="P319" s="24">
        <v>1</v>
      </c>
      <c r="Q319" s="24">
        <v>0.64</v>
      </c>
      <c r="R319" s="24">
        <v>0.64</v>
      </c>
      <c r="T319" s="24">
        <v>28.75</v>
      </c>
      <c r="V319" s="24">
        <v>28.75</v>
      </c>
      <c r="AC319" s="24">
        <v>28.75</v>
      </c>
      <c r="AD319" s="24">
        <v>0.2</v>
      </c>
      <c r="AE319" s="24">
        <v>5.75</v>
      </c>
      <c r="AG319" s="24">
        <v>5.75</v>
      </c>
      <c r="AP319" s="24">
        <v>5.75</v>
      </c>
      <c r="AQ319" s="24">
        <v>34.5</v>
      </c>
      <c r="AS319" s="24">
        <v>34.5</v>
      </c>
      <c r="AZ319" s="24">
        <v>34.5</v>
      </c>
      <c r="BA319" t="s">
        <v>404</v>
      </c>
      <c r="BH319" t="s">
        <v>405</v>
      </c>
      <c r="BI319" t="s">
        <v>422</v>
      </c>
      <c r="BJ319" t="s">
        <v>423</v>
      </c>
      <c r="BK319" t="s">
        <v>424</v>
      </c>
      <c r="BL319" t="s">
        <v>2984</v>
      </c>
      <c r="BM319" t="s">
        <v>423</v>
      </c>
      <c r="BN319" t="s">
        <v>2985</v>
      </c>
      <c r="BO319" t="s">
        <v>423</v>
      </c>
      <c r="BP319" t="s">
        <v>423</v>
      </c>
      <c r="BQ319" t="s">
        <v>1456</v>
      </c>
      <c r="BR319" t="s">
        <v>1457</v>
      </c>
      <c r="BS319" t="s">
        <v>423</v>
      </c>
      <c r="BT319" t="s">
        <v>427</v>
      </c>
      <c r="BU319" t="s">
        <v>423</v>
      </c>
      <c r="BV319" t="s">
        <v>427</v>
      </c>
      <c r="BW319" t="s">
        <v>423</v>
      </c>
      <c r="BX319" t="s">
        <v>427</v>
      </c>
      <c r="CA319" t="s">
        <v>423</v>
      </c>
      <c r="CB319" t="s">
        <v>1458</v>
      </c>
      <c r="CC319" t="s">
        <v>85</v>
      </c>
      <c r="CD319" t="s">
        <v>2986</v>
      </c>
      <c r="CI319" t="s">
        <v>417</v>
      </c>
      <c r="CJ319" t="s">
        <v>2987</v>
      </c>
    </row>
    <row r="320" spans="1:88" x14ac:dyDescent="0.25">
      <c r="A320" t="s">
        <v>390</v>
      </c>
      <c r="B320" t="s">
        <v>1446</v>
      </c>
      <c r="C320" t="s">
        <v>392</v>
      </c>
      <c r="D320" t="s">
        <v>1352</v>
      </c>
      <c r="E320" t="s">
        <v>394</v>
      </c>
      <c r="F320" t="s">
        <v>2988</v>
      </c>
      <c r="G320" t="s">
        <v>2989</v>
      </c>
      <c r="H320" t="s">
        <v>1590</v>
      </c>
      <c r="I320" t="s">
        <v>1642</v>
      </c>
      <c r="K320" t="s">
        <v>1642</v>
      </c>
      <c r="L320" t="s">
        <v>538</v>
      </c>
      <c r="M320" t="s">
        <v>2858</v>
      </c>
      <c r="N320" t="s">
        <v>2990</v>
      </c>
      <c r="P320" s="24">
        <v>1</v>
      </c>
      <c r="Q320" s="24">
        <v>0.56999999999999995</v>
      </c>
      <c r="R320" s="24">
        <v>0.56999999999999995</v>
      </c>
      <c r="T320" s="24">
        <v>28.75</v>
      </c>
      <c r="V320" s="24">
        <v>28.75</v>
      </c>
      <c r="AC320" s="24">
        <v>28.75</v>
      </c>
      <c r="AD320" s="24">
        <v>0.2</v>
      </c>
      <c r="AE320" s="24">
        <v>5.75</v>
      </c>
      <c r="AG320" s="24">
        <v>5.75</v>
      </c>
      <c r="AP320" s="24">
        <v>5.75</v>
      </c>
      <c r="AQ320" s="24">
        <v>34.5</v>
      </c>
      <c r="AS320" s="24">
        <v>34.5</v>
      </c>
      <c r="AZ320" s="24">
        <v>34.5</v>
      </c>
      <c r="BA320" t="s">
        <v>404</v>
      </c>
      <c r="BH320" t="s">
        <v>405</v>
      </c>
      <c r="BI320" t="s">
        <v>422</v>
      </c>
      <c r="BJ320" t="s">
        <v>423</v>
      </c>
      <c r="BK320" t="s">
        <v>424</v>
      </c>
      <c r="BL320" t="s">
        <v>2991</v>
      </c>
      <c r="BM320" t="s">
        <v>423</v>
      </c>
      <c r="BN320" t="s">
        <v>2992</v>
      </c>
      <c r="BO320" t="s">
        <v>423</v>
      </c>
      <c r="BP320" t="s">
        <v>423</v>
      </c>
      <c r="BQ320" t="s">
        <v>1456</v>
      </c>
      <c r="BR320" t="s">
        <v>1457</v>
      </c>
      <c r="BS320" t="s">
        <v>423</v>
      </c>
      <c r="BT320" t="s">
        <v>427</v>
      </c>
      <c r="BU320" t="s">
        <v>423</v>
      </c>
      <c r="BV320" t="s">
        <v>427</v>
      </c>
      <c r="BW320" t="s">
        <v>423</v>
      </c>
      <c r="BX320" t="s">
        <v>427</v>
      </c>
      <c r="CA320" t="s">
        <v>423</v>
      </c>
      <c r="CB320" t="s">
        <v>1458</v>
      </c>
      <c r="CC320" t="s">
        <v>85</v>
      </c>
      <c r="CD320" t="s">
        <v>2993</v>
      </c>
      <c r="CI320" t="s">
        <v>417</v>
      </c>
      <c r="CJ320" t="s">
        <v>2994</v>
      </c>
    </row>
    <row r="321" spans="1:88" x14ac:dyDescent="0.25">
      <c r="A321" t="s">
        <v>390</v>
      </c>
      <c r="B321" t="s">
        <v>1446</v>
      </c>
      <c r="C321" t="s">
        <v>392</v>
      </c>
      <c r="D321" t="s">
        <v>703</v>
      </c>
      <c r="E321" t="s">
        <v>394</v>
      </c>
      <c r="F321" t="s">
        <v>2995</v>
      </c>
      <c r="G321" t="s">
        <v>2996</v>
      </c>
      <c r="H321" t="s">
        <v>1620</v>
      </c>
      <c r="I321" t="s">
        <v>1642</v>
      </c>
      <c r="K321" t="s">
        <v>1642</v>
      </c>
      <c r="L321" t="s">
        <v>1170</v>
      </c>
      <c r="M321" t="s">
        <v>1493</v>
      </c>
      <c r="N321" t="s">
        <v>1494</v>
      </c>
      <c r="P321" s="24">
        <v>1</v>
      </c>
      <c r="Q321" s="24">
        <v>0.64</v>
      </c>
      <c r="R321" s="24">
        <v>0.64</v>
      </c>
      <c r="T321" s="24">
        <v>25.43</v>
      </c>
      <c r="V321" s="24">
        <v>25.43</v>
      </c>
      <c r="W321" s="24">
        <v>3.35</v>
      </c>
      <c r="X321" s="24">
        <v>-3.35</v>
      </c>
      <c r="Y321" s="24">
        <v>0</v>
      </c>
      <c r="AC321" s="24">
        <v>25.43</v>
      </c>
      <c r="AD321" s="24">
        <v>0.16</v>
      </c>
      <c r="AE321" s="24">
        <v>4.07</v>
      </c>
      <c r="AG321" s="24">
        <v>4.07</v>
      </c>
      <c r="AH321" s="24">
        <v>0.16</v>
      </c>
      <c r="AI321" s="24">
        <v>0.54</v>
      </c>
      <c r="AJ321" s="24">
        <v>-0.54</v>
      </c>
      <c r="AK321" s="24">
        <v>0</v>
      </c>
      <c r="AP321" s="24">
        <v>4.07</v>
      </c>
      <c r="AQ321" s="24">
        <v>29.5</v>
      </c>
      <c r="AS321" s="24">
        <v>29.5</v>
      </c>
      <c r="AT321" s="24">
        <v>3.89</v>
      </c>
      <c r="AU321" s="24">
        <v>-3.89</v>
      </c>
      <c r="AV321" s="24">
        <v>0</v>
      </c>
      <c r="AZ321" s="24">
        <v>29.5</v>
      </c>
      <c r="BA321" t="s">
        <v>404</v>
      </c>
      <c r="BH321" t="s">
        <v>405</v>
      </c>
      <c r="BI321" t="s">
        <v>422</v>
      </c>
      <c r="BJ321" t="s">
        <v>423</v>
      </c>
      <c r="BK321" t="s">
        <v>424</v>
      </c>
      <c r="BL321" t="s">
        <v>2997</v>
      </c>
      <c r="BM321" t="s">
        <v>408</v>
      </c>
      <c r="BN321" t="s">
        <v>2998</v>
      </c>
      <c r="BO321" t="s">
        <v>423</v>
      </c>
      <c r="BP321" t="s">
        <v>408</v>
      </c>
      <c r="BQ321" t="s">
        <v>1456</v>
      </c>
      <c r="BR321" t="s">
        <v>1457</v>
      </c>
      <c r="BU321" t="s">
        <v>408</v>
      </c>
      <c r="BV321" t="s">
        <v>413</v>
      </c>
      <c r="BW321" t="s">
        <v>408</v>
      </c>
      <c r="BX321" t="s">
        <v>413</v>
      </c>
      <c r="CA321" t="s">
        <v>408</v>
      </c>
      <c r="CB321" t="s">
        <v>1488</v>
      </c>
      <c r="CC321" t="s">
        <v>85</v>
      </c>
      <c r="CD321" t="s">
        <v>2999</v>
      </c>
      <c r="CI321" t="s">
        <v>417</v>
      </c>
      <c r="CJ321" t="s">
        <v>3000</v>
      </c>
    </row>
    <row r="322" spans="1:88" x14ac:dyDescent="0.25">
      <c r="A322" t="s">
        <v>390</v>
      </c>
      <c r="B322" t="s">
        <v>1446</v>
      </c>
      <c r="C322" t="s">
        <v>392</v>
      </c>
      <c r="D322" t="s">
        <v>703</v>
      </c>
      <c r="E322" t="s">
        <v>394</v>
      </c>
      <c r="F322" t="s">
        <v>3001</v>
      </c>
      <c r="G322" t="s">
        <v>3002</v>
      </c>
      <c r="H322" t="s">
        <v>1642</v>
      </c>
      <c r="I322" t="s">
        <v>1642</v>
      </c>
      <c r="K322" t="s">
        <v>1642</v>
      </c>
      <c r="L322" t="s">
        <v>3003</v>
      </c>
      <c r="M322" t="s">
        <v>3004</v>
      </c>
      <c r="N322" t="s">
        <v>3005</v>
      </c>
      <c r="P322" s="24">
        <v>1</v>
      </c>
      <c r="Q322" s="24">
        <v>0.53</v>
      </c>
      <c r="R322" s="24">
        <v>0.53</v>
      </c>
      <c r="T322" s="24">
        <v>25.43</v>
      </c>
      <c r="V322" s="24">
        <v>25.43</v>
      </c>
      <c r="AC322" s="24">
        <v>25.43</v>
      </c>
      <c r="AD322" s="24">
        <v>0.16</v>
      </c>
      <c r="AE322" s="24">
        <v>4.07</v>
      </c>
      <c r="AG322" s="24">
        <v>4.07</v>
      </c>
      <c r="AP322" s="24">
        <v>4.07</v>
      </c>
      <c r="AQ322" s="24">
        <v>29.5</v>
      </c>
      <c r="AS322" s="24">
        <v>29.5</v>
      </c>
      <c r="AZ322" s="24">
        <v>29.5</v>
      </c>
      <c r="BA322" t="s">
        <v>404</v>
      </c>
      <c r="BH322" t="s">
        <v>405</v>
      </c>
      <c r="BI322" t="s">
        <v>407</v>
      </c>
      <c r="BJ322" t="s">
        <v>408</v>
      </c>
      <c r="BK322" t="s">
        <v>409</v>
      </c>
      <c r="BL322" t="s">
        <v>2639</v>
      </c>
      <c r="BM322" t="s">
        <v>408</v>
      </c>
      <c r="BN322" t="s">
        <v>3006</v>
      </c>
      <c r="BO322" t="s">
        <v>408</v>
      </c>
      <c r="BP322" t="s">
        <v>408</v>
      </c>
      <c r="BQ322" t="s">
        <v>1456</v>
      </c>
      <c r="BR322" t="s">
        <v>1457</v>
      </c>
      <c r="BS322" t="s">
        <v>408</v>
      </c>
      <c r="BT322" t="s">
        <v>413</v>
      </c>
      <c r="BU322" t="s">
        <v>408</v>
      </c>
      <c r="BV322" t="s">
        <v>413</v>
      </c>
      <c r="BW322" t="s">
        <v>408</v>
      </c>
      <c r="BX322" t="s">
        <v>413</v>
      </c>
      <c r="CA322" t="s">
        <v>408</v>
      </c>
      <c r="CB322" t="s">
        <v>1488</v>
      </c>
      <c r="CC322" t="s">
        <v>85</v>
      </c>
      <c r="CD322" t="s">
        <v>3007</v>
      </c>
      <c r="CI322" t="s">
        <v>417</v>
      </c>
      <c r="CJ322" t="s">
        <v>3008</v>
      </c>
    </row>
    <row r="323" spans="1:88" x14ac:dyDescent="0.25">
      <c r="A323" t="s">
        <v>390</v>
      </c>
      <c r="B323" t="s">
        <v>1446</v>
      </c>
      <c r="C323" t="s">
        <v>392</v>
      </c>
      <c r="D323" t="s">
        <v>703</v>
      </c>
      <c r="E323" t="s">
        <v>394</v>
      </c>
      <c r="F323" t="s">
        <v>3009</v>
      </c>
      <c r="G323" t="s">
        <v>3010</v>
      </c>
      <c r="H323" t="s">
        <v>1642</v>
      </c>
      <c r="I323" t="s">
        <v>1642</v>
      </c>
      <c r="K323" t="s">
        <v>1642</v>
      </c>
      <c r="L323" t="s">
        <v>777</v>
      </c>
      <c r="M323" t="s">
        <v>1504</v>
      </c>
      <c r="N323" t="s">
        <v>778</v>
      </c>
      <c r="P323" s="24">
        <v>1</v>
      </c>
      <c r="Q323" s="24">
        <v>0.02</v>
      </c>
      <c r="R323" s="24">
        <v>0.02</v>
      </c>
      <c r="T323" s="24">
        <v>16.29</v>
      </c>
      <c r="V323" s="24">
        <v>16.29</v>
      </c>
      <c r="W323" s="24">
        <v>1.1200000000000001</v>
      </c>
      <c r="X323" s="24">
        <v>-1.1200000000000001</v>
      </c>
      <c r="Y323" s="24">
        <v>0</v>
      </c>
      <c r="AC323" s="24">
        <v>16.29</v>
      </c>
      <c r="AD323" s="24">
        <v>0.16</v>
      </c>
      <c r="AE323" s="24">
        <v>2.61</v>
      </c>
      <c r="AG323" s="24">
        <v>2.61</v>
      </c>
      <c r="AH323" s="24">
        <v>0.16</v>
      </c>
      <c r="AI323" s="24">
        <v>0.18</v>
      </c>
      <c r="AJ323" s="24">
        <v>-0.18</v>
      </c>
      <c r="AK323" s="24">
        <v>0</v>
      </c>
      <c r="AP323" s="24">
        <v>2.61</v>
      </c>
      <c r="AQ323" s="24">
        <v>18.899999999999999</v>
      </c>
      <c r="AS323" s="24">
        <v>18.899999999999999</v>
      </c>
      <c r="AT323" s="24">
        <v>1.3</v>
      </c>
      <c r="AU323" s="24">
        <v>-1.3</v>
      </c>
      <c r="AV323" s="24">
        <v>0</v>
      </c>
      <c r="AZ323" s="24">
        <v>18.899999999999999</v>
      </c>
      <c r="BA323" t="s">
        <v>404</v>
      </c>
      <c r="BH323" t="s">
        <v>405</v>
      </c>
      <c r="BI323" t="s">
        <v>450</v>
      </c>
      <c r="BJ323" t="s">
        <v>451</v>
      </c>
      <c r="BK323" t="s">
        <v>452</v>
      </c>
      <c r="BL323" t="s">
        <v>3011</v>
      </c>
      <c r="BM323" t="s">
        <v>408</v>
      </c>
      <c r="BN323" t="s">
        <v>3012</v>
      </c>
      <c r="BO323" t="s">
        <v>451</v>
      </c>
      <c r="BP323" t="s">
        <v>408</v>
      </c>
      <c r="BQ323" t="s">
        <v>1456</v>
      </c>
      <c r="BR323" t="s">
        <v>1457</v>
      </c>
      <c r="BU323" t="s">
        <v>408</v>
      </c>
      <c r="BV323" t="s">
        <v>413</v>
      </c>
      <c r="BW323" t="s">
        <v>408</v>
      </c>
      <c r="BX323" t="s">
        <v>413</v>
      </c>
      <c r="CA323" t="s">
        <v>408</v>
      </c>
      <c r="CB323" t="s">
        <v>1488</v>
      </c>
      <c r="CC323" t="s">
        <v>85</v>
      </c>
      <c r="CD323" t="s">
        <v>3013</v>
      </c>
      <c r="CI323" t="s">
        <v>417</v>
      </c>
      <c r="CJ323" t="s">
        <v>3014</v>
      </c>
    </row>
    <row r="324" spans="1:88" x14ac:dyDescent="0.25">
      <c r="A324" t="s">
        <v>390</v>
      </c>
      <c r="B324" t="s">
        <v>1446</v>
      </c>
      <c r="C324" t="s">
        <v>392</v>
      </c>
      <c r="D324" t="s">
        <v>703</v>
      </c>
      <c r="E324" t="s">
        <v>394</v>
      </c>
      <c r="F324" t="s">
        <v>3015</v>
      </c>
      <c r="G324" t="s">
        <v>3016</v>
      </c>
      <c r="H324" t="s">
        <v>1590</v>
      </c>
      <c r="I324" t="s">
        <v>1642</v>
      </c>
      <c r="K324" t="s">
        <v>1642</v>
      </c>
      <c r="L324" t="s">
        <v>988</v>
      </c>
      <c r="M324" t="s">
        <v>2654</v>
      </c>
      <c r="N324" t="s">
        <v>2655</v>
      </c>
      <c r="P324" s="24">
        <v>1</v>
      </c>
      <c r="Q324" s="24">
        <v>0.84</v>
      </c>
      <c r="R324" s="24">
        <v>0.84</v>
      </c>
      <c r="T324" s="24">
        <v>90.52</v>
      </c>
      <c r="V324" s="24">
        <v>90.52</v>
      </c>
      <c r="W324" s="24">
        <v>3.35</v>
      </c>
      <c r="X324" s="24">
        <v>-3.35</v>
      </c>
      <c r="Y324" s="24">
        <v>0</v>
      </c>
      <c r="AC324" s="24">
        <v>90.52</v>
      </c>
      <c r="AD324" s="24">
        <v>0.16</v>
      </c>
      <c r="AE324" s="24">
        <v>14.48</v>
      </c>
      <c r="AG324" s="24">
        <v>14.48</v>
      </c>
      <c r="AH324" s="24">
        <v>0.16</v>
      </c>
      <c r="AI324" s="24">
        <v>0.54</v>
      </c>
      <c r="AJ324" s="24">
        <v>-0.54</v>
      </c>
      <c r="AK324" s="24">
        <v>0</v>
      </c>
      <c r="AP324" s="24">
        <v>14.48</v>
      </c>
      <c r="AQ324" s="24">
        <v>105</v>
      </c>
      <c r="AS324" s="24">
        <v>105</v>
      </c>
      <c r="AT324" s="24">
        <v>3.89</v>
      </c>
      <c r="AU324" s="24">
        <v>-3.89</v>
      </c>
      <c r="AV324" s="24">
        <v>0</v>
      </c>
      <c r="AZ324" s="24">
        <v>105</v>
      </c>
      <c r="BA324" t="s">
        <v>404</v>
      </c>
      <c r="BH324" t="s">
        <v>405</v>
      </c>
      <c r="BI324" t="s">
        <v>554</v>
      </c>
      <c r="BJ324" t="s">
        <v>555</v>
      </c>
      <c r="BK324" t="s">
        <v>556</v>
      </c>
      <c r="BL324" t="s">
        <v>1311</v>
      </c>
      <c r="BM324" t="s">
        <v>408</v>
      </c>
      <c r="BN324" t="s">
        <v>1962</v>
      </c>
      <c r="BO324" t="s">
        <v>555</v>
      </c>
      <c r="BP324" t="s">
        <v>408</v>
      </c>
      <c r="BQ324" t="s">
        <v>1456</v>
      </c>
      <c r="BR324" t="s">
        <v>1457</v>
      </c>
      <c r="BU324" t="s">
        <v>408</v>
      </c>
      <c r="BV324" t="s">
        <v>413</v>
      </c>
      <c r="BW324" t="s">
        <v>408</v>
      </c>
      <c r="BX324" t="s">
        <v>413</v>
      </c>
      <c r="CA324" t="s">
        <v>408</v>
      </c>
      <c r="CB324" t="s">
        <v>1488</v>
      </c>
      <c r="CC324" t="s">
        <v>85</v>
      </c>
      <c r="CD324" t="s">
        <v>3017</v>
      </c>
      <c r="CI324" t="s">
        <v>417</v>
      </c>
      <c r="CJ324" t="s">
        <v>3018</v>
      </c>
    </row>
    <row r="325" spans="1:88" x14ac:dyDescent="0.25">
      <c r="A325" t="s">
        <v>390</v>
      </c>
      <c r="B325" t="s">
        <v>1446</v>
      </c>
      <c r="C325" t="s">
        <v>392</v>
      </c>
      <c r="D325" t="s">
        <v>703</v>
      </c>
      <c r="E325" t="s">
        <v>394</v>
      </c>
      <c r="F325" t="s">
        <v>3019</v>
      </c>
      <c r="G325" t="s">
        <v>3020</v>
      </c>
      <c r="H325" t="s">
        <v>1642</v>
      </c>
      <c r="I325" t="s">
        <v>1642</v>
      </c>
      <c r="K325" t="s">
        <v>1642</v>
      </c>
      <c r="L325" t="s">
        <v>777</v>
      </c>
      <c r="M325" t="s">
        <v>1504</v>
      </c>
      <c r="N325" t="s">
        <v>778</v>
      </c>
      <c r="P325" s="24">
        <v>1</v>
      </c>
      <c r="Q325" s="24">
        <v>0.02</v>
      </c>
      <c r="R325" s="24">
        <v>0.02</v>
      </c>
      <c r="T325" s="24">
        <v>16.29</v>
      </c>
      <c r="V325" s="24">
        <v>16.29</v>
      </c>
      <c r="AC325" s="24">
        <v>16.29</v>
      </c>
      <c r="AD325" s="24">
        <v>0.16</v>
      </c>
      <c r="AE325" s="24">
        <v>2.61</v>
      </c>
      <c r="AG325" s="24">
        <v>2.61</v>
      </c>
      <c r="AP325" s="24">
        <v>2.61</v>
      </c>
      <c r="AQ325" s="24">
        <v>18.899999999999999</v>
      </c>
      <c r="AS325" s="24">
        <v>18.899999999999999</v>
      </c>
      <c r="AZ325" s="24">
        <v>18.899999999999999</v>
      </c>
      <c r="BA325" t="s">
        <v>404</v>
      </c>
      <c r="BH325" t="s">
        <v>405</v>
      </c>
      <c r="BI325" t="s">
        <v>1710</v>
      </c>
      <c r="BJ325" t="s">
        <v>408</v>
      </c>
      <c r="BK325" t="s">
        <v>1711</v>
      </c>
      <c r="BL325" t="s">
        <v>3021</v>
      </c>
      <c r="BM325" t="s">
        <v>408</v>
      </c>
      <c r="BN325" t="s">
        <v>3022</v>
      </c>
      <c r="BO325" t="s">
        <v>408</v>
      </c>
      <c r="BP325" t="s">
        <v>408</v>
      </c>
      <c r="BQ325" t="s">
        <v>1456</v>
      </c>
      <c r="BR325" t="s">
        <v>1457</v>
      </c>
      <c r="BS325" t="s">
        <v>408</v>
      </c>
      <c r="BT325" t="s">
        <v>413</v>
      </c>
      <c r="BU325" t="s">
        <v>408</v>
      </c>
      <c r="BV325" t="s">
        <v>413</v>
      </c>
      <c r="BW325" t="s">
        <v>408</v>
      </c>
      <c r="BX325" t="s">
        <v>413</v>
      </c>
      <c r="CA325" t="s">
        <v>408</v>
      </c>
      <c r="CB325" t="s">
        <v>1488</v>
      </c>
      <c r="CC325" t="s">
        <v>85</v>
      </c>
      <c r="CD325" t="s">
        <v>3023</v>
      </c>
      <c r="CI325" t="s">
        <v>417</v>
      </c>
      <c r="CJ325" t="s">
        <v>3024</v>
      </c>
    </row>
    <row r="326" spans="1:88" x14ac:dyDescent="0.25">
      <c r="A326" t="s">
        <v>390</v>
      </c>
      <c r="B326" t="s">
        <v>1446</v>
      </c>
      <c r="C326" t="s">
        <v>392</v>
      </c>
      <c r="D326" t="s">
        <v>703</v>
      </c>
      <c r="E326" t="s">
        <v>394</v>
      </c>
      <c r="F326" t="s">
        <v>3025</v>
      </c>
      <c r="G326" t="s">
        <v>3026</v>
      </c>
      <c r="H326" t="s">
        <v>1620</v>
      </c>
      <c r="I326" t="s">
        <v>1642</v>
      </c>
      <c r="K326" t="s">
        <v>1642</v>
      </c>
      <c r="L326" t="s">
        <v>1465</v>
      </c>
      <c r="M326" t="s">
        <v>1466</v>
      </c>
      <c r="N326" t="s">
        <v>1512</v>
      </c>
      <c r="P326" s="24">
        <v>1</v>
      </c>
      <c r="Q326" s="24">
        <v>0.64</v>
      </c>
      <c r="R326" s="24">
        <v>0.64</v>
      </c>
      <c r="T326" s="24">
        <v>25.43</v>
      </c>
      <c r="V326" s="24">
        <v>25.43</v>
      </c>
      <c r="W326" s="24">
        <v>3.35</v>
      </c>
      <c r="X326" s="24">
        <v>-3.35</v>
      </c>
      <c r="Y326" s="24">
        <v>0</v>
      </c>
      <c r="AC326" s="24">
        <v>25.43</v>
      </c>
      <c r="AD326" s="24">
        <v>0.16</v>
      </c>
      <c r="AE326" s="24">
        <v>4.07</v>
      </c>
      <c r="AG326" s="24">
        <v>4.07</v>
      </c>
      <c r="AH326" s="24">
        <v>0.16</v>
      </c>
      <c r="AI326" s="24">
        <v>0.54</v>
      </c>
      <c r="AJ326" s="24">
        <v>-0.54</v>
      </c>
      <c r="AK326" s="24">
        <v>0</v>
      </c>
      <c r="AP326" s="24">
        <v>4.07</v>
      </c>
      <c r="AQ326" s="24">
        <v>29.5</v>
      </c>
      <c r="AS326" s="24">
        <v>29.5</v>
      </c>
      <c r="AT326" s="24">
        <v>3.89</v>
      </c>
      <c r="AU326" s="24">
        <v>-3.89</v>
      </c>
      <c r="AV326" s="24">
        <v>0</v>
      </c>
      <c r="AZ326" s="24">
        <v>29.5</v>
      </c>
      <c r="BA326" t="s">
        <v>404</v>
      </c>
      <c r="BH326" t="s">
        <v>405</v>
      </c>
      <c r="BI326" t="s">
        <v>422</v>
      </c>
      <c r="BJ326" t="s">
        <v>423</v>
      </c>
      <c r="BK326" t="s">
        <v>424</v>
      </c>
      <c r="BL326" t="s">
        <v>1643</v>
      </c>
      <c r="BM326" t="s">
        <v>408</v>
      </c>
      <c r="BN326" t="s">
        <v>3027</v>
      </c>
      <c r="BO326" t="s">
        <v>423</v>
      </c>
      <c r="BP326" t="s">
        <v>408</v>
      </c>
      <c r="BQ326" t="s">
        <v>1456</v>
      </c>
      <c r="BR326" t="s">
        <v>1457</v>
      </c>
      <c r="BU326" t="s">
        <v>408</v>
      </c>
      <c r="BV326" t="s">
        <v>413</v>
      </c>
      <c r="BW326" t="s">
        <v>408</v>
      </c>
      <c r="BX326" t="s">
        <v>413</v>
      </c>
      <c r="CA326" t="s">
        <v>408</v>
      </c>
      <c r="CB326" t="s">
        <v>1488</v>
      </c>
      <c r="CC326" t="s">
        <v>85</v>
      </c>
      <c r="CD326" t="s">
        <v>3028</v>
      </c>
      <c r="CI326" t="s">
        <v>417</v>
      </c>
      <c r="CJ326" t="s">
        <v>3029</v>
      </c>
    </row>
    <row r="327" spans="1:88" x14ac:dyDescent="0.25">
      <c r="A327" t="s">
        <v>390</v>
      </c>
      <c r="B327" t="s">
        <v>1446</v>
      </c>
      <c r="C327" t="s">
        <v>392</v>
      </c>
      <c r="D327" t="s">
        <v>703</v>
      </c>
      <c r="E327" t="s">
        <v>394</v>
      </c>
      <c r="F327" t="s">
        <v>3030</v>
      </c>
      <c r="G327" t="s">
        <v>3031</v>
      </c>
      <c r="H327" t="s">
        <v>1590</v>
      </c>
      <c r="I327" t="s">
        <v>1642</v>
      </c>
      <c r="K327" t="s">
        <v>1642</v>
      </c>
      <c r="L327" t="s">
        <v>777</v>
      </c>
      <c r="M327" t="s">
        <v>1504</v>
      </c>
      <c r="N327" t="s">
        <v>778</v>
      </c>
      <c r="P327" s="24">
        <v>1</v>
      </c>
      <c r="Q327" s="24">
        <v>0.02</v>
      </c>
      <c r="R327" s="24">
        <v>0.02</v>
      </c>
      <c r="T327" s="24">
        <v>16.29</v>
      </c>
      <c r="V327" s="24">
        <v>16.29</v>
      </c>
      <c r="AC327" s="24">
        <v>16.29</v>
      </c>
      <c r="AD327" s="24">
        <v>0.16</v>
      </c>
      <c r="AE327" s="24">
        <v>2.61</v>
      </c>
      <c r="AG327" s="24">
        <v>2.61</v>
      </c>
      <c r="AP327" s="24">
        <v>2.61</v>
      </c>
      <c r="AQ327" s="24">
        <v>18.899999999999999</v>
      </c>
      <c r="AS327" s="24">
        <v>18.899999999999999</v>
      </c>
      <c r="AZ327" s="24">
        <v>18.899999999999999</v>
      </c>
      <c r="BA327" t="s">
        <v>404</v>
      </c>
      <c r="BH327" t="s">
        <v>405</v>
      </c>
      <c r="BI327" t="s">
        <v>876</v>
      </c>
      <c r="BJ327" t="s">
        <v>555</v>
      </c>
      <c r="BK327" t="s">
        <v>877</v>
      </c>
      <c r="BL327" t="s">
        <v>3032</v>
      </c>
      <c r="BM327" t="s">
        <v>408</v>
      </c>
      <c r="BN327" t="s">
        <v>3033</v>
      </c>
      <c r="BO327" t="s">
        <v>555</v>
      </c>
      <c r="BP327" t="s">
        <v>408</v>
      </c>
      <c r="BQ327" t="s">
        <v>1456</v>
      </c>
      <c r="BR327" t="s">
        <v>1457</v>
      </c>
      <c r="BU327" t="s">
        <v>408</v>
      </c>
      <c r="BV327" t="s">
        <v>413</v>
      </c>
      <c r="BW327" t="s">
        <v>408</v>
      </c>
      <c r="BX327" t="s">
        <v>413</v>
      </c>
      <c r="CA327" t="s">
        <v>408</v>
      </c>
      <c r="CB327" t="s">
        <v>1488</v>
      </c>
      <c r="CC327" t="s">
        <v>85</v>
      </c>
      <c r="CD327" t="s">
        <v>3034</v>
      </c>
      <c r="CI327" t="s">
        <v>417</v>
      </c>
      <c r="CJ327" t="s">
        <v>3035</v>
      </c>
    </row>
    <row r="328" spans="1:88" x14ac:dyDescent="0.25">
      <c r="A328" t="s">
        <v>390</v>
      </c>
      <c r="B328" t="s">
        <v>1446</v>
      </c>
      <c r="C328" t="s">
        <v>392</v>
      </c>
      <c r="D328" t="s">
        <v>703</v>
      </c>
      <c r="E328" t="s">
        <v>394</v>
      </c>
      <c r="F328" t="s">
        <v>3036</v>
      </c>
      <c r="G328" t="s">
        <v>3037</v>
      </c>
      <c r="H328" t="s">
        <v>1590</v>
      </c>
      <c r="I328" t="s">
        <v>1642</v>
      </c>
      <c r="K328" t="s">
        <v>1642</v>
      </c>
      <c r="L328" t="s">
        <v>777</v>
      </c>
      <c r="M328" t="s">
        <v>1504</v>
      </c>
      <c r="N328" t="s">
        <v>778</v>
      </c>
      <c r="P328" s="24">
        <v>1</v>
      </c>
      <c r="Q328" s="24">
        <v>0.02</v>
      </c>
      <c r="R328" s="24">
        <v>0.02</v>
      </c>
      <c r="T328" s="24">
        <v>16.29</v>
      </c>
      <c r="V328" s="24">
        <v>16.29</v>
      </c>
      <c r="W328" s="24">
        <v>0.9</v>
      </c>
      <c r="X328" s="24">
        <v>-0.9</v>
      </c>
      <c r="Y328" s="24">
        <v>0</v>
      </c>
      <c r="AC328" s="24">
        <v>16.29</v>
      </c>
      <c r="AD328" s="24">
        <v>0.16</v>
      </c>
      <c r="AE328" s="24">
        <v>2.61</v>
      </c>
      <c r="AG328" s="24">
        <v>2.61</v>
      </c>
      <c r="AH328" s="24">
        <v>0.16</v>
      </c>
      <c r="AI328" s="24">
        <v>0.14000000000000001</v>
      </c>
      <c r="AJ328" s="24">
        <v>-0.14000000000000001</v>
      </c>
      <c r="AK328" s="24">
        <v>0</v>
      </c>
      <c r="AP328" s="24">
        <v>2.61</v>
      </c>
      <c r="AQ328" s="24">
        <v>18.899999999999999</v>
      </c>
      <c r="AS328" s="24">
        <v>18.899999999999999</v>
      </c>
      <c r="AT328" s="24">
        <v>1.04</v>
      </c>
      <c r="AU328" s="24">
        <v>-1.04</v>
      </c>
      <c r="AV328" s="24">
        <v>0</v>
      </c>
      <c r="AZ328" s="24">
        <v>18.899999999999999</v>
      </c>
      <c r="BA328" t="s">
        <v>404</v>
      </c>
      <c r="BH328" t="s">
        <v>405</v>
      </c>
      <c r="BI328" t="s">
        <v>2236</v>
      </c>
      <c r="BJ328" t="s">
        <v>1229</v>
      </c>
      <c r="BK328" t="s">
        <v>2237</v>
      </c>
      <c r="BL328" t="s">
        <v>3038</v>
      </c>
      <c r="BM328" t="s">
        <v>408</v>
      </c>
      <c r="BN328" t="s">
        <v>3039</v>
      </c>
      <c r="BO328" t="s">
        <v>1229</v>
      </c>
      <c r="BP328" t="s">
        <v>408</v>
      </c>
      <c r="BQ328" t="s">
        <v>1456</v>
      </c>
      <c r="BR328" t="s">
        <v>1457</v>
      </c>
      <c r="BU328" t="s">
        <v>408</v>
      </c>
      <c r="BV328" t="s">
        <v>413</v>
      </c>
      <c r="BW328" t="s">
        <v>408</v>
      </c>
      <c r="BX328" t="s">
        <v>413</v>
      </c>
      <c r="CA328" t="s">
        <v>408</v>
      </c>
      <c r="CB328" t="s">
        <v>1488</v>
      </c>
      <c r="CC328" t="s">
        <v>85</v>
      </c>
      <c r="CD328" t="s">
        <v>3040</v>
      </c>
      <c r="CI328" t="s">
        <v>417</v>
      </c>
      <c r="CJ328" t="s">
        <v>3041</v>
      </c>
    </row>
    <row r="329" spans="1:88" x14ac:dyDescent="0.25">
      <c r="A329" t="s">
        <v>390</v>
      </c>
      <c r="B329" t="s">
        <v>1446</v>
      </c>
      <c r="C329" t="s">
        <v>392</v>
      </c>
      <c r="D329" t="s">
        <v>703</v>
      </c>
      <c r="E329" t="s">
        <v>394</v>
      </c>
      <c r="F329" t="s">
        <v>2218</v>
      </c>
      <c r="G329" t="s">
        <v>3042</v>
      </c>
      <c r="H329" t="s">
        <v>1590</v>
      </c>
      <c r="I329" t="s">
        <v>1642</v>
      </c>
      <c r="K329" t="s">
        <v>1642</v>
      </c>
      <c r="L329" t="s">
        <v>2220</v>
      </c>
      <c r="M329" t="s">
        <v>2221</v>
      </c>
      <c r="N329" t="s">
        <v>2222</v>
      </c>
      <c r="P329" s="24">
        <v>1</v>
      </c>
      <c r="Q329" s="24">
        <v>0.55000000000000004</v>
      </c>
      <c r="R329" s="24">
        <v>0.55000000000000004</v>
      </c>
      <c r="T329" s="24">
        <v>24.92</v>
      </c>
      <c r="V329" s="24">
        <v>24.92</v>
      </c>
      <c r="AC329" s="24">
        <v>24.92</v>
      </c>
      <c r="AD329" s="24">
        <v>0.2</v>
      </c>
      <c r="AE329" s="24">
        <v>4.9800000000000004</v>
      </c>
      <c r="AG329" s="24">
        <v>4.9800000000000004</v>
      </c>
      <c r="AP329" s="24">
        <v>4.9800000000000004</v>
      </c>
      <c r="AQ329" s="24">
        <v>29.9</v>
      </c>
      <c r="AS329" s="24">
        <v>29.9</v>
      </c>
      <c r="AZ329" s="24">
        <v>29.9</v>
      </c>
      <c r="BA329" t="s">
        <v>404</v>
      </c>
      <c r="BH329" t="s">
        <v>405</v>
      </c>
      <c r="BI329" t="s">
        <v>2223</v>
      </c>
      <c r="BJ329" t="s">
        <v>423</v>
      </c>
      <c r="BK329" t="s">
        <v>2224</v>
      </c>
      <c r="BL329" t="s">
        <v>2225</v>
      </c>
      <c r="BM329" t="s">
        <v>711</v>
      </c>
      <c r="BN329" t="s">
        <v>2226</v>
      </c>
      <c r="BO329" t="s">
        <v>423</v>
      </c>
      <c r="BP329" t="s">
        <v>711</v>
      </c>
      <c r="BQ329" t="s">
        <v>1456</v>
      </c>
      <c r="BR329" t="s">
        <v>1457</v>
      </c>
      <c r="BS329" t="s">
        <v>423</v>
      </c>
      <c r="BT329" t="s">
        <v>427</v>
      </c>
      <c r="BW329" t="s">
        <v>423</v>
      </c>
      <c r="BX329" t="s">
        <v>427</v>
      </c>
      <c r="CA329" t="s">
        <v>711</v>
      </c>
      <c r="CB329" t="s">
        <v>1458</v>
      </c>
      <c r="CC329" t="s">
        <v>85</v>
      </c>
      <c r="CD329" t="s">
        <v>3043</v>
      </c>
      <c r="CI329" t="s">
        <v>417</v>
      </c>
      <c r="CJ329" t="s">
        <v>3044</v>
      </c>
    </row>
    <row r="330" spans="1:88" x14ac:dyDescent="0.25">
      <c r="A330" t="s">
        <v>390</v>
      </c>
      <c r="B330" t="s">
        <v>1446</v>
      </c>
      <c r="C330" t="s">
        <v>392</v>
      </c>
      <c r="D330" t="s">
        <v>703</v>
      </c>
      <c r="E330" t="s">
        <v>394</v>
      </c>
      <c r="F330" t="s">
        <v>3045</v>
      </c>
      <c r="G330" t="s">
        <v>3046</v>
      </c>
      <c r="H330" t="s">
        <v>1642</v>
      </c>
      <c r="I330" t="s">
        <v>1642</v>
      </c>
      <c r="K330" t="s">
        <v>1642</v>
      </c>
      <c r="L330" t="s">
        <v>1465</v>
      </c>
      <c r="M330" t="s">
        <v>1466</v>
      </c>
      <c r="N330" t="s">
        <v>1512</v>
      </c>
      <c r="P330" s="24">
        <v>1</v>
      </c>
      <c r="Q330" s="24">
        <v>0.64</v>
      </c>
      <c r="R330" s="24">
        <v>0.64</v>
      </c>
      <c r="T330" s="24">
        <v>25.43</v>
      </c>
      <c r="V330" s="24">
        <v>25.43</v>
      </c>
      <c r="AC330" s="24">
        <v>25.43</v>
      </c>
      <c r="AD330" s="24">
        <v>0.16</v>
      </c>
      <c r="AE330" s="24">
        <v>4.07</v>
      </c>
      <c r="AG330" s="24">
        <v>4.07</v>
      </c>
      <c r="AP330" s="24">
        <v>4.07</v>
      </c>
      <c r="AQ330" s="24">
        <v>29.5</v>
      </c>
      <c r="AS330" s="24">
        <v>29.5</v>
      </c>
      <c r="AZ330" s="24">
        <v>29.5</v>
      </c>
      <c r="BA330" t="s">
        <v>404</v>
      </c>
      <c r="BH330" t="s">
        <v>405</v>
      </c>
      <c r="BI330" t="s">
        <v>554</v>
      </c>
      <c r="BJ330" t="s">
        <v>555</v>
      </c>
      <c r="BK330" t="s">
        <v>556</v>
      </c>
      <c r="BL330" t="s">
        <v>2354</v>
      </c>
      <c r="BM330" t="s">
        <v>408</v>
      </c>
      <c r="BN330" t="s">
        <v>2682</v>
      </c>
      <c r="BO330" t="s">
        <v>555</v>
      </c>
      <c r="BP330" t="s">
        <v>408</v>
      </c>
      <c r="BQ330" t="s">
        <v>1456</v>
      </c>
      <c r="BR330" t="s">
        <v>1457</v>
      </c>
      <c r="BU330" t="s">
        <v>408</v>
      </c>
      <c r="BV330" t="s">
        <v>413</v>
      </c>
      <c r="BW330" t="s">
        <v>408</v>
      </c>
      <c r="BX330" t="s">
        <v>413</v>
      </c>
      <c r="CA330" t="s">
        <v>408</v>
      </c>
      <c r="CB330" t="s">
        <v>1488</v>
      </c>
      <c r="CC330" t="s">
        <v>85</v>
      </c>
      <c r="CD330" t="s">
        <v>3047</v>
      </c>
      <c r="CI330" t="s">
        <v>417</v>
      </c>
      <c r="CJ330" t="s">
        <v>3048</v>
      </c>
    </row>
    <row r="331" spans="1:88" x14ac:dyDescent="0.25">
      <c r="A331" t="s">
        <v>390</v>
      </c>
      <c r="B331" t="s">
        <v>1446</v>
      </c>
      <c r="C331" t="s">
        <v>392</v>
      </c>
      <c r="D331" t="s">
        <v>703</v>
      </c>
      <c r="E331" t="s">
        <v>394</v>
      </c>
      <c r="F331" t="s">
        <v>3049</v>
      </c>
      <c r="G331" t="s">
        <v>3050</v>
      </c>
      <c r="H331" t="s">
        <v>1642</v>
      </c>
      <c r="I331" t="s">
        <v>1642</v>
      </c>
      <c r="K331" t="s">
        <v>1642</v>
      </c>
      <c r="L331" t="s">
        <v>777</v>
      </c>
      <c r="M331" t="s">
        <v>1504</v>
      </c>
      <c r="N331" t="s">
        <v>778</v>
      </c>
      <c r="P331" s="24">
        <v>2</v>
      </c>
      <c r="Q331" s="24">
        <v>0.02</v>
      </c>
      <c r="R331" s="24">
        <v>0.04</v>
      </c>
      <c r="T331" s="24">
        <v>31.24</v>
      </c>
      <c r="V331" s="24">
        <v>31.24</v>
      </c>
      <c r="AC331" s="24">
        <v>31.24</v>
      </c>
      <c r="AD331" s="24">
        <v>0.21</v>
      </c>
      <c r="AE331" s="24">
        <v>6.56</v>
      </c>
      <c r="AG331" s="24">
        <v>6.56</v>
      </c>
      <c r="AP331" s="24">
        <v>6.56</v>
      </c>
      <c r="AQ331" s="24">
        <v>37.799999999999997</v>
      </c>
      <c r="AS331" s="24">
        <v>37.799999999999997</v>
      </c>
      <c r="AZ331" s="24">
        <v>37.799999999999997</v>
      </c>
      <c r="BA331" t="s">
        <v>404</v>
      </c>
      <c r="BH331" t="s">
        <v>405</v>
      </c>
      <c r="BI331" t="s">
        <v>450</v>
      </c>
      <c r="BJ331" t="s">
        <v>451</v>
      </c>
      <c r="BK331" t="s">
        <v>452</v>
      </c>
      <c r="BL331" t="s">
        <v>3051</v>
      </c>
      <c r="BM331" t="s">
        <v>711</v>
      </c>
      <c r="BN331" t="s">
        <v>3052</v>
      </c>
      <c r="BO331" t="s">
        <v>451</v>
      </c>
      <c r="BP331" t="s">
        <v>711</v>
      </c>
      <c r="BQ331" t="s">
        <v>1456</v>
      </c>
      <c r="BR331" t="s">
        <v>1457</v>
      </c>
      <c r="BS331" t="s">
        <v>451</v>
      </c>
      <c r="BT331" t="s">
        <v>455</v>
      </c>
      <c r="BW331" t="s">
        <v>451</v>
      </c>
      <c r="BX331" t="s">
        <v>455</v>
      </c>
      <c r="CA331" t="s">
        <v>711</v>
      </c>
      <c r="CB331" t="s">
        <v>2609</v>
      </c>
      <c r="CC331" t="s">
        <v>85</v>
      </c>
      <c r="CD331" t="s">
        <v>3053</v>
      </c>
      <c r="CE331" t="s">
        <v>3054</v>
      </c>
      <c r="CF331" t="s">
        <v>2612</v>
      </c>
      <c r="CG331" s="24">
        <v>26.364999999999998</v>
      </c>
      <c r="CH331" t="s">
        <v>1620</v>
      </c>
      <c r="CI331" t="s">
        <v>417</v>
      </c>
      <c r="CJ331" t="s">
        <v>3055</v>
      </c>
    </row>
    <row r="332" spans="1:88" x14ac:dyDescent="0.25">
      <c r="A332" t="s">
        <v>390</v>
      </c>
      <c r="B332" t="s">
        <v>1446</v>
      </c>
      <c r="C332" t="s">
        <v>392</v>
      </c>
      <c r="D332" t="s">
        <v>703</v>
      </c>
      <c r="E332" t="s">
        <v>394</v>
      </c>
      <c r="F332" t="s">
        <v>2685</v>
      </c>
      <c r="G332" t="s">
        <v>3056</v>
      </c>
      <c r="H332" t="s">
        <v>1590</v>
      </c>
      <c r="I332" t="s">
        <v>1642</v>
      </c>
      <c r="K332" t="s">
        <v>1642</v>
      </c>
      <c r="L332" t="s">
        <v>430</v>
      </c>
      <c r="M332" t="s">
        <v>1669</v>
      </c>
      <c r="N332" t="s">
        <v>1853</v>
      </c>
      <c r="P332" s="24">
        <v>1</v>
      </c>
      <c r="Q332" s="24">
        <v>0.55000000000000004</v>
      </c>
      <c r="R332" s="24">
        <v>0.55000000000000004</v>
      </c>
      <c r="T332" s="24">
        <v>25.43</v>
      </c>
      <c r="V332" s="24">
        <v>25.43</v>
      </c>
      <c r="AC332" s="24">
        <v>25.43</v>
      </c>
      <c r="AD332" s="24">
        <v>0.16</v>
      </c>
      <c r="AE332" s="24">
        <v>4.07</v>
      </c>
      <c r="AG332" s="24">
        <v>4.07</v>
      </c>
      <c r="AP332" s="24">
        <v>4.07</v>
      </c>
      <c r="AQ332" s="24">
        <v>29.5</v>
      </c>
      <c r="AS332" s="24">
        <v>29.5</v>
      </c>
      <c r="AZ332" s="24">
        <v>29.5</v>
      </c>
      <c r="BA332" t="s">
        <v>404</v>
      </c>
      <c r="BH332" t="s">
        <v>405</v>
      </c>
      <c r="BI332" t="s">
        <v>407</v>
      </c>
      <c r="BJ332" t="s">
        <v>408</v>
      </c>
      <c r="BK332" t="s">
        <v>409</v>
      </c>
      <c r="BL332" t="s">
        <v>2530</v>
      </c>
      <c r="BM332" t="s">
        <v>408</v>
      </c>
      <c r="BN332" t="s">
        <v>2531</v>
      </c>
      <c r="BO332" t="s">
        <v>408</v>
      </c>
      <c r="BP332" t="s">
        <v>408</v>
      </c>
      <c r="BQ332" t="s">
        <v>1456</v>
      </c>
      <c r="BR332" t="s">
        <v>1457</v>
      </c>
      <c r="BS332" t="s">
        <v>408</v>
      </c>
      <c r="BT332" t="s">
        <v>413</v>
      </c>
      <c r="BU332" t="s">
        <v>408</v>
      </c>
      <c r="BV332" t="s">
        <v>413</v>
      </c>
      <c r="BW332" t="s">
        <v>408</v>
      </c>
      <c r="BX332" t="s">
        <v>413</v>
      </c>
      <c r="CA332" t="s">
        <v>408</v>
      </c>
      <c r="CB332" t="s">
        <v>1488</v>
      </c>
      <c r="CC332" t="s">
        <v>85</v>
      </c>
      <c r="CD332" t="s">
        <v>3057</v>
      </c>
      <c r="CI332" t="s">
        <v>417</v>
      </c>
      <c r="CJ332" t="s">
        <v>3058</v>
      </c>
    </row>
    <row r="333" spans="1:88" x14ac:dyDescent="0.25">
      <c r="A333" t="s">
        <v>390</v>
      </c>
      <c r="B333" t="s">
        <v>1446</v>
      </c>
      <c r="C333" t="s">
        <v>392</v>
      </c>
      <c r="D333" t="s">
        <v>703</v>
      </c>
      <c r="E333" t="s">
        <v>394</v>
      </c>
      <c r="F333" t="s">
        <v>3059</v>
      </c>
      <c r="G333" t="s">
        <v>3060</v>
      </c>
      <c r="H333" t="s">
        <v>1642</v>
      </c>
      <c r="I333" t="s">
        <v>1642</v>
      </c>
      <c r="K333" t="s">
        <v>1642</v>
      </c>
      <c r="L333" t="s">
        <v>3061</v>
      </c>
      <c r="M333" t="s">
        <v>3062</v>
      </c>
      <c r="N333" t="s">
        <v>3063</v>
      </c>
      <c r="P333" s="24">
        <v>1</v>
      </c>
      <c r="Q333" s="24">
        <v>0.59</v>
      </c>
      <c r="R333" s="24">
        <v>0.59</v>
      </c>
      <c r="T333" s="24">
        <v>25.43</v>
      </c>
      <c r="V333" s="24">
        <v>25.43</v>
      </c>
      <c r="AC333" s="24">
        <v>25.43</v>
      </c>
      <c r="AD333" s="24">
        <v>0.16</v>
      </c>
      <c r="AE333" s="24">
        <v>4.07</v>
      </c>
      <c r="AG333" s="24">
        <v>4.07</v>
      </c>
      <c r="AP333" s="24">
        <v>4.07</v>
      </c>
      <c r="AQ333" s="24">
        <v>29.5</v>
      </c>
      <c r="AS333" s="24">
        <v>29.5</v>
      </c>
      <c r="AZ333" s="24">
        <v>29.5</v>
      </c>
      <c r="BA333" t="s">
        <v>404</v>
      </c>
      <c r="BH333" t="s">
        <v>405</v>
      </c>
      <c r="BI333" t="s">
        <v>500</v>
      </c>
      <c r="BJ333" t="s">
        <v>423</v>
      </c>
      <c r="BK333" t="s">
        <v>501</v>
      </c>
      <c r="BL333" t="s">
        <v>1624</v>
      </c>
      <c r="BM333" t="s">
        <v>408</v>
      </c>
      <c r="BN333" t="s">
        <v>1625</v>
      </c>
      <c r="BO333" t="s">
        <v>423</v>
      </c>
      <c r="BP333" t="s">
        <v>408</v>
      </c>
      <c r="BQ333" t="s">
        <v>1456</v>
      </c>
      <c r="BR333" t="s">
        <v>1457</v>
      </c>
      <c r="BU333" t="s">
        <v>408</v>
      </c>
      <c r="BV333" t="s">
        <v>413</v>
      </c>
      <c r="BW333" t="s">
        <v>408</v>
      </c>
      <c r="BX333" t="s">
        <v>413</v>
      </c>
      <c r="CA333" t="s">
        <v>408</v>
      </c>
      <c r="CB333" t="s">
        <v>1488</v>
      </c>
      <c r="CC333" t="s">
        <v>85</v>
      </c>
      <c r="CD333" t="s">
        <v>3064</v>
      </c>
      <c r="CI333" t="s">
        <v>417</v>
      </c>
      <c r="CJ333" t="s">
        <v>3065</v>
      </c>
    </row>
    <row r="334" spans="1:88" x14ac:dyDescent="0.25">
      <c r="A334" t="s">
        <v>390</v>
      </c>
      <c r="B334" t="s">
        <v>1446</v>
      </c>
      <c r="C334" t="s">
        <v>392</v>
      </c>
      <c r="D334" t="s">
        <v>703</v>
      </c>
      <c r="E334" t="s">
        <v>394</v>
      </c>
      <c r="F334" t="s">
        <v>3066</v>
      </c>
      <c r="G334" t="s">
        <v>3067</v>
      </c>
      <c r="H334" t="s">
        <v>1642</v>
      </c>
      <c r="I334" t="s">
        <v>1642</v>
      </c>
      <c r="K334" t="s">
        <v>1642</v>
      </c>
      <c r="L334" t="s">
        <v>587</v>
      </c>
      <c r="M334" t="s">
        <v>1796</v>
      </c>
      <c r="N334" t="s">
        <v>1797</v>
      </c>
      <c r="P334" s="24">
        <v>1</v>
      </c>
      <c r="Q334" s="24">
        <v>0.64</v>
      </c>
      <c r="R334" s="24">
        <v>0.64</v>
      </c>
      <c r="T334" s="24">
        <v>24.58</v>
      </c>
      <c r="V334" s="24">
        <v>24.58</v>
      </c>
      <c r="AC334" s="24">
        <v>24.58</v>
      </c>
      <c r="AD334" s="24">
        <v>0.2</v>
      </c>
      <c r="AE334" s="24">
        <v>4.92</v>
      </c>
      <c r="AG334" s="24">
        <v>4.92</v>
      </c>
      <c r="AP334" s="24">
        <v>4.92</v>
      </c>
      <c r="AQ334" s="24">
        <v>29.5</v>
      </c>
      <c r="AS334" s="24">
        <v>29.5</v>
      </c>
      <c r="AZ334" s="24">
        <v>29.5</v>
      </c>
      <c r="BA334" t="s">
        <v>404</v>
      </c>
      <c r="BH334" t="s">
        <v>405</v>
      </c>
      <c r="BI334" t="s">
        <v>422</v>
      </c>
      <c r="BJ334" t="s">
        <v>423</v>
      </c>
      <c r="BK334" t="s">
        <v>424</v>
      </c>
      <c r="BL334" t="s">
        <v>1328</v>
      </c>
      <c r="BM334" t="s">
        <v>711</v>
      </c>
      <c r="BN334" t="s">
        <v>2616</v>
      </c>
      <c r="BO334" t="s">
        <v>423</v>
      </c>
      <c r="BP334" t="s">
        <v>711</v>
      </c>
      <c r="BQ334" t="s">
        <v>1456</v>
      </c>
      <c r="BR334" t="s">
        <v>1457</v>
      </c>
      <c r="BS334" t="s">
        <v>423</v>
      </c>
      <c r="BT334" t="s">
        <v>427</v>
      </c>
      <c r="BW334" t="s">
        <v>423</v>
      </c>
      <c r="BX334" t="s">
        <v>427</v>
      </c>
      <c r="CA334" t="s">
        <v>711</v>
      </c>
      <c r="CB334" t="s">
        <v>1458</v>
      </c>
      <c r="CC334" t="s">
        <v>85</v>
      </c>
      <c r="CD334" t="s">
        <v>3068</v>
      </c>
      <c r="CI334" t="s">
        <v>417</v>
      </c>
      <c r="CJ334" t="s">
        <v>3069</v>
      </c>
    </row>
    <row r="335" spans="1:88" x14ac:dyDescent="0.25">
      <c r="A335" t="s">
        <v>390</v>
      </c>
      <c r="B335" t="s">
        <v>1446</v>
      </c>
      <c r="C335" t="s">
        <v>392</v>
      </c>
      <c r="D335" t="s">
        <v>703</v>
      </c>
      <c r="E335" t="s">
        <v>394</v>
      </c>
      <c r="F335" t="s">
        <v>3070</v>
      </c>
      <c r="G335" t="s">
        <v>3071</v>
      </c>
      <c r="H335" t="s">
        <v>1590</v>
      </c>
      <c r="I335" t="s">
        <v>1642</v>
      </c>
      <c r="K335" t="s">
        <v>1642</v>
      </c>
      <c r="L335" t="s">
        <v>1078</v>
      </c>
      <c r="M335" t="s">
        <v>2580</v>
      </c>
      <c r="N335" t="s">
        <v>2581</v>
      </c>
      <c r="P335" s="24">
        <v>1</v>
      </c>
      <c r="Q335" s="24">
        <v>0.62</v>
      </c>
      <c r="R335" s="24">
        <v>0.62</v>
      </c>
      <c r="T335" s="24">
        <v>25.78</v>
      </c>
      <c r="V335" s="24">
        <v>25.78</v>
      </c>
      <c r="AC335" s="24">
        <v>25.78</v>
      </c>
      <c r="AD335" s="24">
        <v>0.16</v>
      </c>
      <c r="AE335" s="24">
        <v>4.12</v>
      </c>
      <c r="AG335" s="24">
        <v>4.12</v>
      </c>
      <c r="AP335" s="24">
        <v>4.12</v>
      </c>
      <c r="AQ335" s="24">
        <v>29.9</v>
      </c>
      <c r="AS335" s="24">
        <v>29.9</v>
      </c>
      <c r="AZ335" s="24">
        <v>29.9</v>
      </c>
      <c r="BA335" t="s">
        <v>404</v>
      </c>
      <c r="BH335" t="s">
        <v>405</v>
      </c>
      <c r="BI335" t="s">
        <v>407</v>
      </c>
      <c r="BJ335" t="s">
        <v>408</v>
      </c>
      <c r="BK335" t="s">
        <v>409</v>
      </c>
      <c r="BL335" t="s">
        <v>3072</v>
      </c>
      <c r="BM335" t="s">
        <v>408</v>
      </c>
      <c r="BN335" t="s">
        <v>3073</v>
      </c>
      <c r="BO335" t="s">
        <v>408</v>
      </c>
      <c r="BP335" t="s">
        <v>408</v>
      </c>
      <c r="BQ335" t="s">
        <v>1456</v>
      </c>
      <c r="BR335" t="s">
        <v>1457</v>
      </c>
      <c r="BS335" t="s">
        <v>408</v>
      </c>
      <c r="BT335" t="s">
        <v>413</v>
      </c>
      <c r="BU335" t="s">
        <v>408</v>
      </c>
      <c r="BV335" t="s">
        <v>413</v>
      </c>
      <c r="BW335" t="s">
        <v>408</v>
      </c>
      <c r="BX335" t="s">
        <v>413</v>
      </c>
      <c r="CA335" t="s">
        <v>408</v>
      </c>
      <c r="CB335" t="s">
        <v>1488</v>
      </c>
      <c r="CC335" t="s">
        <v>85</v>
      </c>
      <c r="CD335" t="s">
        <v>3074</v>
      </c>
      <c r="CI335" t="s">
        <v>417</v>
      </c>
      <c r="CJ335" t="s">
        <v>3075</v>
      </c>
    </row>
    <row r="336" spans="1:88" x14ac:dyDescent="0.25">
      <c r="A336" t="s">
        <v>390</v>
      </c>
      <c r="B336" t="s">
        <v>1446</v>
      </c>
      <c r="C336" t="s">
        <v>392</v>
      </c>
      <c r="D336" t="s">
        <v>703</v>
      </c>
      <c r="E336" t="s">
        <v>394</v>
      </c>
      <c r="F336" t="s">
        <v>3076</v>
      </c>
      <c r="G336" t="s">
        <v>3077</v>
      </c>
      <c r="H336" t="s">
        <v>1642</v>
      </c>
      <c r="I336" t="s">
        <v>1642</v>
      </c>
      <c r="K336" t="s">
        <v>1642</v>
      </c>
      <c r="L336" t="s">
        <v>777</v>
      </c>
      <c r="M336" t="s">
        <v>1504</v>
      </c>
      <c r="N336" t="s">
        <v>778</v>
      </c>
      <c r="P336" s="24">
        <v>1</v>
      </c>
      <c r="Q336" s="24">
        <v>0.02</v>
      </c>
      <c r="R336" s="24">
        <v>0.02</v>
      </c>
      <c r="T336" s="24">
        <v>16.29</v>
      </c>
      <c r="U336" s="24">
        <v>-4.3</v>
      </c>
      <c r="V336" s="24">
        <v>11.99</v>
      </c>
      <c r="AC336" s="24">
        <v>11.99</v>
      </c>
      <c r="AD336" s="24">
        <v>0.16</v>
      </c>
      <c r="AE336" s="24">
        <v>2.61</v>
      </c>
      <c r="AF336" s="24">
        <v>-0.69</v>
      </c>
      <c r="AG336" s="24">
        <v>1.92</v>
      </c>
      <c r="AP336" s="24">
        <v>1.92</v>
      </c>
      <c r="AQ336" s="24">
        <v>18.899999999999999</v>
      </c>
      <c r="AR336" s="24">
        <v>-4.99</v>
      </c>
      <c r="AS336" s="24">
        <v>13.91</v>
      </c>
      <c r="AZ336" s="24">
        <v>13.91</v>
      </c>
      <c r="BA336" t="s">
        <v>404</v>
      </c>
      <c r="BH336" t="s">
        <v>405</v>
      </c>
      <c r="BI336" t="s">
        <v>450</v>
      </c>
      <c r="BJ336" t="s">
        <v>451</v>
      </c>
      <c r="BK336" t="s">
        <v>452</v>
      </c>
      <c r="BL336" t="s">
        <v>3078</v>
      </c>
      <c r="BM336" t="s">
        <v>408</v>
      </c>
      <c r="BN336" t="s">
        <v>3079</v>
      </c>
      <c r="BO336" t="s">
        <v>451</v>
      </c>
      <c r="BP336" t="s">
        <v>408</v>
      </c>
      <c r="BQ336" t="s">
        <v>1456</v>
      </c>
      <c r="BR336" t="s">
        <v>1457</v>
      </c>
      <c r="BU336" t="s">
        <v>408</v>
      </c>
      <c r="BV336" t="s">
        <v>413</v>
      </c>
      <c r="BW336" t="s">
        <v>408</v>
      </c>
      <c r="BX336" t="s">
        <v>413</v>
      </c>
      <c r="CA336" t="s">
        <v>408</v>
      </c>
      <c r="CB336" t="s">
        <v>1488</v>
      </c>
      <c r="CC336" t="s">
        <v>85</v>
      </c>
      <c r="CD336" t="s">
        <v>3080</v>
      </c>
      <c r="CI336" t="s">
        <v>417</v>
      </c>
      <c r="CJ336" t="s">
        <v>3081</v>
      </c>
    </row>
    <row r="337" spans="1:88" x14ac:dyDescent="0.25">
      <c r="A337" t="s">
        <v>390</v>
      </c>
      <c r="B337" t="s">
        <v>1446</v>
      </c>
      <c r="C337" t="s">
        <v>392</v>
      </c>
      <c r="D337" t="s">
        <v>703</v>
      </c>
      <c r="E337" t="s">
        <v>394</v>
      </c>
      <c r="F337" t="s">
        <v>3076</v>
      </c>
      <c r="G337" t="s">
        <v>3077</v>
      </c>
      <c r="H337" t="s">
        <v>1642</v>
      </c>
      <c r="I337" t="s">
        <v>1642</v>
      </c>
      <c r="K337" t="s">
        <v>1642</v>
      </c>
      <c r="L337" t="s">
        <v>1003</v>
      </c>
      <c r="M337" t="s">
        <v>1528</v>
      </c>
      <c r="N337" t="s">
        <v>1317</v>
      </c>
      <c r="P337" s="24">
        <v>1</v>
      </c>
      <c r="Q337" s="24">
        <v>0.28999999999999998</v>
      </c>
      <c r="R337" s="24">
        <v>0.28999999999999998</v>
      </c>
      <c r="T337" s="24">
        <v>16.29</v>
      </c>
      <c r="U337" s="24">
        <v>-4.32</v>
      </c>
      <c r="V337" s="24">
        <v>11.97</v>
      </c>
      <c r="AC337" s="24">
        <v>11.97</v>
      </c>
      <c r="AD337" s="24">
        <v>0.16</v>
      </c>
      <c r="AE337" s="24">
        <v>2.61</v>
      </c>
      <c r="AF337" s="24">
        <v>-0.69</v>
      </c>
      <c r="AG337" s="24">
        <v>1.92</v>
      </c>
      <c r="AP337" s="24">
        <v>1.92</v>
      </c>
      <c r="AQ337" s="24">
        <v>18.899999999999999</v>
      </c>
      <c r="AR337" s="24">
        <v>-5.01</v>
      </c>
      <c r="AS337" s="24">
        <v>13.89</v>
      </c>
      <c r="AZ337" s="24">
        <v>13.89</v>
      </c>
      <c r="BA337" t="s">
        <v>404</v>
      </c>
      <c r="BH337" t="s">
        <v>405</v>
      </c>
      <c r="BI337" t="s">
        <v>450</v>
      </c>
      <c r="BJ337" t="s">
        <v>451</v>
      </c>
      <c r="BK337" t="s">
        <v>452</v>
      </c>
      <c r="BL337" t="s">
        <v>3078</v>
      </c>
      <c r="BM337" t="s">
        <v>408</v>
      </c>
      <c r="BN337" t="s">
        <v>3079</v>
      </c>
      <c r="BO337" t="s">
        <v>451</v>
      </c>
      <c r="BP337" t="s">
        <v>408</v>
      </c>
      <c r="BQ337" t="s">
        <v>1456</v>
      </c>
      <c r="BR337" t="s">
        <v>1457</v>
      </c>
      <c r="BU337" t="s">
        <v>408</v>
      </c>
      <c r="BV337" t="s">
        <v>413</v>
      </c>
      <c r="BW337" t="s">
        <v>408</v>
      </c>
      <c r="BX337" t="s">
        <v>413</v>
      </c>
      <c r="CA337" t="s">
        <v>408</v>
      </c>
      <c r="CB337" t="s">
        <v>1488</v>
      </c>
      <c r="CC337" t="s">
        <v>85</v>
      </c>
      <c r="CD337" t="s">
        <v>3080</v>
      </c>
      <c r="CI337" t="s">
        <v>417</v>
      </c>
      <c r="CJ337" t="s">
        <v>3081</v>
      </c>
    </row>
    <row r="338" spans="1:88" x14ac:dyDescent="0.25">
      <c r="A338" t="s">
        <v>390</v>
      </c>
      <c r="B338" t="s">
        <v>1446</v>
      </c>
      <c r="C338" t="s">
        <v>392</v>
      </c>
      <c r="D338" t="s">
        <v>703</v>
      </c>
      <c r="E338" t="s">
        <v>394</v>
      </c>
      <c r="F338" t="s">
        <v>3082</v>
      </c>
      <c r="G338" t="s">
        <v>3083</v>
      </c>
      <c r="H338" t="s">
        <v>1590</v>
      </c>
      <c r="I338" t="s">
        <v>1642</v>
      </c>
      <c r="K338" t="s">
        <v>1642</v>
      </c>
      <c r="L338" t="s">
        <v>633</v>
      </c>
      <c r="M338" t="s">
        <v>3084</v>
      </c>
      <c r="N338" t="s">
        <v>3085</v>
      </c>
      <c r="P338" s="24">
        <v>1</v>
      </c>
      <c r="Q338" s="24">
        <v>0.64</v>
      </c>
      <c r="R338" s="24">
        <v>0.64</v>
      </c>
      <c r="T338" s="24">
        <v>25.78</v>
      </c>
      <c r="V338" s="24">
        <v>25.78</v>
      </c>
      <c r="W338" s="24">
        <v>1.67</v>
      </c>
      <c r="X338" s="24">
        <v>-1.67</v>
      </c>
      <c r="Y338" s="24">
        <v>0</v>
      </c>
      <c r="AC338" s="24">
        <v>25.78</v>
      </c>
      <c r="AD338" s="24">
        <v>0.16</v>
      </c>
      <c r="AE338" s="24">
        <v>4.12</v>
      </c>
      <c r="AG338" s="24">
        <v>4.12</v>
      </c>
      <c r="AH338" s="24">
        <v>0.16</v>
      </c>
      <c r="AI338" s="24">
        <v>0.27</v>
      </c>
      <c r="AJ338" s="24">
        <v>-0.27</v>
      </c>
      <c r="AK338" s="24">
        <v>0</v>
      </c>
      <c r="AP338" s="24">
        <v>4.12</v>
      </c>
      <c r="AQ338" s="24">
        <v>29.9</v>
      </c>
      <c r="AS338" s="24">
        <v>29.9</v>
      </c>
      <c r="AT338" s="24">
        <v>1.94</v>
      </c>
      <c r="AU338" s="24">
        <v>-1.94</v>
      </c>
      <c r="AV338" s="24">
        <v>0</v>
      </c>
      <c r="AZ338" s="24">
        <v>29.9</v>
      </c>
      <c r="BA338" t="s">
        <v>404</v>
      </c>
      <c r="BH338" t="s">
        <v>405</v>
      </c>
      <c r="BI338" t="s">
        <v>2320</v>
      </c>
      <c r="BJ338" t="s">
        <v>555</v>
      </c>
      <c r="BK338" t="s">
        <v>2321</v>
      </c>
      <c r="BL338" t="s">
        <v>3086</v>
      </c>
      <c r="BM338" t="s">
        <v>408</v>
      </c>
      <c r="BN338" t="s">
        <v>3087</v>
      </c>
      <c r="BO338" t="s">
        <v>555</v>
      </c>
      <c r="BP338" t="s">
        <v>408</v>
      </c>
      <c r="BQ338" t="s">
        <v>1456</v>
      </c>
      <c r="BR338" t="s">
        <v>1457</v>
      </c>
      <c r="BU338" t="s">
        <v>408</v>
      </c>
      <c r="BV338" t="s">
        <v>413</v>
      </c>
      <c r="BW338" t="s">
        <v>408</v>
      </c>
      <c r="BX338" t="s">
        <v>413</v>
      </c>
      <c r="CA338" t="s">
        <v>408</v>
      </c>
      <c r="CB338" t="s">
        <v>1488</v>
      </c>
      <c r="CC338" t="s">
        <v>85</v>
      </c>
      <c r="CD338" t="s">
        <v>3088</v>
      </c>
      <c r="CI338" t="s">
        <v>417</v>
      </c>
      <c r="CJ338" t="s">
        <v>3089</v>
      </c>
    </row>
    <row r="339" spans="1:88" x14ac:dyDescent="0.25">
      <c r="A339" t="s">
        <v>390</v>
      </c>
      <c r="B339" t="s">
        <v>1446</v>
      </c>
      <c r="C339" t="s">
        <v>392</v>
      </c>
      <c r="D339" t="s">
        <v>1360</v>
      </c>
      <c r="E339" t="s">
        <v>394</v>
      </c>
      <c r="F339" t="s">
        <v>1361</v>
      </c>
      <c r="G339" t="s">
        <v>1362</v>
      </c>
      <c r="H339" t="s">
        <v>1572</v>
      </c>
      <c r="I339" t="s">
        <v>1642</v>
      </c>
      <c r="K339" t="s">
        <v>1642</v>
      </c>
      <c r="L339" t="s">
        <v>1363</v>
      </c>
      <c r="M339" t="s">
        <v>3090</v>
      </c>
      <c r="N339" t="s">
        <v>1364</v>
      </c>
      <c r="P339" s="24">
        <v>1</v>
      </c>
      <c r="Q339" s="24">
        <v>0.51</v>
      </c>
      <c r="R339" s="24">
        <v>0.51</v>
      </c>
      <c r="T339" s="24">
        <v>22.08</v>
      </c>
      <c r="V339" s="24">
        <v>22.08</v>
      </c>
      <c r="AC339" s="24">
        <v>22.08</v>
      </c>
      <c r="AD339" s="24">
        <v>0.2</v>
      </c>
      <c r="AE339" s="24">
        <v>4.42</v>
      </c>
      <c r="AG339" s="24">
        <v>4.42</v>
      </c>
      <c r="AP339" s="24">
        <v>4.42</v>
      </c>
      <c r="AQ339" s="24">
        <v>26.5</v>
      </c>
      <c r="AS339" s="24">
        <v>26.5</v>
      </c>
      <c r="AZ339" s="24">
        <v>26.5</v>
      </c>
      <c r="BA339" t="s">
        <v>1365</v>
      </c>
      <c r="BH339" t="s">
        <v>405</v>
      </c>
      <c r="BI339" t="s">
        <v>751</v>
      </c>
      <c r="BJ339" t="s">
        <v>411</v>
      </c>
      <c r="BK339" t="s">
        <v>752</v>
      </c>
      <c r="BL339" t="s">
        <v>1366</v>
      </c>
      <c r="BM339" t="s">
        <v>1229</v>
      </c>
      <c r="BN339" t="s">
        <v>1367</v>
      </c>
      <c r="BO339" t="s">
        <v>411</v>
      </c>
      <c r="BP339" t="s">
        <v>1229</v>
      </c>
      <c r="BQ339" t="s">
        <v>1456</v>
      </c>
      <c r="BR339" t="s">
        <v>1457</v>
      </c>
      <c r="BU339" t="s">
        <v>1229</v>
      </c>
      <c r="BV339" t="s">
        <v>1231</v>
      </c>
      <c r="BW339" t="s">
        <v>1229</v>
      </c>
      <c r="BX339" t="s">
        <v>1231</v>
      </c>
      <c r="CA339" t="s">
        <v>1229</v>
      </c>
      <c r="CB339" t="s">
        <v>2484</v>
      </c>
      <c r="CC339" t="s">
        <v>85</v>
      </c>
      <c r="CD339" t="s">
        <v>1368</v>
      </c>
      <c r="CI339" t="s">
        <v>417</v>
      </c>
      <c r="CJ339" t="s">
        <v>1369</v>
      </c>
    </row>
    <row r="340" spans="1:88" x14ac:dyDescent="0.25">
      <c r="A340" t="s">
        <v>390</v>
      </c>
      <c r="B340" t="s">
        <v>1446</v>
      </c>
      <c r="C340" t="s">
        <v>392</v>
      </c>
      <c r="D340" t="s">
        <v>1352</v>
      </c>
      <c r="E340" t="s">
        <v>394</v>
      </c>
      <c r="F340" t="s">
        <v>1891</v>
      </c>
      <c r="G340" t="s">
        <v>3091</v>
      </c>
      <c r="H340" t="s">
        <v>1590</v>
      </c>
      <c r="I340" t="s">
        <v>1642</v>
      </c>
      <c r="K340" t="s">
        <v>1642</v>
      </c>
      <c r="L340" t="s">
        <v>587</v>
      </c>
      <c r="M340" t="s">
        <v>1796</v>
      </c>
      <c r="N340" t="s">
        <v>1893</v>
      </c>
      <c r="P340" s="24">
        <v>1</v>
      </c>
      <c r="Q340" s="24">
        <v>0.64</v>
      </c>
      <c r="R340" s="24">
        <v>0.64</v>
      </c>
      <c r="T340" s="24">
        <v>28.75</v>
      </c>
      <c r="V340" s="24">
        <v>28.75</v>
      </c>
      <c r="AC340" s="24">
        <v>28.75</v>
      </c>
      <c r="AD340" s="24">
        <v>0.2</v>
      </c>
      <c r="AE340" s="24">
        <v>5.75</v>
      </c>
      <c r="AG340" s="24">
        <v>5.75</v>
      </c>
      <c r="AP340" s="24">
        <v>5.75</v>
      </c>
      <c r="AQ340" s="24">
        <v>34.5</v>
      </c>
      <c r="AS340" s="24">
        <v>34.5</v>
      </c>
      <c r="AZ340" s="24">
        <v>34.5</v>
      </c>
      <c r="BA340" t="s">
        <v>404</v>
      </c>
      <c r="BH340" t="s">
        <v>405</v>
      </c>
      <c r="BI340" t="s">
        <v>422</v>
      </c>
      <c r="BJ340" t="s">
        <v>423</v>
      </c>
      <c r="BK340" t="s">
        <v>424</v>
      </c>
      <c r="BL340" t="s">
        <v>1894</v>
      </c>
      <c r="BM340" t="s">
        <v>423</v>
      </c>
      <c r="BN340" t="s">
        <v>1895</v>
      </c>
      <c r="BO340" t="s">
        <v>423</v>
      </c>
      <c r="BP340" t="s">
        <v>423</v>
      </c>
      <c r="BQ340" t="s">
        <v>1456</v>
      </c>
      <c r="BR340" t="s">
        <v>1457</v>
      </c>
      <c r="BS340" t="s">
        <v>423</v>
      </c>
      <c r="BT340" t="s">
        <v>427</v>
      </c>
      <c r="BU340" t="s">
        <v>423</v>
      </c>
      <c r="BV340" t="s">
        <v>427</v>
      </c>
      <c r="BW340" t="s">
        <v>423</v>
      </c>
      <c r="BX340" t="s">
        <v>427</v>
      </c>
      <c r="CA340" t="s">
        <v>423</v>
      </c>
      <c r="CB340" t="s">
        <v>1458</v>
      </c>
      <c r="CC340" t="s">
        <v>85</v>
      </c>
      <c r="CD340" t="s">
        <v>3092</v>
      </c>
      <c r="CI340" t="s">
        <v>417</v>
      </c>
      <c r="CJ340" t="s">
        <v>3093</v>
      </c>
    </row>
    <row r="341" spans="1:88" x14ac:dyDescent="0.25">
      <c r="A341" t="s">
        <v>390</v>
      </c>
      <c r="B341" t="s">
        <v>1446</v>
      </c>
      <c r="C341" t="s">
        <v>392</v>
      </c>
      <c r="D341" t="s">
        <v>1360</v>
      </c>
      <c r="E341" t="s">
        <v>394</v>
      </c>
      <c r="F341" t="s">
        <v>2479</v>
      </c>
      <c r="G341" t="s">
        <v>3094</v>
      </c>
      <c r="H341" t="s">
        <v>1590</v>
      </c>
      <c r="I341" t="s">
        <v>1642</v>
      </c>
      <c r="K341" t="s">
        <v>1642</v>
      </c>
      <c r="L341" t="s">
        <v>683</v>
      </c>
      <c r="M341" t="s">
        <v>2025</v>
      </c>
      <c r="N341" t="s">
        <v>2481</v>
      </c>
      <c r="P341" s="24">
        <v>1</v>
      </c>
      <c r="Q341" s="24">
        <v>0.64</v>
      </c>
      <c r="R341" s="24">
        <v>0.64</v>
      </c>
      <c r="T341" s="24">
        <v>22.08</v>
      </c>
      <c r="V341" s="24">
        <v>22.08</v>
      </c>
      <c r="AC341" s="24">
        <v>22.08</v>
      </c>
      <c r="AD341" s="24">
        <v>0.2</v>
      </c>
      <c r="AE341" s="24">
        <v>4.42</v>
      </c>
      <c r="AG341" s="24">
        <v>4.42</v>
      </c>
      <c r="AP341" s="24">
        <v>4.42</v>
      </c>
      <c r="AQ341" s="24">
        <v>26.5</v>
      </c>
      <c r="AS341" s="24">
        <v>26.5</v>
      </c>
      <c r="AZ341" s="24">
        <v>26.5</v>
      </c>
      <c r="BA341" t="s">
        <v>1365</v>
      </c>
      <c r="BH341" t="s">
        <v>405</v>
      </c>
      <c r="BI341" t="s">
        <v>407</v>
      </c>
      <c r="BJ341" t="s">
        <v>408</v>
      </c>
      <c r="BK341" t="s">
        <v>409</v>
      </c>
      <c r="BL341" t="s">
        <v>2482</v>
      </c>
      <c r="BM341" t="s">
        <v>1229</v>
      </c>
      <c r="BN341" t="s">
        <v>2483</v>
      </c>
      <c r="BO341" t="s">
        <v>408</v>
      </c>
      <c r="BP341" t="s">
        <v>1229</v>
      </c>
      <c r="BQ341" t="s">
        <v>1456</v>
      </c>
      <c r="BR341" t="s">
        <v>1457</v>
      </c>
      <c r="BU341" t="s">
        <v>1229</v>
      </c>
      <c r="BV341" t="s">
        <v>1231</v>
      </c>
      <c r="BW341" t="s">
        <v>1229</v>
      </c>
      <c r="BX341" t="s">
        <v>1231</v>
      </c>
      <c r="CA341" t="s">
        <v>1229</v>
      </c>
      <c r="CB341" t="s">
        <v>2484</v>
      </c>
      <c r="CC341" t="s">
        <v>85</v>
      </c>
      <c r="CD341" t="s">
        <v>3095</v>
      </c>
      <c r="CI341" t="s">
        <v>417</v>
      </c>
      <c r="CJ341" t="s">
        <v>3096</v>
      </c>
    </row>
    <row r="342" spans="1:88" x14ac:dyDescent="0.25">
      <c r="A342" t="s">
        <v>390</v>
      </c>
      <c r="B342" t="s">
        <v>1446</v>
      </c>
      <c r="C342" t="s">
        <v>392</v>
      </c>
      <c r="D342" t="s">
        <v>393</v>
      </c>
      <c r="E342" t="s">
        <v>1554</v>
      </c>
      <c r="F342" t="s">
        <v>600</v>
      </c>
      <c r="G342" t="s">
        <v>3097</v>
      </c>
      <c r="J342" t="s">
        <v>1642</v>
      </c>
      <c r="K342" t="s">
        <v>1642</v>
      </c>
      <c r="L342" t="s">
        <v>602</v>
      </c>
      <c r="M342" t="s">
        <v>1733</v>
      </c>
      <c r="N342" t="s">
        <v>603</v>
      </c>
      <c r="P342" s="24">
        <v>1</v>
      </c>
      <c r="Q342" s="24">
        <v>0.66</v>
      </c>
      <c r="R342" s="24">
        <v>0.66</v>
      </c>
      <c r="BI342" t="s">
        <v>765</v>
      </c>
      <c r="BJ342" t="s">
        <v>411</v>
      </c>
      <c r="BK342" t="s">
        <v>604</v>
      </c>
      <c r="BL342" t="s">
        <v>1648</v>
      </c>
      <c r="BM342" t="s">
        <v>1649</v>
      </c>
      <c r="BN342" t="s">
        <v>1650</v>
      </c>
      <c r="BO342" t="s">
        <v>408</v>
      </c>
      <c r="BP342" t="s">
        <v>411</v>
      </c>
      <c r="BQ342" t="s">
        <v>1456</v>
      </c>
      <c r="BR342" t="s">
        <v>1433</v>
      </c>
    </row>
    <row r="343" spans="1:88" x14ac:dyDescent="0.25">
      <c r="A343" t="s">
        <v>390</v>
      </c>
      <c r="B343" t="s">
        <v>1446</v>
      </c>
      <c r="C343" t="s">
        <v>392</v>
      </c>
      <c r="D343" t="s">
        <v>1666</v>
      </c>
      <c r="E343" t="s">
        <v>1554</v>
      </c>
      <c r="F343" t="s">
        <v>2916</v>
      </c>
      <c r="G343" t="s">
        <v>3098</v>
      </c>
      <c r="J343" t="s">
        <v>1642</v>
      </c>
      <c r="K343" t="s">
        <v>1642</v>
      </c>
      <c r="L343" t="s">
        <v>430</v>
      </c>
      <c r="M343" t="s">
        <v>1669</v>
      </c>
      <c r="N343" t="s">
        <v>1670</v>
      </c>
      <c r="P343" s="24">
        <v>1</v>
      </c>
      <c r="Q343" s="24">
        <v>0.55000000000000004</v>
      </c>
      <c r="R343" s="24">
        <v>0.55000000000000004</v>
      </c>
      <c r="BI343" t="s">
        <v>3099</v>
      </c>
      <c r="BJ343" t="s">
        <v>1672</v>
      </c>
      <c r="BK343" t="s">
        <v>2919</v>
      </c>
      <c r="BL343" t="s">
        <v>1648</v>
      </c>
      <c r="BM343" t="s">
        <v>1649</v>
      </c>
      <c r="BN343" t="s">
        <v>1650</v>
      </c>
      <c r="BO343" t="s">
        <v>423</v>
      </c>
      <c r="BP343" t="s">
        <v>1672</v>
      </c>
      <c r="BQ343" t="s">
        <v>1456</v>
      </c>
      <c r="BR343" t="s">
        <v>1433</v>
      </c>
    </row>
    <row r="344" spans="1:88" x14ac:dyDescent="0.25">
      <c r="A344" t="s">
        <v>390</v>
      </c>
      <c r="B344" t="s">
        <v>1446</v>
      </c>
      <c r="C344" t="s">
        <v>392</v>
      </c>
      <c r="D344" t="s">
        <v>703</v>
      </c>
      <c r="E344" t="s">
        <v>1554</v>
      </c>
      <c r="F344" t="s">
        <v>3100</v>
      </c>
      <c r="G344" t="s">
        <v>3101</v>
      </c>
      <c r="J344" t="s">
        <v>1642</v>
      </c>
      <c r="K344" t="s">
        <v>1642</v>
      </c>
      <c r="L344" t="s">
        <v>2912</v>
      </c>
      <c r="M344" t="s">
        <v>2913</v>
      </c>
      <c r="N344" t="s">
        <v>2914</v>
      </c>
      <c r="P344" s="24">
        <v>1</v>
      </c>
      <c r="Q344" s="24">
        <v>0.51</v>
      </c>
      <c r="R344" s="24">
        <v>0.51</v>
      </c>
      <c r="BI344" t="s">
        <v>3102</v>
      </c>
      <c r="BJ344" t="s">
        <v>408</v>
      </c>
      <c r="BK344" t="s">
        <v>3103</v>
      </c>
      <c r="BL344" t="s">
        <v>554</v>
      </c>
      <c r="BM344" t="s">
        <v>555</v>
      </c>
      <c r="BN344" t="s">
        <v>556</v>
      </c>
      <c r="BO344" t="s">
        <v>408</v>
      </c>
      <c r="BP344" t="s">
        <v>408</v>
      </c>
      <c r="BQ344" t="s">
        <v>1456</v>
      </c>
      <c r="BR344" t="s">
        <v>1433</v>
      </c>
    </row>
    <row r="345" spans="1:88" x14ac:dyDescent="0.25">
      <c r="A345" t="s">
        <v>390</v>
      </c>
      <c r="B345" t="s">
        <v>1446</v>
      </c>
      <c r="C345" t="s">
        <v>392</v>
      </c>
      <c r="D345" t="s">
        <v>703</v>
      </c>
      <c r="E345" t="s">
        <v>1554</v>
      </c>
      <c r="F345" t="s">
        <v>3104</v>
      </c>
      <c r="G345" t="s">
        <v>3105</v>
      </c>
      <c r="J345" t="s">
        <v>1642</v>
      </c>
      <c r="K345" t="s">
        <v>1642</v>
      </c>
      <c r="L345" t="s">
        <v>641</v>
      </c>
      <c r="M345" t="s">
        <v>1741</v>
      </c>
      <c r="N345" t="s">
        <v>1742</v>
      </c>
      <c r="P345" s="24">
        <v>1</v>
      </c>
      <c r="Q345" s="24">
        <v>0.64</v>
      </c>
      <c r="R345" s="24">
        <v>0.64</v>
      </c>
      <c r="BI345" t="s">
        <v>2593</v>
      </c>
      <c r="BJ345" t="s">
        <v>408</v>
      </c>
      <c r="BK345" t="s">
        <v>3106</v>
      </c>
      <c r="BL345" t="s">
        <v>554</v>
      </c>
      <c r="BM345" t="s">
        <v>555</v>
      </c>
      <c r="BN345" t="s">
        <v>556</v>
      </c>
      <c r="BO345" t="s">
        <v>408</v>
      </c>
      <c r="BP345" t="s">
        <v>408</v>
      </c>
      <c r="BQ345" t="s">
        <v>1456</v>
      </c>
      <c r="BR345" t="s">
        <v>1433</v>
      </c>
    </row>
    <row r="346" spans="1:88" x14ac:dyDescent="0.25">
      <c r="A346" t="s">
        <v>390</v>
      </c>
      <c r="B346" t="s">
        <v>1446</v>
      </c>
      <c r="C346" t="s">
        <v>392</v>
      </c>
      <c r="D346" t="s">
        <v>703</v>
      </c>
      <c r="E346" t="s">
        <v>1554</v>
      </c>
      <c r="F346" t="s">
        <v>3107</v>
      </c>
      <c r="G346" t="s">
        <v>3108</v>
      </c>
      <c r="J346" t="s">
        <v>1642</v>
      </c>
      <c r="K346" t="s">
        <v>1642</v>
      </c>
      <c r="L346" t="s">
        <v>3109</v>
      </c>
      <c r="M346" t="s">
        <v>3110</v>
      </c>
      <c r="N346" t="s">
        <v>3111</v>
      </c>
      <c r="P346" s="24">
        <v>1</v>
      </c>
      <c r="Q346" s="24">
        <v>0.56999999999999995</v>
      </c>
      <c r="R346" s="24">
        <v>0.56999999999999995</v>
      </c>
      <c r="BI346" t="s">
        <v>3112</v>
      </c>
      <c r="BJ346" t="s">
        <v>408</v>
      </c>
      <c r="BK346" t="s">
        <v>3113</v>
      </c>
      <c r="BL346" t="s">
        <v>554</v>
      </c>
      <c r="BM346" t="s">
        <v>555</v>
      </c>
      <c r="BN346" t="s">
        <v>556</v>
      </c>
      <c r="BO346" t="s">
        <v>408</v>
      </c>
      <c r="BP346" t="s">
        <v>408</v>
      </c>
      <c r="BQ346" t="s">
        <v>1456</v>
      </c>
      <c r="BR346" t="s">
        <v>1433</v>
      </c>
    </row>
    <row r="347" spans="1:88" x14ac:dyDescent="0.25">
      <c r="A347" t="s">
        <v>390</v>
      </c>
      <c r="B347" t="s">
        <v>1446</v>
      </c>
      <c r="C347" t="s">
        <v>392</v>
      </c>
      <c r="D347" t="s">
        <v>703</v>
      </c>
      <c r="E347" t="s">
        <v>1554</v>
      </c>
      <c r="F347" t="s">
        <v>3114</v>
      </c>
      <c r="G347" t="s">
        <v>3115</v>
      </c>
      <c r="J347" t="s">
        <v>1642</v>
      </c>
      <c r="K347" t="s">
        <v>1642</v>
      </c>
      <c r="L347" t="s">
        <v>3109</v>
      </c>
      <c r="M347" t="s">
        <v>3110</v>
      </c>
      <c r="N347" t="s">
        <v>3111</v>
      </c>
      <c r="P347" s="24">
        <v>1</v>
      </c>
      <c r="Q347" s="24">
        <v>0.56999999999999995</v>
      </c>
      <c r="R347" s="24">
        <v>0.56999999999999995</v>
      </c>
      <c r="BI347" t="s">
        <v>3116</v>
      </c>
      <c r="BJ347" t="s">
        <v>711</v>
      </c>
      <c r="BK347" t="s">
        <v>3117</v>
      </c>
      <c r="BL347" t="s">
        <v>554</v>
      </c>
      <c r="BM347" t="s">
        <v>555</v>
      </c>
      <c r="BN347" t="s">
        <v>556</v>
      </c>
      <c r="BO347" t="s">
        <v>408</v>
      </c>
      <c r="BP347" t="s">
        <v>711</v>
      </c>
      <c r="BQ347" t="s">
        <v>1456</v>
      </c>
      <c r="BR347" t="s">
        <v>1433</v>
      </c>
    </row>
    <row r="348" spans="1:88" x14ac:dyDescent="0.25">
      <c r="A348" t="s">
        <v>390</v>
      </c>
      <c r="B348" t="s">
        <v>1446</v>
      </c>
      <c r="C348" t="s">
        <v>392</v>
      </c>
      <c r="D348" t="s">
        <v>1352</v>
      </c>
      <c r="E348" t="s">
        <v>1371</v>
      </c>
      <c r="F348" t="s">
        <v>3118</v>
      </c>
      <c r="G348" t="s">
        <v>3119</v>
      </c>
      <c r="H348" t="s">
        <v>1620</v>
      </c>
      <c r="K348" t="s">
        <v>1642</v>
      </c>
      <c r="L348" t="s">
        <v>2396</v>
      </c>
      <c r="M348" t="s">
        <v>2397</v>
      </c>
      <c r="N348" t="s">
        <v>3120</v>
      </c>
      <c r="P348" s="24">
        <v>1</v>
      </c>
      <c r="T348" s="24">
        <v>-28.75</v>
      </c>
      <c r="V348" s="24">
        <v>-28.75</v>
      </c>
      <c r="AC348" s="24">
        <v>-28.75</v>
      </c>
      <c r="AD348" s="24">
        <v>0.2</v>
      </c>
      <c r="AE348" s="24">
        <v>-5.75</v>
      </c>
      <c r="AG348" s="24">
        <v>-5.75</v>
      </c>
      <c r="AP348" s="24">
        <v>-5.75</v>
      </c>
      <c r="AQ348" s="24">
        <v>-34.5</v>
      </c>
      <c r="AS348" s="24">
        <v>-34.5</v>
      </c>
      <c r="AZ348" s="24">
        <v>-34.5</v>
      </c>
      <c r="BA348" t="s">
        <v>404</v>
      </c>
      <c r="BH348" t="s">
        <v>405</v>
      </c>
      <c r="BI348" t="s">
        <v>422</v>
      </c>
      <c r="BK348" t="s">
        <v>424</v>
      </c>
      <c r="BL348" t="s">
        <v>3121</v>
      </c>
      <c r="BN348" t="s">
        <v>3122</v>
      </c>
      <c r="BO348" t="s">
        <v>423</v>
      </c>
      <c r="BP348" t="s">
        <v>423</v>
      </c>
      <c r="BQ348" t="s">
        <v>1456</v>
      </c>
      <c r="BR348" t="s">
        <v>1457</v>
      </c>
      <c r="BS348" t="s">
        <v>423</v>
      </c>
      <c r="BT348" t="s">
        <v>427</v>
      </c>
      <c r="BU348" t="s">
        <v>423</v>
      </c>
      <c r="BV348" t="s">
        <v>427</v>
      </c>
      <c r="BW348" t="s">
        <v>423</v>
      </c>
      <c r="BX348" t="s">
        <v>427</v>
      </c>
      <c r="CA348" t="s">
        <v>423</v>
      </c>
      <c r="CB348" t="s">
        <v>1458</v>
      </c>
      <c r="CC348" t="s">
        <v>85</v>
      </c>
      <c r="CD348" t="s">
        <v>3123</v>
      </c>
      <c r="CI348" t="s">
        <v>417</v>
      </c>
      <c r="CJ348" t="s">
        <v>3124</v>
      </c>
    </row>
    <row r="349" spans="1:88" x14ac:dyDescent="0.25">
      <c r="A349" t="s">
        <v>390</v>
      </c>
      <c r="B349" t="s">
        <v>1446</v>
      </c>
      <c r="C349" t="s">
        <v>392</v>
      </c>
      <c r="D349" t="s">
        <v>703</v>
      </c>
      <c r="E349" t="s">
        <v>1371</v>
      </c>
      <c r="F349" t="s">
        <v>2026</v>
      </c>
      <c r="G349" t="s">
        <v>3125</v>
      </c>
      <c r="H349" t="s">
        <v>3126</v>
      </c>
      <c r="K349" t="s">
        <v>1642</v>
      </c>
      <c r="L349" t="s">
        <v>1059</v>
      </c>
      <c r="M349" t="s">
        <v>1603</v>
      </c>
      <c r="N349" t="s">
        <v>1604</v>
      </c>
      <c r="P349" s="24">
        <v>1</v>
      </c>
      <c r="T349" s="24">
        <v>-25.78</v>
      </c>
      <c r="V349" s="24">
        <v>-25.78</v>
      </c>
      <c r="AC349" s="24">
        <v>-25.78</v>
      </c>
      <c r="AD349" s="24">
        <v>0.16</v>
      </c>
      <c r="AE349" s="24">
        <v>-4.12</v>
      </c>
      <c r="AG349" s="24">
        <v>-4.12</v>
      </c>
      <c r="AP349" s="24">
        <v>-4.12</v>
      </c>
      <c r="AQ349" s="24">
        <v>-29.9</v>
      </c>
      <c r="AS349" s="24">
        <v>-29.9</v>
      </c>
      <c r="AZ349" s="24">
        <v>-29.9</v>
      </c>
      <c r="BA349" t="s">
        <v>404</v>
      </c>
      <c r="BH349" t="s">
        <v>405</v>
      </c>
      <c r="BI349" t="s">
        <v>554</v>
      </c>
      <c r="BK349" t="s">
        <v>556</v>
      </c>
      <c r="BL349" t="s">
        <v>3127</v>
      </c>
      <c r="BN349" t="s">
        <v>2029</v>
      </c>
      <c r="BO349" t="s">
        <v>555</v>
      </c>
      <c r="BP349" t="s">
        <v>408</v>
      </c>
      <c r="BQ349" t="s">
        <v>1456</v>
      </c>
      <c r="BR349" t="s">
        <v>1457</v>
      </c>
      <c r="BU349" t="s">
        <v>408</v>
      </c>
      <c r="BV349" t="s">
        <v>413</v>
      </c>
      <c r="BW349" t="s">
        <v>408</v>
      </c>
      <c r="BX349" t="s">
        <v>413</v>
      </c>
      <c r="CA349" t="s">
        <v>408</v>
      </c>
      <c r="CB349" t="s">
        <v>1488</v>
      </c>
      <c r="CC349" t="s">
        <v>85</v>
      </c>
      <c r="CD349" t="s">
        <v>3128</v>
      </c>
      <c r="CI349" t="s">
        <v>417</v>
      </c>
      <c r="CJ349" t="s">
        <v>3129</v>
      </c>
    </row>
    <row r="350" spans="1:88" x14ac:dyDescent="0.25">
      <c r="A350" t="s">
        <v>390</v>
      </c>
      <c r="B350" t="s">
        <v>1446</v>
      </c>
      <c r="C350" t="s">
        <v>392</v>
      </c>
      <c r="D350" t="s">
        <v>703</v>
      </c>
      <c r="E350" t="s">
        <v>1371</v>
      </c>
      <c r="F350" t="s">
        <v>1836</v>
      </c>
      <c r="G350" t="s">
        <v>3130</v>
      </c>
      <c r="H350" t="s">
        <v>2044</v>
      </c>
      <c r="K350" t="s">
        <v>1642</v>
      </c>
      <c r="L350" t="s">
        <v>777</v>
      </c>
      <c r="M350" t="s">
        <v>1504</v>
      </c>
      <c r="N350" t="s">
        <v>778</v>
      </c>
      <c r="P350" s="24">
        <v>1</v>
      </c>
      <c r="T350" s="24">
        <v>-16.29</v>
      </c>
      <c r="V350" s="24">
        <v>-16.29</v>
      </c>
      <c r="W350" s="24">
        <v>-1.1499999999999999</v>
      </c>
      <c r="X350" s="24">
        <v>1.1499999999999999</v>
      </c>
      <c r="Y350" s="24">
        <v>0</v>
      </c>
      <c r="AC350" s="24">
        <v>-16.29</v>
      </c>
      <c r="AD350" s="24">
        <v>0.16</v>
      </c>
      <c r="AE350" s="24">
        <v>-2.61</v>
      </c>
      <c r="AG350" s="24">
        <v>-2.61</v>
      </c>
      <c r="AH350" s="24">
        <v>0.16</v>
      </c>
      <c r="AI350" s="24">
        <v>-0.18</v>
      </c>
      <c r="AJ350" s="24">
        <v>0.18</v>
      </c>
      <c r="AK350" s="24">
        <v>0</v>
      </c>
      <c r="AP350" s="24">
        <v>-2.61</v>
      </c>
      <c r="AQ350" s="24">
        <v>-18.899999999999999</v>
      </c>
      <c r="AS350" s="24">
        <v>-18.899999999999999</v>
      </c>
      <c r="AT350" s="24">
        <v>-1.33</v>
      </c>
      <c r="AU350" s="24">
        <v>1.33</v>
      </c>
      <c r="AV350" s="24">
        <v>0</v>
      </c>
      <c r="AZ350" s="24">
        <v>-18.899999999999999</v>
      </c>
      <c r="BA350" t="s">
        <v>404</v>
      </c>
      <c r="BH350" t="s">
        <v>405</v>
      </c>
      <c r="BI350" t="s">
        <v>2061</v>
      </c>
      <c r="BK350" t="s">
        <v>2062</v>
      </c>
      <c r="BL350" t="s">
        <v>2873</v>
      </c>
      <c r="BN350" t="s">
        <v>1839</v>
      </c>
      <c r="BO350" t="s">
        <v>408</v>
      </c>
      <c r="BP350" t="s">
        <v>711</v>
      </c>
      <c r="BQ350" t="s">
        <v>1456</v>
      </c>
      <c r="BR350" t="s">
        <v>1457</v>
      </c>
      <c r="BS350" t="s">
        <v>408</v>
      </c>
      <c r="BT350" t="s">
        <v>413</v>
      </c>
      <c r="BW350" t="s">
        <v>408</v>
      </c>
      <c r="BX350" t="s">
        <v>413</v>
      </c>
      <c r="CA350" t="s">
        <v>711</v>
      </c>
      <c r="CB350" t="s">
        <v>1488</v>
      </c>
      <c r="CC350" t="s">
        <v>85</v>
      </c>
      <c r="CD350" t="s">
        <v>3131</v>
      </c>
      <c r="CI350" t="s">
        <v>417</v>
      </c>
      <c r="CJ350" t="s">
        <v>3132</v>
      </c>
    </row>
    <row r="351" spans="1:88" x14ac:dyDescent="0.25">
      <c r="A351" t="s">
        <v>390</v>
      </c>
      <c r="B351" t="s">
        <v>1446</v>
      </c>
      <c r="C351" t="s">
        <v>392</v>
      </c>
      <c r="D351" t="s">
        <v>1427</v>
      </c>
      <c r="E351" t="s">
        <v>1428</v>
      </c>
      <c r="F351" t="s">
        <v>3133</v>
      </c>
      <c r="G351" t="s">
        <v>3133</v>
      </c>
      <c r="I351" t="s">
        <v>1642</v>
      </c>
      <c r="J351" t="s">
        <v>1642</v>
      </c>
      <c r="K351" t="s">
        <v>1642</v>
      </c>
      <c r="L351" t="s">
        <v>777</v>
      </c>
      <c r="M351" t="s">
        <v>1504</v>
      </c>
      <c r="N351" t="s">
        <v>778</v>
      </c>
      <c r="P351" s="24">
        <v>1</v>
      </c>
      <c r="Q351" s="24">
        <v>0.02</v>
      </c>
      <c r="R351" s="24">
        <v>0.02</v>
      </c>
      <c r="U351" s="24">
        <v>0</v>
      </c>
      <c r="W351" s="24">
        <v>0</v>
      </c>
      <c r="X351" s="24">
        <v>0</v>
      </c>
      <c r="Y351" s="24">
        <v>0</v>
      </c>
      <c r="Z351" s="24">
        <v>0</v>
      </c>
      <c r="AA351" s="24">
        <v>0</v>
      </c>
      <c r="AB351" s="24">
        <v>0</v>
      </c>
      <c r="AF351" s="24">
        <v>0</v>
      </c>
      <c r="AH351" s="24">
        <v>0</v>
      </c>
      <c r="AI351" s="24">
        <v>0</v>
      </c>
      <c r="AJ351" s="24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R351" s="24">
        <v>0</v>
      </c>
      <c r="AT351" s="24">
        <v>0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BI351" t="s">
        <v>450</v>
      </c>
      <c r="BJ351" t="s">
        <v>451</v>
      </c>
      <c r="BK351" t="s">
        <v>452</v>
      </c>
      <c r="BL351" t="s">
        <v>876</v>
      </c>
      <c r="BM351" t="s">
        <v>555</v>
      </c>
      <c r="BN351" t="s">
        <v>877</v>
      </c>
      <c r="BQ351" t="s">
        <v>1432</v>
      </c>
      <c r="BR351" t="s">
        <v>1433</v>
      </c>
    </row>
    <row r="352" spans="1:88" x14ac:dyDescent="0.25">
      <c r="A352" t="s">
        <v>390</v>
      </c>
      <c r="B352" t="s">
        <v>1446</v>
      </c>
      <c r="C352" t="s">
        <v>392</v>
      </c>
      <c r="D352" t="s">
        <v>1427</v>
      </c>
      <c r="E352" t="s">
        <v>1428</v>
      </c>
      <c r="F352" t="s">
        <v>3134</v>
      </c>
      <c r="G352" t="s">
        <v>3134</v>
      </c>
      <c r="I352" t="s">
        <v>1590</v>
      </c>
      <c r="J352" t="s">
        <v>1642</v>
      </c>
      <c r="K352" t="s">
        <v>1642</v>
      </c>
      <c r="L352" t="s">
        <v>490</v>
      </c>
      <c r="M352" t="s">
        <v>3135</v>
      </c>
      <c r="N352" t="s">
        <v>3136</v>
      </c>
      <c r="P352" s="24">
        <v>1</v>
      </c>
      <c r="Q352" s="24">
        <v>0.73</v>
      </c>
      <c r="R352" s="24">
        <v>0.73</v>
      </c>
      <c r="U352" s="24">
        <v>0</v>
      </c>
      <c r="W352" s="24">
        <v>0</v>
      </c>
      <c r="X352" s="24">
        <v>0</v>
      </c>
      <c r="Y352" s="24">
        <v>0</v>
      </c>
      <c r="Z352" s="24">
        <v>0</v>
      </c>
      <c r="AA352" s="24">
        <v>0</v>
      </c>
      <c r="AB352" s="24">
        <v>0</v>
      </c>
      <c r="AF352" s="24">
        <v>0</v>
      </c>
      <c r="AH352" s="24">
        <v>0</v>
      </c>
      <c r="AI352" s="24">
        <v>0</v>
      </c>
      <c r="AJ352" s="24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R352" s="24">
        <v>0</v>
      </c>
      <c r="AT352" s="24">
        <v>0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BI352" t="s">
        <v>1648</v>
      </c>
      <c r="BJ352" t="s">
        <v>1649</v>
      </c>
      <c r="BK352" t="s">
        <v>1650</v>
      </c>
      <c r="BL352" t="s">
        <v>407</v>
      </c>
      <c r="BM352" t="s">
        <v>408</v>
      </c>
      <c r="BN352" t="s">
        <v>409</v>
      </c>
      <c r="BQ352" t="s">
        <v>1432</v>
      </c>
      <c r="BR352" t="s">
        <v>1433</v>
      </c>
    </row>
    <row r="353" spans="1:88" x14ac:dyDescent="0.25">
      <c r="A353" t="s">
        <v>390</v>
      </c>
      <c r="B353" t="s">
        <v>1446</v>
      </c>
      <c r="C353" t="s">
        <v>392</v>
      </c>
      <c r="D353" t="s">
        <v>1427</v>
      </c>
      <c r="E353" t="s">
        <v>1428</v>
      </c>
      <c r="F353" t="s">
        <v>3137</v>
      </c>
      <c r="G353" t="s">
        <v>3137</v>
      </c>
      <c r="I353" t="s">
        <v>1642</v>
      </c>
      <c r="J353" t="s">
        <v>1642</v>
      </c>
      <c r="K353" t="s">
        <v>1642</v>
      </c>
      <c r="L353" t="s">
        <v>777</v>
      </c>
      <c r="M353" t="s">
        <v>1504</v>
      </c>
      <c r="N353" t="s">
        <v>778</v>
      </c>
      <c r="P353" s="24">
        <v>3</v>
      </c>
      <c r="Q353" s="24">
        <v>0.02</v>
      </c>
      <c r="R353" s="24">
        <v>0.06</v>
      </c>
      <c r="U353" s="24">
        <v>0</v>
      </c>
      <c r="W353" s="24">
        <v>0</v>
      </c>
      <c r="X353" s="24">
        <v>0</v>
      </c>
      <c r="Y353" s="24">
        <v>0</v>
      </c>
      <c r="Z353" s="24">
        <v>0</v>
      </c>
      <c r="AA353" s="24">
        <v>0</v>
      </c>
      <c r="AB353" s="24">
        <v>0</v>
      </c>
      <c r="AF353" s="24">
        <v>0</v>
      </c>
      <c r="AH353" s="24">
        <v>0</v>
      </c>
      <c r="AI353" s="24">
        <v>0</v>
      </c>
      <c r="AJ353" s="24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R353" s="24">
        <v>0</v>
      </c>
      <c r="AT353" s="24">
        <v>0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BI353" t="s">
        <v>450</v>
      </c>
      <c r="BJ353" t="s">
        <v>451</v>
      </c>
      <c r="BK353" t="s">
        <v>452</v>
      </c>
      <c r="BL353" t="s">
        <v>1440</v>
      </c>
      <c r="BM353" t="s">
        <v>555</v>
      </c>
      <c r="BN353" t="s">
        <v>1441</v>
      </c>
      <c r="BQ353" t="s">
        <v>1432</v>
      </c>
      <c r="BR353" t="s">
        <v>1433</v>
      </c>
    </row>
    <row r="354" spans="1:88" x14ac:dyDescent="0.25">
      <c r="A354" t="s">
        <v>390</v>
      </c>
      <c r="B354" t="s">
        <v>1446</v>
      </c>
      <c r="C354" t="s">
        <v>392</v>
      </c>
      <c r="D354" t="s">
        <v>1427</v>
      </c>
      <c r="E354" t="s">
        <v>1428</v>
      </c>
      <c r="F354" t="s">
        <v>3138</v>
      </c>
      <c r="G354" t="s">
        <v>3138</v>
      </c>
      <c r="I354" t="s">
        <v>1642</v>
      </c>
      <c r="J354" t="s">
        <v>1642</v>
      </c>
      <c r="K354" t="s">
        <v>1642</v>
      </c>
      <c r="L354" t="s">
        <v>420</v>
      </c>
      <c r="M354" t="s">
        <v>1461</v>
      </c>
      <c r="N354" t="s">
        <v>2488</v>
      </c>
      <c r="P354" s="24">
        <v>1</v>
      </c>
      <c r="Q354" s="24">
        <v>0.68</v>
      </c>
      <c r="R354" s="24">
        <v>0.68</v>
      </c>
      <c r="U354" s="24">
        <v>0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F354" s="24">
        <v>0</v>
      </c>
      <c r="AH354" s="24">
        <v>0</v>
      </c>
      <c r="AI354" s="24">
        <v>0</v>
      </c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R354" s="24">
        <v>0</v>
      </c>
      <c r="AT354" s="24">
        <v>0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BI354" t="s">
        <v>407</v>
      </c>
      <c r="BJ354" t="s">
        <v>408</v>
      </c>
      <c r="BK354" t="s">
        <v>409</v>
      </c>
      <c r="BL354" t="s">
        <v>450</v>
      </c>
      <c r="BM354" t="s">
        <v>451</v>
      </c>
      <c r="BN354" t="s">
        <v>452</v>
      </c>
      <c r="BQ354" t="s">
        <v>1432</v>
      </c>
      <c r="BR354" t="s">
        <v>1433</v>
      </c>
    </row>
    <row r="355" spans="1:88" x14ac:dyDescent="0.25">
      <c r="A355" t="s">
        <v>390</v>
      </c>
      <c r="B355" t="s">
        <v>1446</v>
      </c>
      <c r="C355" t="s">
        <v>392</v>
      </c>
      <c r="D355" t="s">
        <v>1427</v>
      </c>
      <c r="E355" t="s">
        <v>1428</v>
      </c>
      <c r="F355" t="s">
        <v>3139</v>
      </c>
      <c r="G355" t="s">
        <v>3139</v>
      </c>
      <c r="I355" t="s">
        <v>1590</v>
      </c>
      <c r="J355" t="s">
        <v>1642</v>
      </c>
      <c r="K355" t="s">
        <v>1642</v>
      </c>
      <c r="L355" t="s">
        <v>777</v>
      </c>
      <c r="M355" t="s">
        <v>1504</v>
      </c>
      <c r="N355" t="s">
        <v>778</v>
      </c>
      <c r="P355" s="24">
        <v>1</v>
      </c>
      <c r="Q355" s="24">
        <v>0.02</v>
      </c>
      <c r="R355" s="24">
        <v>0.02</v>
      </c>
      <c r="U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F355" s="24">
        <v>0</v>
      </c>
      <c r="AH355" s="24">
        <v>0</v>
      </c>
      <c r="AI355" s="24">
        <v>0</v>
      </c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R355" s="24">
        <v>0</v>
      </c>
      <c r="AT355" s="24">
        <v>0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BI355" t="s">
        <v>450</v>
      </c>
      <c r="BJ355" t="s">
        <v>451</v>
      </c>
      <c r="BK355" t="s">
        <v>452</v>
      </c>
      <c r="BL355" t="s">
        <v>1529</v>
      </c>
      <c r="BM355" t="s">
        <v>408</v>
      </c>
      <c r="BN355" t="s">
        <v>1530</v>
      </c>
      <c r="BQ355" t="s">
        <v>1432</v>
      </c>
      <c r="BR355" t="s">
        <v>1433</v>
      </c>
    </row>
    <row r="356" spans="1:88" x14ac:dyDescent="0.25">
      <c r="A356" t="s">
        <v>390</v>
      </c>
      <c r="B356" t="s">
        <v>1446</v>
      </c>
      <c r="C356" t="s">
        <v>392</v>
      </c>
      <c r="D356" t="s">
        <v>1336</v>
      </c>
      <c r="E356" t="s">
        <v>394</v>
      </c>
      <c r="F356" t="s">
        <v>3140</v>
      </c>
      <c r="G356" t="s">
        <v>3141</v>
      </c>
      <c r="H356" t="s">
        <v>1590</v>
      </c>
      <c r="I356" t="s">
        <v>1590</v>
      </c>
      <c r="K356" t="s">
        <v>1590</v>
      </c>
      <c r="L356" t="s">
        <v>683</v>
      </c>
      <c r="M356" t="s">
        <v>2025</v>
      </c>
      <c r="N356" t="s">
        <v>3142</v>
      </c>
      <c r="P356" s="24">
        <v>1</v>
      </c>
      <c r="Q356" s="24">
        <v>0.64</v>
      </c>
      <c r="R356" s="24">
        <v>0.64</v>
      </c>
      <c r="T356" s="24">
        <v>24.38</v>
      </c>
      <c r="V356" s="24">
        <v>24.38</v>
      </c>
      <c r="AC356" s="24">
        <v>24.38</v>
      </c>
      <c r="AD356" s="24">
        <v>0.21</v>
      </c>
      <c r="AE356" s="24">
        <v>5.12</v>
      </c>
      <c r="AG356" s="24">
        <v>5.12</v>
      </c>
      <c r="AP356" s="24">
        <v>5.12</v>
      </c>
      <c r="AQ356" s="24">
        <v>29.5</v>
      </c>
      <c r="AS356" s="24">
        <v>29.5</v>
      </c>
      <c r="AZ356" s="24">
        <v>29.5</v>
      </c>
      <c r="BA356" t="s">
        <v>404</v>
      </c>
      <c r="BH356" t="s">
        <v>405</v>
      </c>
      <c r="BI356" t="s">
        <v>407</v>
      </c>
      <c r="BJ356" t="s">
        <v>408</v>
      </c>
      <c r="BK356" t="s">
        <v>409</v>
      </c>
      <c r="BL356" t="s">
        <v>3143</v>
      </c>
      <c r="BM356" t="s">
        <v>389</v>
      </c>
      <c r="BN356" t="s">
        <v>3144</v>
      </c>
      <c r="BO356" t="s">
        <v>408</v>
      </c>
      <c r="BP356" t="s">
        <v>389</v>
      </c>
      <c r="BQ356" t="s">
        <v>1456</v>
      </c>
      <c r="BR356" t="s">
        <v>1457</v>
      </c>
      <c r="BU356" t="s">
        <v>389</v>
      </c>
      <c r="BV356" t="s">
        <v>783</v>
      </c>
      <c r="BW356" t="s">
        <v>389</v>
      </c>
      <c r="BX356" t="s">
        <v>783</v>
      </c>
      <c r="CA356" t="s">
        <v>389</v>
      </c>
      <c r="CB356" t="s">
        <v>1697</v>
      </c>
      <c r="CC356" t="s">
        <v>85</v>
      </c>
      <c r="CD356" t="s">
        <v>3145</v>
      </c>
      <c r="CI356" t="s">
        <v>417</v>
      </c>
      <c r="CJ356" t="s">
        <v>3146</v>
      </c>
    </row>
    <row r="357" spans="1:88" x14ac:dyDescent="0.25">
      <c r="A357" t="s">
        <v>390</v>
      </c>
      <c r="B357" t="s">
        <v>1446</v>
      </c>
      <c r="C357" t="s">
        <v>392</v>
      </c>
      <c r="D357" t="s">
        <v>1352</v>
      </c>
      <c r="E357" t="s">
        <v>394</v>
      </c>
      <c r="F357" t="s">
        <v>3147</v>
      </c>
      <c r="G357" t="s">
        <v>3148</v>
      </c>
      <c r="H357" t="s">
        <v>1590</v>
      </c>
      <c r="I357" t="s">
        <v>1590</v>
      </c>
      <c r="K357" t="s">
        <v>1590</v>
      </c>
      <c r="L357" t="s">
        <v>442</v>
      </c>
      <c r="M357" t="s">
        <v>2152</v>
      </c>
      <c r="N357" t="s">
        <v>2153</v>
      </c>
      <c r="P357" s="24">
        <v>1</v>
      </c>
      <c r="Q357" s="24">
        <v>0.62</v>
      </c>
      <c r="R357" s="24">
        <v>0.62</v>
      </c>
      <c r="T357" s="24">
        <v>28.75</v>
      </c>
      <c r="V357" s="24">
        <v>28.75</v>
      </c>
      <c r="W357" s="24">
        <v>4.16</v>
      </c>
      <c r="X357" s="24">
        <v>-4.16</v>
      </c>
      <c r="Y357" s="24">
        <v>0</v>
      </c>
      <c r="AC357" s="24">
        <v>28.75</v>
      </c>
      <c r="AD357" s="24">
        <v>0.2</v>
      </c>
      <c r="AE357" s="24">
        <v>5.75</v>
      </c>
      <c r="AG357" s="24">
        <v>5.75</v>
      </c>
      <c r="AH357" s="24">
        <v>0.2</v>
      </c>
      <c r="AI357" s="24">
        <v>0.83</v>
      </c>
      <c r="AJ357" s="24">
        <v>-0.83</v>
      </c>
      <c r="AK357" s="24">
        <v>0</v>
      </c>
      <c r="AP357" s="24">
        <v>5.75</v>
      </c>
      <c r="AQ357" s="24">
        <v>34.5</v>
      </c>
      <c r="AS357" s="24">
        <v>34.5</v>
      </c>
      <c r="AT357" s="24">
        <v>4.99</v>
      </c>
      <c r="AU357" s="24">
        <v>-4.99</v>
      </c>
      <c r="AV357" s="24">
        <v>0</v>
      </c>
      <c r="AZ357" s="24">
        <v>34.5</v>
      </c>
      <c r="BA357" t="s">
        <v>404</v>
      </c>
      <c r="BH357" t="s">
        <v>405</v>
      </c>
      <c r="BI357" t="s">
        <v>422</v>
      </c>
      <c r="BJ357" t="s">
        <v>423</v>
      </c>
      <c r="BK357" t="s">
        <v>424</v>
      </c>
      <c r="BL357" t="s">
        <v>3149</v>
      </c>
      <c r="BM357" t="s">
        <v>423</v>
      </c>
      <c r="BN357" t="s">
        <v>3150</v>
      </c>
      <c r="BO357" t="s">
        <v>423</v>
      </c>
      <c r="BP357" t="s">
        <v>423</v>
      </c>
      <c r="BQ357" t="s">
        <v>1456</v>
      </c>
      <c r="BR357" t="s">
        <v>1457</v>
      </c>
      <c r="BS357" t="s">
        <v>423</v>
      </c>
      <c r="BT357" t="s">
        <v>427</v>
      </c>
      <c r="BU357" t="s">
        <v>423</v>
      </c>
      <c r="BV357" t="s">
        <v>427</v>
      </c>
      <c r="BW357" t="s">
        <v>423</v>
      </c>
      <c r="BX357" t="s">
        <v>427</v>
      </c>
      <c r="CA357" t="s">
        <v>423</v>
      </c>
      <c r="CB357" t="s">
        <v>1458</v>
      </c>
      <c r="CC357" t="s">
        <v>85</v>
      </c>
      <c r="CD357" t="s">
        <v>3151</v>
      </c>
      <c r="CI357" t="s">
        <v>417</v>
      </c>
      <c r="CJ357" t="s">
        <v>3152</v>
      </c>
    </row>
    <row r="358" spans="1:88" x14ac:dyDescent="0.25">
      <c r="A358" t="s">
        <v>390</v>
      </c>
      <c r="B358" t="s">
        <v>1446</v>
      </c>
      <c r="C358" t="s">
        <v>392</v>
      </c>
      <c r="D358" t="s">
        <v>393</v>
      </c>
      <c r="E358" t="s">
        <v>394</v>
      </c>
      <c r="F358" t="s">
        <v>818</v>
      </c>
      <c r="G358" t="s">
        <v>819</v>
      </c>
      <c r="H358" t="s">
        <v>1620</v>
      </c>
      <c r="I358" t="s">
        <v>1590</v>
      </c>
      <c r="K358" t="s">
        <v>1590</v>
      </c>
      <c r="L358" t="s">
        <v>641</v>
      </c>
      <c r="M358" t="s">
        <v>1741</v>
      </c>
      <c r="N358" t="s">
        <v>642</v>
      </c>
      <c r="P358" s="24">
        <v>1</v>
      </c>
      <c r="Q358" s="24">
        <v>0.64</v>
      </c>
      <c r="R358" s="24">
        <v>0.64</v>
      </c>
      <c r="T358" s="24">
        <v>27.46</v>
      </c>
      <c r="V358" s="24">
        <v>27.46</v>
      </c>
      <c r="AC358" s="24">
        <v>27.46</v>
      </c>
      <c r="AD358" s="24">
        <v>0.22</v>
      </c>
      <c r="AE358" s="24">
        <v>6.04</v>
      </c>
      <c r="AG358" s="24">
        <v>6.04</v>
      </c>
      <c r="AP358" s="24">
        <v>6.04</v>
      </c>
      <c r="AQ358" s="24">
        <v>33.5</v>
      </c>
      <c r="AS358" s="24">
        <v>33.5</v>
      </c>
      <c r="AZ358" s="24">
        <v>33.5</v>
      </c>
      <c r="BA358" t="s">
        <v>404</v>
      </c>
      <c r="BH358" t="s">
        <v>405</v>
      </c>
      <c r="BI358" t="s">
        <v>407</v>
      </c>
      <c r="BJ358" t="s">
        <v>408</v>
      </c>
      <c r="BK358" t="s">
        <v>409</v>
      </c>
      <c r="BL358" t="s">
        <v>820</v>
      </c>
      <c r="BM358" t="s">
        <v>411</v>
      </c>
      <c r="BN358" t="s">
        <v>821</v>
      </c>
      <c r="BO358" t="s">
        <v>408</v>
      </c>
      <c r="BP358" t="s">
        <v>411</v>
      </c>
      <c r="BQ358" t="s">
        <v>1456</v>
      </c>
      <c r="BR358" t="s">
        <v>1457</v>
      </c>
      <c r="BU358" t="s">
        <v>411</v>
      </c>
      <c r="BV358" t="s">
        <v>414</v>
      </c>
      <c r="BW358" t="s">
        <v>411</v>
      </c>
      <c r="BX358" t="s">
        <v>414</v>
      </c>
      <c r="CA358" t="s">
        <v>411</v>
      </c>
      <c r="CB358" t="s">
        <v>1462</v>
      </c>
      <c r="CC358" t="s">
        <v>85</v>
      </c>
      <c r="CD358" t="s">
        <v>822</v>
      </c>
      <c r="CI358" t="s">
        <v>417</v>
      </c>
      <c r="CJ358" t="s">
        <v>823</v>
      </c>
    </row>
    <row r="359" spans="1:88" x14ac:dyDescent="0.25">
      <c r="A359" t="s">
        <v>390</v>
      </c>
      <c r="B359" t="s">
        <v>1446</v>
      </c>
      <c r="C359" t="s">
        <v>392</v>
      </c>
      <c r="D359" t="s">
        <v>1352</v>
      </c>
      <c r="E359" t="s">
        <v>394</v>
      </c>
      <c r="F359" t="s">
        <v>3153</v>
      </c>
      <c r="G359" t="s">
        <v>3154</v>
      </c>
      <c r="H359" t="s">
        <v>1590</v>
      </c>
      <c r="I359" t="s">
        <v>1590</v>
      </c>
      <c r="K359" t="s">
        <v>1590</v>
      </c>
      <c r="L359" t="s">
        <v>655</v>
      </c>
      <c r="M359" t="s">
        <v>1749</v>
      </c>
      <c r="N359" t="s">
        <v>1910</v>
      </c>
      <c r="P359" s="24">
        <v>1</v>
      </c>
      <c r="Q359" s="24">
        <v>0.9</v>
      </c>
      <c r="R359" s="24">
        <v>0.9</v>
      </c>
      <c r="T359" s="24">
        <v>28.75</v>
      </c>
      <c r="V359" s="24">
        <v>28.75</v>
      </c>
      <c r="W359" s="24">
        <v>4.17</v>
      </c>
      <c r="Y359" s="24">
        <v>4.17</v>
      </c>
      <c r="AC359" s="24">
        <v>32.92</v>
      </c>
      <c r="AD359" s="24">
        <v>0.2</v>
      </c>
      <c r="AE359" s="24">
        <v>5.75</v>
      </c>
      <c r="AG359" s="24">
        <v>5.75</v>
      </c>
      <c r="AH359" s="24">
        <v>0.2</v>
      </c>
      <c r="AI359" s="24">
        <v>0.83</v>
      </c>
      <c r="AK359" s="24">
        <v>0.83</v>
      </c>
      <c r="AP359" s="24">
        <v>6.58</v>
      </c>
      <c r="AQ359" s="24">
        <v>34.5</v>
      </c>
      <c r="AS359" s="24">
        <v>34.5</v>
      </c>
      <c r="AT359" s="24">
        <v>5</v>
      </c>
      <c r="AV359" s="24">
        <v>5</v>
      </c>
      <c r="AZ359" s="24">
        <v>39.5</v>
      </c>
      <c r="BA359" t="s">
        <v>404</v>
      </c>
      <c r="BH359" t="s">
        <v>405</v>
      </c>
      <c r="BI359" t="s">
        <v>422</v>
      </c>
      <c r="BJ359" t="s">
        <v>423</v>
      </c>
      <c r="BK359" t="s">
        <v>424</v>
      </c>
      <c r="BL359" t="s">
        <v>3155</v>
      </c>
      <c r="BM359" t="s">
        <v>423</v>
      </c>
      <c r="BN359" t="s">
        <v>3156</v>
      </c>
      <c r="BO359" t="s">
        <v>423</v>
      </c>
      <c r="BP359" t="s">
        <v>423</v>
      </c>
      <c r="BQ359" t="s">
        <v>1456</v>
      </c>
      <c r="BR359" t="s">
        <v>1457</v>
      </c>
      <c r="BS359" t="s">
        <v>423</v>
      </c>
      <c r="BT359" t="s">
        <v>427</v>
      </c>
      <c r="BU359" t="s">
        <v>423</v>
      </c>
      <c r="BV359" t="s">
        <v>427</v>
      </c>
      <c r="BW359" t="s">
        <v>423</v>
      </c>
      <c r="BX359" t="s">
        <v>427</v>
      </c>
      <c r="CA359" t="s">
        <v>423</v>
      </c>
      <c r="CB359" t="s">
        <v>1458</v>
      </c>
      <c r="CC359" t="s">
        <v>85</v>
      </c>
      <c r="CD359" t="s">
        <v>3157</v>
      </c>
      <c r="CI359" t="s">
        <v>417</v>
      </c>
      <c r="CJ359" t="s">
        <v>3158</v>
      </c>
    </row>
    <row r="360" spans="1:88" x14ac:dyDescent="0.25">
      <c r="A360" t="s">
        <v>390</v>
      </c>
      <c r="B360" t="s">
        <v>1446</v>
      </c>
      <c r="C360" t="s">
        <v>392</v>
      </c>
      <c r="D360" t="s">
        <v>1352</v>
      </c>
      <c r="E360" t="s">
        <v>394</v>
      </c>
      <c r="F360" t="s">
        <v>3159</v>
      </c>
      <c r="G360" t="s">
        <v>3160</v>
      </c>
      <c r="H360" t="s">
        <v>3161</v>
      </c>
      <c r="I360" t="s">
        <v>1590</v>
      </c>
      <c r="K360" t="s">
        <v>1590</v>
      </c>
      <c r="L360" t="s">
        <v>3162</v>
      </c>
      <c r="M360" t="s">
        <v>3163</v>
      </c>
      <c r="N360" t="s">
        <v>3164</v>
      </c>
      <c r="P360" s="24">
        <v>1</v>
      </c>
      <c r="Q360" s="24">
        <v>0.68</v>
      </c>
      <c r="R360" s="24">
        <v>0.68</v>
      </c>
      <c r="T360" s="24">
        <v>28.75</v>
      </c>
      <c r="V360" s="24">
        <v>28.75</v>
      </c>
      <c r="AC360" s="24">
        <v>28.75</v>
      </c>
      <c r="AD360" s="24">
        <v>0.2</v>
      </c>
      <c r="AE360" s="24">
        <v>5.75</v>
      </c>
      <c r="AG360" s="24">
        <v>5.75</v>
      </c>
      <c r="AP360" s="24">
        <v>5.75</v>
      </c>
      <c r="AQ360" s="24">
        <v>34.5</v>
      </c>
      <c r="AS360" s="24">
        <v>34.5</v>
      </c>
      <c r="AZ360" s="24">
        <v>34.5</v>
      </c>
      <c r="BA360" t="s">
        <v>404</v>
      </c>
      <c r="BH360" t="s">
        <v>405</v>
      </c>
      <c r="BI360" t="s">
        <v>422</v>
      </c>
      <c r="BJ360" t="s">
        <v>423</v>
      </c>
      <c r="BK360" t="s">
        <v>424</v>
      </c>
      <c r="BL360" t="s">
        <v>3165</v>
      </c>
      <c r="BM360" t="s">
        <v>423</v>
      </c>
      <c r="BN360" t="s">
        <v>3166</v>
      </c>
      <c r="BO360" t="s">
        <v>423</v>
      </c>
      <c r="BP360" t="s">
        <v>423</v>
      </c>
      <c r="BQ360" t="s">
        <v>1456</v>
      </c>
      <c r="BR360" t="s">
        <v>1457</v>
      </c>
      <c r="BS360" t="s">
        <v>423</v>
      </c>
      <c r="BT360" t="s">
        <v>427</v>
      </c>
      <c r="BU360" t="s">
        <v>423</v>
      </c>
      <c r="BV360" t="s">
        <v>427</v>
      </c>
      <c r="BW360" t="s">
        <v>423</v>
      </c>
      <c r="BX360" t="s">
        <v>427</v>
      </c>
      <c r="CA360" t="s">
        <v>423</v>
      </c>
      <c r="CB360" t="s">
        <v>1458</v>
      </c>
      <c r="CC360" t="s">
        <v>85</v>
      </c>
      <c r="CD360" t="s">
        <v>3167</v>
      </c>
      <c r="CI360" t="s">
        <v>417</v>
      </c>
      <c r="CJ360" t="s">
        <v>3168</v>
      </c>
    </row>
    <row r="361" spans="1:88" x14ac:dyDescent="0.25">
      <c r="A361" t="s">
        <v>390</v>
      </c>
      <c r="B361" t="s">
        <v>1446</v>
      </c>
      <c r="C361" t="s">
        <v>392</v>
      </c>
      <c r="D361" t="s">
        <v>393</v>
      </c>
      <c r="E361" t="s">
        <v>394</v>
      </c>
      <c r="F361" t="s">
        <v>824</v>
      </c>
      <c r="G361" t="s">
        <v>825</v>
      </c>
      <c r="H361" t="s">
        <v>1590</v>
      </c>
      <c r="I361" t="s">
        <v>1590</v>
      </c>
      <c r="K361" t="s">
        <v>1590</v>
      </c>
      <c r="L361" t="s">
        <v>826</v>
      </c>
      <c r="M361" t="s">
        <v>1545</v>
      </c>
      <c r="N361" t="s">
        <v>827</v>
      </c>
      <c r="P361" s="24">
        <v>1</v>
      </c>
      <c r="Q361" s="24">
        <v>0.84</v>
      </c>
      <c r="R361" s="24">
        <v>0.84</v>
      </c>
      <c r="T361" s="24">
        <v>86.07</v>
      </c>
      <c r="V361" s="24">
        <v>86.07</v>
      </c>
      <c r="AC361" s="24">
        <v>86.07</v>
      </c>
      <c r="AD361" s="24">
        <v>0.22</v>
      </c>
      <c r="AE361" s="24">
        <v>18.93</v>
      </c>
      <c r="AG361" s="24">
        <v>18.93</v>
      </c>
      <c r="AP361" s="24">
        <v>18.93</v>
      </c>
      <c r="AQ361" s="24">
        <v>105</v>
      </c>
      <c r="AS361" s="24">
        <v>105</v>
      </c>
      <c r="AZ361" s="24">
        <v>105</v>
      </c>
      <c r="BA361" t="s">
        <v>404</v>
      </c>
      <c r="BH361" t="s">
        <v>405</v>
      </c>
      <c r="BI361" t="s">
        <v>407</v>
      </c>
      <c r="BJ361" t="s">
        <v>408</v>
      </c>
      <c r="BK361" t="s">
        <v>409</v>
      </c>
      <c r="BL361" t="s">
        <v>828</v>
      </c>
      <c r="BM361" t="s">
        <v>411</v>
      </c>
      <c r="BN361" t="s">
        <v>829</v>
      </c>
      <c r="BO361" t="s">
        <v>408</v>
      </c>
      <c r="BP361" t="s">
        <v>411</v>
      </c>
      <c r="BQ361" t="s">
        <v>1456</v>
      </c>
      <c r="BR361" t="s">
        <v>1457</v>
      </c>
      <c r="BU361" t="s">
        <v>411</v>
      </c>
      <c r="BV361" t="s">
        <v>414</v>
      </c>
      <c r="BW361" t="s">
        <v>411</v>
      </c>
      <c r="BX361" t="s">
        <v>414</v>
      </c>
      <c r="CA361" t="s">
        <v>411</v>
      </c>
      <c r="CB361" t="s">
        <v>1462</v>
      </c>
      <c r="CC361" t="s">
        <v>85</v>
      </c>
      <c r="CD361" t="s">
        <v>830</v>
      </c>
      <c r="CI361" t="s">
        <v>417</v>
      </c>
      <c r="CJ361" t="s">
        <v>831</v>
      </c>
    </row>
    <row r="362" spans="1:88" x14ac:dyDescent="0.25">
      <c r="A362" t="s">
        <v>390</v>
      </c>
      <c r="B362" t="s">
        <v>1446</v>
      </c>
      <c r="C362" t="s">
        <v>392</v>
      </c>
      <c r="D362" t="s">
        <v>1352</v>
      </c>
      <c r="E362" t="s">
        <v>394</v>
      </c>
      <c r="F362" t="s">
        <v>3169</v>
      </c>
      <c r="G362" t="s">
        <v>3170</v>
      </c>
      <c r="H362" t="s">
        <v>1620</v>
      </c>
      <c r="I362" t="s">
        <v>1590</v>
      </c>
      <c r="K362" t="s">
        <v>1590</v>
      </c>
      <c r="L362" t="s">
        <v>587</v>
      </c>
      <c r="M362" t="s">
        <v>1796</v>
      </c>
      <c r="N362" t="s">
        <v>1893</v>
      </c>
      <c r="P362" s="24">
        <v>1</v>
      </c>
      <c r="Q362" s="24">
        <v>0.64</v>
      </c>
      <c r="R362" s="24">
        <v>0.64</v>
      </c>
      <c r="T362" s="24">
        <v>28.75</v>
      </c>
      <c r="V362" s="24">
        <v>28.75</v>
      </c>
      <c r="AC362" s="24">
        <v>28.75</v>
      </c>
      <c r="AD362" s="24">
        <v>0.2</v>
      </c>
      <c r="AE362" s="24">
        <v>5.75</v>
      </c>
      <c r="AG362" s="24">
        <v>5.75</v>
      </c>
      <c r="AP362" s="24">
        <v>5.75</v>
      </c>
      <c r="AQ362" s="24">
        <v>34.5</v>
      </c>
      <c r="AS362" s="24">
        <v>34.5</v>
      </c>
      <c r="AZ362" s="24">
        <v>34.5</v>
      </c>
      <c r="BA362" t="s">
        <v>404</v>
      </c>
      <c r="BH362" t="s">
        <v>405</v>
      </c>
      <c r="BI362" t="s">
        <v>422</v>
      </c>
      <c r="BJ362" t="s">
        <v>423</v>
      </c>
      <c r="BK362" t="s">
        <v>424</v>
      </c>
      <c r="BL362" t="s">
        <v>3171</v>
      </c>
      <c r="BM362" t="s">
        <v>423</v>
      </c>
      <c r="BN362" t="s">
        <v>3172</v>
      </c>
      <c r="BO362" t="s">
        <v>423</v>
      </c>
      <c r="BP362" t="s">
        <v>423</v>
      </c>
      <c r="BQ362" t="s">
        <v>1456</v>
      </c>
      <c r="BR362" t="s">
        <v>1457</v>
      </c>
      <c r="BS362" t="s">
        <v>423</v>
      </c>
      <c r="BT362" t="s">
        <v>427</v>
      </c>
      <c r="BU362" t="s">
        <v>423</v>
      </c>
      <c r="BV362" t="s">
        <v>427</v>
      </c>
      <c r="BW362" t="s">
        <v>423</v>
      </c>
      <c r="BX362" t="s">
        <v>427</v>
      </c>
      <c r="CA362" t="s">
        <v>423</v>
      </c>
      <c r="CB362" t="s">
        <v>1458</v>
      </c>
      <c r="CC362" t="s">
        <v>85</v>
      </c>
      <c r="CD362" t="s">
        <v>3173</v>
      </c>
      <c r="CI362" t="s">
        <v>417</v>
      </c>
      <c r="CJ362" t="s">
        <v>3174</v>
      </c>
    </row>
    <row r="363" spans="1:88" x14ac:dyDescent="0.25">
      <c r="A363" t="s">
        <v>390</v>
      </c>
      <c r="B363" t="s">
        <v>1446</v>
      </c>
      <c r="C363" t="s">
        <v>392</v>
      </c>
      <c r="D363" t="s">
        <v>703</v>
      </c>
      <c r="E363" t="s">
        <v>394</v>
      </c>
      <c r="F363" t="s">
        <v>3175</v>
      </c>
      <c r="G363" t="s">
        <v>3176</v>
      </c>
      <c r="H363" t="s">
        <v>1590</v>
      </c>
      <c r="I363" t="s">
        <v>1590</v>
      </c>
      <c r="K363" t="s">
        <v>1590</v>
      </c>
      <c r="L363" t="s">
        <v>530</v>
      </c>
      <c r="M363" t="s">
        <v>1935</v>
      </c>
      <c r="N363" t="s">
        <v>707</v>
      </c>
      <c r="P363" s="24">
        <v>1</v>
      </c>
      <c r="Q363" s="24">
        <v>0.64</v>
      </c>
      <c r="R363" s="24">
        <v>0.64</v>
      </c>
      <c r="T363" s="24">
        <v>25.43</v>
      </c>
      <c r="V363" s="24">
        <v>25.43</v>
      </c>
      <c r="AC363" s="24">
        <v>25.43</v>
      </c>
      <c r="AD363" s="24">
        <v>0.16</v>
      </c>
      <c r="AE363" s="24">
        <v>4.07</v>
      </c>
      <c r="AG363" s="24">
        <v>4.07</v>
      </c>
      <c r="AP363" s="24">
        <v>4.07</v>
      </c>
      <c r="AQ363" s="24">
        <v>29.5</v>
      </c>
      <c r="AS363" s="24">
        <v>29.5</v>
      </c>
      <c r="AZ363" s="24">
        <v>29.5</v>
      </c>
      <c r="BA363" t="s">
        <v>404</v>
      </c>
      <c r="BH363" t="s">
        <v>405</v>
      </c>
      <c r="BI363" t="s">
        <v>500</v>
      </c>
      <c r="BJ363" t="s">
        <v>423</v>
      </c>
      <c r="BK363" t="s">
        <v>501</v>
      </c>
      <c r="BL363" t="s">
        <v>3177</v>
      </c>
      <c r="BM363" t="s">
        <v>408</v>
      </c>
      <c r="BN363" t="s">
        <v>3178</v>
      </c>
      <c r="BO363" t="s">
        <v>423</v>
      </c>
      <c r="BP363" t="s">
        <v>408</v>
      </c>
      <c r="BQ363" t="s">
        <v>1456</v>
      </c>
      <c r="BR363" t="s">
        <v>1457</v>
      </c>
      <c r="BU363" t="s">
        <v>408</v>
      </c>
      <c r="BV363" t="s">
        <v>413</v>
      </c>
      <c r="BW363" t="s">
        <v>408</v>
      </c>
      <c r="BX363" t="s">
        <v>413</v>
      </c>
      <c r="CA363" t="s">
        <v>408</v>
      </c>
      <c r="CB363" t="s">
        <v>1488</v>
      </c>
      <c r="CC363" t="s">
        <v>85</v>
      </c>
      <c r="CD363" t="s">
        <v>3179</v>
      </c>
      <c r="CI363" t="s">
        <v>417</v>
      </c>
      <c r="CJ363" t="s">
        <v>3180</v>
      </c>
    </row>
    <row r="364" spans="1:88" x14ac:dyDescent="0.25">
      <c r="A364" t="s">
        <v>390</v>
      </c>
      <c r="B364" t="s">
        <v>1446</v>
      </c>
      <c r="C364" t="s">
        <v>392</v>
      </c>
      <c r="D364" t="s">
        <v>703</v>
      </c>
      <c r="E364" t="s">
        <v>394</v>
      </c>
      <c r="F364" t="s">
        <v>3181</v>
      </c>
      <c r="G364" t="s">
        <v>3182</v>
      </c>
      <c r="H364" t="s">
        <v>1620</v>
      </c>
      <c r="I364" t="s">
        <v>1590</v>
      </c>
      <c r="K364" t="s">
        <v>1590</v>
      </c>
      <c r="L364" t="s">
        <v>1033</v>
      </c>
      <c r="M364" t="s">
        <v>1884</v>
      </c>
      <c r="N364" t="s">
        <v>1885</v>
      </c>
      <c r="P364" s="24">
        <v>1</v>
      </c>
      <c r="Q364" s="24">
        <v>0.66</v>
      </c>
      <c r="R364" s="24">
        <v>0.66</v>
      </c>
      <c r="T364" s="24">
        <v>25.43</v>
      </c>
      <c r="V364" s="24">
        <v>25.43</v>
      </c>
      <c r="AC364" s="24">
        <v>25.43</v>
      </c>
      <c r="AD364" s="24">
        <v>0.16</v>
      </c>
      <c r="AE364" s="24">
        <v>4.07</v>
      </c>
      <c r="AG364" s="24">
        <v>4.07</v>
      </c>
      <c r="AP364" s="24">
        <v>4.07</v>
      </c>
      <c r="AQ364" s="24">
        <v>29.5</v>
      </c>
      <c r="AS364" s="24">
        <v>29.5</v>
      </c>
      <c r="AZ364" s="24">
        <v>29.5</v>
      </c>
      <c r="BA364" t="s">
        <v>404</v>
      </c>
      <c r="BH364" t="s">
        <v>405</v>
      </c>
      <c r="BI364" t="s">
        <v>554</v>
      </c>
      <c r="BJ364" t="s">
        <v>555</v>
      </c>
      <c r="BK364" t="s">
        <v>556</v>
      </c>
      <c r="BL364" t="s">
        <v>1486</v>
      </c>
      <c r="BM364" t="s">
        <v>408</v>
      </c>
      <c r="BN364" t="s">
        <v>3183</v>
      </c>
      <c r="BO364" t="s">
        <v>555</v>
      </c>
      <c r="BP364" t="s">
        <v>408</v>
      </c>
      <c r="BQ364" t="s">
        <v>1456</v>
      </c>
      <c r="BR364" t="s">
        <v>1457</v>
      </c>
      <c r="BU364" t="s">
        <v>408</v>
      </c>
      <c r="BV364" t="s">
        <v>413</v>
      </c>
      <c r="BW364" t="s">
        <v>408</v>
      </c>
      <c r="BX364" t="s">
        <v>413</v>
      </c>
      <c r="CA364" t="s">
        <v>408</v>
      </c>
      <c r="CB364" t="s">
        <v>1488</v>
      </c>
      <c r="CC364" t="s">
        <v>85</v>
      </c>
      <c r="CD364" t="s">
        <v>3184</v>
      </c>
      <c r="CI364" t="s">
        <v>417</v>
      </c>
      <c r="CJ364" t="s">
        <v>3185</v>
      </c>
    </row>
    <row r="365" spans="1:88" x14ac:dyDescent="0.25">
      <c r="A365" t="s">
        <v>390</v>
      </c>
      <c r="B365" t="s">
        <v>1446</v>
      </c>
      <c r="C365" t="s">
        <v>392</v>
      </c>
      <c r="D365" t="s">
        <v>703</v>
      </c>
      <c r="E365" t="s">
        <v>394</v>
      </c>
      <c r="F365" t="s">
        <v>3186</v>
      </c>
      <c r="G365" t="s">
        <v>3187</v>
      </c>
      <c r="H365" t="s">
        <v>1590</v>
      </c>
      <c r="I365" t="s">
        <v>1590</v>
      </c>
      <c r="K365" t="s">
        <v>1590</v>
      </c>
      <c r="L365" t="s">
        <v>1003</v>
      </c>
      <c r="M365" t="s">
        <v>1528</v>
      </c>
      <c r="N365" t="s">
        <v>1317</v>
      </c>
      <c r="P365" s="24">
        <v>1</v>
      </c>
      <c r="Q365" s="24">
        <v>0.28999999999999998</v>
      </c>
      <c r="R365" s="24">
        <v>0.28999999999999998</v>
      </c>
      <c r="T365" s="24">
        <v>15.37</v>
      </c>
      <c r="V365" s="24">
        <v>15.37</v>
      </c>
      <c r="AC365" s="24">
        <v>15.37</v>
      </c>
      <c r="AD365" s="24">
        <v>0.23</v>
      </c>
      <c r="AE365" s="24">
        <v>3.53</v>
      </c>
      <c r="AG365" s="24">
        <v>3.53</v>
      </c>
      <c r="AP365" s="24">
        <v>3.53</v>
      </c>
      <c r="AQ365" s="24">
        <v>18.899999999999999</v>
      </c>
      <c r="AS365" s="24">
        <v>18.899999999999999</v>
      </c>
      <c r="AZ365" s="24">
        <v>18.899999999999999</v>
      </c>
      <c r="BA365" t="s">
        <v>404</v>
      </c>
      <c r="BH365" t="s">
        <v>405</v>
      </c>
      <c r="BI365" t="s">
        <v>1440</v>
      </c>
      <c r="BJ365" t="s">
        <v>555</v>
      </c>
      <c r="BK365" t="s">
        <v>1441</v>
      </c>
      <c r="BL365" t="s">
        <v>3188</v>
      </c>
      <c r="BM365" t="s">
        <v>711</v>
      </c>
      <c r="BN365" t="s">
        <v>3189</v>
      </c>
      <c r="BO365" t="s">
        <v>555</v>
      </c>
      <c r="BP365" t="s">
        <v>711</v>
      </c>
      <c r="BQ365" t="s">
        <v>1456</v>
      </c>
      <c r="BR365" t="s">
        <v>1457</v>
      </c>
      <c r="BS365" t="s">
        <v>555</v>
      </c>
      <c r="BT365" t="s">
        <v>559</v>
      </c>
      <c r="BW365" t="s">
        <v>555</v>
      </c>
      <c r="BX365" t="s">
        <v>559</v>
      </c>
      <c r="CA365" t="s">
        <v>711</v>
      </c>
      <c r="CB365" t="s">
        <v>1539</v>
      </c>
      <c r="CC365" t="s">
        <v>85</v>
      </c>
      <c r="CD365" t="s">
        <v>3190</v>
      </c>
      <c r="CE365" t="s">
        <v>3191</v>
      </c>
      <c r="CF365" t="s">
        <v>1542</v>
      </c>
      <c r="CG365" s="24">
        <v>4.4362000000000004</v>
      </c>
      <c r="CH365" t="s">
        <v>1572</v>
      </c>
      <c r="CI365" t="s">
        <v>417</v>
      </c>
      <c r="CJ365" t="s">
        <v>3192</v>
      </c>
    </row>
    <row r="366" spans="1:88" x14ac:dyDescent="0.25">
      <c r="A366" t="s">
        <v>390</v>
      </c>
      <c r="B366" t="s">
        <v>1446</v>
      </c>
      <c r="C366" t="s">
        <v>392</v>
      </c>
      <c r="D366" t="s">
        <v>703</v>
      </c>
      <c r="E366" t="s">
        <v>394</v>
      </c>
      <c r="F366" t="s">
        <v>3193</v>
      </c>
      <c r="G366" t="s">
        <v>3194</v>
      </c>
      <c r="H366" t="s">
        <v>1620</v>
      </c>
      <c r="I366" t="s">
        <v>1590</v>
      </c>
      <c r="K366" t="s">
        <v>1590</v>
      </c>
      <c r="L366" t="s">
        <v>777</v>
      </c>
      <c r="M366" t="s">
        <v>1504</v>
      </c>
      <c r="N366" t="s">
        <v>778</v>
      </c>
      <c r="P366" s="24">
        <v>1</v>
      </c>
      <c r="Q366" s="24">
        <v>0.02</v>
      </c>
      <c r="R366" s="24">
        <v>0.02</v>
      </c>
      <c r="T366" s="24">
        <v>16.29</v>
      </c>
      <c r="V366" s="24">
        <v>16.29</v>
      </c>
      <c r="W366" s="24">
        <v>3.35</v>
      </c>
      <c r="Y366" s="24">
        <v>3.35</v>
      </c>
      <c r="AC366" s="24">
        <v>19.64</v>
      </c>
      <c r="AD366" s="24">
        <v>0.16</v>
      </c>
      <c r="AE366" s="24">
        <v>2.61</v>
      </c>
      <c r="AG366" s="24">
        <v>2.61</v>
      </c>
      <c r="AH366" s="24">
        <v>0.16</v>
      </c>
      <c r="AI366" s="24">
        <v>0.54</v>
      </c>
      <c r="AK366" s="24">
        <v>0.54</v>
      </c>
      <c r="AP366" s="24">
        <v>3.15</v>
      </c>
      <c r="AQ366" s="24">
        <v>18.899999999999999</v>
      </c>
      <c r="AS366" s="24">
        <v>18.899999999999999</v>
      </c>
      <c r="AT366" s="24">
        <v>3.89</v>
      </c>
      <c r="AV366" s="24">
        <v>3.89</v>
      </c>
      <c r="AZ366" s="24">
        <v>22.79</v>
      </c>
      <c r="BA366" t="s">
        <v>404</v>
      </c>
      <c r="BH366" t="s">
        <v>405</v>
      </c>
      <c r="BI366" t="s">
        <v>2320</v>
      </c>
      <c r="BJ366" t="s">
        <v>555</v>
      </c>
      <c r="BK366" t="s">
        <v>2321</v>
      </c>
      <c r="BL366" t="s">
        <v>3195</v>
      </c>
      <c r="BM366" t="s">
        <v>408</v>
      </c>
      <c r="BN366" t="s">
        <v>3196</v>
      </c>
      <c r="BO366" t="s">
        <v>555</v>
      </c>
      <c r="BP366" t="s">
        <v>408</v>
      </c>
      <c r="BQ366" t="s">
        <v>1456</v>
      </c>
      <c r="BR366" t="s">
        <v>1457</v>
      </c>
      <c r="BU366" t="s">
        <v>408</v>
      </c>
      <c r="BV366" t="s">
        <v>413</v>
      </c>
      <c r="BW366" t="s">
        <v>408</v>
      </c>
      <c r="BX366" t="s">
        <v>413</v>
      </c>
      <c r="CA366" t="s">
        <v>408</v>
      </c>
      <c r="CB366" t="s">
        <v>1488</v>
      </c>
      <c r="CC366" t="s">
        <v>85</v>
      </c>
      <c r="CD366" t="s">
        <v>3197</v>
      </c>
      <c r="CI366" t="s">
        <v>417</v>
      </c>
      <c r="CJ366" t="s">
        <v>3198</v>
      </c>
    </row>
    <row r="367" spans="1:88" x14ac:dyDescent="0.25">
      <c r="A367" t="s">
        <v>390</v>
      </c>
      <c r="B367" t="s">
        <v>1446</v>
      </c>
      <c r="C367" t="s">
        <v>392</v>
      </c>
      <c r="D367" t="s">
        <v>703</v>
      </c>
      <c r="E367" t="s">
        <v>394</v>
      </c>
      <c r="F367" t="s">
        <v>3199</v>
      </c>
      <c r="G367" t="s">
        <v>3200</v>
      </c>
      <c r="H367" t="s">
        <v>1620</v>
      </c>
      <c r="I367" t="s">
        <v>1590</v>
      </c>
      <c r="K367" t="s">
        <v>1590</v>
      </c>
      <c r="L367" t="s">
        <v>777</v>
      </c>
      <c r="M367" t="s">
        <v>1504</v>
      </c>
      <c r="N367" t="s">
        <v>778</v>
      </c>
      <c r="P367" s="24">
        <v>1</v>
      </c>
      <c r="Q367" s="24">
        <v>0.02</v>
      </c>
      <c r="R367" s="24">
        <v>0.02</v>
      </c>
      <c r="T367" s="24">
        <v>16.29</v>
      </c>
      <c r="V367" s="24">
        <v>16.29</v>
      </c>
      <c r="AC367" s="24">
        <v>16.29</v>
      </c>
      <c r="AD367" s="24">
        <v>0.16</v>
      </c>
      <c r="AE367" s="24">
        <v>2.61</v>
      </c>
      <c r="AG367" s="24">
        <v>2.61</v>
      </c>
      <c r="AP367" s="24">
        <v>2.61</v>
      </c>
      <c r="AQ367" s="24">
        <v>18.899999999999999</v>
      </c>
      <c r="AS367" s="24">
        <v>18.899999999999999</v>
      </c>
      <c r="AZ367" s="24">
        <v>18.899999999999999</v>
      </c>
      <c r="BA367" t="s">
        <v>404</v>
      </c>
      <c r="BH367" t="s">
        <v>405</v>
      </c>
      <c r="BI367" t="s">
        <v>2320</v>
      </c>
      <c r="BJ367" t="s">
        <v>555</v>
      </c>
      <c r="BK367" t="s">
        <v>2321</v>
      </c>
      <c r="BL367" t="s">
        <v>3201</v>
      </c>
      <c r="BM367" t="s">
        <v>408</v>
      </c>
      <c r="BN367" t="s">
        <v>3202</v>
      </c>
      <c r="BO367" t="s">
        <v>555</v>
      </c>
      <c r="BP367" t="s">
        <v>408</v>
      </c>
      <c r="BQ367" t="s">
        <v>1456</v>
      </c>
      <c r="BR367" t="s">
        <v>1457</v>
      </c>
      <c r="BU367" t="s">
        <v>408</v>
      </c>
      <c r="BV367" t="s">
        <v>413</v>
      </c>
      <c r="BW367" t="s">
        <v>408</v>
      </c>
      <c r="BX367" t="s">
        <v>413</v>
      </c>
      <c r="CA367" t="s">
        <v>408</v>
      </c>
      <c r="CB367" t="s">
        <v>1488</v>
      </c>
      <c r="CC367" t="s">
        <v>85</v>
      </c>
      <c r="CD367" t="s">
        <v>3203</v>
      </c>
      <c r="CI367" t="s">
        <v>417</v>
      </c>
      <c r="CJ367" t="s">
        <v>3204</v>
      </c>
    </row>
    <row r="368" spans="1:88" x14ac:dyDescent="0.25">
      <c r="A368" t="s">
        <v>390</v>
      </c>
      <c r="B368" t="s">
        <v>1446</v>
      </c>
      <c r="C368" t="s">
        <v>392</v>
      </c>
      <c r="D368" t="s">
        <v>703</v>
      </c>
      <c r="E368" t="s">
        <v>394</v>
      </c>
      <c r="F368" t="s">
        <v>3205</v>
      </c>
      <c r="G368" t="s">
        <v>3206</v>
      </c>
      <c r="H368" t="s">
        <v>1620</v>
      </c>
      <c r="I368" t="s">
        <v>1590</v>
      </c>
      <c r="K368" t="s">
        <v>1590</v>
      </c>
      <c r="L368" t="s">
        <v>1483</v>
      </c>
      <c r="M368" t="s">
        <v>1484</v>
      </c>
      <c r="N368" t="s">
        <v>1485</v>
      </c>
      <c r="P368" s="24">
        <v>1</v>
      </c>
      <c r="Q368" s="24">
        <v>0.54</v>
      </c>
      <c r="R368" s="24">
        <v>0.54</v>
      </c>
      <c r="T368" s="24">
        <v>25.43</v>
      </c>
      <c r="V368" s="24">
        <v>25.43</v>
      </c>
      <c r="AC368" s="24">
        <v>25.43</v>
      </c>
      <c r="AD368" s="24">
        <v>0.16</v>
      </c>
      <c r="AE368" s="24">
        <v>4.07</v>
      </c>
      <c r="AG368" s="24">
        <v>4.07</v>
      </c>
      <c r="AP368" s="24">
        <v>4.07</v>
      </c>
      <c r="AQ368" s="24">
        <v>29.5</v>
      </c>
      <c r="AS368" s="24">
        <v>29.5</v>
      </c>
      <c r="AZ368" s="24">
        <v>29.5</v>
      </c>
      <c r="BA368" t="s">
        <v>404</v>
      </c>
      <c r="BH368" t="s">
        <v>405</v>
      </c>
      <c r="BI368" t="s">
        <v>407</v>
      </c>
      <c r="BJ368" t="s">
        <v>408</v>
      </c>
      <c r="BK368" t="s">
        <v>409</v>
      </c>
      <c r="BL368" t="s">
        <v>3207</v>
      </c>
      <c r="BM368" t="s">
        <v>408</v>
      </c>
      <c r="BN368" t="s">
        <v>3208</v>
      </c>
      <c r="BO368" t="s">
        <v>408</v>
      </c>
      <c r="BP368" t="s">
        <v>408</v>
      </c>
      <c r="BQ368" t="s">
        <v>1456</v>
      </c>
      <c r="BR368" t="s">
        <v>1457</v>
      </c>
      <c r="BS368" t="s">
        <v>408</v>
      </c>
      <c r="BT368" t="s">
        <v>413</v>
      </c>
      <c r="BU368" t="s">
        <v>408</v>
      </c>
      <c r="BV368" t="s">
        <v>413</v>
      </c>
      <c r="BW368" t="s">
        <v>408</v>
      </c>
      <c r="BX368" t="s">
        <v>413</v>
      </c>
      <c r="CA368" t="s">
        <v>408</v>
      </c>
      <c r="CB368" t="s">
        <v>1488</v>
      </c>
      <c r="CC368" t="s">
        <v>85</v>
      </c>
      <c r="CD368" t="s">
        <v>3209</v>
      </c>
      <c r="CI368" t="s">
        <v>417</v>
      </c>
      <c r="CJ368" t="s">
        <v>3210</v>
      </c>
    </row>
    <row r="369" spans="1:88" x14ac:dyDescent="0.25">
      <c r="A369" t="s">
        <v>390</v>
      </c>
      <c r="B369" t="s">
        <v>1446</v>
      </c>
      <c r="C369" t="s">
        <v>392</v>
      </c>
      <c r="D369" t="s">
        <v>703</v>
      </c>
      <c r="E369" t="s">
        <v>394</v>
      </c>
      <c r="F369" t="s">
        <v>3211</v>
      </c>
      <c r="G369" t="s">
        <v>3212</v>
      </c>
      <c r="H369" t="s">
        <v>1590</v>
      </c>
      <c r="I369" t="s">
        <v>1590</v>
      </c>
      <c r="K369" t="s">
        <v>1590</v>
      </c>
      <c r="L369" t="s">
        <v>2182</v>
      </c>
      <c r="M369" t="s">
        <v>2183</v>
      </c>
      <c r="N369" t="s">
        <v>2184</v>
      </c>
      <c r="P369" s="24">
        <v>1</v>
      </c>
      <c r="Q369" s="24">
        <v>0.66</v>
      </c>
      <c r="R369" s="24">
        <v>0.66</v>
      </c>
      <c r="T369" s="24">
        <v>25.43</v>
      </c>
      <c r="V369" s="24">
        <v>25.43</v>
      </c>
      <c r="AC369" s="24">
        <v>25.43</v>
      </c>
      <c r="AD369" s="24">
        <v>0.16</v>
      </c>
      <c r="AE369" s="24">
        <v>4.07</v>
      </c>
      <c r="AG369" s="24">
        <v>4.07</v>
      </c>
      <c r="AP369" s="24">
        <v>4.07</v>
      </c>
      <c r="AQ369" s="24">
        <v>29.5</v>
      </c>
      <c r="AS369" s="24">
        <v>29.5</v>
      </c>
      <c r="AZ369" s="24">
        <v>29.5</v>
      </c>
      <c r="BA369" t="s">
        <v>404</v>
      </c>
      <c r="BH369" t="s">
        <v>405</v>
      </c>
      <c r="BI369" t="s">
        <v>407</v>
      </c>
      <c r="BJ369" t="s">
        <v>408</v>
      </c>
      <c r="BK369" t="s">
        <v>409</v>
      </c>
      <c r="BL369" t="s">
        <v>3213</v>
      </c>
      <c r="BM369" t="s">
        <v>408</v>
      </c>
      <c r="BN369" t="s">
        <v>3214</v>
      </c>
      <c r="BO369" t="s">
        <v>408</v>
      </c>
      <c r="BP369" t="s">
        <v>408</v>
      </c>
      <c r="BQ369" t="s">
        <v>1456</v>
      </c>
      <c r="BR369" t="s">
        <v>1457</v>
      </c>
      <c r="BS369" t="s">
        <v>408</v>
      </c>
      <c r="BT369" t="s">
        <v>413</v>
      </c>
      <c r="BU369" t="s">
        <v>408</v>
      </c>
      <c r="BV369" t="s">
        <v>413</v>
      </c>
      <c r="BW369" t="s">
        <v>408</v>
      </c>
      <c r="BX369" t="s">
        <v>413</v>
      </c>
      <c r="CA369" t="s">
        <v>408</v>
      </c>
      <c r="CB369" t="s">
        <v>1488</v>
      </c>
      <c r="CC369" t="s">
        <v>85</v>
      </c>
      <c r="CD369" t="s">
        <v>3215</v>
      </c>
      <c r="CI369" t="s">
        <v>417</v>
      </c>
      <c r="CJ369" t="s">
        <v>3216</v>
      </c>
    </row>
    <row r="370" spans="1:88" x14ac:dyDescent="0.25">
      <c r="A370" t="s">
        <v>390</v>
      </c>
      <c r="B370" t="s">
        <v>1446</v>
      </c>
      <c r="C370" t="s">
        <v>392</v>
      </c>
      <c r="D370" t="s">
        <v>703</v>
      </c>
      <c r="E370" t="s">
        <v>394</v>
      </c>
      <c r="F370" t="s">
        <v>3217</v>
      </c>
      <c r="G370" t="s">
        <v>3218</v>
      </c>
      <c r="H370" t="s">
        <v>1590</v>
      </c>
      <c r="I370" t="s">
        <v>1590</v>
      </c>
      <c r="K370" t="s">
        <v>1590</v>
      </c>
      <c r="L370" t="s">
        <v>1003</v>
      </c>
      <c r="M370" t="s">
        <v>1528</v>
      </c>
      <c r="N370" t="s">
        <v>1317</v>
      </c>
      <c r="P370" s="24">
        <v>1</v>
      </c>
      <c r="Q370" s="24">
        <v>0.28999999999999998</v>
      </c>
      <c r="R370" s="24">
        <v>0.28999999999999998</v>
      </c>
      <c r="T370" s="24">
        <v>16.29</v>
      </c>
      <c r="V370" s="24">
        <v>16.29</v>
      </c>
      <c r="AC370" s="24">
        <v>16.29</v>
      </c>
      <c r="AD370" s="24">
        <v>0.16</v>
      </c>
      <c r="AE370" s="24">
        <v>2.61</v>
      </c>
      <c r="AG370" s="24">
        <v>2.61</v>
      </c>
      <c r="AP370" s="24">
        <v>2.61</v>
      </c>
      <c r="AQ370" s="24">
        <v>18.899999999999999</v>
      </c>
      <c r="AS370" s="24">
        <v>18.899999999999999</v>
      </c>
      <c r="AZ370" s="24">
        <v>18.899999999999999</v>
      </c>
      <c r="BA370" t="s">
        <v>404</v>
      </c>
      <c r="BH370" t="s">
        <v>405</v>
      </c>
      <c r="BI370" t="s">
        <v>2320</v>
      </c>
      <c r="BJ370" t="s">
        <v>555</v>
      </c>
      <c r="BK370" t="s">
        <v>2321</v>
      </c>
      <c r="BL370" t="s">
        <v>3219</v>
      </c>
      <c r="BM370" t="s">
        <v>408</v>
      </c>
      <c r="BN370" t="s">
        <v>3220</v>
      </c>
      <c r="BO370" t="s">
        <v>555</v>
      </c>
      <c r="BP370" t="s">
        <v>408</v>
      </c>
      <c r="BQ370" t="s">
        <v>1456</v>
      </c>
      <c r="BR370" t="s">
        <v>1457</v>
      </c>
      <c r="BU370" t="s">
        <v>408</v>
      </c>
      <c r="BV370" t="s">
        <v>413</v>
      </c>
      <c r="BW370" t="s">
        <v>408</v>
      </c>
      <c r="BX370" t="s">
        <v>413</v>
      </c>
      <c r="CA370" t="s">
        <v>408</v>
      </c>
      <c r="CB370" t="s">
        <v>1488</v>
      </c>
      <c r="CC370" t="s">
        <v>85</v>
      </c>
      <c r="CD370" t="s">
        <v>3221</v>
      </c>
      <c r="CI370" t="s">
        <v>417</v>
      </c>
      <c r="CJ370" t="s">
        <v>3222</v>
      </c>
    </row>
    <row r="371" spans="1:88" x14ac:dyDescent="0.25">
      <c r="A371" t="s">
        <v>390</v>
      </c>
      <c r="B371" t="s">
        <v>1446</v>
      </c>
      <c r="C371" t="s">
        <v>392</v>
      </c>
      <c r="D371" t="s">
        <v>703</v>
      </c>
      <c r="E371" t="s">
        <v>394</v>
      </c>
      <c r="F371" t="s">
        <v>2922</v>
      </c>
      <c r="G371" t="s">
        <v>3223</v>
      </c>
      <c r="H371" t="s">
        <v>1590</v>
      </c>
      <c r="I371" t="s">
        <v>1590</v>
      </c>
      <c r="K371" t="s">
        <v>1590</v>
      </c>
      <c r="L371" t="s">
        <v>946</v>
      </c>
      <c r="M371" t="s">
        <v>1657</v>
      </c>
      <c r="N371" t="s">
        <v>2924</v>
      </c>
      <c r="P371" s="24">
        <v>1</v>
      </c>
      <c r="Q371" s="24">
        <v>0.88</v>
      </c>
      <c r="R371" s="24">
        <v>0.88</v>
      </c>
      <c r="T371" s="24">
        <v>90.52</v>
      </c>
      <c r="V371" s="24">
        <v>90.52</v>
      </c>
      <c r="AC371" s="24">
        <v>90.52</v>
      </c>
      <c r="AD371" s="24">
        <v>0.16</v>
      </c>
      <c r="AE371" s="24">
        <v>14.48</v>
      </c>
      <c r="AG371" s="24">
        <v>14.48</v>
      </c>
      <c r="AP371" s="24">
        <v>14.48</v>
      </c>
      <c r="AQ371" s="24">
        <v>105</v>
      </c>
      <c r="AS371" s="24">
        <v>105</v>
      </c>
      <c r="AZ371" s="24">
        <v>105</v>
      </c>
      <c r="BA371" t="s">
        <v>404</v>
      </c>
      <c r="BH371" t="s">
        <v>405</v>
      </c>
      <c r="BI371" t="s">
        <v>805</v>
      </c>
      <c r="BJ371" t="s">
        <v>408</v>
      </c>
      <c r="BK371" t="s">
        <v>806</v>
      </c>
      <c r="BL371" t="s">
        <v>2846</v>
      </c>
      <c r="BM371" t="s">
        <v>408</v>
      </c>
      <c r="BN371" t="s">
        <v>2847</v>
      </c>
      <c r="BO371" t="s">
        <v>408</v>
      </c>
      <c r="BP371" t="s">
        <v>408</v>
      </c>
      <c r="BQ371" t="s">
        <v>1456</v>
      </c>
      <c r="BR371" t="s">
        <v>1457</v>
      </c>
      <c r="BS371" t="s">
        <v>408</v>
      </c>
      <c r="BT371" t="s">
        <v>413</v>
      </c>
      <c r="BU371" t="s">
        <v>408</v>
      </c>
      <c r="BV371" t="s">
        <v>413</v>
      </c>
      <c r="BW371" t="s">
        <v>408</v>
      </c>
      <c r="BX371" t="s">
        <v>413</v>
      </c>
      <c r="CA371" t="s">
        <v>408</v>
      </c>
      <c r="CB371" t="s">
        <v>1488</v>
      </c>
      <c r="CC371" t="s">
        <v>85</v>
      </c>
      <c r="CD371" t="s">
        <v>3224</v>
      </c>
      <c r="CI371" t="s">
        <v>417</v>
      </c>
      <c r="CJ371" t="s">
        <v>3225</v>
      </c>
    </row>
    <row r="372" spans="1:88" x14ac:dyDescent="0.25">
      <c r="A372" t="s">
        <v>390</v>
      </c>
      <c r="B372" t="s">
        <v>1446</v>
      </c>
      <c r="C372" t="s">
        <v>392</v>
      </c>
      <c r="D372" t="s">
        <v>703</v>
      </c>
      <c r="E372" t="s">
        <v>394</v>
      </c>
      <c r="F372" t="s">
        <v>3226</v>
      </c>
      <c r="G372" t="s">
        <v>3227</v>
      </c>
      <c r="H372" t="s">
        <v>1620</v>
      </c>
      <c r="I372" t="s">
        <v>1590</v>
      </c>
      <c r="K372" t="s">
        <v>1590</v>
      </c>
      <c r="L372" t="s">
        <v>860</v>
      </c>
      <c r="M372" t="s">
        <v>2283</v>
      </c>
      <c r="N372" t="s">
        <v>3228</v>
      </c>
      <c r="P372" s="24">
        <v>1</v>
      </c>
      <c r="Q372" s="24">
        <v>0.73</v>
      </c>
      <c r="R372" s="24">
        <v>0.73</v>
      </c>
      <c r="T372" s="24">
        <v>25.43</v>
      </c>
      <c r="V372" s="24">
        <v>25.43</v>
      </c>
      <c r="W372" s="24">
        <v>3.35</v>
      </c>
      <c r="X372" s="24">
        <v>-3.35</v>
      </c>
      <c r="Y372" s="24">
        <v>0</v>
      </c>
      <c r="AC372" s="24">
        <v>25.43</v>
      </c>
      <c r="AD372" s="24">
        <v>0.16</v>
      </c>
      <c r="AE372" s="24">
        <v>4.07</v>
      </c>
      <c r="AG372" s="24">
        <v>4.07</v>
      </c>
      <c r="AH372" s="24">
        <v>0.16</v>
      </c>
      <c r="AI372" s="24">
        <v>0.54</v>
      </c>
      <c r="AJ372" s="24">
        <v>-0.54</v>
      </c>
      <c r="AK372" s="24">
        <v>0</v>
      </c>
      <c r="AP372" s="24">
        <v>4.07</v>
      </c>
      <c r="AQ372" s="24">
        <v>29.5</v>
      </c>
      <c r="AS372" s="24">
        <v>29.5</v>
      </c>
      <c r="AT372" s="24">
        <v>3.89</v>
      </c>
      <c r="AU372" s="24">
        <v>-3.89</v>
      </c>
      <c r="AV372" s="24">
        <v>0</v>
      </c>
      <c r="AZ372" s="24">
        <v>29.5</v>
      </c>
      <c r="BA372" t="s">
        <v>404</v>
      </c>
      <c r="BH372" t="s">
        <v>405</v>
      </c>
      <c r="BI372" t="s">
        <v>422</v>
      </c>
      <c r="BJ372" t="s">
        <v>423</v>
      </c>
      <c r="BK372" t="s">
        <v>424</v>
      </c>
      <c r="BL372" t="s">
        <v>3229</v>
      </c>
      <c r="BM372" t="s">
        <v>408</v>
      </c>
      <c r="BN372" t="s">
        <v>3230</v>
      </c>
      <c r="BO372" t="s">
        <v>423</v>
      </c>
      <c r="BP372" t="s">
        <v>408</v>
      </c>
      <c r="BQ372" t="s">
        <v>1456</v>
      </c>
      <c r="BR372" t="s">
        <v>1457</v>
      </c>
      <c r="BU372" t="s">
        <v>408</v>
      </c>
      <c r="BV372" t="s">
        <v>413</v>
      </c>
      <c r="BW372" t="s">
        <v>408</v>
      </c>
      <c r="BX372" t="s">
        <v>413</v>
      </c>
      <c r="CA372" t="s">
        <v>408</v>
      </c>
      <c r="CB372" t="s">
        <v>1488</v>
      </c>
      <c r="CC372" t="s">
        <v>85</v>
      </c>
      <c r="CD372" t="s">
        <v>3231</v>
      </c>
      <c r="CI372" t="s">
        <v>417</v>
      </c>
      <c r="CJ372" t="s">
        <v>3232</v>
      </c>
    </row>
    <row r="373" spans="1:88" x14ac:dyDescent="0.25">
      <c r="A373" t="s">
        <v>390</v>
      </c>
      <c r="B373" t="s">
        <v>1446</v>
      </c>
      <c r="C373" t="s">
        <v>392</v>
      </c>
      <c r="D373" t="s">
        <v>703</v>
      </c>
      <c r="E373" t="s">
        <v>394</v>
      </c>
      <c r="F373" t="s">
        <v>1592</v>
      </c>
      <c r="G373" t="s">
        <v>3233</v>
      </c>
      <c r="H373" t="s">
        <v>1590</v>
      </c>
      <c r="I373" t="s">
        <v>1590</v>
      </c>
      <c r="K373" t="s">
        <v>1590</v>
      </c>
      <c r="L373" t="s">
        <v>1594</v>
      </c>
      <c r="M373" t="s">
        <v>1595</v>
      </c>
      <c r="N373" t="s">
        <v>1596</v>
      </c>
      <c r="P373" s="24">
        <v>1</v>
      </c>
      <c r="Q373" s="24">
        <v>0.68</v>
      </c>
      <c r="R373" s="24">
        <v>0.68</v>
      </c>
      <c r="T373" s="24">
        <v>25.43</v>
      </c>
      <c r="V373" s="24">
        <v>25.43</v>
      </c>
      <c r="AC373" s="24">
        <v>25.43</v>
      </c>
      <c r="AD373" s="24">
        <v>0.16</v>
      </c>
      <c r="AE373" s="24">
        <v>4.07</v>
      </c>
      <c r="AG373" s="24">
        <v>4.07</v>
      </c>
      <c r="AP373" s="24">
        <v>4.07</v>
      </c>
      <c r="AQ373" s="24">
        <v>29.5</v>
      </c>
      <c r="AS373" s="24">
        <v>29.5</v>
      </c>
      <c r="AZ373" s="24">
        <v>29.5</v>
      </c>
      <c r="BA373" t="s">
        <v>404</v>
      </c>
      <c r="BH373" t="s">
        <v>405</v>
      </c>
      <c r="BI373" t="s">
        <v>500</v>
      </c>
      <c r="BJ373" t="s">
        <v>423</v>
      </c>
      <c r="BK373" t="s">
        <v>501</v>
      </c>
      <c r="BL373" t="s">
        <v>1597</v>
      </c>
      <c r="BM373" t="s">
        <v>408</v>
      </c>
      <c r="BN373" t="s">
        <v>1598</v>
      </c>
      <c r="BO373" t="s">
        <v>423</v>
      </c>
      <c r="BP373" t="s">
        <v>408</v>
      </c>
      <c r="BQ373" t="s">
        <v>1456</v>
      </c>
      <c r="BR373" t="s">
        <v>1457</v>
      </c>
      <c r="BU373" t="s">
        <v>408</v>
      </c>
      <c r="BV373" t="s">
        <v>413</v>
      </c>
      <c r="BW373" t="s">
        <v>408</v>
      </c>
      <c r="BX373" t="s">
        <v>413</v>
      </c>
      <c r="CA373" t="s">
        <v>408</v>
      </c>
      <c r="CB373" t="s">
        <v>1488</v>
      </c>
      <c r="CC373" t="s">
        <v>85</v>
      </c>
      <c r="CD373" t="s">
        <v>3234</v>
      </c>
      <c r="CI373" t="s">
        <v>417</v>
      </c>
      <c r="CJ373" t="s">
        <v>3235</v>
      </c>
    </row>
    <row r="374" spans="1:88" x14ac:dyDescent="0.25">
      <c r="A374" t="s">
        <v>390</v>
      </c>
      <c r="B374" t="s">
        <v>1446</v>
      </c>
      <c r="C374" t="s">
        <v>392</v>
      </c>
      <c r="D374" t="s">
        <v>703</v>
      </c>
      <c r="E374" t="s">
        <v>394</v>
      </c>
      <c r="F374" t="s">
        <v>3236</v>
      </c>
      <c r="G374" t="s">
        <v>3237</v>
      </c>
      <c r="H374" t="s">
        <v>1590</v>
      </c>
      <c r="I374" t="s">
        <v>1590</v>
      </c>
      <c r="K374" t="s">
        <v>1590</v>
      </c>
      <c r="L374" t="s">
        <v>777</v>
      </c>
      <c r="M374" t="s">
        <v>1504</v>
      </c>
      <c r="N374" t="s">
        <v>778</v>
      </c>
      <c r="P374" s="24">
        <v>1</v>
      </c>
      <c r="Q374" s="24">
        <v>0.02</v>
      </c>
      <c r="R374" s="24">
        <v>0.02</v>
      </c>
      <c r="T374" s="24">
        <v>16.29</v>
      </c>
      <c r="V374" s="24">
        <v>16.29</v>
      </c>
      <c r="AC374" s="24">
        <v>16.29</v>
      </c>
      <c r="AD374" s="24">
        <v>0.16</v>
      </c>
      <c r="AE374" s="24">
        <v>2.61</v>
      </c>
      <c r="AG374" s="24">
        <v>2.61</v>
      </c>
      <c r="AP374" s="24">
        <v>2.61</v>
      </c>
      <c r="AQ374" s="24">
        <v>18.899999999999999</v>
      </c>
      <c r="AS374" s="24">
        <v>18.899999999999999</v>
      </c>
      <c r="AZ374" s="24">
        <v>18.899999999999999</v>
      </c>
      <c r="BA374" t="s">
        <v>404</v>
      </c>
      <c r="BH374" t="s">
        <v>405</v>
      </c>
      <c r="BI374" t="s">
        <v>2079</v>
      </c>
      <c r="BJ374" t="s">
        <v>408</v>
      </c>
      <c r="BK374" t="s">
        <v>2080</v>
      </c>
      <c r="BL374" t="s">
        <v>3238</v>
      </c>
      <c r="BM374" t="s">
        <v>408</v>
      </c>
      <c r="BN374" t="s">
        <v>3239</v>
      </c>
      <c r="BO374" t="s">
        <v>408</v>
      </c>
      <c r="BP374" t="s">
        <v>408</v>
      </c>
      <c r="BQ374" t="s">
        <v>1456</v>
      </c>
      <c r="BR374" t="s">
        <v>1457</v>
      </c>
      <c r="BS374" t="s">
        <v>408</v>
      </c>
      <c r="BT374" t="s">
        <v>413</v>
      </c>
      <c r="BU374" t="s">
        <v>408</v>
      </c>
      <c r="BV374" t="s">
        <v>413</v>
      </c>
      <c r="BW374" t="s">
        <v>408</v>
      </c>
      <c r="BX374" t="s">
        <v>413</v>
      </c>
      <c r="CA374" t="s">
        <v>408</v>
      </c>
      <c r="CB374" t="s">
        <v>1488</v>
      </c>
      <c r="CC374" t="s">
        <v>85</v>
      </c>
      <c r="CD374" t="s">
        <v>3240</v>
      </c>
      <c r="CI374" t="s">
        <v>417</v>
      </c>
      <c r="CJ374" t="s">
        <v>3241</v>
      </c>
    </row>
    <row r="375" spans="1:88" x14ac:dyDescent="0.25">
      <c r="A375" t="s">
        <v>390</v>
      </c>
      <c r="B375" t="s">
        <v>1446</v>
      </c>
      <c r="C375" t="s">
        <v>392</v>
      </c>
      <c r="D375" t="s">
        <v>703</v>
      </c>
      <c r="E375" t="s">
        <v>394</v>
      </c>
      <c r="F375" t="s">
        <v>3242</v>
      </c>
      <c r="G375" t="s">
        <v>3243</v>
      </c>
      <c r="H375" t="s">
        <v>1620</v>
      </c>
      <c r="I375" t="s">
        <v>1590</v>
      </c>
      <c r="K375" t="s">
        <v>1590</v>
      </c>
      <c r="L375" t="s">
        <v>777</v>
      </c>
      <c r="M375" t="s">
        <v>1504</v>
      </c>
      <c r="N375" t="s">
        <v>778</v>
      </c>
      <c r="P375" s="24">
        <v>1</v>
      </c>
      <c r="Q375" s="24">
        <v>0.02</v>
      </c>
      <c r="R375" s="24">
        <v>0.02</v>
      </c>
      <c r="T375" s="24">
        <v>16.29</v>
      </c>
      <c r="V375" s="24">
        <v>16.29</v>
      </c>
      <c r="W375" s="24">
        <v>1.67</v>
      </c>
      <c r="X375" s="24">
        <v>-1.67</v>
      </c>
      <c r="Y375" s="24">
        <v>0</v>
      </c>
      <c r="AC375" s="24">
        <v>16.29</v>
      </c>
      <c r="AD375" s="24">
        <v>0.16</v>
      </c>
      <c r="AE375" s="24">
        <v>2.61</v>
      </c>
      <c r="AG375" s="24">
        <v>2.61</v>
      </c>
      <c r="AH375" s="24">
        <v>0.16</v>
      </c>
      <c r="AI375" s="24">
        <v>0.27</v>
      </c>
      <c r="AJ375" s="24">
        <v>-0.27</v>
      </c>
      <c r="AK375" s="24">
        <v>0</v>
      </c>
      <c r="AP375" s="24">
        <v>2.61</v>
      </c>
      <c r="AQ375" s="24">
        <v>18.899999999999999</v>
      </c>
      <c r="AS375" s="24">
        <v>18.899999999999999</v>
      </c>
      <c r="AT375" s="24">
        <v>1.94</v>
      </c>
      <c r="AU375" s="24">
        <v>-1.94</v>
      </c>
      <c r="AV375" s="24">
        <v>0</v>
      </c>
      <c r="AZ375" s="24">
        <v>18.899999999999999</v>
      </c>
      <c r="BA375" t="s">
        <v>404</v>
      </c>
      <c r="BH375" t="s">
        <v>405</v>
      </c>
      <c r="BI375" t="s">
        <v>1440</v>
      </c>
      <c r="BJ375" t="s">
        <v>555</v>
      </c>
      <c r="BK375" t="s">
        <v>1441</v>
      </c>
      <c r="BL375" t="s">
        <v>1486</v>
      </c>
      <c r="BM375" t="s">
        <v>408</v>
      </c>
      <c r="BN375" t="s">
        <v>3244</v>
      </c>
      <c r="BO375" t="s">
        <v>555</v>
      </c>
      <c r="BP375" t="s">
        <v>408</v>
      </c>
      <c r="BQ375" t="s">
        <v>1456</v>
      </c>
      <c r="BR375" t="s">
        <v>1457</v>
      </c>
      <c r="BU375" t="s">
        <v>408</v>
      </c>
      <c r="BV375" t="s">
        <v>413</v>
      </c>
      <c r="BW375" t="s">
        <v>408</v>
      </c>
      <c r="BX375" t="s">
        <v>413</v>
      </c>
      <c r="CA375" t="s">
        <v>408</v>
      </c>
      <c r="CB375" t="s">
        <v>1488</v>
      </c>
      <c r="CC375" t="s">
        <v>85</v>
      </c>
      <c r="CD375" t="s">
        <v>3245</v>
      </c>
      <c r="CI375" t="s">
        <v>417</v>
      </c>
      <c r="CJ375" t="s">
        <v>3246</v>
      </c>
    </row>
    <row r="376" spans="1:88" x14ac:dyDescent="0.25">
      <c r="A376" t="s">
        <v>390</v>
      </c>
      <c r="B376" t="s">
        <v>1446</v>
      </c>
      <c r="C376" t="s">
        <v>392</v>
      </c>
      <c r="D376" t="s">
        <v>703</v>
      </c>
      <c r="E376" t="s">
        <v>394</v>
      </c>
      <c r="F376" t="s">
        <v>1601</v>
      </c>
      <c r="G376" t="s">
        <v>3247</v>
      </c>
      <c r="H376" t="s">
        <v>1590</v>
      </c>
      <c r="I376" t="s">
        <v>1590</v>
      </c>
      <c r="K376" t="s">
        <v>1590</v>
      </c>
      <c r="L376" t="s">
        <v>1059</v>
      </c>
      <c r="M376" t="s">
        <v>1603</v>
      </c>
      <c r="N376" t="s">
        <v>1604</v>
      </c>
      <c r="P376" s="24">
        <v>1</v>
      </c>
      <c r="Q376" s="24">
        <v>0.53</v>
      </c>
      <c r="R376" s="24">
        <v>0.53</v>
      </c>
      <c r="T376" s="24">
        <v>25.78</v>
      </c>
      <c r="V376" s="24">
        <v>25.78</v>
      </c>
      <c r="AC376" s="24">
        <v>25.78</v>
      </c>
      <c r="AD376" s="24">
        <v>0.16</v>
      </c>
      <c r="AE376" s="24">
        <v>4.12</v>
      </c>
      <c r="AG376" s="24">
        <v>4.12</v>
      </c>
      <c r="AP376" s="24">
        <v>4.12</v>
      </c>
      <c r="AQ376" s="24">
        <v>29.9</v>
      </c>
      <c r="AS376" s="24">
        <v>29.9</v>
      </c>
      <c r="AZ376" s="24">
        <v>29.9</v>
      </c>
      <c r="BA376" t="s">
        <v>404</v>
      </c>
      <c r="BH376" t="s">
        <v>405</v>
      </c>
      <c r="BI376" t="s">
        <v>554</v>
      </c>
      <c r="BJ376" t="s">
        <v>555</v>
      </c>
      <c r="BK376" t="s">
        <v>556</v>
      </c>
      <c r="BL376" t="s">
        <v>1605</v>
      </c>
      <c r="BM376" t="s">
        <v>408</v>
      </c>
      <c r="BN376" t="s">
        <v>1606</v>
      </c>
      <c r="BO376" t="s">
        <v>555</v>
      </c>
      <c r="BP376" t="s">
        <v>408</v>
      </c>
      <c r="BQ376" t="s">
        <v>1456</v>
      </c>
      <c r="BR376" t="s">
        <v>1457</v>
      </c>
      <c r="BU376" t="s">
        <v>408</v>
      </c>
      <c r="BV376" t="s">
        <v>413</v>
      </c>
      <c r="BW376" t="s">
        <v>408</v>
      </c>
      <c r="BX376" t="s">
        <v>413</v>
      </c>
      <c r="CA376" t="s">
        <v>408</v>
      </c>
      <c r="CB376" t="s">
        <v>1488</v>
      </c>
      <c r="CC376" t="s">
        <v>85</v>
      </c>
      <c r="CD376" t="s">
        <v>3248</v>
      </c>
      <c r="CI376" t="s">
        <v>417</v>
      </c>
      <c r="CJ376" t="s">
        <v>3249</v>
      </c>
    </row>
    <row r="377" spans="1:88" x14ac:dyDescent="0.25">
      <c r="A377" t="s">
        <v>390</v>
      </c>
      <c r="B377" t="s">
        <v>1446</v>
      </c>
      <c r="C377" t="s">
        <v>392</v>
      </c>
      <c r="D377" t="s">
        <v>703</v>
      </c>
      <c r="E377" t="s">
        <v>394</v>
      </c>
      <c r="F377" t="s">
        <v>3250</v>
      </c>
      <c r="G377" t="s">
        <v>3251</v>
      </c>
      <c r="H377" t="s">
        <v>1590</v>
      </c>
      <c r="I377" t="s">
        <v>1590</v>
      </c>
      <c r="K377" t="s">
        <v>1590</v>
      </c>
      <c r="L377" t="s">
        <v>633</v>
      </c>
      <c r="M377" t="s">
        <v>3084</v>
      </c>
      <c r="N377" t="s">
        <v>3085</v>
      </c>
      <c r="P377" s="24">
        <v>1</v>
      </c>
      <c r="Q377" s="24">
        <v>0.64</v>
      </c>
      <c r="R377" s="24">
        <v>0.64</v>
      </c>
      <c r="T377" s="24">
        <v>25.78</v>
      </c>
      <c r="V377" s="24">
        <v>25.78</v>
      </c>
      <c r="AC377" s="24">
        <v>25.78</v>
      </c>
      <c r="AD377" s="24">
        <v>0.16</v>
      </c>
      <c r="AE377" s="24">
        <v>4.12</v>
      </c>
      <c r="AG377" s="24">
        <v>4.12</v>
      </c>
      <c r="AP377" s="24">
        <v>4.12</v>
      </c>
      <c r="AQ377" s="24">
        <v>29.9</v>
      </c>
      <c r="AS377" s="24">
        <v>29.9</v>
      </c>
      <c r="AZ377" s="24">
        <v>29.9</v>
      </c>
      <c r="BA377" t="s">
        <v>404</v>
      </c>
      <c r="BH377" t="s">
        <v>405</v>
      </c>
      <c r="BI377" t="s">
        <v>407</v>
      </c>
      <c r="BJ377" t="s">
        <v>408</v>
      </c>
      <c r="BK377" t="s">
        <v>409</v>
      </c>
      <c r="BL377" t="s">
        <v>3252</v>
      </c>
      <c r="BM377" t="s">
        <v>408</v>
      </c>
      <c r="BN377" t="s">
        <v>3253</v>
      </c>
      <c r="BO377" t="s">
        <v>408</v>
      </c>
      <c r="BP377" t="s">
        <v>408</v>
      </c>
      <c r="BQ377" t="s">
        <v>1456</v>
      </c>
      <c r="BR377" t="s">
        <v>1457</v>
      </c>
      <c r="BS377" t="s">
        <v>408</v>
      </c>
      <c r="BT377" t="s">
        <v>413</v>
      </c>
      <c r="BU377" t="s">
        <v>408</v>
      </c>
      <c r="BV377" t="s">
        <v>413</v>
      </c>
      <c r="BW377" t="s">
        <v>408</v>
      </c>
      <c r="BX377" t="s">
        <v>413</v>
      </c>
      <c r="CA377" t="s">
        <v>408</v>
      </c>
      <c r="CB377" t="s">
        <v>1488</v>
      </c>
      <c r="CC377" t="s">
        <v>85</v>
      </c>
      <c r="CD377" t="s">
        <v>3254</v>
      </c>
      <c r="CI377" t="s">
        <v>417</v>
      </c>
      <c r="CJ377" t="s">
        <v>3255</v>
      </c>
    </row>
    <row r="378" spans="1:88" x14ac:dyDescent="0.25">
      <c r="A378" t="s">
        <v>390</v>
      </c>
      <c r="B378" t="s">
        <v>1446</v>
      </c>
      <c r="C378" t="s">
        <v>392</v>
      </c>
      <c r="D378" t="s">
        <v>703</v>
      </c>
      <c r="E378" t="s">
        <v>394</v>
      </c>
      <c r="F378" t="s">
        <v>3256</v>
      </c>
      <c r="G378" t="s">
        <v>3257</v>
      </c>
      <c r="H378" t="s">
        <v>1620</v>
      </c>
      <c r="I378" t="s">
        <v>1590</v>
      </c>
      <c r="K378" t="s">
        <v>1590</v>
      </c>
      <c r="L378" t="s">
        <v>2396</v>
      </c>
      <c r="M378" t="s">
        <v>2397</v>
      </c>
      <c r="N378" t="s">
        <v>2398</v>
      </c>
      <c r="P378" s="24">
        <v>1</v>
      </c>
      <c r="Q378" s="24">
        <v>0.56999999999999995</v>
      </c>
      <c r="R378" s="24">
        <v>0.56999999999999995</v>
      </c>
      <c r="T378" s="24">
        <v>25.43</v>
      </c>
      <c r="V378" s="24">
        <v>25.43</v>
      </c>
      <c r="AC378" s="24">
        <v>25.43</v>
      </c>
      <c r="AD378" s="24">
        <v>0.16</v>
      </c>
      <c r="AE378" s="24">
        <v>4.07</v>
      </c>
      <c r="AG378" s="24">
        <v>4.07</v>
      </c>
      <c r="AP378" s="24">
        <v>4.07</v>
      </c>
      <c r="AQ378" s="24">
        <v>29.5</v>
      </c>
      <c r="AS378" s="24">
        <v>29.5</v>
      </c>
      <c r="AZ378" s="24">
        <v>29.5</v>
      </c>
      <c r="BA378" t="s">
        <v>404</v>
      </c>
      <c r="BH378" t="s">
        <v>405</v>
      </c>
      <c r="BI378" t="s">
        <v>422</v>
      </c>
      <c r="BJ378" t="s">
        <v>423</v>
      </c>
      <c r="BK378" t="s">
        <v>424</v>
      </c>
      <c r="BL378" t="s">
        <v>3258</v>
      </c>
      <c r="BM378" t="s">
        <v>408</v>
      </c>
      <c r="BN378" t="s">
        <v>3259</v>
      </c>
      <c r="BO378" t="s">
        <v>423</v>
      </c>
      <c r="BP378" t="s">
        <v>408</v>
      </c>
      <c r="BQ378" t="s">
        <v>1456</v>
      </c>
      <c r="BR378" t="s">
        <v>1457</v>
      </c>
      <c r="BU378" t="s">
        <v>408</v>
      </c>
      <c r="BV378" t="s">
        <v>413</v>
      </c>
      <c r="BW378" t="s">
        <v>408</v>
      </c>
      <c r="BX378" t="s">
        <v>413</v>
      </c>
      <c r="CA378" t="s">
        <v>408</v>
      </c>
      <c r="CB378" t="s">
        <v>1488</v>
      </c>
      <c r="CC378" t="s">
        <v>85</v>
      </c>
      <c r="CD378" t="s">
        <v>3260</v>
      </c>
      <c r="CI378" t="s">
        <v>417</v>
      </c>
      <c r="CJ378" t="s">
        <v>3261</v>
      </c>
    </row>
    <row r="379" spans="1:88" x14ac:dyDescent="0.25">
      <c r="A379" t="s">
        <v>390</v>
      </c>
      <c r="B379" t="s">
        <v>1446</v>
      </c>
      <c r="C379" t="s">
        <v>392</v>
      </c>
      <c r="D379" t="s">
        <v>1352</v>
      </c>
      <c r="E379" t="s">
        <v>394</v>
      </c>
      <c r="F379" t="s">
        <v>2229</v>
      </c>
      <c r="G379" t="s">
        <v>3262</v>
      </c>
      <c r="H379" t="s">
        <v>1590</v>
      </c>
      <c r="I379" t="s">
        <v>1590</v>
      </c>
      <c r="K379" t="s">
        <v>1590</v>
      </c>
      <c r="L379" t="s">
        <v>430</v>
      </c>
      <c r="M379" t="s">
        <v>1669</v>
      </c>
      <c r="N379" t="s">
        <v>2231</v>
      </c>
      <c r="P379" s="24">
        <v>1</v>
      </c>
      <c r="Q379" s="24">
        <v>0.55000000000000004</v>
      </c>
      <c r="R379" s="24">
        <v>0.55000000000000004</v>
      </c>
      <c r="T379" s="24">
        <v>28.75</v>
      </c>
      <c r="V379" s="24">
        <v>28.75</v>
      </c>
      <c r="W379" s="24">
        <v>2.08</v>
      </c>
      <c r="X379" s="24">
        <v>-2.08</v>
      </c>
      <c r="Y379" s="24">
        <v>0</v>
      </c>
      <c r="AC379" s="24">
        <v>28.75</v>
      </c>
      <c r="AD379" s="24">
        <v>0.2</v>
      </c>
      <c r="AE379" s="24">
        <v>5.75</v>
      </c>
      <c r="AG379" s="24">
        <v>5.75</v>
      </c>
      <c r="AH379" s="24">
        <v>0.2</v>
      </c>
      <c r="AI379" s="24">
        <v>0.42</v>
      </c>
      <c r="AJ379" s="24">
        <v>-0.42</v>
      </c>
      <c r="AK379" s="24">
        <v>0</v>
      </c>
      <c r="AP379" s="24">
        <v>5.75</v>
      </c>
      <c r="AQ379" s="24">
        <v>34.5</v>
      </c>
      <c r="AS379" s="24">
        <v>34.5</v>
      </c>
      <c r="AT379" s="24">
        <v>2.5</v>
      </c>
      <c r="AU379" s="24">
        <v>-2.5</v>
      </c>
      <c r="AV379" s="24">
        <v>0</v>
      </c>
      <c r="AZ379" s="24">
        <v>34.5</v>
      </c>
      <c r="BA379" t="s">
        <v>404</v>
      </c>
      <c r="BH379" t="s">
        <v>405</v>
      </c>
      <c r="BI379" t="s">
        <v>2223</v>
      </c>
      <c r="BJ379" t="s">
        <v>423</v>
      </c>
      <c r="BK379" t="s">
        <v>2224</v>
      </c>
      <c r="BL379" t="s">
        <v>2232</v>
      </c>
      <c r="BM379" t="s">
        <v>423</v>
      </c>
      <c r="BN379" t="s">
        <v>2155</v>
      </c>
      <c r="BO379" t="s">
        <v>423</v>
      </c>
      <c r="BP379" t="s">
        <v>423</v>
      </c>
      <c r="BQ379" t="s">
        <v>1456</v>
      </c>
      <c r="BR379" t="s">
        <v>1457</v>
      </c>
      <c r="BS379" t="s">
        <v>423</v>
      </c>
      <c r="BT379" t="s">
        <v>427</v>
      </c>
      <c r="BU379" t="s">
        <v>423</v>
      </c>
      <c r="BV379" t="s">
        <v>427</v>
      </c>
      <c r="BW379" t="s">
        <v>423</v>
      </c>
      <c r="BX379" t="s">
        <v>427</v>
      </c>
      <c r="CA379" t="s">
        <v>423</v>
      </c>
      <c r="CB379" t="s">
        <v>1458</v>
      </c>
      <c r="CC379" t="s">
        <v>85</v>
      </c>
      <c r="CD379" t="s">
        <v>3263</v>
      </c>
      <c r="CI379" t="s">
        <v>417</v>
      </c>
      <c r="CJ379" t="s">
        <v>3264</v>
      </c>
    </row>
    <row r="380" spans="1:88" x14ac:dyDescent="0.25">
      <c r="A380" t="s">
        <v>390</v>
      </c>
      <c r="B380" t="s">
        <v>1446</v>
      </c>
      <c r="C380" t="s">
        <v>392</v>
      </c>
      <c r="D380" t="s">
        <v>1352</v>
      </c>
      <c r="E380" t="s">
        <v>394</v>
      </c>
      <c r="F380" t="s">
        <v>3265</v>
      </c>
      <c r="G380" t="s">
        <v>3266</v>
      </c>
      <c r="H380" t="s">
        <v>1590</v>
      </c>
      <c r="I380" t="s">
        <v>1590</v>
      </c>
      <c r="K380" t="s">
        <v>1590</v>
      </c>
      <c r="L380" t="s">
        <v>442</v>
      </c>
      <c r="M380" t="s">
        <v>2152</v>
      </c>
      <c r="N380" t="s">
        <v>2153</v>
      </c>
      <c r="P380" s="24">
        <v>1</v>
      </c>
      <c r="Q380" s="24">
        <v>0.62</v>
      </c>
      <c r="R380" s="24">
        <v>0.62</v>
      </c>
      <c r="T380" s="24">
        <v>28.75</v>
      </c>
      <c r="V380" s="24">
        <v>28.75</v>
      </c>
      <c r="AC380" s="24">
        <v>28.75</v>
      </c>
      <c r="AD380" s="24">
        <v>0.2</v>
      </c>
      <c r="AE380" s="24">
        <v>5.75</v>
      </c>
      <c r="AG380" s="24">
        <v>5.75</v>
      </c>
      <c r="AP380" s="24">
        <v>5.75</v>
      </c>
      <c r="AQ380" s="24">
        <v>34.5</v>
      </c>
      <c r="AS380" s="24">
        <v>34.5</v>
      </c>
      <c r="AZ380" s="24">
        <v>34.5</v>
      </c>
      <c r="BA380" t="s">
        <v>404</v>
      </c>
      <c r="BH380" t="s">
        <v>405</v>
      </c>
      <c r="BI380" t="s">
        <v>422</v>
      </c>
      <c r="BJ380" t="s">
        <v>423</v>
      </c>
      <c r="BK380" t="s">
        <v>424</v>
      </c>
      <c r="BL380" t="s">
        <v>3267</v>
      </c>
      <c r="BM380" t="s">
        <v>423</v>
      </c>
      <c r="BN380" t="s">
        <v>2100</v>
      </c>
      <c r="BO380" t="s">
        <v>423</v>
      </c>
      <c r="BP380" t="s">
        <v>423</v>
      </c>
      <c r="BQ380" t="s">
        <v>1456</v>
      </c>
      <c r="BR380" t="s">
        <v>1457</v>
      </c>
      <c r="BS380" t="s">
        <v>423</v>
      </c>
      <c r="BT380" t="s">
        <v>427</v>
      </c>
      <c r="BU380" t="s">
        <v>423</v>
      </c>
      <c r="BV380" t="s">
        <v>427</v>
      </c>
      <c r="BW380" t="s">
        <v>423</v>
      </c>
      <c r="BX380" t="s">
        <v>427</v>
      </c>
      <c r="CA380" t="s">
        <v>423</v>
      </c>
      <c r="CB380" t="s">
        <v>1458</v>
      </c>
      <c r="CC380" t="s">
        <v>85</v>
      </c>
      <c r="CD380" t="s">
        <v>3268</v>
      </c>
      <c r="CI380" t="s">
        <v>417</v>
      </c>
      <c r="CJ380" t="s">
        <v>3269</v>
      </c>
    </row>
    <row r="381" spans="1:88" x14ac:dyDescent="0.25">
      <c r="A381" t="s">
        <v>390</v>
      </c>
      <c r="B381" t="s">
        <v>1446</v>
      </c>
      <c r="C381" t="s">
        <v>392</v>
      </c>
      <c r="D381" t="s">
        <v>1336</v>
      </c>
      <c r="E381" t="s">
        <v>394</v>
      </c>
      <c r="F381" t="s">
        <v>3270</v>
      </c>
      <c r="G381" t="s">
        <v>3271</v>
      </c>
      <c r="H381" t="s">
        <v>1590</v>
      </c>
      <c r="I381" t="s">
        <v>1590</v>
      </c>
      <c r="K381" t="s">
        <v>1590</v>
      </c>
      <c r="L381" t="s">
        <v>402</v>
      </c>
      <c r="M381" t="s">
        <v>1917</v>
      </c>
      <c r="N381" t="s">
        <v>1918</v>
      </c>
      <c r="P381" s="24">
        <v>1</v>
      </c>
      <c r="Q381" s="24">
        <v>0.55000000000000004</v>
      </c>
      <c r="R381" s="24">
        <v>0.55000000000000004</v>
      </c>
      <c r="T381" s="24">
        <v>24.38</v>
      </c>
      <c r="V381" s="24">
        <v>24.38</v>
      </c>
      <c r="AC381" s="24">
        <v>24.38</v>
      </c>
      <c r="AD381" s="24">
        <v>0.21</v>
      </c>
      <c r="AE381" s="24">
        <v>5.12</v>
      </c>
      <c r="AG381" s="24">
        <v>5.12</v>
      </c>
      <c r="AP381" s="24">
        <v>5.12</v>
      </c>
      <c r="AQ381" s="24">
        <v>29.5</v>
      </c>
      <c r="AS381" s="24">
        <v>29.5</v>
      </c>
      <c r="AZ381" s="24">
        <v>29.5</v>
      </c>
      <c r="BA381" t="s">
        <v>404</v>
      </c>
      <c r="BH381" t="s">
        <v>405</v>
      </c>
      <c r="BI381" t="s">
        <v>407</v>
      </c>
      <c r="BJ381" t="s">
        <v>408</v>
      </c>
      <c r="BK381" t="s">
        <v>409</v>
      </c>
      <c r="BL381" t="s">
        <v>3272</v>
      </c>
      <c r="BM381" t="s">
        <v>389</v>
      </c>
      <c r="BN381" t="s">
        <v>3273</v>
      </c>
      <c r="BO381" t="s">
        <v>408</v>
      </c>
      <c r="BP381" t="s">
        <v>389</v>
      </c>
      <c r="BQ381" t="s">
        <v>1456</v>
      </c>
      <c r="BR381" t="s">
        <v>1457</v>
      </c>
      <c r="BU381" t="s">
        <v>389</v>
      </c>
      <c r="BV381" t="s">
        <v>783</v>
      </c>
      <c r="BW381" t="s">
        <v>389</v>
      </c>
      <c r="BX381" t="s">
        <v>783</v>
      </c>
      <c r="CA381" t="s">
        <v>389</v>
      </c>
      <c r="CB381" t="s">
        <v>1697</v>
      </c>
      <c r="CC381" t="s">
        <v>85</v>
      </c>
      <c r="CD381" t="s">
        <v>3274</v>
      </c>
      <c r="CI381" t="s">
        <v>417</v>
      </c>
      <c r="CJ381" t="s">
        <v>3275</v>
      </c>
    </row>
    <row r="382" spans="1:88" x14ac:dyDescent="0.25">
      <c r="A382" t="s">
        <v>390</v>
      </c>
      <c r="B382" t="s">
        <v>1446</v>
      </c>
      <c r="C382" t="s">
        <v>392</v>
      </c>
      <c r="D382" t="s">
        <v>703</v>
      </c>
      <c r="E382" t="s">
        <v>394</v>
      </c>
      <c r="F382" t="s">
        <v>3276</v>
      </c>
      <c r="G382" t="s">
        <v>3277</v>
      </c>
      <c r="H382" t="s">
        <v>1590</v>
      </c>
      <c r="I382" t="s">
        <v>1590</v>
      </c>
      <c r="K382" t="s">
        <v>1590</v>
      </c>
      <c r="L382" t="s">
        <v>777</v>
      </c>
      <c r="M382" t="s">
        <v>1504</v>
      </c>
      <c r="N382" t="s">
        <v>778</v>
      </c>
      <c r="P382" s="24">
        <v>1</v>
      </c>
      <c r="Q382" s="24">
        <v>0.02</v>
      </c>
      <c r="R382" s="24">
        <v>0.02</v>
      </c>
      <c r="T382" s="24">
        <v>16.29</v>
      </c>
      <c r="V382" s="24">
        <v>16.29</v>
      </c>
      <c r="AC382" s="24">
        <v>16.29</v>
      </c>
      <c r="AD382" s="24">
        <v>0.16</v>
      </c>
      <c r="AE382" s="24">
        <v>2.61</v>
      </c>
      <c r="AG382" s="24">
        <v>2.61</v>
      </c>
      <c r="AP382" s="24">
        <v>2.61</v>
      </c>
      <c r="AQ382" s="24">
        <v>18.899999999999999</v>
      </c>
      <c r="AS382" s="24">
        <v>18.899999999999999</v>
      </c>
      <c r="AZ382" s="24">
        <v>18.899999999999999</v>
      </c>
      <c r="BA382" t="s">
        <v>404</v>
      </c>
      <c r="BH382" t="s">
        <v>405</v>
      </c>
      <c r="BI382" t="s">
        <v>2320</v>
      </c>
      <c r="BJ382" t="s">
        <v>555</v>
      </c>
      <c r="BK382" t="s">
        <v>2321</v>
      </c>
      <c r="BL382" t="s">
        <v>2639</v>
      </c>
      <c r="BM382" t="s">
        <v>408</v>
      </c>
      <c r="BN382" t="s">
        <v>3278</v>
      </c>
      <c r="BO382" t="s">
        <v>555</v>
      </c>
      <c r="BP382" t="s">
        <v>408</v>
      </c>
      <c r="BQ382" t="s">
        <v>1456</v>
      </c>
      <c r="BR382" t="s">
        <v>1457</v>
      </c>
      <c r="BU382" t="s">
        <v>408</v>
      </c>
      <c r="BV382" t="s">
        <v>413</v>
      </c>
      <c r="BW382" t="s">
        <v>408</v>
      </c>
      <c r="BX382" t="s">
        <v>413</v>
      </c>
      <c r="CA382" t="s">
        <v>408</v>
      </c>
      <c r="CB382" t="s">
        <v>1488</v>
      </c>
      <c r="CC382" t="s">
        <v>85</v>
      </c>
      <c r="CD382" t="s">
        <v>3279</v>
      </c>
      <c r="CI382" t="s">
        <v>417</v>
      </c>
      <c r="CJ382" t="s">
        <v>3280</v>
      </c>
    </row>
    <row r="383" spans="1:88" x14ac:dyDescent="0.25">
      <c r="A383" t="s">
        <v>390</v>
      </c>
      <c r="B383" t="s">
        <v>1446</v>
      </c>
      <c r="C383" t="s">
        <v>392</v>
      </c>
      <c r="D383" t="s">
        <v>703</v>
      </c>
      <c r="E383" t="s">
        <v>394</v>
      </c>
      <c r="F383" t="s">
        <v>3281</v>
      </c>
      <c r="G383" t="s">
        <v>3282</v>
      </c>
      <c r="H383" t="s">
        <v>1572</v>
      </c>
      <c r="I383" t="s">
        <v>1590</v>
      </c>
      <c r="K383" t="s">
        <v>1590</v>
      </c>
      <c r="L383" t="s">
        <v>442</v>
      </c>
      <c r="M383" t="s">
        <v>2152</v>
      </c>
      <c r="N383" t="s">
        <v>2210</v>
      </c>
      <c r="P383" s="24">
        <v>1</v>
      </c>
      <c r="Q383" s="24">
        <v>0.62</v>
      </c>
      <c r="R383" s="24">
        <v>0.62</v>
      </c>
      <c r="T383" s="24">
        <v>25.43</v>
      </c>
      <c r="V383" s="24">
        <v>25.43</v>
      </c>
      <c r="AC383" s="24">
        <v>25.43</v>
      </c>
      <c r="AD383" s="24">
        <v>0.16</v>
      </c>
      <c r="AE383" s="24">
        <v>4.07</v>
      </c>
      <c r="AG383" s="24">
        <v>4.07</v>
      </c>
      <c r="AP383" s="24">
        <v>4.07</v>
      </c>
      <c r="AQ383" s="24">
        <v>29.5</v>
      </c>
      <c r="AS383" s="24">
        <v>29.5</v>
      </c>
      <c r="AZ383" s="24">
        <v>29.5</v>
      </c>
      <c r="BA383" t="s">
        <v>404</v>
      </c>
      <c r="BH383" t="s">
        <v>405</v>
      </c>
      <c r="BI383" t="s">
        <v>422</v>
      </c>
      <c r="BJ383" t="s">
        <v>423</v>
      </c>
      <c r="BK383" t="s">
        <v>424</v>
      </c>
      <c r="BL383" t="s">
        <v>3283</v>
      </c>
      <c r="BM383" t="s">
        <v>408</v>
      </c>
      <c r="BN383" t="s">
        <v>3284</v>
      </c>
      <c r="BO383" t="s">
        <v>423</v>
      </c>
      <c r="BP383" t="s">
        <v>408</v>
      </c>
      <c r="BQ383" t="s">
        <v>1456</v>
      </c>
      <c r="BR383" t="s">
        <v>1457</v>
      </c>
      <c r="BU383" t="s">
        <v>408</v>
      </c>
      <c r="BV383" t="s">
        <v>413</v>
      </c>
      <c r="BW383" t="s">
        <v>408</v>
      </c>
      <c r="BX383" t="s">
        <v>413</v>
      </c>
      <c r="CA383" t="s">
        <v>408</v>
      </c>
      <c r="CB383" t="s">
        <v>1488</v>
      </c>
      <c r="CC383" t="s">
        <v>85</v>
      </c>
      <c r="CD383" t="s">
        <v>3285</v>
      </c>
      <c r="CI383" t="s">
        <v>417</v>
      </c>
      <c r="CJ383" t="s">
        <v>3286</v>
      </c>
    </row>
    <row r="384" spans="1:88" x14ac:dyDescent="0.25">
      <c r="A384" t="s">
        <v>390</v>
      </c>
      <c r="B384" t="s">
        <v>1446</v>
      </c>
      <c r="C384" t="s">
        <v>392</v>
      </c>
      <c r="D384" t="s">
        <v>703</v>
      </c>
      <c r="E384" t="s">
        <v>394</v>
      </c>
      <c r="F384" t="s">
        <v>3287</v>
      </c>
      <c r="G384" t="s">
        <v>3288</v>
      </c>
      <c r="H384" t="s">
        <v>1572</v>
      </c>
      <c r="I384" t="s">
        <v>1590</v>
      </c>
      <c r="K384" t="s">
        <v>1590</v>
      </c>
      <c r="L384" t="s">
        <v>3162</v>
      </c>
      <c r="M384" t="s">
        <v>3163</v>
      </c>
      <c r="N384" t="s">
        <v>3289</v>
      </c>
      <c r="P384" s="24">
        <v>1</v>
      </c>
      <c r="Q384" s="24">
        <v>0.68</v>
      </c>
      <c r="R384" s="24">
        <v>0.68</v>
      </c>
      <c r="T384" s="24">
        <v>25.43</v>
      </c>
      <c r="V384" s="24">
        <v>25.43</v>
      </c>
      <c r="AC384" s="24">
        <v>25.43</v>
      </c>
      <c r="AD384" s="24">
        <v>0.16</v>
      </c>
      <c r="AE384" s="24">
        <v>4.07</v>
      </c>
      <c r="AG384" s="24">
        <v>4.07</v>
      </c>
      <c r="AP384" s="24">
        <v>4.07</v>
      </c>
      <c r="AQ384" s="24">
        <v>29.5</v>
      </c>
      <c r="AS384" s="24">
        <v>29.5</v>
      </c>
      <c r="AZ384" s="24">
        <v>29.5</v>
      </c>
      <c r="BA384" t="s">
        <v>404</v>
      </c>
      <c r="BH384" t="s">
        <v>405</v>
      </c>
      <c r="BI384" t="s">
        <v>500</v>
      </c>
      <c r="BJ384" t="s">
        <v>423</v>
      </c>
      <c r="BK384" t="s">
        <v>501</v>
      </c>
      <c r="BL384" t="s">
        <v>3290</v>
      </c>
      <c r="BM384" t="s">
        <v>408</v>
      </c>
      <c r="BN384" t="s">
        <v>3291</v>
      </c>
      <c r="BO384" t="s">
        <v>423</v>
      </c>
      <c r="BP384" t="s">
        <v>408</v>
      </c>
      <c r="BQ384" t="s">
        <v>1456</v>
      </c>
      <c r="BR384" t="s">
        <v>1457</v>
      </c>
      <c r="BU384" t="s">
        <v>408</v>
      </c>
      <c r="BV384" t="s">
        <v>413</v>
      </c>
      <c r="BW384" t="s">
        <v>408</v>
      </c>
      <c r="BX384" t="s">
        <v>413</v>
      </c>
      <c r="CA384" t="s">
        <v>408</v>
      </c>
      <c r="CB384" t="s">
        <v>1488</v>
      </c>
      <c r="CC384" t="s">
        <v>85</v>
      </c>
      <c r="CD384" t="s">
        <v>3292</v>
      </c>
      <c r="CI384" t="s">
        <v>417</v>
      </c>
      <c r="CJ384" t="s">
        <v>3293</v>
      </c>
    </row>
    <row r="385" spans="1:88" x14ac:dyDescent="0.25">
      <c r="A385" t="s">
        <v>390</v>
      </c>
      <c r="B385" t="s">
        <v>1446</v>
      </c>
      <c r="C385" t="s">
        <v>392</v>
      </c>
      <c r="D385" t="s">
        <v>1336</v>
      </c>
      <c r="E385" t="s">
        <v>1554</v>
      </c>
      <c r="F385" t="s">
        <v>1337</v>
      </c>
      <c r="G385" t="s">
        <v>3294</v>
      </c>
      <c r="J385" t="s">
        <v>1590</v>
      </c>
      <c r="K385" t="s">
        <v>1590</v>
      </c>
      <c r="L385" t="s">
        <v>1339</v>
      </c>
      <c r="M385" t="s">
        <v>3295</v>
      </c>
      <c r="N385" t="s">
        <v>1340</v>
      </c>
      <c r="P385" s="24">
        <v>1</v>
      </c>
      <c r="Q385" s="24">
        <v>0.53</v>
      </c>
      <c r="R385" s="24">
        <v>0.53</v>
      </c>
      <c r="BI385" t="s">
        <v>3296</v>
      </c>
      <c r="BJ385" t="s">
        <v>389</v>
      </c>
      <c r="BK385" t="s">
        <v>1342</v>
      </c>
      <c r="BL385" t="s">
        <v>1203</v>
      </c>
      <c r="BM385" t="s">
        <v>389</v>
      </c>
      <c r="BN385" t="s">
        <v>1204</v>
      </c>
      <c r="BO385" t="s">
        <v>411</v>
      </c>
      <c r="BP385" t="s">
        <v>389</v>
      </c>
      <c r="BQ385" t="s">
        <v>1456</v>
      </c>
      <c r="BR385" t="s">
        <v>1433</v>
      </c>
    </row>
    <row r="386" spans="1:88" x14ac:dyDescent="0.25">
      <c r="A386" t="s">
        <v>390</v>
      </c>
      <c r="B386" t="s">
        <v>1446</v>
      </c>
      <c r="C386" t="s">
        <v>392</v>
      </c>
      <c r="D386" t="s">
        <v>703</v>
      </c>
      <c r="E386" t="s">
        <v>1554</v>
      </c>
      <c r="F386" t="s">
        <v>3297</v>
      </c>
      <c r="G386" t="s">
        <v>3298</v>
      </c>
      <c r="J386" t="s">
        <v>1590</v>
      </c>
      <c r="K386" t="s">
        <v>1590</v>
      </c>
      <c r="L386" t="s">
        <v>3299</v>
      </c>
      <c r="M386" t="s">
        <v>3300</v>
      </c>
      <c r="N386" t="s">
        <v>3301</v>
      </c>
      <c r="P386" s="24">
        <v>1</v>
      </c>
      <c r="Q386" s="24">
        <v>0.64</v>
      </c>
      <c r="R386" s="24">
        <v>0.64</v>
      </c>
      <c r="BI386" t="s">
        <v>3302</v>
      </c>
      <c r="BJ386" t="s">
        <v>711</v>
      </c>
      <c r="BK386" t="s">
        <v>3303</v>
      </c>
      <c r="BL386" t="s">
        <v>554</v>
      </c>
      <c r="BM386" t="s">
        <v>555</v>
      </c>
      <c r="BN386" t="s">
        <v>556</v>
      </c>
      <c r="BO386" t="s">
        <v>389</v>
      </c>
      <c r="BP386" t="s">
        <v>711</v>
      </c>
      <c r="BQ386" t="s">
        <v>1456</v>
      </c>
      <c r="BR386" t="s">
        <v>1433</v>
      </c>
    </row>
    <row r="387" spans="1:88" x14ac:dyDescent="0.25">
      <c r="A387" t="s">
        <v>390</v>
      </c>
      <c r="B387" t="s">
        <v>1446</v>
      </c>
      <c r="C387" t="s">
        <v>392</v>
      </c>
      <c r="D387" t="s">
        <v>703</v>
      </c>
      <c r="E387" t="s">
        <v>1554</v>
      </c>
      <c r="F387" t="s">
        <v>3304</v>
      </c>
      <c r="G387" t="s">
        <v>3305</v>
      </c>
      <c r="J387" t="s">
        <v>1590</v>
      </c>
      <c r="K387" t="s">
        <v>1590</v>
      </c>
      <c r="L387" t="s">
        <v>1465</v>
      </c>
      <c r="M387" t="s">
        <v>1466</v>
      </c>
      <c r="N387" t="s">
        <v>1512</v>
      </c>
      <c r="P387" s="24">
        <v>1</v>
      </c>
      <c r="Q387" s="24">
        <v>0.64</v>
      </c>
      <c r="R387" s="24">
        <v>0.64</v>
      </c>
      <c r="BI387" t="s">
        <v>2593</v>
      </c>
      <c r="BJ387" t="s">
        <v>408</v>
      </c>
      <c r="BK387" t="s">
        <v>2422</v>
      </c>
      <c r="BL387" t="s">
        <v>554</v>
      </c>
      <c r="BM387" t="s">
        <v>555</v>
      </c>
      <c r="BN387" t="s">
        <v>556</v>
      </c>
      <c r="BO387" t="s">
        <v>423</v>
      </c>
      <c r="BP387" t="s">
        <v>408</v>
      </c>
      <c r="BQ387" t="s">
        <v>1456</v>
      </c>
      <c r="BR387" t="s">
        <v>1433</v>
      </c>
    </row>
    <row r="388" spans="1:88" x14ac:dyDescent="0.25">
      <c r="A388" t="s">
        <v>390</v>
      </c>
      <c r="B388" t="s">
        <v>1446</v>
      </c>
      <c r="C388" t="s">
        <v>392</v>
      </c>
      <c r="D388" t="s">
        <v>703</v>
      </c>
      <c r="E388" t="s">
        <v>1554</v>
      </c>
      <c r="F388" t="s">
        <v>3306</v>
      </c>
      <c r="G388" t="s">
        <v>3307</v>
      </c>
      <c r="J388" t="s">
        <v>1590</v>
      </c>
      <c r="K388" t="s">
        <v>1590</v>
      </c>
      <c r="L388" t="s">
        <v>749</v>
      </c>
      <c r="M388" t="s">
        <v>3308</v>
      </c>
      <c r="N388" t="s">
        <v>1435</v>
      </c>
      <c r="P388" s="24">
        <v>1</v>
      </c>
      <c r="Q388" s="24">
        <v>0.53</v>
      </c>
      <c r="R388" s="24">
        <v>0.53</v>
      </c>
      <c r="BI388" t="s">
        <v>3309</v>
      </c>
      <c r="BJ388" t="s">
        <v>408</v>
      </c>
      <c r="BK388" t="s">
        <v>3310</v>
      </c>
      <c r="BL388" t="s">
        <v>554</v>
      </c>
      <c r="BM388" t="s">
        <v>555</v>
      </c>
      <c r="BN388" t="s">
        <v>556</v>
      </c>
      <c r="BO388" t="s">
        <v>408</v>
      </c>
      <c r="BP388" t="s">
        <v>408</v>
      </c>
      <c r="BQ388" t="s">
        <v>1456</v>
      </c>
      <c r="BR388" t="s">
        <v>1433</v>
      </c>
    </row>
    <row r="389" spans="1:88" x14ac:dyDescent="0.25">
      <c r="A389" t="s">
        <v>390</v>
      </c>
      <c r="B389" t="s">
        <v>1446</v>
      </c>
      <c r="C389" t="s">
        <v>392</v>
      </c>
      <c r="D389" t="s">
        <v>703</v>
      </c>
      <c r="E389" t="s">
        <v>1554</v>
      </c>
      <c r="F389" t="s">
        <v>3311</v>
      </c>
      <c r="G389" t="s">
        <v>3312</v>
      </c>
      <c r="J389" t="s">
        <v>1590</v>
      </c>
      <c r="K389" t="s">
        <v>1590</v>
      </c>
      <c r="L389" t="s">
        <v>1003</v>
      </c>
      <c r="M389" t="s">
        <v>1528</v>
      </c>
      <c r="N389" t="s">
        <v>1317</v>
      </c>
      <c r="P389" s="24">
        <v>1</v>
      </c>
      <c r="Q389" s="24">
        <v>0.28999999999999998</v>
      </c>
      <c r="R389" s="24">
        <v>0.28999999999999998</v>
      </c>
      <c r="BI389" t="s">
        <v>3313</v>
      </c>
      <c r="BJ389" t="s">
        <v>408</v>
      </c>
      <c r="BK389" t="s">
        <v>3314</v>
      </c>
      <c r="BL389" t="s">
        <v>554</v>
      </c>
      <c r="BM389" t="s">
        <v>555</v>
      </c>
      <c r="BN389" t="s">
        <v>556</v>
      </c>
      <c r="BO389" t="s">
        <v>408</v>
      </c>
      <c r="BP389" t="s">
        <v>408</v>
      </c>
      <c r="BQ389" t="s">
        <v>1456</v>
      </c>
      <c r="BR389" t="s">
        <v>1433</v>
      </c>
    </row>
    <row r="390" spans="1:88" x14ac:dyDescent="0.25">
      <c r="A390" t="s">
        <v>390</v>
      </c>
      <c r="B390" t="s">
        <v>1446</v>
      </c>
      <c r="C390" t="s">
        <v>392</v>
      </c>
      <c r="D390" t="s">
        <v>703</v>
      </c>
      <c r="E390" t="s">
        <v>1371</v>
      </c>
      <c r="F390" t="s">
        <v>2570</v>
      </c>
      <c r="G390" t="s">
        <v>3315</v>
      </c>
      <c r="H390" t="s">
        <v>2678</v>
      </c>
      <c r="K390" t="s">
        <v>1590</v>
      </c>
      <c r="L390" t="s">
        <v>1573</v>
      </c>
      <c r="M390" t="s">
        <v>1574</v>
      </c>
      <c r="N390" t="s">
        <v>1575</v>
      </c>
      <c r="P390" s="24">
        <v>1</v>
      </c>
      <c r="T390" s="24">
        <v>-25.43</v>
      </c>
      <c r="V390" s="24">
        <v>-25.43</v>
      </c>
      <c r="AC390" s="24">
        <v>-25.43</v>
      </c>
      <c r="AD390" s="24">
        <v>0.16</v>
      </c>
      <c r="AE390" s="24">
        <v>-4.07</v>
      </c>
      <c r="AG390" s="24">
        <v>-4.07</v>
      </c>
      <c r="AP390" s="24">
        <v>-4.07</v>
      </c>
      <c r="AQ390" s="24">
        <v>-29.5</v>
      </c>
      <c r="AS390" s="24">
        <v>-29.5</v>
      </c>
      <c r="AZ390" s="24">
        <v>-29.5</v>
      </c>
      <c r="BA390" t="s">
        <v>404</v>
      </c>
      <c r="BH390" t="s">
        <v>405</v>
      </c>
      <c r="BI390" t="s">
        <v>407</v>
      </c>
      <c r="BK390" t="s">
        <v>409</v>
      </c>
      <c r="BL390" t="s">
        <v>3316</v>
      </c>
      <c r="BN390" t="s">
        <v>2573</v>
      </c>
      <c r="BO390" t="s">
        <v>408</v>
      </c>
      <c r="BP390" t="s">
        <v>408</v>
      </c>
      <c r="BQ390" t="s">
        <v>1456</v>
      </c>
      <c r="BR390" t="s">
        <v>1457</v>
      </c>
      <c r="BS390" t="s">
        <v>408</v>
      </c>
      <c r="BT390" t="s">
        <v>413</v>
      </c>
      <c r="BU390" t="s">
        <v>408</v>
      </c>
      <c r="BV390" t="s">
        <v>413</v>
      </c>
      <c r="BW390" t="s">
        <v>408</v>
      </c>
      <c r="BX390" t="s">
        <v>413</v>
      </c>
      <c r="CA390" t="s">
        <v>408</v>
      </c>
      <c r="CB390" t="s">
        <v>1488</v>
      </c>
      <c r="CC390" t="s">
        <v>85</v>
      </c>
      <c r="CD390" t="s">
        <v>3317</v>
      </c>
      <c r="CI390" t="s">
        <v>417</v>
      </c>
      <c r="CJ390" t="s">
        <v>3318</v>
      </c>
    </row>
    <row r="391" spans="1:88" x14ac:dyDescent="0.25">
      <c r="A391" t="s">
        <v>390</v>
      </c>
      <c r="B391" t="s">
        <v>1446</v>
      </c>
      <c r="C391" t="s">
        <v>392</v>
      </c>
      <c r="D391" t="s">
        <v>703</v>
      </c>
      <c r="E391" t="s">
        <v>1371</v>
      </c>
      <c r="F391" t="s">
        <v>2589</v>
      </c>
      <c r="G391" t="s">
        <v>3319</v>
      </c>
      <c r="H391" t="s">
        <v>3320</v>
      </c>
      <c r="K391" t="s">
        <v>1590</v>
      </c>
      <c r="L391" t="s">
        <v>1066</v>
      </c>
      <c r="M391" t="s">
        <v>2591</v>
      </c>
      <c r="N391" t="s">
        <v>2592</v>
      </c>
      <c r="P391" s="24">
        <v>1</v>
      </c>
      <c r="T391" s="24">
        <v>-25.43</v>
      </c>
      <c r="V391" s="24">
        <v>-25.43</v>
      </c>
      <c r="AC391" s="24">
        <v>-25.43</v>
      </c>
      <c r="AD391" s="24">
        <v>0.16</v>
      </c>
      <c r="AE391" s="24">
        <v>-4.07</v>
      </c>
      <c r="AG391" s="24">
        <v>-4.07</v>
      </c>
      <c r="AP391" s="24">
        <v>-4.07</v>
      </c>
      <c r="AQ391" s="24">
        <v>-29.5</v>
      </c>
      <c r="AS391" s="24">
        <v>-29.5</v>
      </c>
      <c r="AZ391" s="24">
        <v>-29.5</v>
      </c>
      <c r="BA391" t="s">
        <v>404</v>
      </c>
      <c r="BH391" t="s">
        <v>405</v>
      </c>
      <c r="BI391" t="s">
        <v>450</v>
      </c>
      <c r="BK391" t="s">
        <v>452</v>
      </c>
      <c r="BL391" t="s">
        <v>1486</v>
      </c>
      <c r="BN391" t="s">
        <v>2594</v>
      </c>
      <c r="BO391" t="s">
        <v>451</v>
      </c>
      <c r="BP391" t="s">
        <v>408</v>
      </c>
      <c r="BQ391" t="s">
        <v>1456</v>
      </c>
      <c r="BR391" t="s">
        <v>1457</v>
      </c>
      <c r="BU391" t="s">
        <v>408</v>
      </c>
      <c r="BV391" t="s">
        <v>413</v>
      </c>
      <c r="BW391" t="s">
        <v>408</v>
      </c>
      <c r="BX391" t="s">
        <v>413</v>
      </c>
      <c r="CA391" t="s">
        <v>408</v>
      </c>
      <c r="CB391" t="s">
        <v>1488</v>
      </c>
      <c r="CC391" t="s">
        <v>85</v>
      </c>
      <c r="CD391" t="s">
        <v>3321</v>
      </c>
      <c r="CI391" t="s">
        <v>417</v>
      </c>
      <c r="CJ391" t="s">
        <v>3322</v>
      </c>
    </row>
    <row r="392" spans="1:88" x14ac:dyDescent="0.25">
      <c r="A392" t="s">
        <v>390</v>
      </c>
      <c r="B392" t="s">
        <v>1446</v>
      </c>
      <c r="C392" t="s">
        <v>392</v>
      </c>
      <c r="D392" t="s">
        <v>703</v>
      </c>
      <c r="E392" t="s">
        <v>1371</v>
      </c>
      <c r="F392" t="s">
        <v>2910</v>
      </c>
      <c r="G392" t="s">
        <v>3323</v>
      </c>
      <c r="H392" t="s">
        <v>2678</v>
      </c>
      <c r="K392" t="s">
        <v>1590</v>
      </c>
      <c r="L392" t="s">
        <v>2912</v>
      </c>
      <c r="M392" t="s">
        <v>2913</v>
      </c>
      <c r="N392" t="s">
        <v>2914</v>
      </c>
      <c r="P392" s="24">
        <v>1</v>
      </c>
      <c r="T392" s="24">
        <v>-25.43</v>
      </c>
      <c r="V392" s="24">
        <v>-25.43</v>
      </c>
      <c r="AC392" s="24">
        <v>-25.43</v>
      </c>
      <c r="AD392" s="24">
        <v>0.16</v>
      </c>
      <c r="AE392" s="24">
        <v>-4.07</v>
      </c>
      <c r="AG392" s="24">
        <v>-4.07</v>
      </c>
      <c r="AP392" s="24">
        <v>-4.07</v>
      </c>
      <c r="AQ392" s="24">
        <v>-29.5</v>
      </c>
      <c r="AS392" s="24">
        <v>-29.5</v>
      </c>
      <c r="AZ392" s="24">
        <v>-29.5</v>
      </c>
      <c r="BA392" t="s">
        <v>404</v>
      </c>
      <c r="BH392" t="s">
        <v>405</v>
      </c>
      <c r="BI392" t="s">
        <v>554</v>
      </c>
      <c r="BK392" t="s">
        <v>556</v>
      </c>
      <c r="BL392" t="s">
        <v>1486</v>
      </c>
      <c r="BN392" t="s">
        <v>2915</v>
      </c>
      <c r="BO392" t="s">
        <v>555</v>
      </c>
      <c r="BP392" t="s">
        <v>408</v>
      </c>
      <c r="BQ392" t="s">
        <v>1456</v>
      </c>
      <c r="BR392" t="s">
        <v>1457</v>
      </c>
      <c r="BU392" t="s">
        <v>408</v>
      </c>
      <c r="BV392" t="s">
        <v>413</v>
      </c>
      <c r="BW392" t="s">
        <v>408</v>
      </c>
      <c r="BX392" t="s">
        <v>413</v>
      </c>
      <c r="CA392" t="s">
        <v>408</v>
      </c>
      <c r="CB392" t="s">
        <v>1488</v>
      </c>
      <c r="CC392" t="s">
        <v>85</v>
      </c>
      <c r="CD392" t="s">
        <v>3324</v>
      </c>
      <c r="CI392" t="s">
        <v>417</v>
      </c>
      <c r="CJ392" t="s">
        <v>3325</v>
      </c>
    </row>
    <row r="393" spans="1:88" x14ac:dyDescent="0.25">
      <c r="A393" t="s">
        <v>390</v>
      </c>
      <c r="B393" t="s">
        <v>1446</v>
      </c>
      <c r="C393" t="s">
        <v>392</v>
      </c>
      <c r="D393" t="s">
        <v>703</v>
      </c>
      <c r="E393" t="s">
        <v>1371</v>
      </c>
      <c r="F393" t="s">
        <v>1855</v>
      </c>
      <c r="G393" t="s">
        <v>3326</v>
      </c>
      <c r="H393" t="s">
        <v>3161</v>
      </c>
      <c r="K393" t="s">
        <v>1590</v>
      </c>
      <c r="L393" t="s">
        <v>594</v>
      </c>
      <c r="M393" t="s">
        <v>1857</v>
      </c>
      <c r="N393" t="s">
        <v>1858</v>
      </c>
      <c r="P393" s="24">
        <v>1</v>
      </c>
      <c r="T393" s="24">
        <v>-25.78</v>
      </c>
      <c r="V393" s="24">
        <v>-25.78</v>
      </c>
      <c r="AC393" s="24">
        <v>-25.78</v>
      </c>
      <c r="AD393" s="24">
        <v>0.16</v>
      </c>
      <c r="AE393" s="24">
        <v>-4.12</v>
      </c>
      <c r="AG393" s="24">
        <v>-4.12</v>
      </c>
      <c r="AP393" s="24">
        <v>-4.12</v>
      </c>
      <c r="AQ393" s="24">
        <v>-29.9</v>
      </c>
      <c r="AS393" s="24">
        <v>-29.9</v>
      </c>
      <c r="AZ393" s="24">
        <v>-29.9</v>
      </c>
      <c r="BA393" t="s">
        <v>404</v>
      </c>
      <c r="BH393" t="s">
        <v>405</v>
      </c>
      <c r="BI393" t="s">
        <v>407</v>
      </c>
      <c r="BK393" t="s">
        <v>409</v>
      </c>
      <c r="BL393" t="s">
        <v>3327</v>
      </c>
      <c r="BN393" t="s">
        <v>1860</v>
      </c>
      <c r="BO393" t="s">
        <v>408</v>
      </c>
      <c r="BP393" t="s">
        <v>408</v>
      </c>
      <c r="BQ393" t="s">
        <v>1456</v>
      </c>
      <c r="BR393" t="s">
        <v>1457</v>
      </c>
      <c r="BS393" t="s">
        <v>408</v>
      </c>
      <c r="BT393" t="s">
        <v>413</v>
      </c>
      <c r="BU393" t="s">
        <v>408</v>
      </c>
      <c r="BV393" t="s">
        <v>413</v>
      </c>
      <c r="BW393" t="s">
        <v>408</v>
      </c>
      <c r="BX393" t="s">
        <v>413</v>
      </c>
      <c r="CA393" t="s">
        <v>408</v>
      </c>
      <c r="CB393" t="s">
        <v>1488</v>
      </c>
      <c r="CC393" t="s">
        <v>85</v>
      </c>
      <c r="CD393" t="s">
        <v>3328</v>
      </c>
      <c r="CI393" t="s">
        <v>417</v>
      </c>
      <c r="CJ393" t="s">
        <v>3329</v>
      </c>
    </row>
    <row r="394" spans="1:88" x14ac:dyDescent="0.25">
      <c r="A394" t="s">
        <v>390</v>
      </c>
      <c r="B394" t="s">
        <v>1446</v>
      </c>
      <c r="C394" t="s">
        <v>392</v>
      </c>
      <c r="D394" t="s">
        <v>1427</v>
      </c>
      <c r="E394" t="s">
        <v>1428</v>
      </c>
      <c r="F394" t="s">
        <v>3330</v>
      </c>
      <c r="G394" t="s">
        <v>3330</v>
      </c>
      <c r="I394" t="s">
        <v>1620</v>
      </c>
      <c r="J394" t="s">
        <v>1590</v>
      </c>
      <c r="K394" t="s">
        <v>1590</v>
      </c>
      <c r="L394" t="s">
        <v>402</v>
      </c>
      <c r="M394" t="s">
        <v>1917</v>
      </c>
      <c r="N394" t="s">
        <v>2239</v>
      </c>
      <c r="P394" s="24">
        <v>1</v>
      </c>
      <c r="Q394" s="24">
        <v>0.55000000000000004</v>
      </c>
      <c r="R394" s="24">
        <v>0.55000000000000004</v>
      </c>
      <c r="U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F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R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BI394" t="s">
        <v>407</v>
      </c>
      <c r="BJ394" t="s">
        <v>408</v>
      </c>
      <c r="BK394" t="s">
        <v>409</v>
      </c>
      <c r="BL394" t="s">
        <v>876</v>
      </c>
      <c r="BM394" t="s">
        <v>555</v>
      </c>
      <c r="BN394" t="s">
        <v>877</v>
      </c>
      <c r="BQ394" t="s">
        <v>1432</v>
      </c>
      <c r="BR394" t="s">
        <v>1433</v>
      </c>
    </row>
    <row r="395" spans="1:88" x14ac:dyDescent="0.25">
      <c r="A395" t="s">
        <v>390</v>
      </c>
      <c r="B395" t="s">
        <v>1446</v>
      </c>
      <c r="C395" t="s">
        <v>392</v>
      </c>
      <c r="D395" t="s">
        <v>1427</v>
      </c>
      <c r="E395" t="s">
        <v>1428</v>
      </c>
      <c r="F395" t="s">
        <v>3331</v>
      </c>
      <c r="G395" t="s">
        <v>3331</v>
      </c>
      <c r="I395" t="s">
        <v>1620</v>
      </c>
      <c r="J395" t="s">
        <v>1590</v>
      </c>
      <c r="K395" t="s">
        <v>1590</v>
      </c>
      <c r="L395" t="s">
        <v>430</v>
      </c>
      <c r="M395" t="s">
        <v>1669</v>
      </c>
      <c r="N395" t="s">
        <v>1853</v>
      </c>
      <c r="P395" s="24">
        <v>1</v>
      </c>
      <c r="Q395" s="24">
        <v>0.55000000000000004</v>
      </c>
      <c r="R395" s="24">
        <v>0.55000000000000004</v>
      </c>
      <c r="U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F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R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BI395" t="s">
        <v>1648</v>
      </c>
      <c r="BJ395" t="s">
        <v>1649</v>
      </c>
      <c r="BK395" t="s">
        <v>1650</v>
      </c>
      <c r="BL395" t="s">
        <v>407</v>
      </c>
      <c r="BM395" t="s">
        <v>408</v>
      </c>
      <c r="BN395" t="s">
        <v>409</v>
      </c>
      <c r="BQ395" t="s">
        <v>1432</v>
      </c>
      <c r="BR395" t="s">
        <v>1433</v>
      </c>
    </row>
    <row r="396" spans="1:88" x14ac:dyDescent="0.25">
      <c r="A396" t="s">
        <v>390</v>
      </c>
      <c r="B396" t="s">
        <v>1446</v>
      </c>
      <c r="C396" t="s">
        <v>392</v>
      </c>
      <c r="D396" t="s">
        <v>1427</v>
      </c>
      <c r="E396" t="s">
        <v>1428</v>
      </c>
      <c r="F396" t="s">
        <v>3332</v>
      </c>
      <c r="G396" t="s">
        <v>3332</v>
      </c>
      <c r="I396" t="s">
        <v>1590</v>
      </c>
      <c r="J396" t="s">
        <v>1590</v>
      </c>
      <c r="K396" t="s">
        <v>1590</v>
      </c>
      <c r="L396" t="s">
        <v>777</v>
      </c>
      <c r="M396" t="s">
        <v>1504</v>
      </c>
      <c r="N396" t="s">
        <v>778</v>
      </c>
      <c r="P396" s="24">
        <v>3</v>
      </c>
      <c r="Q396" s="24">
        <v>0.02</v>
      </c>
      <c r="R396" s="24">
        <v>0.06</v>
      </c>
      <c r="U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F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R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BI396" t="s">
        <v>450</v>
      </c>
      <c r="BJ396" t="s">
        <v>451</v>
      </c>
      <c r="BK396" t="s">
        <v>452</v>
      </c>
      <c r="BL396" t="s">
        <v>2824</v>
      </c>
      <c r="BM396" t="s">
        <v>408</v>
      </c>
      <c r="BN396" t="s">
        <v>2825</v>
      </c>
      <c r="BQ396" t="s">
        <v>1432</v>
      </c>
      <c r="BR396" t="s">
        <v>1433</v>
      </c>
    </row>
    <row r="397" spans="1:88" x14ac:dyDescent="0.25">
      <c r="A397" t="s">
        <v>390</v>
      </c>
      <c r="B397" t="s">
        <v>1446</v>
      </c>
      <c r="C397" t="s">
        <v>392</v>
      </c>
      <c r="D397" t="s">
        <v>1427</v>
      </c>
      <c r="E397" t="s">
        <v>1428</v>
      </c>
      <c r="F397" t="s">
        <v>3333</v>
      </c>
      <c r="G397" t="s">
        <v>3333</v>
      </c>
      <c r="I397" t="s">
        <v>1590</v>
      </c>
      <c r="J397" t="s">
        <v>1590</v>
      </c>
      <c r="K397" t="s">
        <v>1590</v>
      </c>
      <c r="L397" t="s">
        <v>633</v>
      </c>
      <c r="M397" t="s">
        <v>3084</v>
      </c>
      <c r="N397" t="s">
        <v>3085</v>
      </c>
      <c r="P397" s="24">
        <v>1</v>
      </c>
      <c r="Q397" s="24">
        <v>0.64</v>
      </c>
      <c r="R397" s="24">
        <v>0.64</v>
      </c>
      <c r="U397" s="24">
        <v>0</v>
      </c>
      <c r="W397" s="24">
        <v>0</v>
      </c>
      <c r="X397" s="24">
        <v>0</v>
      </c>
      <c r="Y397" s="24">
        <v>0</v>
      </c>
      <c r="Z397" s="24">
        <v>0</v>
      </c>
      <c r="AA397" s="24">
        <v>0</v>
      </c>
      <c r="AB397" s="24">
        <v>0</v>
      </c>
      <c r="AF397" s="24">
        <v>0</v>
      </c>
      <c r="AH397" s="24">
        <v>0</v>
      </c>
      <c r="AI397" s="24">
        <v>0</v>
      </c>
      <c r="AJ397" s="24">
        <v>0</v>
      </c>
      <c r="AK397" s="24">
        <v>0</v>
      </c>
      <c r="AL397" s="24">
        <v>0</v>
      </c>
      <c r="AM397" s="24">
        <v>0</v>
      </c>
      <c r="AN397" s="24">
        <v>0</v>
      </c>
      <c r="AO397" s="24">
        <v>0</v>
      </c>
      <c r="AR397" s="24">
        <v>0</v>
      </c>
      <c r="AT397" s="24">
        <v>0</v>
      </c>
      <c r="AU397" s="24">
        <v>0</v>
      </c>
      <c r="AV397" s="24">
        <v>0</v>
      </c>
      <c r="AW397" s="24">
        <v>0</v>
      </c>
      <c r="AX397" s="24">
        <v>0</v>
      </c>
      <c r="AY397" s="24">
        <v>0</v>
      </c>
      <c r="BI397" t="s">
        <v>407</v>
      </c>
      <c r="BJ397" t="s">
        <v>408</v>
      </c>
      <c r="BK397" t="s">
        <v>409</v>
      </c>
      <c r="BL397" t="s">
        <v>2320</v>
      </c>
      <c r="BM397" t="s">
        <v>555</v>
      </c>
      <c r="BN397" t="s">
        <v>2321</v>
      </c>
      <c r="BQ397" t="s">
        <v>1432</v>
      </c>
      <c r="BR397" t="s">
        <v>1433</v>
      </c>
    </row>
    <row r="398" spans="1:88" x14ac:dyDescent="0.25">
      <c r="A398" t="s">
        <v>390</v>
      </c>
      <c r="B398" t="s">
        <v>1446</v>
      </c>
      <c r="C398" t="s">
        <v>392</v>
      </c>
      <c r="D398" t="s">
        <v>393</v>
      </c>
      <c r="E398" t="s">
        <v>394</v>
      </c>
      <c r="F398" t="s">
        <v>810</v>
      </c>
      <c r="G398" t="s">
        <v>811</v>
      </c>
      <c r="H398" t="s">
        <v>1572</v>
      </c>
      <c r="I398" t="s">
        <v>1620</v>
      </c>
      <c r="K398" t="s">
        <v>1620</v>
      </c>
      <c r="L398" t="s">
        <v>420</v>
      </c>
      <c r="M398" t="s">
        <v>1461</v>
      </c>
      <c r="N398" t="s">
        <v>421</v>
      </c>
      <c r="P398" s="24">
        <v>1</v>
      </c>
      <c r="Q398" s="24">
        <v>0.68</v>
      </c>
      <c r="R398" s="24">
        <v>0.68</v>
      </c>
      <c r="T398" s="24">
        <v>27.46</v>
      </c>
      <c r="V398" s="24">
        <v>27.46</v>
      </c>
      <c r="AC398" s="24">
        <v>27.46</v>
      </c>
      <c r="AD398" s="24">
        <v>0.22</v>
      </c>
      <c r="AE398" s="24">
        <v>6.04</v>
      </c>
      <c r="AG398" s="24">
        <v>6.04</v>
      </c>
      <c r="AP398" s="24">
        <v>6.04</v>
      </c>
      <c r="AQ398" s="24">
        <v>33.5</v>
      </c>
      <c r="AS398" s="24">
        <v>33.5</v>
      </c>
      <c r="AZ398" s="24">
        <v>33.5</v>
      </c>
      <c r="BA398" t="s">
        <v>404</v>
      </c>
      <c r="BH398" t="s">
        <v>405</v>
      </c>
      <c r="BI398" t="s">
        <v>407</v>
      </c>
      <c r="BJ398" t="s">
        <v>408</v>
      </c>
      <c r="BK398" t="s">
        <v>409</v>
      </c>
      <c r="BL398" t="s">
        <v>812</v>
      </c>
      <c r="BM398" t="s">
        <v>411</v>
      </c>
      <c r="BN398" t="s">
        <v>813</v>
      </c>
      <c r="BO398" t="s">
        <v>408</v>
      </c>
      <c r="BP398" t="s">
        <v>411</v>
      </c>
      <c r="BQ398" t="s">
        <v>1456</v>
      </c>
      <c r="BR398" t="s">
        <v>1457</v>
      </c>
      <c r="BU398" t="s">
        <v>411</v>
      </c>
      <c r="BV398" t="s">
        <v>414</v>
      </c>
      <c r="BW398" t="s">
        <v>411</v>
      </c>
      <c r="BX398" t="s">
        <v>414</v>
      </c>
      <c r="CA398" t="s">
        <v>411</v>
      </c>
      <c r="CB398" t="s">
        <v>1462</v>
      </c>
      <c r="CC398" t="s">
        <v>85</v>
      </c>
      <c r="CD398" t="s">
        <v>814</v>
      </c>
      <c r="CI398" t="s">
        <v>417</v>
      </c>
      <c r="CJ398" t="s">
        <v>815</v>
      </c>
    </row>
    <row r="399" spans="1:88" x14ac:dyDescent="0.25">
      <c r="A399" t="s">
        <v>390</v>
      </c>
      <c r="B399" t="s">
        <v>1446</v>
      </c>
      <c r="C399" t="s">
        <v>392</v>
      </c>
      <c r="D399" t="s">
        <v>393</v>
      </c>
      <c r="E399" t="s">
        <v>394</v>
      </c>
      <c r="F399" t="s">
        <v>810</v>
      </c>
      <c r="G399" t="s">
        <v>811</v>
      </c>
      <c r="H399" t="s">
        <v>1572</v>
      </c>
      <c r="I399" t="s">
        <v>1620</v>
      </c>
      <c r="K399" t="s">
        <v>1620</v>
      </c>
      <c r="L399" t="s">
        <v>816</v>
      </c>
      <c r="M399" t="s">
        <v>3334</v>
      </c>
      <c r="N399" t="s">
        <v>817</v>
      </c>
      <c r="P399" s="24">
        <v>1</v>
      </c>
      <c r="Q399" s="24">
        <v>0.84</v>
      </c>
      <c r="R399" s="24">
        <v>0.84</v>
      </c>
      <c r="T399" s="24">
        <v>86.07</v>
      </c>
      <c r="V399" s="24">
        <v>86.07</v>
      </c>
      <c r="AC399" s="24">
        <v>86.07</v>
      </c>
      <c r="AD399" s="24">
        <v>0.22</v>
      </c>
      <c r="AE399" s="24">
        <v>18.93</v>
      </c>
      <c r="AG399" s="24">
        <v>18.93</v>
      </c>
      <c r="AP399" s="24">
        <v>18.93</v>
      </c>
      <c r="AQ399" s="24">
        <v>105</v>
      </c>
      <c r="AS399" s="24">
        <v>105</v>
      </c>
      <c r="AZ399" s="24">
        <v>105</v>
      </c>
      <c r="BA399" t="s">
        <v>404</v>
      </c>
      <c r="BH399" t="s">
        <v>405</v>
      </c>
      <c r="BI399" t="s">
        <v>407</v>
      </c>
      <c r="BJ399" t="s">
        <v>408</v>
      </c>
      <c r="BK399" t="s">
        <v>409</v>
      </c>
      <c r="BL399" t="s">
        <v>812</v>
      </c>
      <c r="BM399" t="s">
        <v>411</v>
      </c>
      <c r="BN399" t="s">
        <v>813</v>
      </c>
      <c r="BO399" t="s">
        <v>408</v>
      </c>
      <c r="BP399" t="s">
        <v>411</v>
      </c>
      <c r="BQ399" t="s">
        <v>1456</v>
      </c>
      <c r="BR399" t="s">
        <v>1457</v>
      </c>
      <c r="BU399" t="s">
        <v>411</v>
      </c>
      <c r="BV399" t="s">
        <v>414</v>
      </c>
      <c r="BW399" t="s">
        <v>411</v>
      </c>
      <c r="BX399" t="s">
        <v>414</v>
      </c>
      <c r="CA399" t="s">
        <v>411</v>
      </c>
      <c r="CB399" t="s">
        <v>1462</v>
      </c>
      <c r="CC399" t="s">
        <v>85</v>
      </c>
      <c r="CD399" t="s">
        <v>814</v>
      </c>
      <c r="CI399" t="s">
        <v>417</v>
      </c>
      <c r="CJ399" t="s">
        <v>815</v>
      </c>
    </row>
    <row r="400" spans="1:88" x14ac:dyDescent="0.25">
      <c r="A400" t="s">
        <v>390</v>
      </c>
      <c r="B400" t="s">
        <v>1446</v>
      </c>
      <c r="C400" t="s">
        <v>392</v>
      </c>
      <c r="D400" t="s">
        <v>1352</v>
      </c>
      <c r="E400" t="s">
        <v>394</v>
      </c>
      <c r="F400" t="s">
        <v>3335</v>
      </c>
      <c r="G400" t="s">
        <v>3336</v>
      </c>
      <c r="H400" t="s">
        <v>1620</v>
      </c>
      <c r="I400" t="s">
        <v>1620</v>
      </c>
      <c r="K400" t="s">
        <v>1620</v>
      </c>
      <c r="L400" t="s">
        <v>675</v>
      </c>
      <c r="M400" t="s">
        <v>1548</v>
      </c>
      <c r="N400" t="s">
        <v>1549</v>
      </c>
      <c r="P400" s="24">
        <v>1</v>
      </c>
      <c r="Q400" s="24">
        <v>0.59</v>
      </c>
      <c r="R400" s="24">
        <v>0.59</v>
      </c>
      <c r="T400" s="24">
        <v>28.75</v>
      </c>
      <c r="V400" s="24">
        <v>28.75</v>
      </c>
      <c r="AC400" s="24">
        <v>28.75</v>
      </c>
      <c r="AD400" s="24">
        <v>0.2</v>
      </c>
      <c r="AE400" s="24">
        <v>5.75</v>
      </c>
      <c r="AG400" s="24">
        <v>5.75</v>
      </c>
      <c r="AP400" s="24">
        <v>5.75</v>
      </c>
      <c r="AQ400" s="24">
        <v>34.5</v>
      </c>
      <c r="AS400" s="24">
        <v>34.5</v>
      </c>
      <c r="AZ400" s="24">
        <v>34.5</v>
      </c>
      <c r="BA400" t="s">
        <v>404</v>
      </c>
      <c r="BH400" t="s">
        <v>405</v>
      </c>
      <c r="BI400" t="s">
        <v>1899</v>
      </c>
      <c r="BJ400" t="s">
        <v>423</v>
      </c>
      <c r="BK400" t="s">
        <v>1900</v>
      </c>
      <c r="BL400" t="s">
        <v>3337</v>
      </c>
      <c r="BM400" t="s">
        <v>423</v>
      </c>
      <c r="BN400" t="s">
        <v>3338</v>
      </c>
      <c r="BO400" t="s">
        <v>423</v>
      </c>
      <c r="BP400" t="s">
        <v>423</v>
      </c>
      <c r="BQ400" t="s">
        <v>1456</v>
      </c>
      <c r="BR400" t="s">
        <v>1457</v>
      </c>
      <c r="BS400" t="s">
        <v>423</v>
      </c>
      <c r="BT400" t="s">
        <v>427</v>
      </c>
      <c r="BU400" t="s">
        <v>423</v>
      </c>
      <c r="BV400" t="s">
        <v>427</v>
      </c>
      <c r="BW400" t="s">
        <v>423</v>
      </c>
      <c r="BX400" t="s">
        <v>427</v>
      </c>
      <c r="CA400" t="s">
        <v>423</v>
      </c>
      <c r="CB400" t="s">
        <v>1458</v>
      </c>
      <c r="CC400" t="s">
        <v>85</v>
      </c>
      <c r="CD400" t="s">
        <v>3339</v>
      </c>
      <c r="CI400" t="s">
        <v>417</v>
      </c>
      <c r="CJ400" t="s">
        <v>3340</v>
      </c>
    </row>
    <row r="401" spans="1:88" x14ac:dyDescent="0.25">
      <c r="A401" t="s">
        <v>390</v>
      </c>
      <c r="B401" t="s">
        <v>1446</v>
      </c>
      <c r="C401" t="s">
        <v>392</v>
      </c>
      <c r="D401" t="s">
        <v>1352</v>
      </c>
      <c r="E401" t="s">
        <v>394</v>
      </c>
      <c r="F401" t="s">
        <v>3341</v>
      </c>
      <c r="G401" t="s">
        <v>3342</v>
      </c>
      <c r="H401" t="s">
        <v>1620</v>
      </c>
      <c r="I401" t="s">
        <v>1620</v>
      </c>
      <c r="K401" t="s">
        <v>1620</v>
      </c>
      <c r="L401" t="s">
        <v>777</v>
      </c>
      <c r="M401" t="s">
        <v>1504</v>
      </c>
      <c r="N401" t="s">
        <v>1355</v>
      </c>
      <c r="P401" s="24">
        <v>1</v>
      </c>
      <c r="Q401" s="24">
        <v>0.02</v>
      </c>
      <c r="R401" s="24">
        <v>0.02</v>
      </c>
      <c r="T401" s="24">
        <v>15.75</v>
      </c>
      <c r="V401" s="24">
        <v>15.75</v>
      </c>
      <c r="AC401" s="24">
        <v>15.75</v>
      </c>
      <c r="AD401" s="24">
        <v>0.2</v>
      </c>
      <c r="AE401" s="24">
        <v>3.15</v>
      </c>
      <c r="AG401" s="24">
        <v>3.15</v>
      </c>
      <c r="AP401" s="24">
        <v>3.15</v>
      </c>
      <c r="AQ401" s="24">
        <v>18.899999999999999</v>
      </c>
      <c r="AS401" s="24">
        <v>18.899999999999999</v>
      </c>
      <c r="AZ401" s="24">
        <v>18.899999999999999</v>
      </c>
      <c r="BA401" t="s">
        <v>404</v>
      </c>
      <c r="BH401" t="s">
        <v>405</v>
      </c>
      <c r="BI401" t="s">
        <v>2236</v>
      </c>
      <c r="BJ401" t="s">
        <v>1229</v>
      </c>
      <c r="BK401" t="s">
        <v>2237</v>
      </c>
      <c r="BL401" t="s">
        <v>3343</v>
      </c>
      <c r="BM401" t="s">
        <v>423</v>
      </c>
      <c r="BN401" t="s">
        <v>3344</v>
      </c>
      <c r="BO401" t="s">
        <v>1229</v>
      </c>
      <c r="BP401" t="s">
        <v>423</v>
      </c>
      <c r="BQ401" t="s">
        <v>1456</v>
      </c>
      <c r="BR401" t="s">
        <v>1457</v>
      </c>
      <c r="BU401" t="s">
        <v>423</v>
      </c>
      <c r="BV401" t="s">
        <v>427</v>
      </c>
      <c r="BW401" t="s">
        <v>423</v>
      </c>
      <c r="BX401" t="s">
        <v>427</v>
      </c>
      <c r="CA401" t="s">
        <v>423</v>
      </c>
      <c r="CB401" t="s">
        <v>1458</v>
      </c>
      <c r="CC401" t="s">
        <v>85</v>
      </c>
      <c r="CD401" t="s">
        <v>3345</v>
      </c>
      <c r="CI401" t="s">
        <v>417</v>
      </c>
      <c r="CJ401" t="s">
        <v>3346</v>
      </c>
    </row>
    <row r="402" spans="1:88" x14ac:dyDescent="0.25">
      <c r="A402" t="s">
        <v>390</v>
      </c>
      <c r="B402" t="s">
        <v>1446</v>
      </c>
      <c r="C402" t="s">
        <v>392</v>
      </c>
      <c r="D402" t="s">
        <v>1352</v>
      </c>
      <c r="E402" t="s">
        <v>394</v>
      </c>
      <c r="F402" t="s">
        <v>3118</v>
      </c>
      <c r="G402" t="s">
        <v>3347</v>
      </c>
      <c r="H402" t="s">
        <v>1620</v>
      </c>
      <c r="I402" t="s">
        <v>1620</v>
      </c>
      <c r="K402" t="s">
        <v>1620</v>
      </c>
      <c r="L402" t="s">
        <v>2396</v>
      </c>
      <c r="M402" t="s">
        <v>2397</v>
      </c>
      <c r="N402" t="s">
        <v>3120</v>
      </c>
      <c r="P402" s="24">
        <v>1</v>
      </c>
      <c r="Q402" s="24">
        <v>0.56999999999999995</v>
      </c>
      <c r="R402" s="24">
        <v>0.56999999999999995</v>
      </c>
      <c r="T402" s="24">
        <v>28.75</v>
      </c>
      <c r="V402" s="24">
        <v>28.75</v>
      </c>
      <c r="AC402" s="24">
        <v>28.75</v>
      </c>
      <c r="AD402" s="24">
        <v>0.2</v>
      </c>
      <c r="AE402" s="24">
        <v>5.75</v>
      </c>
      <c r="AG402" s="24">
        <v>5.75</v>
      </c>
      <c r="AP402" s="24">
        <v>5.75</v>
      </c>
      <c r="AQ402" s="24">
        <v>34.5</v>
      </c>
      <c r="AS402" s="24">
        <v>34.5</v>
      </c>
      <c r="AZ402" s="24">
        <v>34.5</v>
      </c>
      <c r="BA402" t="s">
        <v>404</v>
      </c>
      <c r="BH402" t="s">
        <v>405</v>
      </c>
      <c r="BI402" t="s">
        <v>422</v>
      </c>
      <c r="BJ402" t="s">
        <v>423</v>
      </c>
      <c r="BK402" t="s">
        <v>424</v>
      </c>
      <c r="BL402" t="s">
        <v>3121</v>
      </c>
      <c r="BM402" t="s">
        <v>423</v>
      </c>
      <c r="BN402" t="s">
        <v>3122</v>
      </c>
      <c r="BO402" t="s">
        <v>423</v>
      </c>
      <c r="BP402" t="s">
        <v>423</v>
      </c>
      <c r="BQ402" t="s">
        <v>1456</v>
      </c>
      <c r="BR402" t="s">
        <v>1457</v>
      </c>
      <c r="BS402" t="s">
        <v>423</v>
      </c>
      <c r="BT402" t="s">
        <v>427</v>
      </c>
      <c r="BU402" t="s">
        <v>423</v>
      </c>
      <c r="BV402" t="s">
        <v>427</v>
      </c>
      <c r="BW402" t="s">
        <v>423</v>
      </c>
      <c r="BX402" t="s">
        <v>427</v>
      </c>
      <c r="CA402" t="s">
        <v>423</v>
      </c>
      <c r="CB402" t="s">
        <v>1458</v>
      </c>
      <c r="CC402" t="s">
        <v>85</v>
      </c>
      <c r="CD402" t="s">
        <v>3348</v>
      </c>
      <c r="CI402" t="s">
        <v>417</v>
      </c>
      <c r="CJ402" t="s">
        <v>3349</v>
      </c>
    </row>
    <row r="403" spans="1:88" x14ac:dyDescent="0.25">
      <c r="A403" t="s">
        <v>390</v>
      </c>
      <c r="B403" t="s">
        <v>1446</v>
      </c>
      <c r="C403" t="s">
        <v>392</v>
      </c>
      <c r="D403" t="s">
        <v>1352</v>
      </c>
      <c r="E403" t="s">
        <v>394</v>
      </c>
      <c r="F403" t="s">
        <v>3350</v>
      </c>
      <c r="G403" t="s">
        <v>3351</v>
      </c>
      <c r="H403" t="s">
        <v>1620</v>
      </c>
      <c r="I403" t="s">
        <v>1620</v>
      </c>
      <c r="K403" t="s">
        <v>1620</v>
      </c>
      <c r="L403" t="s">
        <v>697</v>
      </c>
      <c r="M403" t="s">
        <v>2470</v>
      </c>
      <c r="N403" t="s">
        <v>3352</v>
      </c>
      <c r="P403" s="24">
        <v>1</v>
      </c>
      <c r="Q403" s="24">
        <v>0.68</v>
      </c>
      <c r="R403" s="24">
        <v>0.68</v>
      </c>
      <c r="T403" s="24">
        <v>28.75</v>
      </c>
      <c r="V403" s="24">
        <v>28.75</v>
      </c>
      <c r="AC403" s="24">
        <v>28.75</v>
      </c>
      <c r="AD403" s="24">
        <v>0.2</v>
      </c>
      <c r="AE403" s="24">
        <v>5.75</v>
      </c>
      <c r="AG403" s="24">
        <v>5.75</v>
      </c>
      <c r="AP403" s="24">
        <v>5.75</v>
      </c>
      <c r="AQ403" s="24">
        <v>34.5</v>
      </c>
      <c r="AS403" s="24">
        <v>34.5</v>
      </c>
      <c r="AZ403" s="24">
        <v>34.5</v>
      </c>
      <c r="BA403" t="s">
        <v>404</v>
      </c>
      <c r="BH403" t="s">
        <v>405</v>
      </c>
      <c r="BI403" t="s">
        <v>422</v>
      </c>
      <c r="BJ403" t="s">
        <v>423</v>
      </c>
      <c r="BK403" t="s">
        <v>424</v>
      </c>
      <c r="BL403" t="s">
        <v>3353</v>
      </c>
      <c r="BM403" t="s">
        <v>423</v>
      </c>
      <c r="BN403" t="s">
        <v>3354</v>
      </c>
      <c r="BO403" t="s">
        <v>423</v>
      </c>
      <c r="BP403" t="s">
        <v>423</v>
      </c>
      <c r="BQ403" t="s">
        <v>1456</v>
      </c>
      <c r="BR403" t="s">
        <v>1457</v>
      </c>
      <c r="BS403" t="s">
        <v>423</v>
      </c>
      <c r="BT403" t="s">
        <v>427</v>
      </c>
      <c r="BU403" t="s">
        <v>423</v>
      </c>
      <c r="BV403" t="s">
        <v>427</v>
      </c>
      <c r="BW403" t="s">
        <v>423</v>
      </c>
      <c r="BX403" t="s">
        <v>427</v>
      </c>
      <c r="CA403" t="s">
        <v>423</v>
      </c>
      <c r="CB403" t="s">
        <v>1458</v>
      </c>
      <c r="CC403" t="s">
        <v>85</v>
      </c>
      <c r="CD403" t="s">
        <v>3355</v>
      </c>
      <c r="CI403" t="s">
        <v>417</v>
      </c>
      <c r="CJ403" t="s">
        <v>3356</v>
      </c>
    </row>
    <row r="404" spans="1:88" x14ac:dyDescent="0.25">
      <c r="A404" t="s">
        <v>390</v>
      </c>
      <c r="B404" t="s">
        <v>1446</v>
      </c>
      <c r="C404" t="s">
        <v>392</v>
      </c>
      <c r="D404" t="s">
        <v>703</v>
      </c>
      <c r="E404" t="s">
        <v>394</v>
      </c>
      <c r="F404" t="s">
        <v>3357</v>
      </c>
      <c r="G404" t="s">
        <v>3358</v>
      </c>
      <c r="H404" t="s">
        <v>1572</v>
      </c>
      <c r="I404" t="s">
        <v>1620</v>
      </c>
      <c r="K404" t="s">
        <v>1620</v>
      </c>
      <c r="L404" t="s">
        <v>655</v>
      </c>
      <c r="M404" t="s">
        <v>1749</v>
      </c>
      <c r="N404" t="s">
        <v>1750</v>
      </c>
      <c r="P404" s="24">
        <v>1</v>
      </c>
      <c r="Q404" s="24">
        <v>0.9</v>
      </c>
      <c r="R404" s="24">
        <v>0.9</v>
      </c>
      <c r="T404" s="24">
        <v>25.43</v>
      </c>
      <c r="V404" s="24">
        <v>25.43</v>
      </c>
      <c r="AC404" s="24">
        <v>25.43</v>
      </c>
      <c r="AD404" s="24">
        <v>0.16</v>
      </c>
      <c r="AE404" s="24">
        <v>4.07</v>
      </c>
      <c r="AG404" s="24">
        <v>4.07</v>
      </c>
      <c r="AP404" s="24">
        <v>4.07</v>
      </c>
      <c r="AQ404" s="24">
        <v>29.5</v>
      </c>
      <c r="AS404" s="24">
        <v>29.5</v>
      </c>
      <c r="AZ404" s="24">
        <v>29.5</v>
      </c>
      <c r="BA404" t="s">
        <v>404</v>
      </c>
      <c r="BH404" t="s">
        <v>405</v>
      </c>
      <c r="BI404" t="s">
        <v>500</v>
      </c>
      <c r="BJ404" t="s">
        <v>423</v>
      </c>
      <c r="BK404" t="s">
        <v>501</v>
      </c>
      <c r="BL404" t="s">
        <v>3359</v>
      </c>
      <c r="BM404" t="s">
        <v>408</v>
      </c>
      <c r="BN404" t="s">
        <v>3360</v>
      </c>
      <c r="BO404" t="s">
        <v>423</v>
      </c>
      <c r="BP404" t="s">
        <v>408</v>
      </c>
      <c r="BQ404" t="s">
        <v>1456</v>
      </c>
      <c r="BR404" t="s">
        <v>1457</v>
      </c>
      <c r="BU404" t="s">
        <v>408</v>
      </c>
      <c r="BV404" t="s">
        <v>413</v>
      </c>
      <c r="BW404" t="s">
        <v>408</v>
      </c>
      <c r="BX404" t="s">
        <v>413</v>
      </c>
      <c r="CA404" t="s">
        <v>408</v>
      </c>
      <c r="CB404" t="s">
        <v>1488</v>
      </c>
      <c r="CC404" t="s">
        <v>85</v>
      </c>
      <c r="CD404" t="s">
        <v>3361</v>
      </c>
      <c r="CI404" t="s">
        <v>417</v>
      </c>
      <c r="CJ404" t="s">
        <v>3362</v>
      </c>
    </row>
    <row r="405" spans="1:88" x14ac:dyDescent="0.25">
      <c r="A405" t="s">
        <v>390</v>
      </c>
      <c r="B405" t="s">
        <v>1446</v>
      </c>
      <c r="C405" t="s">
        <v>392</v>
      </c>
      <c r="D405" t="s">
        <v>703</v>
      </c>
      <c r="E405" t="s">
        <v>394</v>
      </c>
      <c r="F405" t="s">
        <v>3363</v>
      </c>
      <c r="G405" t="s">
        <v>3364</v>
      </c>
      <c r="H405" t="s">
        <v>1572</v>
      </c>
      <c r="I405" t="s">
        <v>1620</v>
      </c>
      <c r="K405" t="s">
        <v>1620</v>
      </c>
      <c r="L405" t="s">
        <v>3365</v>
      </c>
      <c r="M405" t="s">
        <v>3366</v>
      </c>
      <c r="N405" t="s">
        <v>3367</v>
      </c>
      <c r="P405" s="24">
        <v>1</v>
      </c>
      <c r="Q405" s="24">
        <v>0.81</v>
      </c>
      <c r="R405" s="24">
        <v>0.81</v>
      </c>
      <c r="T405" s="24">
        <v>90.52</v>
      </c>
      <c r="V405" s="24">
        <v>90.52</v>
      </c>
      <c r="AC405" s="24">
        <v>90.52</v>
      </c>
      <c r="AD405" s="24">
        <v>0.16</v>
      </c>
      <c r="AE405" s="24">
        <v>14.48</v>
      </c>
      <c r="AG405" s="24">
        <v>14.48</v>
      </c>
      <c r="AP405" s="24">
        <v>14.48</v>
      </c>
      <c r="AQ405" s="24">
        <v>105</v>
      </c>
      <c r="AS405" s="24">
        <v>105</v>
      </c>
      <c r="AZ405" s="24">
        <v>105</v>
      </c>
      <c r="BA405" t="s">
        <v>404</v>
      </c>
      <c r="BH405" t="s">
        <v>405</v>
      </c>
      <c r="BI405" t="s">
        <v>407</v>
      </c>
      <c r="BJ405" t="s">
        <v>408</v>
      </c>
      <c r="BK405" t="s">
        <v>409</v>
      </c>
      <c r="BL405" t="s">
        <v>3368</v>
      </c>
      <c r="BM405" t="s">
        <v>711</v>
      </c>
      <c r="BN405" t="s">
        <v>3369</v>
      </c>
      <c r="BO405" t="s">
        <v>408</v>
      </c>
      <c r="BP405" t="s">
        <v>711</v>
      </c>
      <c r="BQ405" t="s">
        <v>1456</v>
      </c>
      <c r="BR405" t="s">
        <v>1457</v>
      </c>
      <c r="BS405" t="s">
        <v>408</v>
      </c>
      <c r="BT405" t="s">
        <v>413</v>
      </c>
      <c r="BW405" t="s">
        <v>408</v>
      </c>
      <c r="BX405" t="s">
        <v>413</v>
      </c>
      <c r="CA405" t="s">
        <v>711</v>
      </c>
      <c r="CB405" t="s">
        <v>1488</v>
      </c>
      <c r="CC405" t="s">
        <v>85</v>
      </c>
      <c r="CD405" t="s">
        <v>3370</v>
      </c>
      <c r="CI405" t="s">
        <v>417</v>
      </c>
      <c r="CJ405" t="s">
        <v>3371</v>
      </c>
    </row>
    <row r="406" spans="1:88" x14ac:dyDescent="0.25">
      <c r="A406" t="s">
        <v>390</v>
      </c>
      <c r="B406" t="s">
        <v>1446</v>
      </c>
      <c r="C406" t="s">
        <v>392</v>
      </c>
      <c r="D406" t="s">
        <v>703</v>
      </c>
      <c r="E406" t="s">
        <v>394</v>
      </c>
      <c r="F406" t="s">
        <v>3372</v>
      </c>
      <c r="G406" t="s">
        <v>3373</v>
      </c>
      <c r="H406" t="s">
        <v>1620</v>
      </c>
      <c r="I406" t="s">
        <v>1620</v>
      </c>
      <c r="K406" t="s">
        <v>1620</v>
      </c>
      <c r="L406" t="s">
        <v>2311</v>
      </c>
      <c r="M406" t="s">
        <v>2312</v>
      </c>
      <c r="N406" t="s">
        <v>2313</v>
      </c>
      <c r="P406" s="24">
        <v>1</v>
      </c>
      <c r="Q406" s="24">
        <v>0.47</v>
      </c>
      <c r="R406" s="24">
        <v>0.47</v>
      </c>
      <c r="T406" s="24">
        <v>16.29</v>
      </c>
      <c r="V406" s="24">
        <v>16.29</v>
      </c>
      <c r="AC406" s="24">
        <v>16.29</v>
      </c>
      <c r="AD406" s="24">
        <v>0.16</v>
      </c>
      <c r="AE406" s="24">
        <v>2.61</v>
      </c>
      <c r="AG406" s="24">
        <v>2.61</v>
      </c>
      <c r="AP406" s="24">
        <v>2.61</v>
      </c>
      <c r="AQ406" s="24">
        <v>18.899999999999999</v>
      </c>
      <c r="AS406" s="24">
        <v>18.899999999999999</v>
      </c>
      <c r="AZ406" s="24">
        <v>18.899999999999999</v>
      </c>
      <c r="BA406" t="s">
        <v>404</v>
      </c>
      <c r="BH406" t="s">
        <v>405</v>
      </c>
      <c r="BI406" t="s">
        <v>1710</v>
      </c>
      <c r="BJ406" t="s">
        <v>408</v>
      </c>
      <c r="BK406" t="s">
        <v>1711</v>
      </c>
      <c r="BL406" t="s">
        <v>3374</v>
      </c>
      <c r="BM406" t="s">
        <v>408</v>
      </c>
      <c r="BN406" t="s">
        <v>3375</v>
      </c>
      <c r="BO406" t="s">
        <v>408</v>
      </c>
      <c r="BP406" t="s">
        <v>408</v>
      </c>
      <c r="BQ406" t="s">
        <v>1456</v>
      </c>
      <c r="BR406" t="s">
        <v>1457</v>
      </c>
      <c r="BS406" t="s">
        <v>408</v>
      </c>
      <c r="BT406" t="s">
        <v>413</v>
      </c>
      <c r="BU406" t="s">
        <v>408</v>
      </c>
      <c r="BV406" t="s">
        <v>413</v>
      </c>
      <c r="BW406" t="s">
        <v>408</v>
      </c>
      <c r="BX406" t="s">
        <v>413</v>
      </c>
      <c r="CA406" t="s">
        <v>408</v>
      </c>
      <c r="CB406" t="s">
        <v>1488</v>
      </c>
      <c r="CC406" t="s">
        <v>85</v>
      </c>
      <c r="CD406" t="s">
        <v>3376</v>
      </c>
      <c r="CI406" t="s">
        <v>417</v>
      </c>
      <c r="CJ406" t="s">
        <v>3377</v>
      </c>
    </row>
    <row r="407" spans="1:88" x14ac:dyDescent="0.25">
      <c r="A407" t="s">
        <v>390</v>
      </c>
      <c r="B407" t="s">
        <v>1446</v>
      </c>
      <c r="C407" t="s">
        <v>392</v>
      </c>
      <c r="D407" t="s">
        <v>703</v>
      </c>
      <c r="E407" t="s">
        <v>394</v>
      </c>
      <c r="F407" t="s">
        <v>3378</v>
      </c>
      <c r="G407" t="s">
        <v>3379</v>
      </c>
      <c r="H407" t="s">
        <v>1572</v>
      </c>
      <c r="I407" t="s">
        <v>1620</v>
      </c>
      <c r="K407" t="s">
        <v>1620</v>
      </c>
      <c r="L407" t="s">
        <v>777</v>
      </c>
      <c r="M407" t="s">
        <v>1504</v>
      </c>
      <c r="N407" t="s">
        <v>778</v>
      </c>
      <c r="P407" s="24">
        <v>1</v>
      </c>
      <c r="Q407" s="24">
        <v>0.02</v>
      </c>
      <c r="R407" s="24">
        <v>0.02</v>
      </c>
      <c r="T407" s="24">
        <v>16.29</v>
      </c>
      <c r="V407" s="24">
        <v>16.29</v>
      </c>
      <c r="AC407" s="24">
        <v>16.29</v>
      </c>
      <c r="AD407" s="24">
        <v>0.16</v>
      </c>
      <c r="AE407" s="24">
        <v>2.61</v>
      </c>
      <c r="AG407" s="24">
        <v>2.61</v>
      </c>
      <c r="AP407" s="24">
        <v>2.61</v>
      </c>
      <c r="AQ407" s="24">
        <v>18.899999999999999</v>
      </c>
      <c r="AS407" s="24">
        <v>18.899999999999999</v>
      </c>
      <c r="AZ407" s="24">
        <v>18.899999999999999</v>
      </c>
      <c r="BA407" t="s">
        <v>404</v>
      </c>
      <c r="BH407" t="s">
        <v>405</v>
      </c>
      <c r="BI407" t="s">
        <v>1710</v>
      </c>
      <c r="BJ407" t="s">
        <v>408</v>
      </c>
      <c r="BK407" t="s">
        <v>1711</v>
      </c>
      <c r="BL407" t="s">
        <v>3380</v>
      </c>
      <c r="BM407" t="s">
        <v>408</v>
      </c>
      <c r="BN407" t="s">
        <v>2583</v>
      </c>
      <c r="BO407" t="s">
        <v>408</v>
      </c>
      <c r="BP407" t="s">
        <v>408</v>
      </c>
      <c r="BQ407" t="s">
        <v>1456</v>
      </c>
      <c r="BR407" t="s">
        <v>1457</v>
      </c>
      <c r="BS407" t="s">
        <v>408</v>
      </c>
      <c r="BT407" t="s">
        <v>413</v>
      </c>
      <c r="BU407" t="s">
        <v>408</v>
      </c>
      <c r="BV407" t="s">
        <v>413</v>
      </c>
      <c r="BW407" t="s">
        <v>408</v>
      </c>
      <c r="BX407" t="s">
        <v>413</v>
      </c>
      <c r="CA407" t="s">
        <v>408</v>
      </c>
      <c r="CB407" t="s">
        <v>1488</v>
      </c>
      <c r="CC407" t="s">
        <v>85</v>
      </c>
      <c r="CD407" t="s">
        <v>3381</v>
      </c>
      <c r="CI407" t="s">
        <v>417</v>
      </c>
      <c r="CJ407" t="s">
        <v>3382</v>
      </c>
    </row>
    <row r="408" spans="1:88" x14ac:dyDescent="0.25">
      <c r="A408" t="s">
        <v>390</v>
      </c>
      <c r="B408" t="s">
        <v>1446</v>
      </c>
      <c r="C408" t="s">
        <v>392</v>
      </c>
      <c r="D408" t="s">
        <v>703</v>
      </c>
      <c r="E408" t="s">
        <v>394</v>
      </c>
      <c r="F408" t="s">
        <v>1570</v>
      </c>
      <c r="G408" t="s">
        <v>3383</v>
      </c>
      <c r="H408" t="s">
        <v>1572</v>
      </c>
      <c r="I408" t="s">
        <v>1620</v>
      </c>
      <c r="K408" t="s">
        <v>1620</v>
      </c>
      <c r="L408" t="s">
        <v>1573</v>
      </c>
      <c r="M408" t="s">
        <v>1574</v>
      </c>
      <c r="N408" t="s">
        <v>1575</v>
      </c>
      <c r="P408" s="24">
        <v>1</v>
      </c>
      <c r="Q408" s="24">
        <v>0.64</v>
      </c>
      <c r="R408" s="24">
        <v>0.64</v>
      </c>
      <c r="T408" s="24">
        <v>25.43</v>
      </c>
      <c r="V408" s="24">
        <v>25.43</v>
      </c>
      <c r="AC408" s="24">
        <v>25.43</v>
      </c>
      <c r="AD408" s="24">
        <v>0.16</v>
      </c>
      <c r="AE408" s="24">
        <v>4.07</v>
      </c>
      <c r="AG408" s="24">
        <v>4.07</v>
      </c>
      <c r="AP408" s="24">
        <v>4.07</v>
      </c>
      <c r="AQ408" s="24">
        <v>29.5</v>
      </c>
      <c r="AS408" s="24">
        <v>29.5</v>
      </c>
      <c r="AZ408" s="24">
        <v>29.5</v>
      </c>
      <c r="BA408" t="s">
        <v>404</v>
      </c>
      <c r="BH408" t="s">
        <v>405</v>
      </c>
      <c r="BI408" t="s">
        <v>500</v>
      </c>
      <c r="BJ408" t="s">
        <v>423</v>
      </c>
      <c r="BK408" t="s">
        <v>501</v>
      </c>
      <c r="BL408" t="s">
        <v>1576</v>
      </c>
      <c r="BM408" t="s">
        <v>408</v>
      </c>
      <c r="BN408" t="s">
        <v>1577</v>
      </c>
      <c r="BO408" t="s">
        <v>423</v>
      </c>
      <c r="BP408" t="s">
        <v>408</v>
      </c>
      <c r="BQ408" t="s">
        <v>1456</v>
      </c>
      <c r="BR408" t="s">
        <v>1457</v>
      </c>
      <c r="BU408" t="s">
        <v>408</v>
      </c>
      <c r="BV408" t="s">
        <v>413</v>
      </c>
      <c r="BW408" t="s">
        <v>408</v>
      </c>
      <c r="BX408" t="s">
        <v>413</v>
      </c>
      <c r="CA408" t="s">
        <v>408</v>
      </c>
      <c r="CB408" t="s">
        <v>1488</v>
      </c>
      <c r="CC408" t="s">
        <v>85</v>
      </c>
      <c r="CD408" t="s">
        <v>3384</v>
      </c>
      <c r="CI408" t="s">
        <v>417</v>
      </c>
      <c r="CJ408" t="s">
        <v>3385</v>
      </c>
    </row>
    <row r="409" spans="1:88" x14ac:dyDescent="0.25">
      <c r="A409" t="s">
        <v>390</v>
      </c>
      <c r="B409" t="s">
        <v>1446</v>
      </c>
      <c r="C409" t="s">
        <v>392</v>
      </c>
      <c r="D409" t="s">
        <v>703</v>
      </c>
      <c r="E409" t="s">
        <v>394</v>
      </c>
      <c r="F409" t="s">
        <v>3386</v>
      </c>
      <c r="G409" t="s">
        <v>3387</v>
      </c>
      <c r="H409" t="s">
        <v>1572</v>
      </c>
      <c r="I409" t="s">
        <v>1620</v>
      </c>
      <c r="K409" t="s">
        <v>1620</v>
      </c>
      <c r="L409" t="s">
        <v>3388</v>
      </c>
      <c r="M409" t="s">
        <v>3389</v>
      </c>
      <c r="N409" t="s">
        <v>3390</v>
      </c>
      <c r="P409" s="24">
        <v>1</v>
      </c>
      <c r="Q409" s="24">
        <v>0.68</v>
      </c>
      <c r="R409" s="24">
        <v>0.68</v>
      </c>
      <c r="T409" s="24">
        <v>24.58</v>
      </c>
      <c r="V409" s="24">
        <v>24.58</v>
      </c>
      <c r="AC409" s="24">
        <v>24.58</v>
      </c>
      <c r="AD409" s="24">
        <v>0.2</v>
      </c>
      <c r="AE409" s="24">
        <v>4.92</v>
      </c>
      <c r="AG409" s="24">
        <v>4.92</v>
      </c>
      <c r="AP409" s="24">
        <v>4.92</v>
      </c>
      <c r="AQ409" s="24">
        <v>29.5</v>
      </c>
      <c r="AS409" s="24">
        <v>29.5</v>
      </c>
      <c r="AZ409" s="24">
        <v>29.5</v>
      </c>
      <c r="BA409" t="s">
        <v>404</v>
      </c>
      <c r="BH409" t="s">
        <v>405</v>
      </c>
      <c r="BI409" t="s">
        <v>422</v>
      </c>
      <c r="BJ409" t="s">
        <v>423</v>
      </c>
      <c r="BK409" t="s">
        <v>424</v>
      </c>
      <c r="BL409" t="s">
        <v>3391</v>
      </c>
      <c r="BM409" t="s">
        <v>711</v>
      </c>
      <c r="BN409" t="s">
        <v>3392</v>
      </c>
      <c r="BO409" t="s">
        <v>423</v>
      </c>
      <c r="BP409" t="s">
        <v>711</v>
      </c>
      <c r="BQ409" t="s">
        <v>1456</v>
      </c>
      <c r="BR409" t="s">
        <v>1457</v>
      </c>
      <c r="BS409" t="s">
        <v>423</v>
      </c>
      <c r="BT409" t="s">
        <v>427</v>
      </c>
      <c r="BW409" t="s">
        <v>423</v>
      </c>
      <c r="BX409" t="s">
        <v>427</v>
      </c>
      <c r="CA409" t="s">
        <v>711</v>
      </c>
      <c r="CB409" t="s">
        <v>1458</v>
      </c>
      <c r="CC409" t="s">
        <v>85</v>
      </c>
      <c r="CD409" t="s">
        <v>3393</v>
      </c>
      <c r="CI409" t="s">
        <v>417</v>
      </c>
      <c r="CJ409" t="s">
        <v>3394</v>
      </c>
    </row>
    <row r="410" spans="1:88" x14ac:dyDescent="0.25">
      <c r="A410" t="s">
        <v>390</v>
      </c>
      <c r="B410" t="s">
        <v>1446</v>
      </c>
      <c r="C410" t="s">
        <v>392</v>
      </c>
      <c r="D410" t="s">
        <v>703</v>
      </c>
      <c r="E410" t="s">
        <v>394</v>
      </c>
      <c r="F410" t="s">
        <v>3395</v>
      </c>
      <c r="G410" t="s">
        <v>3396</v>
      </c>
      <c r="H410" t="s">
        <v>1620</v>
      </c>
      <c r="I410" t="s">
        <v>1620</v>
      </c>
      <c r="K410" t="s">
        <v>1620</v>
      </c>
      <c r="L410" t="s">
        <v>777</v>
      </c>
      <c r="M410" t="s">
        <v>1504</v>
      </c>
      <c r="N410" t="s">
        <v>778</v>
      </c>
      <c r="P410" s="24">
        <v>2</v>
      </c>
      <c r="Q410" s="24">
        <v>0.02</v>
      </c>
      <c r="R410" s="24">
        <v>0.04</v>
      </c>
      <c r="T410" s="24">
        <v>30.74</v>
      </c>
      <c r="V410" s="24">
        <v>30.74</v>
      </c>
      <c r="AC410" s="24">
        <v>30.74</v>
      </c>
      <c r="AD410" s="24">
        <v>0.23</v>
      </c>
      <c r="AE410" s="24">
        <v>7.06</v>
      </c>
      <c r="AG410" s="24">
        <v>7.06</v>
      </c>
      <c r="AP410" s="24">
        <v>7.06</v>
      </c>
      <c r="AQ410" s="24">
        <v>37.799999999999997</v>
      </c>
      <c r="AS410" s="24">
        <v>37.799999999999997</v>
      </c>
      <c r="AZ410" s="24">
        <v>37.799999999999997</v>
      </c>
      <c r="BA410" t="s">
        <v>404</v>
      </c>
      <c r="BH410" t="s">
        <v>405</v>
      </c>
      <c r="BI410" t="s">
        <v>2320</v>
      </c>
      <c r="BJ410" t="s">
        <v>555</v>
      </c>
      <c r="BK410" t="s">
        <v>2321</v>
      </c>
      <c r="BL410" t="s">
        <v>3397</v>
      </c>
      <c r="BM410" t="s">
        <v>3398</v>
      </c>
      <c r="BN410" t="s">
        <v>3399</v>
      </c>
      <c r="BO410" t="s">
        <v>555</v>
      </c>
      <c r="BP410" t="s">
        <v>3398</v>
      </c>
      <c r="BQ410" t="s">
        <v>1456</v>
      </c>
      <c r="BR410" t="s">
        <v>1457</v>
      </c>
      <c r="BS410" t="s">
        <v>555</v>
      </c>
      <c r="BT410" t="s">
        <v>559</v>
      </c>
      <c r="BW410" t="s">
        <v>555</v>
      </c>
      <c r="BX410" t="s">
        <v>559</v>
      </c>
      <c r="CA410" t="s">
        <v>3398</v>
      </c>
      <c r="CB410" t="s">
        <v>1539</v>
      </c>
      <c r="CC410" t="s">
        <v>85</v>
      </c>
      <c r="CD410" t="s">
        <v>3400</v>
      </c>
      <c r="CE410" t="s">
        <v>3401</v>
      </c>
      <c r="CF410" t="s">
        <v>1542</v>
      </c>
      <c r="CG410" s="24">
        <v>4.4592000000000001</v>
      </c>
      <c r="CH410" t="s">
        <v>3161</v>
      </c>
      <c r="CI410" t="s">
        <v>417</v>
      </c>
      <c r="CJ410" t="s">
        <v>3402</v>
      </c>
    </row>
    <row r="411" spans="1:88" x14ac:dyDescent="0.25">
      <c r="A411" t="s">
        <v>390</v>
      </c>
      <c r="B411" t="s">
        <v>1446</v>
      </c>
      <c r="C411" t="s">
        <v>392</v>
      </c>
      <c r="D411" t="s">
        <v>703</v>
      </c>
      <c r="E411" t="s">
        <v>394</v>
      </c>
      <c r="F411" t="s">
        <v>2444</v>
      </c>
      <c r="G411" t="s">
        <v>3403</v>
      </c>
      <c r="H411" t="s">
        <v>1572</v>
      </c>
      <c r="I411" t="s">
        <v>1620</v>
      </c>
      <c r="K411" t="s">
        <v>1620</v>
      </c>
      <c r="L411" t="s">
        <v>587</v>
      </c>
      <c r="M411" t="s">
        <v>1796</v>
      </c>
      <c r="N411" t="s">
        <v>1797</v>
      </c>
      <c r="P411" s="24">
        <v>1</v>
      </c>
      <c r="Q411" s="24">
        <v>0.64</v>
      </c>
      <c r="R411" s="24">
        <v>0.64</v>
      </c>
      <c r="T411" s="24">
        <v>25.43</v>
      </c>
      <c r="V411" s="24">
        <v>25.43</v>
      </c>
      <c r="AC411" s="24">
        <v>25.43</v>
      </c>
      <c r="AD411" s="24">
        <v>0.16</v>
      </c>
      <c r="AE411" s="24">
        <v>4.07</v>
      </c>
      <c r="AG411" s="24">
        <v>4.07</v>
      </c>
      <c r="AP411" s="24">
        <v>4.07</v>
      </c>
      <c r="AQ411" s="24">
        <v>29.5</v>
      </c>
      <c r="AS411" s="24">
        <v>29.5</v>
      </c>
      <c r="AZ411" s="24">
        <v>29.5</v>
      </c>
      <c r="BA411" t="s">
        <v>404</v>
      </c>
      <c r="BH411" t="s">
        <v>405</v>
      </c>
      <c r="BI411" t="s">
        <v>422</v>
      </c>
      <c r="BJ411" t="s">
        <v>423</v>
      </c>
      <c r="BK411" t="s">
        <v>424</v>
      </c>
      <c r="BL411" t="s">
        <v>2446</v>
      </c>
      <c r="BM411" t="s">
        <v>408</v>
      </c>
      <c r="BN411" t="s">
        <v>2447</v>
      </c>
      <c r="BO411" t="s">
        <v>423</v>
      </c>
      <c r="BP411" t="s">
        <v>408</v>
      </c>
      <c r="BQ411" t="s">
        <v>1456</v>
      </c>
      <c r="BR411" t="s">
        <v>1457</v>
      </c>
      <c r="BU411" t="s">
        <v>408</v>
      </c>
      <c r="BV411" t="s">
        <v>413</v>
      </c>
      <c r="BW411" t="s">
        <v>408</v>
      </c>
      <c r="BX411" t="s">
        <v>413</v>
      </c>
      <c r="CA411" t="s">
        <v>408</v>
      </c>
      <c r="CB411" t="s">
        <v>1488</v>
      </c>
      <c r="CC411" t="s">
        <v>85</v>
      </c>
      <c r="CD411" t="s">
        <v>3404</v>
      </c>
      <c r="CI411" t="s">
        <v>417</v>
      </c>
      <c r="CJ411" t="s">
        <v>3405</v>
      </c>
    </row>
    <row r="412" spans="1:88" x14ac:dyDescent="0.25">
      <c r="A412" t="s">
        <v>390</v>
      </c>
      <c r="B412" t="s">
        <v>1446</v>
      </c>
      <c r="C412" t="s">
        <v>392</v>
      </c>
      <c r="D412" t="s">
        <v>703</v>
      </c>
      <c r="E412" t="s">
        <v>394</v>
      </c>
      <c r="F412" t="s">
        <v>3406</v>
      </c>
      <c r="G412" t="s">
        <v>3407</v>
      </c>
      <c r="H412" t="s">
        <v>1620</v>
      </c>
      <c r="I412" t="s">
        <v>1620</v>
      </c>
      <c r="K412" t="s">
        <v>1620</v>
      </c>
      <c r="L412" t="s">
        <v>2302</v>
      </c>
      <c r="M412" t="s">
        <v>2303</v>
      </c>
      <c r="N412" t="s">
        <v>3408</v>
      </c>
      <c r="P412" s="24">
        <v>1</v>
      </c>
      <c r="Q412" s="24">
        <v>0.55000000000000004</v>
      </c>
      <c r="R412" s="24">
        <v>0.55000000000000004</v>
      </c>
      <c r="T412" s="24">
        <v>25.43</v>
      </c>
      <c r="V412" s="24">
        <v>25.43</v>
      </c>
      <c r="AC412" s="24">
        <v>25.43</v>
      </c>
      <c r="AD412" s="24">
        <v>0.16</v>
      </c>
      <c r="AE412" s="24">
        <v>4.07</v>
      </c>
      <c r="AG412" s="24">
        <v>4.07</v>
      </c>
      <c r="AP412" s="24">
        <v>4.07</v>
      </c>
      <c r="AQ412" s="24">
        <v>29.5</v>
      </c>
      <c r="AS412" s="24">
        <v>29.5</v>
      </c>
      <c r="AZ412" s="24">
        <v>29.5</v>
      </c>
      <c r="BA412" t="s">
        <v>404</v>
      </c>
      <c r="BH412" t="s">
        <v>405</v>
      </c>
      <c r="BI412" t="s">
        <v>407</v>
      </c>
      <c r="BJ412" t="s">
        <v>408</v>
      </c>
      <c r="BK412" t="s">
        <v>409</v>
      </c>
      <c r="BL412" t="s">
        <v>3409</v>
      </c>
      <c r="BM412" t="s">
        <v>408</v>
      </c>
      <c r="BN412" t="s">
        <v>3410</v>
      </c>
      <c r="BO412" t="s">
        <v>408</v>
      </c>
      <c r="BP412" t="s">
        <v>408</v>
      </c>
      <c r="BQ412" t="s">
        <v>1456</v>
      </c>
      <c r="BR412" t="s">
        <v>1457</v>
      </c>
      <c r="BS412" t="s">
        <v>408</v>
      </c>
      <c r="BT412" t="s">
        <v>413</v>
      </c>
      <c r="BU412" t="s">
        <v>408</v>
      </c>
      <c r="BV412" t="s">
        <v>413</v>
      </c>
      <c r="BW412" t="s">
        <v>408</v>
      </c>
      <c r="BX412" t="s">
        <v>413</v>
      </c>
      <c r="CA412" t="s">
        <v>408</v>
      </c>
      <c r="CB412" t="s">
        <v>1488</v>
      </c>
      <c r="CC412" t="s">
        <v>85</v>
      </c>
      <c r="CD412" t="s">
        <v>3411</v>
      </c>
      <c r="CI412" t="s">
        <v>417</v>
      </c>
      <c r="CJ412" t="s">
        <v>3412</v>
      </c>
    </row>
    <row r="413" spans="1:88" x14ac:dyDescent="0.25">
      <c r="A413" t="s">
        <v>390</v>
      </c>
      <c r="B413" t="s">
        <v>1446</v>
      </c>
      <c r="C413" t="s">
        <v>392</v>
      </c>
      <c r="D413" t="s">
        <v>703</v>
      </c>
      <c r="E413" t="s">
        <v>394</v>
      </c>
      <c r="F413" t="s">
        <v>3413</v>
      </c>
      <c r="G413" t="s">
        <v>3414</v>
      </c>
      <c r="H413" t="s">
        <v>1572</v>
      </c>
      <c r="I413" t="s">
        <v>1620</v>
      </c>
      <c r="K413" t="s">
        <v>1620</v>
      </c>
      <c r="L413" t="s">
        <v>777</v>
      </c>
      <c r="M413" t="s">
        <v>1504</v>
      </c>
      <c r="N413" t="s">
        <v>778</v>
      </c>
      <c r="P413" s="24">
        <v>2</v>
      </c>
      <c r="Q413" s="24">
        <v>0.02</v>
      </c>
      <c r="R413" s="24">
        <v>0.04</v>
      </c>
      <c r="T413" s="24">
        <v>32.58</v>
      </c>
      <c r="V413" s="24">
        <v>32.58</v>
      </c>
      <c r="AC413" s="24">
        <v>32.58</v>
      </c>
      <c r="AD413" s="24">
        <v>0.16</v>
      </c>
      <c r="AE413" s="24">
        <v>5.22</v>
      </c>
      <c r="AG413" s="24">
        <v>5.22</v>
      </c>
      <c r="AP413" s="24">
        <v>5.22</v>
      </c>
      <c r="AQ413" s="24">
        <v>37.799999999999997</v>
      </c>
      <c r="AS413" s="24">
        <v>37.799999999999997</v>
      </c>
      <c r="AZ413" s="24">
        <v>37.799999999999997</v>
      </c>
      <c r="BA413" t="s">
        <v>404</v>
      </c>
      <c r="BH413" t="s">
        <v>405</v>
      </c>
      <c r="BI413" t="s">
        <v>1440</v>
      </c>
      <c r="BJ413" t="s">
        <v>555</v>
      </c>
      <c r="BK413" t="s">
        <v>1441</v>
      </c>
      <c r="BL413" t="s">
        <v>3415</v>
      </c>
      <c r="BM413" t="s">
        <v>408</v>
      </c>
      <c r="BN413" t="s">
        <v>3416</v>
      </c>
      <c r="BO413" t="s">
        <v>555</v>
      </c>
      <c r="BP413" t="s">
        <v>408</v>
      </c>
      <c r="BQ413" t="s">
        <v>1456</v>
      </c>
      <c r="BR413" t="s">
        <v>1457</v>
      </c>
      <c r="BU413" t="s">
        <v>408</v>
      </c>
      <c r="BV413" t="s">
        <v>413</v>
      </c>
      <c r="BW413" t="s">
        <v>408</v>
      </c>
      <c r="BX413" t="s">
        <v>413</v>
      </c>
      <c r="CA413" t="s">
        <v>408</v>
      </c>
      <c r="CB413" t="s">
        <v>1488</v>
      </c>
      <c r="CC413" t="s">
        <v>85</v>
      </c>
      <c r="CD413" t="s">
        <v>3417</v>
      </c>
      <c r="CI413" t="s">
        <v>417</v>
      </c>
      <c r="CJ413" t="s">
        <v>3418</v>
      </c>
    </row>
    <row r="414" spans="1:88" x14ac:dyDescent="0.25">
      <c r="A414" t="s">
        <v>390</v>
      </c>
      <c r="B414" t="s">
        <v>1446</v>
      </c>
      <c r="C414" t="s">
        <v>392</v>
      </c>
      <c r="D414" t="s">
        <v>703</v>
      </c>
      <c r="E414" t="s">
        <v>394</v>
      </c>
      <c r="F414" t="s">
        <v>3413</v>
      </c>
      <c r="G414" t="s">
        <v>3414</v>
      </c>
      <c r="H414" t="s">
        <v>1572</v>
      </c>
      <c r="I414" t="s">
        <v>1620</v>
      </c>
      <c r="K414" t="s">
        <v>1620</v>
      </c>
      <c r="L414" t="s">
        <v>1003</v>
      </c>
      <c r="M414" t="s">
        <v>1528</v>
      </c>
      <c r="N414" t="s">
        <v>1317</v>
      </c>
      <c r="P414" s="24">
        <v>1</v>
      </c>
      <c r="Q414" s="24">
        <v>0.28999999999999998</v>
      </c>
      <c r="R414" s="24">
        <v>0.28999999999999998</v>
      </c>
      <c r="T414" s="24">
        <v>16.29</v>
      </c>
      <c r="V414" s="24">
        <v>16.29</v>
      </c>
      <c r="AC414" s="24">
        <v>16.29</v>
      </c>
      <c r="AD414" s="24">
        <v>0.16</v>
      </c>
      <c r="AE414" s="24">
        <v>2.61</v>
      </c>
      <c r="AG414" s="24">
        <v>2.61</v>
      </c>
      <c r="AP414" s="24">
        <v>2.61</v>
      </c>
      <c r="AQ414" s="24">
        <v>18.899999999999999</v>
      </c>
      <c r="AS414" s="24">
        <v>18.899999999999999</v>
      </c>
      <c r="AZ414" s="24">
        <v>18.899999999999999</v>
      </c>
      <c r="BA414" t="s">
        <v>404</v>
      </c>
      <c r="BH414" t="s">
        <v>405</v>
      </c>
      <c r="BI414" t="s">
        <v>1440</v>
      </c>
      <c r="BJ414" t="s">
        <v>555</v>
      </c>
      <c r="BK414" t="s">
        <v>1441</v>
      </c>
      <c r="BL414" t="s">
        <v>3415</v>
      </c>
      <c r="BM414" t="s">
        <v>408</v>
      </c>
      <c r="BN414" t="s">
        <v>3416</v>
      </c>
      <c r="BO414" t="s">
        <v>555</v>
      </c>
      <c r="BP414" t="s">
        <v>408</v>
      </c>
      <c r="BQ414" t="s">
        <v>1456</v>
      </c>
      <c r="BR414" t="s">
        <v>1457</v>
      </c>
      <c r="BU414" t="s">
        <v>408</v>
      </c>
      <c r="BV414" t="s">
        <v>413</v>
      </c>
      <c r="BW414" t="s">
        <v>408</v>
      </c>
      <c r="BX414" t="s">
        <v>413</v>
      </c>
      <c r="CA414" t="s">
        <v>408</v>
      </c>
      <c r="CB414" t="s">
        <v>1488</v>
      </c>
      <c r="CC414" t="s">
        <v>85</v>
      </c>
      <c r="CD414" t="s">
        <v>3417</v>
      </c>
      <c r="CI414" t="s">
        <v>417</v>
      </c>
      <c r="CJ414" t="s">
        <v>3418</v>
      </c>
    </row>
    <row r="415" spans="1:88" x14ac:dyDescent="0.25">
      <c r="A415" t="s">
        <v>390</v>
      </c>
      <c r="B415" t="s">
        <v>1446</v>
      </c>
      <c r="C415" t="s">
        <v>392</v>
      </c>
      <c r="D415" t="s">
        <v>703</v>
      </c>
      <c r="E415" t="s">
        <v>394</v>
      </c>
      <c r="F415" t="s">
        <v>1618</v>
      </c>
      <c r="G415" t="s">
        <v>3419</v>
      </c>
      <c r="H415" t="s">
        <v>1620</v>
      </c>
      <c r="I415" t="s">
        <v>1620</v>
      </c>
      <c r="K415" t="s">
        <v>1620</v>
      </c>
      <c r="L415" t="s">
        <v>1621</v>
      </c>
      <c r="M415" t="s">
        <v>1622</v>
      </c>
      <c r="N415" t="s">
        <v>1623</v>
      </c>
      <c r="P415" s="24">
        <v>1</v>
      </c>
      <c r="Q415" s="24">
        <v>0.53</v>
      </c>
      <c r="R415" s="24">
        <v>0.53</v>
      </c>
      <c r="T415" s="24">
        <v>25.43</v>
      </c>
      <c r="V415" s="24">
        <v>25.43</v>
      </c>
      <c r="AC415" s="24">
        <v>25.43</v>
      </c>
      <c r="AD415" s="24">
        <v>0.16</v>
      </c>
      <c r="AE415" s="24">
        <v>4.07</v>
      </c>
      <c r="AG415" s="24">
        <v>4.07</v>
      </c>
      <c r="AP415" s="24">
        <v>4.07</v>
      </c>
      <c r="AQ415" s="24">
        <v>29.5</v>
      </c>
      <c r="AS415" s="24">
        <v>29.5</v>
      </c>
      <c r="AZ415" s="24">
        <v>29.5</v>
      </c>
      <c r="BA415" t="s">
        <v>404</v>
      </c>
      <c r="BH415" t="s">
        <v>405</v>
      </c>
      <c r="BI415" t="s">
        <v>407</v>
      </c>
      <c r="BJ415" t="s">
        <v>408</v>
      </c>
      <c r="BK415" t="s">
        <v>409</v>
      </c>
      <c r="BL415" t="s">
        <v>1624</v>
      </c>
      <c r="BM415" t="s">
        <v>408</v>
      </c>
      <c r="BN415" t="s">
        <v>1625</v>
      </c>
      <c r="BO415" t="s">
        <v>408</v>
      </c>
      <c r="BP415" t="s">
        <v>408</v>
      </c>
      <c r="BQ415" t="s">
        <v>1456</v>
      </c>
      <c r="BR415" t="s">
        <v>1457</v>
      </c>
      <c r="BS415" t="s">
        <v>408</v>
      </c>
      <c r="BT415" t="s">
        <v>413</v>
      </c>
      <c r="BU415" t="s">
        <v>408</v>
      </c>
      <c r="BV415" t="s">
        <v>413</v>
      </c>
      <c r="BW415" t="s">
        <v>408</v>
      </c>
      <c r="BX415" t="s">
        <v>413</v>
      </c>
      <c r="CA415" t="s">
        <v>408</v>
      </c>
      <c r="CB415" t="s">
        <v>1488</v>
      </c>
      <c r="CC415" t="s">
        <v>85</v>
      </c>
      <c r="CD415" t="s">
        <v>3420</v>
      </c>
      <c r="CI415" t="s">
        <v>417</v>
      </c>
      <c r="CJ415" t="s">
        <v>3421</v>
      </c>
    </row>
    <row r="416" spans="1:88" x14ac:dyDescent="0.25">
      <c r="A416" t="s">
        <v>390</v>
      </c>
      <c r="B416" t="s">
        <v>1446</v>
      </c>
      <c r="C416" t="s">
        <v>392</v>
      </c>
      <c r="D416" t="s">
        <v>703</v>
      </c>
      <c r="E416" t="s">
        <v>394</v>
      </c>
      <c r="F416" t="s">
        <v>3422</v>
      </c>
      <c r="G416" t="s">
        <v>3423</v>
      </c>
      <c r="H416" t="s">
        <v>1572</v>
      </c>
      <c r="I416" t="s">
        <v>1620</v>
      </c>
      <c r="K416" t="s">
        <v>1620</v>
      </c>
      <c r="L416" t="s">
        <v>697</v>
      </c>
      <c r="M416" t="s">
        <v>2470</v>
      </c>
      <c r="N416" t="s">
        <v>2471</v>
      </c>
      <c r="P416" s="24">
        <v>1</v>
      </c>
      <c r="Q416" s="24">
        <v>0.68</v>
      </c>
      <c r="R416" s="24">
        <v>0.68</v>
      </c>
      <c r="T416" s="24">
        <v>24.58</v>
      </c>
      <c r="V416" s="24">
        <v>24.58</v>
      </c>
      <c r="AC416" s="24">
        <v>24.58</v>
      </c>
      <c r="AD416" s="24">
        <v>0.2</v>
      </c>
      <c r="AE416" s="24">
        <v>4.92</v>
      </c>
      <c r="AG416" s="24">
        <v>4.92</v>
      </c>
      <c r="AP416" s="24">
        <v>4.92</v>
      </c>
      <c r="AQ416" s="24">
        <v>29.5</v>
      </c>
      <c r="AS416" s="24">
        <v>29.5</v>
      </c>
      <c r="AZ416" s="24">
        <v>29.5</v>
      </c>
      <c r="BA416" t="s">
        <v>404</v>
      </c>
      <c r="BH416" t="s">
        <v>405</v>
      </c>
      <c r="BI416" t="s">
        <v>422</v>
      </c>
      <c r="BJ416" t="s">
        <v>423</v>
      </c>
      <c r="BK416" t="s">
        <v>424</v>
      </c>
      <c r="BL416" t="s">
        <v>3424</v>
      </c>
      <c r="BM416" t="s">
        <v>711</v>
      </c>
      <c r="BN416" t="s">
        <v>3425</v>
      </c>
      <c r="BO416" t="s">
        <v>423</v>
      </c>
      <c r="BP416" t="s">
        <v>711</v>
      </c>
      <c r="BQ416" t="s">
        <v>1456</v>
      </c>
      <c r="BR416" t="s">
        <v>1457</v>
      </c>
      <c r="BS416" t="s">
        <v>423</v>
      </c>
      <c r="BT416" t="s">
        <v>427</v>
      </c>
      <c r="BW416" t="s">
        <v>423</v>
      </c>
      <c r="BX416" t="s">
        <v>427</v>
      </c>
      <c r="CA416" t="s">
        <v>711</v>
      </c>
      <c r="CB416" t="s">
        <v>1458</v>
      </c>
      <c r="CC416" t="s">
        <v>85</v>
      </c>
      <c r="CD416" t="s">
        <v>3426</v>
      </c>
      <c r="CI416" t="s">
        <v>417</v>
      </c>
      <c r="CJ416" t="s">
        <v>3427</v>
      </c>
    </row>
    <row r="417" spans="1:88" x14ac:dyDescent="0.25">
      <c r="A417" t="s">
        <v>390</v>
      </c>
      <c r="B417" t="s">
        <v>1446</v>
      </c>
      <c r="C417" t="s">
        <v>392</v>
      </c>
      <c r="D417" t="s">
        <v>703</v>
      </c>
      <c r="E417" t="s">
        <v>394</v>
      </c>
      <c r="F417" t="s">
        <v>3428</v>
      </c>
      <c r="G417" t="s">
        <v>3429</v>
      </c>
      <c r="H417" t="s">
        <v>1620</v>
      </c>
      <c r="I417" t="s">
        <v>1620</v>
      </c>
      <c r="K417" t="s">
        <v>1620</v>
      </c>
      <c r="L417" t="s">
        <v>2912</v>
      </c>
      <c r="M417" t="s">
        <v>2913</v>
      </c>
      <c r="N417" t="s">
        <v>2914</v>
      </c>
      <c r="P417" s="24">
        <v>1</v>
      </c>
      <c r="Q417" s="24">
        <v>0.51</v>
      </c>
      <c r="R417" s="24">
        <v>0.51</v>
      </c>
      <c r="T417" s="24">
        <v>25.43</v>
      </c>
      <c r="V417" s="24">
        <v>25.43</v>
      </c>
      <c r="W417" s="24">
        <v>1.68</v>
      </c>
      <c r="X417" s="24">
        <v>-1.68</v>
      </c>
      <c r="Y417" s="24">
        <v>0</v>
      </c>
      <c r="AC417" s="24">
        <v>25.43</v>
      </c>
      <c r="AD417" s="24">
        <v>0.16</v>
      </c>
      <c r="AE417" s="24">
        <v>4.07</v>
      </c>
      <c r="AG417" s="24">
        <v>4.07</v>
      </c>
      <c r="AH417" s="24">
        <v>0.16</v>
      </c>
      <c r="AI417" s="24">
        <v>0.27</v>
      </c>
      <c r="AJ417" s="24">
        <v>-0.27</v>
      </c>
      <c r="AK417" s="24">
        <v>0</v>
      </c>
      <c r="AP417" s="24">
        <v>4.07</v>
      </c>
      <c r="AQ417" s="24">
        <v>29.5</v>
      </c>
      <c r="AS417" s="24">
        <v>29.5</v>
      </c>
      <c r="AT417" s="24">
        <v>1.95</v>
      </c>
      <c r="AU417" s="24">
        <v>-1.95</v>
      </c>
      <c r="AV417" s="24">
        <v>0</v>
      </c>
      <c r="AZ417" s="24">
        <v>29.5</v>
      </c>
      <c r="BA417" t="s">
        <v>404</v>
      </c>
      <c r="BH417" t="s">
        <v>405</v>
      </c>
      <c r="BI417" t="s">
        <v>3430</v>
      </c>
      <c r="BJ417" t="s">
        <v>408</v>
      </c>
      <c r="BK417" t="s">
        <v>3431</v>
      </c>
      <c r="BL417" t="s">
        <v>1311</v>
      </c>
      <c r="BM417" t="s">
        <v>408</v>
      </c>
      <c r="BN417" t="s">
        <v>3432</v>
      </c>
      <c r="BO417" t="s">
        <v>408</v>
      </c>
      <c r="BP417" t="s">
        <v>408</v>
      </c>
      <c r="BQ417" t="s">
        <v>1456</v>
      </c>
      <c r="BR417" t="s">
        <v>1457</v>
      </c>
      <c r="BS417" t="s">
        <v>408</v>
      </c>
      <c r="BT417" t="s">
        <v>413</v>
      </c>
      <c r="BU417" t="s">
        <v>408</v>
      </c>
      <c r="BV417" t="s">
        <v>413</v>
      </c>
      <c r="BW417" t="s">
        <v>408</v>
      </c>
      <c r="BX417" t="s">
        <v>413</v>
      </c>
      <c r="CA417" t="s">
        <v>408</v>
      </c>
      <c r="CB417" t="s">
        <v>1488</v>
      </c>
      <c r="CC417" t="s">
        <v>85</v>
      </c>
      <c r="CD417" t="s">
        <v>3433</v>
      </c>
      <c r="CI417" t="s">
        <v>417</v>
      </c>
      <c r="CJ417" t="s">
        <v>3434</v>
      </c>
    </row>
    <row r="418" spans="1:88" x14ac:dyDescent="0.25">
      <c r="A418" t="s">
        <v>390</v>
      </c>
      <c r="B418" t="s">
        <v>1446</v>
      </c>
      <c r="C418" t="s">
        <v>392</v>
      </c>
      <c r="D418" t="s">
        <v>703</v>
      </c>
      <c r="E418" t="s">
        <v>394</v>
      </c>
      <c r="F418" t="s">
        <v>1886</v>
      </c>
      <c r="G418" t="s">
        <v>3435</v>
      </c>
      <c r="H418" t="s">
        <v>1572</v>
      </c>
      <c r="I418" t="s">
        <v>1620</v>
      </c>
      <c r="K418" t="s">
        <v>1620</v>
      </c>
      <c r="L418" t="s">
        <v>587</v>
      </c>
      <c r="M418" t="s">
        <v>1796</v>
      </c>
      <c r="N418" t="s">
        <v>1797</v>
      </c>
      <c r="P418" s="24">
        <v>1</v>
      </c>
      <c r="Q418" s="24">
        <v>0.64</v>
      </c>
      <c r="R418" s="24">
        <v>0.64</v>
      </c>
      <c r="T418" s="24">
        <v>25.43</v>
      </c>
      <c r="V418" s="24">
        <v>25.43</v>
      </c>
      <c r="AC418" s="24">
        <v>25.43</v>
      </c>
      <c r="AD418" s="24">
        <v>0.16</v>
      </c>
      <c r="AE418" s="24">
        <v>4.07</v>
      </c>
      <c r="AG418" s="24">
        <v>4.07</v>
      </c>
      <c r="AP418" s="24">
        <v>4.07</v>
      </c>
      <c r="AQ418" s="24">
        <v>29.5</v>
      </c>
      <c r="AS418" s="24">
        <v>29.5</v>
      </c>
      <c r="AZ418" s="24">
        <v>29.5</v>
      </c>
      <c r="BA418" t="s">
        <v>404</v>
      </c>
      <c r="BH418" t="s">
        <v>405</v>
      </c>
      <c r="BI418" t="s">
        <v>422</v>
      </c>
      <c r="BJ418" t="s">
        <v>423</v>
      </c>
      <c r="BK418" t="s">
        <v>424</v>
      </c>
      <c r="BL418" t="s">
        <v>1486</v>
      </c>
      <c r="BM418" t="s">
        <v>408</v>
      </c>
      <c r="BN418" t="s">
        <v>1888</v>
      </c>
      <c r="BO418" t="s">
        <v>423</v>
      </c>
      <c r="BP418" t="s">
        <v>408</v>
      </c>
      <c r="BQ418" t="s">
        <v>1456</v>
      </c>
      <c r="BR418" t="s">
        <v>1457</v>
      </c>
      <c r="BU418" t="s">
        <v>408</v>
      </c>
      <c r="BV418" t="s">
        <v>413</v>
      </c>
      <c r="BW418" t="s">
        <v>408</v>
      </c>
      <c r="BX418" t="s">
        <v>413</v>
      </c>
      <c r="CA418" t="s">
        <v>408</v>
      </c>
      <c r="CB418" t="s">
        <v>1488</v>
      </c>
      <c r="CC418" t="s">
        <v>85</v>
      </c>
      <c r="CD418" t="s">
        <v>3436</v>
      </c>
      <c r="CI418" t="s">
        <v>417</v>
      </c>
      <c r="CJ418" t="s">
        <v>3437</v>
      </c>
    </row>
    <row r="419" spans="1:88" x14ac:dyDescent="0.25">
      <c r="A419" t="s">
        <v>390</v>
      </c>
      <c r="B419" t="s">
        <v>1446</v>
      </c>
      <c r="C419" t="s">
        <v>392</v>
      </c>
      <c r="D419" t="s">
        <v>703</v>
      </c>
      <c r="E419" t="s">
        <v>394</v>
      </c>
      <c r="F419" t="s">
        <v>3438</v>
      </c>
      <c r="G419" t="s">
        <v>3439</v>
      </c>
      <c r="H419" t="s">
        <v>1620</v>
      </c>
      <c r="I419" t="s">
        <v>1620</v>
      </c>
      <c r="K419" t="s">
        <v>1620</v>
      </c>
      <c r="L419" t="s">
        <v>1003</v>
      </c>
      <c r="M419" t="s">
        <v>1528</v>
      </c>
      <c r="N419" t="s">
        <v>1317</v>
      </c>
      <c r="P419" s="24">
        <v>1</v>
      </c>
      <c r="Q419" s="24">
        <v>0.28999999999999998</v>
      </c>
      <c r="R419" s="24">
        <v>0.28999999999999998</v>
      </c>
      <c r="T419" s="24">
        <v>16.29</v>
      </c>
      <c r="V419" s="24">
        <v>16.29</v>
      </c>
      <c r="AC419" s="24">
        <v>16.29</v>
      </c>
      <c r="AD419" s="24">
        <v>0.16</v>
      </c>
      <c r="AE419" s="24">
        <v>2.61</v>
      </c>
      <c r="AG419" s="24">
        <v>2.61</v>
      </c>
      <c r="AP419" s="24">
        <v>2.61</v>
      </c>
      <c r="AQ419" s="24">
        <v>18.899999999999999</v>
      </c>
      <c r="AS419" s="24">
        <v>18.899999999999999</v>
      </c>
      <c r="AZ419" s="24">
        <v>18.899999999999999</v>
      </c>
      <c r="BA419" t="s">
        <v>404</v>
      </c>
      <c r="BH419" t="s">
        <v>405</v>
      </c>
      <c r="BI419" t="s">
        <v>2320</v>
      </c>
      <c r="BJ419" t="s">
        <v>555</v>
      </c>
      <c r="BK419" t="s">
        <v>2321</v>
      </c>
      <c r="BL419" t="s">
        <v>1311</v>
      </c>
      <c r="BM419" t="s">
        <v>408</v>
      </c>
      <c r="BN419" t="s">
        <v>3440</v>
      </c>
      <c r="BO419" t="s">
        <v>555</v>
      </c>
      <c r="BP419" t="s">
        <v>408</v>
      </c>
      <c r="BQ419" t="s">
        <v>1456</v>
      </c>
      <c r="BR419" t="s">
        <v>1457</v>
      </c>
      <c r="BU419" t="s">
        <v>408</v>
      </c>
      <c r="BV419" t="s">
        <v>413</v>
      </c>
      <c r="BW419" t="s">
        <v>408</v>
      </c>
      <c r="BX419" t="s">
        <v>413</v>
      </c>
      <c r="CA419" t="s">
        <v>408</v>
      </c>
      <c r="CB419" t="s">
        <v>1488</v>
      </c>
      <c r="CC419" t="s">
        <v>85</v>
      </c>
      <c r="CD419" t="s">
        <v>3441</v>
      </c>
      <c r="CI419" t="s">
        <v>417</v>
      </c>
      <c r="CJ419" t="s">
        <v>3442</v>
      </c>
    </row>
    <row r="420" spans="1:88" x14ac:dyDescent="0.25">
      <c r="A420" t="s">
        <v>390</v>
      </c>
      <c r="B420" t="s">
        <v>1446</v>
      </c>
      <c r="C420" t="s">
        <v>392</v>
      </c>
      <c r="D420" t="s">
        <v>1360</v>
      </c>
      <c r="E420" t="s">
        <v>394</v>
      </c>
      <c r="F420" t="s">
        <v>3443</v>
      </c>
      <c r="G420" t="s">
        <v>3444</v>
      </c>
      <c r="H420" t="s">
        <v>1572</v>
      </c>
      <c r="I420" t="s">
        <v>1620</v>
      </c>
      <c r="K420" t="s">
        <v>1620</v>
      </c>
      <c r="L420" t="s">
        <v>2276</v>
      </c>
      <c r="M420" t="s">
        <v>2277</v>
      </c>
      <c r="N420" t="s">
        <v>3445</v>
      </c>
      <c r="P420" s="24">
        <v>1</v>
      </c>
      <c r="Q420" s="24">
        <v>0.55000000000000004</v>
      </c>
      <c r="R420" s="24">
        <v>0.55000000000000004</v>
      </c>
      <c r="T420" s="24">
        <v>22.42</v>
      </c>
      <c r="V420" s="24">
        <v>22.42</v>
      </c>
      <c r="W420" s="24">
        <v>3.74</v>
      </c>
      <c r="Y420" s="24">
        <v>3.74</v>
      </c>
      <c r="AC420" s="24">
        <v>26.16</v>
      </c>
      <c r="AD420" s="24">
        <v>0.2</v>
      </c>
      <c r="AE420" s="24">
        <v>4.4800000000000004</v>
      </c>
      <c r="AG420" s="24">
        <v>4.4800000000000004</v>
      </c>
      <c r="AH420" s="24">
        <v>0.2</v>
      </c>
      <c r="AI420" s="24">
        <v>0.75</v>
      </c>
      <c r="AK420" s="24">
        <v>0.75</v>
      </c>
      <c r="AP420" s="24">
        <v>5.23</v>
      </c>
      <c r="AQ420" s="24">
        <v>26.9</v>
      </c>
      <c r="AS420" s="24">
        <v>26.9</v>
      </c>
      <c r="AT420" s="24">
        <v>4.49</v>
      </c>
      <c r="AV420" s="24">
        <v>4.49</v>
      </c>
      <c r="AZ420" s="24">
        <v>31.39</v>
      </c>
      <c r="BA420" t="s">
        <v>1365</v>
      </c>
      <c r="BH420" t="s">
        <v>405</v>
      </c>
      <c r="BI420" t="s">
        <v>407</v>
      </c>
      <c r="BJ420" t="s">
        <v>408</v>
      </c>
      <c r="BK420" t="s">
        <v>409</v>
      </c>
      <c r="BL420" t="s">
        <v>3446</v>
      </c>
      <c r="BM420" t="s">
        <v>1229</v>
      </c>
      <c r="BN420" t="s">
        <v>3447</v>
      </c>
      <c r="BO420" t="s">
        <v>408</v>
      </c>
      <c r="BP420" t="s">
        <v>1229</v>
      </c>
      <c r="BQ420" t="s">
        <v>1456</v>
      </c>
      <c r="BR420" t="s">
        <v>1457</v>
      </c>
      <c r="BU420" t="s">
        <v>1229</v>
      </c>
      <c r="BV420" t="s">
        <v>1231</v>
      </c>
      <c r="BW420" t="s">
        <v>1229</v>
      </c>
      <c r="BX420" t="s">
        <v>1231</v>
      </c>
      <c r="CA420" t="s">
        <v>1229</v>
      </c>
      <c r="CB420" t="s">
        <v>2484</v>
      </c>
      <c r="CC420" t="s">
        <v>85</v>
      </c>
      <c r="CD420" t="s">
        <v>3448</v>
      </c>
      <c r="CI420" t="s">
        <v>417</v>
      </c>
      <c r="CJ420" t="s">
        <v>3449</v>
      </c>
    </row>
    <row r="421" spans="1:88" x14ac:dyDescent="0.25">
      <c r="A421" t="s">
        <v>390</v>
      </c>
      <c r="B421" t="s">
        <v>1446</v>
      </c>
      <c r="C421" t="s">
        <v>392</v>
      </c>
      <c r="D421" t="s">
        <v>1352</v>
      </c>
      <c r="E421" t="s">
        <v>394</v>
      </c>
      <c r="F421" t="s">
        <v>3450</v>
      </c>
      <c r="G421" t="s">
        <v>3451</v>
      </c>
      <c r="H421" t="s">
        <v>1572</v>
      </c>
      <c r="I421" t="s">
        <v>1620</v>
      </c>
      <c r="K421" t="s">
        <v>1620</v>
      </c>
      <c r="L421" t="s">
        <v>1170</v>
      </c>
      <c r="M421" t="s">
        <v>1493</v>
      </c>
      <c r="N421" t="s">
        <v>2504</v>
      </c>
      <c r="P421" s="24">
        <v>1</v>
      </c>
      <c r="Q421" s="24">
        <v>0.64</v>
      </c>
      <c r="R421" s="24">
        <v>0.64</v>
      </c>
      <c r="T421" s="24">
        <v>28.75</v>
      </c>
      <c r="V421" s="24">
        <v>28.75</v>
      </c>
      <c r="AC421" s="24">
        <v>28.75</v>
      </c>
      <c r="AD421" s="24">
        <v>0.2</v>
      </c>
      <c r="AE421" s="24">
        <v>5.75</v>
      </c>
      <c r="AG421" s="24">
        <v>5.75</v>
      </c>
      <c r="AP421" s="24">
        <v>5.75</v>
      </c>
      <c r="AQ421" s="24">
        <v>34.5</v>
      </c>
      <c r="AS421" s="24">
        <v>34.5</v>
      </c>
      <c r="AZ421" s="24">
        <v>34.5</v>
      </c>
      <c r="BA421" t="s">
        <v>404</v>
      </c>
      <c r="BH421" t="s">
        <v>405</v>
      </c>
      <c r="BI421" t="s">
        <v>422</v>
      </c>
      <c r="BJ421" t="s">
        <v>423</v>
      </c>
      <c r="BK421" t="s">
        <v>424</v>
      </c>
      <c r="BL421" t="s">
        <v>3452</v>
      </c>
      <c r="BM421" t="s">
        <v>423</v>
      </c>
      <c r="BN421" t="s">
        <v>3453</v>
      </c>
      <c r="BO421" t="s">
        <v>423</v>
      </c>
      <c r="BP421" t="s">
        <v>423</v>
      </c>
      <c r="BQ421" t="s">
        <v>1456</v>
      </c>
      <c r="BR421" t="s">
        <v>1457</v>
      </c>
      <c r="BS421" t="s">
        <v>423</v>
      </c>
      <c r="BT421" t="s">
        <v>427</v>
      </c>
      <c r="BU421" t="s">
        <v>423</v>
      </c>
      <c r="BV421" t="s">
        <v>427</v>
      </c>
      <c r="BW421" t="s">
        <v>423</v>
      </c>
      <c r="BX421" t="s">
        <v>427</v>
      </c>
      <c r="CA421" t="s">
        <v>423</v>
      </c>
      <c r="CB421" t="s">
        <v>1458</v>
      </c>
      <c r="CC421" t="s">
        <v>85</v>
      </c>
      <c r="CD421" t="s">
        <v>3454</v>
      </c>
      <c r="CI421" t="s">
        <v>417</v>
      </c>
      <c r="CJ421" t="s">
        <v>3455</v>
      </c>
    </row>
    <row r="422" spans="1:88" x14ac:dyDescent="0.25">
      <c r="A422" t="s">
        <v>390</v>
      </c>
      <c r="B422" t="s">
        <v>1446</v>
      </c>
      <c r="C422" t="s">
        <v>392</v>
      </c>
      <c r="D422" t="s">
        <v>703</v>
      </c>
      <c r="E422" t="s">
        <v>394</v>
      </c>
      <c r="F422" t="s">
        <v>3456</v>
      </c>
      <c r="G422" t="s">
        <v>3457</v>
      </c>
      <c r="H422" t="s">
        <v>1572</v>
      </c>
      <c r="I422" t="s">
        <v>1620</v>
      </c>
      <c r="K422" t="s">
        <v>1620</v>
      </c>
      <c r="L422" t="s">
        <v>442</v>
      </c>
      <c r="M422" t="s">
        <v>2152</v>
      </c>
      <c r="N422" t="s">
        <v>2210</v>
      </c>
      <c r="P422" s="24">
        <v>1</v>
      </c>
      <c r="Q422" s="24">
        <v>0.62</v>
      </c>
      <c r="R422" s="24">
        <v>0.62</v>
      </c>
      <c r="T422" s="24">
        <v>25.43</v>
      </c>
      <c r="V422" s="24">
        <v>25.43</v>
      </c>
      <c r="AC422" s="24">
        <v>25.43</v>
      </c>
      <c r="AD422" s="24">
        <v>0.16</v>
      </c>
      <c r="AE422" s="24">
        <v>4.07</v>
      </c>
      <c r="AG422" s="24">
        <v>4.07</v>
      </c>
      <c r="AP422" s="24">
        <v>4.07</v>
      </c>
      <c r="AQ422" s="24">
        <v>29.5</v>
      </c>
      <c r="AS422" s="24">
        <v>29.5</v>
      </c>
      <c r="AZ422" s="24">
        <v>29.5</v>
      </c>
      <c r="BA422" t="s">
        <v>404</v>
      </c>
      <c r="BH422" t="s">
        <v>405</v>
      </c>
      <c r="BI422" t="s">
        <v>500</v>
      </c>
      <c r="BJ422" t="s">
        <v>423</v>
      </c>
      <c r="BK422" t="s">
        <v>501</v>
      </c>
      <c r="BL422" t="s">
        <v>2314</v>
      </c>
      <c r="BM422" t="s">
        <v>408</v>
      </c>
      <c r="BN422" t="s">
        <v>3458</v>
      </c>
      <c r="BO422" t="s">
        <v>423</v>
      </c>
      <c r="BP422" t="s">
        <v>408</v>
      </c>
      <c r="BQ422" t="s">
        <v>1456</v>
      </c>
      <c r="BR422" t="s">
        <v>1457</v>
      </c>
      <c r="BU422" t="s">
        <v>408</v>
      </c>
      <c r="BV422" t="s">
        <v>413</v>
      </c>
      <c r="BW422" t="s">
        <v>408</v>
      </c>
      <c r="BX422" t="s">
        <v>413</v>
      </c>
      <c r="CA422" t="s">
        <v>408</v>
      </c>
      <c r="CB422" t="s">
        <v>1488</v>
      </c>
      <c r="CC422" t="s">
        <v>85</v>
      </c>
      <c r="CD422" t="s">
        <v>3459</v>
      </c>
      <c r="CI422" t="s">
        <v>417</v>
      </c>
      <c r="CJ422" t="s">
        <v>3460</v>
      </c>
    </row>
    <row r="423" spans="1:88" x14ac:dyDescent="0.25">
      <c r="A423" t="s">
        <v>390</v>
      </c>
      <c r="B423" t="s">
        <v>1446</v>
      </c>
      <c r="C423" t="s">
        <v>392</v>
      </c>
      <c r="D423" t="s">
        <v>703</v>
      </c>
      <c r="E423" t="s">
        <v>394</v>
      </c>
      <c r="F423" t="s">
        <v>3461</v>
      </c>
      <c r="G423" t="s">
        <v>3462</v>
      </c>
      <c r="H423" t="s">
        <v>1572</v>
      </c>
      <c r="I423" t="s">
        <v>1620</v>
      </c>
      <c r="K423" t="s">
        <v>1620</v>
      </c>
      <c r="L423" t="s">
        <v>777</v>
      </c>
      <c r="M423" t="s">
        <v>1504</v>
      </c>
      <c r="N423" t="s">
        <v>778</v>
      </c>
      <c r="P423" s="24">
        <v>1</v>
      </c>
      <c r="Q423" s="24">
        <v>0.02</v>
      </c>
      <c r="R423" s="24">
        <v>0.02</v>
      </c>
      <c r="T423" s="24">
        <v>15.62</v>
      </c>
      <c r="V423" s="24">
        <v>15.62</v>
      </c>
      <c r="AC423" s="24">
        <v>15.62</v>
      </c>
      <c r="AD423" s="24">
        <v>0.21</v>
      </c>
      <c r="AE423" s="24">
        <v>3.28</v>
      </c>
      <c r="AG423" s="24">
        <v>3.28</v>
      </c>
      <c r="AP423" s="24">
        <v>3.28</v>
      </c>
      <c r="AQ423" s="24">
        <v>18.899999999999999</v>
      </c>
      <c r="AS423" s="24">
        <v>18.899999999999999</v>
      </c>
      <c r="AZ423" s="24">
        <v>18.899999999999999</v>
      </c>
      <c r="BA423" t="s">
        <v>404</v>
      </c>
      <c r="BH423" t="s">
        <v>405</v>
      </c>
      <c r="BI423" t="s">
        <v>450</v>
      </c>
      <c r="BJ423" t="s">
        <v>451</v>
      </c>
      <c r="BK423" t="s">
        <v>452</v>
      </c>
      <c r="BL423" t="s">
        <v>3463</v>
      </c>
      <c r="BM423" t="s">
        <v>711</v>
      </c>
      <c r="BN423" t="s">
        <v>3464</v>
      </c>
      <c r="BO423" t="s">
        <v>451</v>
      </c>
      <c r="BP423" t="s">
        <v>711</v>
      </c>
      <c r="BQ423" t="s">
        <v>1456</v>
      </c>
      <c r="BR423" t="s">
        <v>1457</v>
      </c>
      <c r="BS423" t="s">
        <v>451</v>
      </c>
      <c r="BT423" t="s">
        <v>455</v>
      </c>
      <c r="BW423" t="s">
        <v>451</v>
      </c>
      <c r="BX423" t="s">
        <v>455</v>
      </c>
      <c r="CA423" t="s">
        <v>711</v>
      </c>
      <c r="CB423" t="s">
        <v>2609</v>
      </c>
      <c r="CC423" t="s">
        <v>85</v>
      </c>
      <c r="CD423" t="s">
        <v>3465</v>
      </c>
      <c r="CE423" t="s">
        <v>3466</v>
      </c>
      <c r="CF423" t="s">
        <v>2612</v>
      </c>
      <c r="CG423" s="24">
        <v>26.597999999999999</v>
      </c>
      <c r="CH423" t="s">
        <v>3161</v>
      </c>
      <c r="CI423" t="s">
        <v>417</v>
      </c>
      <c r="CJ423" t="s">
        <v>3467</v>
      </c>
    </row>
    <row r="424" spans="1:88" x14ac:dyDescent="0.25">
      <c r="A424" t="s">
        <v>390</v>
      </c>
      <c r="B424" t="s">
        <v>1446</v>
      </c>
      <c r="C424" t="s">
        <v>392</v>
      </c>
      <c r="D424" t="s">
        <v>703</v>
      </c>
      <c r="E424" t="s">
        <v>394</v>
      </c>
      <c r="F424" t="s">
        <v>3468</v>
      </c>
      <c r="G424" t="s">
        <v>3469</v>
      </c>
      <c r="H424" t="s">
        <v>1620</v>
      </c>
      <c r="I424" t="s">
        <v>1620</v>
      </c>
      <c r="K424" t="s">
        <v>1620</v>
      </c>
      <c r="L424" t="s">
        <v>777</v>
      </c>
      <c r="M424" t="s">
        <v>1504</v>
      </c>
      <c r="N424" t="s">
        <v>778</v>
      </c>
      <c r="P424" s="24">
        <v>1</v>
      </c>
      <c r="Q424" s="24">
        <v>0.02</v>
      </c>
      <c r="R424" s="24">
        <v>0.02</v>
      </c>
      <c r="T424" s="24">
        <v>16.29</v>
      </c>
      <c r="V424" s="24">
        <v>16.29</v>
      </c>
      <c r="AC424" s="24">
        <v>16.29</v>
      </c>
      <c r="AD424" s="24">
        <v>0.16</v>
      </c>
      <c r="AE424" s="24">
        <v>2.61</v>
      </c>
      <c r="AG424" s="24">
        <v>2.61</v>
      </c>
      <c r="AP424" s="24">
        <v>2.61</v>
      </c>
      <c r="AQ424" s="24">
        <v>18.899999999999999</v>
      </c>
      <c r="AS424" s="24">
        <v>18.899999999999999</v>
      </c>
      <c r="AZ424" s="24">
        <v>18.899999999999999</v>
      </c>
      <c r="BA424" t="s">
        <v>404</v>
      </c>
      <c r="BH424" t="s">
        <v>405</v>
      </c>
      <c r="BI424" t="s">
        <v>1710</v>
      </c>
      <c r="BJ424" t="s">
        <v>408</v>
      </c>
      <c r="BK424" t="s">
        <v>1711</v>
      </c>
      <c r="BL424" t="s">
        <v>3470</v>
      </c>
      <c r="BM424" t="s">
        <v>408</v>
      </c>
      <c r="BN424" t="s">
        <v>3471</v>
      </c>
      <c r="BO424" t="s">
        <v>408</v>
      </c>
      <c r="BP424" t="s">
        <v>408</v>
      </c>
      <c r="BQ424" t="s">
        <v>1456</v>
      </c>
      <c r="BR424" t="s">
        <v>1457</v>
      </c>
      <c r="BS424" t="s">
        <v>408</v>
      </c>
      <c r="BT424" t="s">
        <v>413</v>
      </c>
      <c r="BU424" t="s">
        <v>408</v>
      </c>
      <c r="BV424" t="s">
        <v>413</v>
      </c>
      <c r="BW424" t="s">
        <v>408</v>
      </c>
      <c r="BX424" t="s">
        <v>413</v>
      </c>
      <c r="CA424" t="s">
        <v>408</v>
      </c>
      <c r="CB424" t="s">
        <v>1488</v>
      </c>
      <c r="CC424" t="s">
        <v>85</v>
      </c>
      <c r="CD424" t="s">
        <v>3472</v>
      </c>
      <c r="CI424" t="s">
        <v>417</v>
      </c>
      <c r="CJ424" t="s">
        <v>3473</v>
      </c>
    </row>
    <row r="425" spans="1:88" x14ac:dyDescent="0.25">
      <c r="A425" t="s">
        <v>390</v>
      </c>
      <c r="B425" t="s">
        <v>1446</v>
      </c>
      <c r="C425" t="s">
        <v>392</v>
      </c>
      <c r="D425" t="s">
        <v>703</v>
      </c>
      <c r="E425" t="s">
        <v>394</v>
      </c>
      <c r="F425" t="s">
        <v>3474</v>
      </c>
      <c r="G425" t="s">
        <v>3475</v>
      </c>
      <c r="H425" t="s">
        <v>1620</v>
      </c>
      <c r="I425" t="s">
        <v>1620</v>
      </c>
      <c r="K425" t="s">
        <v>1620</v>
      </c>
      <c r="L425" t="s">
        <v>777</v>
      </c>
      <c r="M425" t="s">
        <v>1504</v>
      </c>
      <c r="N425" t="s">
        <v>778</v>
      </c>
      <c r="P425" s="24">
        <v>1</v>
      </c>
      <c r="Q425" s="24">
        <v>0.02</v>
      </c>
      <c r="R425" s="24">
        <v>0.02</v>
      </c>
      <c r="T425" s="24">
        <v>16.29</v>
      </c>
      <c r="V425" s="24">
        <v>16.29</v>
      </c>
      <c r="W425" s="24">
        <v>0.67</v>
      </c>
      <c r="X425" s="24">
        <v>-0.67</v>
      </c>
      <c r="Y425" s="24">
        <v>0</v>
      </c>
      <c r="AC425" s="24">
        <v>16.29</v>
      </c>
      <c r="AD425" s="24">
        <v>0.16</v>
      </c>
      <c r="AE425" s="24">
        <v>2.61</v>
      </c>
      <c r="AG425" s="24">
        <v>2.61</v>
      </c>
      <c r="AH425" s="24">
        <v>0.16</v>
      </c>
      <c r="AI425" s="24">
        <v>0.11</v>
      </c>
      <c r="AJ425" s="24">
        <v>-0.11</v>
      </c>
      <c r="AK425" s="24">
        <v>0</v>
      </c>
      <c r="AP425" s="24">
        <v>2.61</v>
      </c>
      <c r="AQ425" s="24">
        <v>18.899999999999999</v>
      </c>
      <c r="AS425" s="24">
        <v>18.899999999999999</v>
      </c>
      <c r="AT425" s="24">
        <v>0.78</v>
      </c>
      <c r="AU425" s="24">
        <v>-0.78</v>
      </c>
      <c r="AV425" s="24">
        <v>0</v>
      </c>
      <c r="AZ425" s="24">
        <v>18.899999999999999</v>
      </c>
      <c r="BA425" t="s">
        <v>404</v>
      </c>
      <c r="BH425" t="s">
        <v>405</v>
      </c>
      <c r="BI425" t="s">
        <v>1710</v>
      </c>
      <c r="BJ425" t="s">
        <v>408</v>
      </c>
      <c r="BK425" t="s">
        <v>1711</v>
      </c>
      <c r="BL425" t="s">
        <v>3476</v>
      </c>
      <c r="BM425" t="s">
        <v>408</v>
      </c>
      <c r="BN425" t="s">
        <v>3477</v>
      </c>
      <c r="BO425" t="s">
        <v>408</v>
      </c>
      <c r="BP425" t="s">
        <v>408</v>
      </c>
      <c r="BQ425" t="s">
        <v>1456</v>
      </c>
      <c r="BR425" t="s">
        <v>1457</v>
      </c>
      <c r="BS425" t="s">
        <v>408</v>
      </c>
      <c r="BT425" t="s">
        <v>413</v>
      </c>
      <c r="BU425" t="s">
        <v>408</v>
      </c>
      <c r="BV425" t="s">
        <v>413</v>
      </c>
      <c r="BW425" t="s">
        <v>408</v>
      </c>
      <c r="BX425" t="s">
        <v>413</v>
      </c>
      <c r="CA425" t="s">
        <v>408</v>
      </c>
      <c r="CB425" t="s">
        <v>1488</v>
      </c>
      <c r="CC425" t="s">
        <v>85</v>
      </c>
      <c r="CD425" t="s">
        <v>3478</v>
      </c>
      <c r="CI425" t="s">
        <v>417</v>
      </c>
      <c r="CJ425" t="s">
        <v>3479</v>
      </c>
    </row>
    <row r="426" spans="1:88" x14ac:dyDescent="0.25">
      <c r="A426" t="s">
        <v>390</v>
      </c>
      <c r="B426" t="s">
        <v>1446</v>
      </c>
      <c r="C426" t="s">
        <v>392</v>
      </c>
      <c r="D426" t="s">
        <v>1352</v>
      </c>
      <c r="E426" t="s">
        <v>1554</v>
      </c>
      <c r="F426" t="s">
        <v>3480</v>
      </c>
      <c r="G426" t="s">
        <v>3481</v>
      </c>
      <c r="J426" t="s">
        <v>1620</v>
      </c>
      <c r="K426" t="s">
        <v>1620</v>
      </c>
      <c r="L426" t="s">
        <v>2032</v>
      </c>
      <c r="M426" t="s">
        <v>2189</v>
      </c>
      <c r="N426" t="s">
        <v>3482</v>
      </c>
      <c r="P426" s="24">
        <v>1</v>
      </c>
      <c r="Q426" s="24">
        <v>0.64</v>
      </c>
      <c r="R426" s="24">
        <v>0.64</v>
      </c>
      <c r="BI426" t="s">
        <v>3483</v>
      </c>
      <c r="BJ426" t="s">
        <v>423</v>
      </c>
      <c r="BK426" t="s">
        <v>3484</v>
      </c>
      <c r="BL426" t="s">
        <v>1648</v>
      </c>
      <c r="BM426" t="s">
        <v>1649</v>
      </c>
      <c r="BN426" t="s">
        <v>1650</v>
      </c>
      <c r="BO426" t="s">
        <v>555</v>
      </c>
      <c r="BP426" t="s">
        <v>423</v>
      </c>
      <c r="BQ426" t="s">
        <v>1456</v>
      </c>
      <c r="BR426" t="s">
        <v>1433</v>
      </c>
    </row>
    <row r="427" spans="1:88" x14ac:dyDescent="0.25">
      <c r="A427" t="s">
        <v>390</v>
      </c>
      <c r="B427" t="s">
        <v>1446</v>
      </c>
      <c r="C427" t="s">
        <v>392</v>
      </c>
      <c r="D427" t="s">
        <v>703</v>
      </c>
      <c r="E427" t="s">
        <v>1554</v>
      </c>
      <c r="F427" t="s">
        <v>3485</v>
      </c>
      <c r="G427" t="s">
        <v>3486</v>
      </c>
      <c r="J427" t="s">
        <v>1620</v>
      </c>
      <c r="K427" t="s">
        <v>1620</v>
      </c>
      <c r="L427" t="s">
        <v>988</v>
      </c>
      <c r="M427" t="s">
        <v>2654</v>
      </c>
      <c r="N427" t="s">
        <v>2655</v>
      </c>
      <c r="P427" s="24">
        <v>1</v>
      </c>
      <c r="Q427" s="24">
        <v>0.84</v>
      </c>
      <c r="R427" s="24">
        <v>0.84</v>
      </c>
      <c r="BI427" t="s">
        <v>1854</v>
      </c>
      <c r="BJ427" t="s">
        <v>408</v>
      </c>
      <c r="BK427" t="s">
        <v>3487</v>
      </c>
      <c r="BL427" t="s">
        <v>554</v>
      </c>
      <c r="BM427" t="s">
        <v>555</v>
      </c>
      <c r="BN427" t="s">
        <v>556</v>
      </c>
      <c r="BO427" t="s">
        <v>408</v>
      </c>
      <c r="BP427" t="s">
        <v>408</v>
      </c>
      <c r="BQ427" t="s">
        <v>1456</v>
      </c>
      <c r="BR427" t="s">
        <v>1433</v>
      </c>
    </row>
    <row r="428" spans="1:88" x14ac:dyDescent="0.25">
      <c r="A428" t="s">
        <v>390</v>
      </c>
      <c r="B428" t="s">
        <v>1446</v>
      </c>
      <c r="C428" t="s">
        <v>392</v>
      </c>
      <c r="D428" t="s">
        <v>703</v>
      </c>
      <c r="E428" t="s">
        <v>1554</v>
      </c>
      <c r="F428" t="s">
        <v>3488</v>
      </c>
      <c r="G428" t="s">
        <v>3489</v>
      </c>
      <c r="J428" t="s">
        <v>1620</v>
      </c>
      <c r="K428" t="s">
        <v>1620</v>
      </c>
      <c r="L428" t="s">
        <v>430</v>
      </c>
      <c r="M428" t="s">
        <v>1669</v>
      </c>
      <c r="N428" t="s">
        <v>1853</v>
      </c>
      <c r="P428" s="24">
        <v>1</v>
      </c>
      <c r="Q428" s="24">
        <v>0.55000000000000004</v>
      </c>
      <c r="R428" s="24">
        <v>0.55000000000000004</v>
      </c>
      <c r="BI428" t="s">
        <v>3490</v>
      </c>
      <c r="BJ428" t="s">
        <v>408</v>
      </c>
      <c r="BK428" t="s">
        <v>3491</v>
      </c>
      <c r="BL428" t="s">
        <v>554</v>
      </c>
      <c r="BM428" t="s">
        <v>555</v>
      </c>
      <c r="BN428" t="s">
        <v>556</v>
      </c>
      <c r="BO428" t="s">
        <v>423</v>
      </c>
      <c r="BP428" t="s">
        <v>408</v>
      </c>
      <c r="BQ428" t="s">
        <v>1456</v>
      </c>
      <c r="BR428" t="s">
        <v>1433</v>
      </c>
    </row>
    <row r="429" spans="1:88" x14ac:dyDescent="0.25">
      <c r="A429" t="s">
        <v>390</v>
      </c>
      <c r="B429" t="s">
        <v>1446</v>
      </c>
      <c r="C429" t="s">
        <v>392</v>
      </c>
      <c r="D429" t="s">
        <v>703</v>
      </c>
      <c r="E429" t="s">
        <v>1554</v>
      </c>
      <c r="F429" t="s">
        <v>3492</v>
      </c>
      <c r="G429" t="s">
        <v>3493</v>
      </c>
      <c r="J429" t="s">
        <v>1620</v>
      </c>
      <c r="K429" t="s">
        <v>1620</v>
      </c>
      <c r="L429" t="s">
        <v>1563</v>
      </c>
      <c r="M429" t="s">
        <v>1564</v>
      </c>
      <c r="N429" t="s">
        <v>1565</v>
      </c>
      <c r="P429" s="24">
        <v>1</v>
      </c>
      <c r="Q429" s="24">
        <v>0.56999999999999995</v>
      </c>
      <c r="R429" s="24">
        <v>0.56999999999999995</v>
      </c>
      <c r="BI429" t="s">
        <v>2593</v>
      </c>
      <c r="BJ429" t="s">
        <v>408</v>
      </c>
      <c r="BK429" t="s">
        <v>3494</v>
      </c>
      <c r="BL429" t="s">
        <v>554</v>
      </c>
      <c r="BM429" t="s">
        <v>555</v>
      </c>
      <c r="BN429" t="s">
        <v>556</v>
      </c>
      <c r="BO429" t="s">
        <v>555</v>
      </c>
      <c r="BP429" t="s">
        <v>408</v>
      </c>
      <c r="BQ429" t="s">
        <v>1456</v>
      </c>
      <c r="BR429" t="s">
        <v>1433</v>
      </c>
    </row>
    <row r="430" spans="1:88" x14ac:dyDescent="0.25">
      <c r="A430" t="s">
        <v>390</v>
      </c>
      <c r="B430" t="s">
        <v>1446</v>
      </c>
      <c r="C430" t="s">
        <v>392</v>
      </c>
      <c r="D430" t="s">
        <v>703</v>
      </c>
      <c r="E430" t="s">
        <v>1371</v>
      </c>
      <c r="F430" t="s">
        <v>2197</v>
      </c>
      <c r="G430" t="s">
        <v>3495</v>
      </c>
      <c r="H430" t="s">
        <v>3496</v>
      </c>
      <c r="K430" t="s">
        <v>1620</v>
      </c>
      <c r="L430" t="s">
        <v>516</v>
      </c>
      <c r="M430" t="s">
        <v>2199</v>
      </c>
      <c r="N430" t="s">
        <v>2200</v>
      </c>
      <c r="P430" s="24">
        <v>1</v>
      </c>
      <c r="T430" s="24">
        <v>-25.13</v>
      </c>
      <c r="V430" s="24">
        <v>-25.13</v>
      </c>
      <c r="AC430" s="24">
        <v>-25.13</v>
      </c>
      <c r="AD430" s="24">
        <v>0.19</v>
      </c>
      <c r="AE430" s="24">
        <v>-4.7699999999999996</v>
      </c>
      <c r="AG430" s="24">
        <v>-4.7699999999999996</v>
      </c>
      <c r="AP430" s="24">
        <v>-4.7699999999999996</v>
      </c>
      <c r="AQ430" s="24">
        <v>-29.9</v>
      </c>
      <c r="AS430" s="24">
        <v>-29.9</v>
      </c>
      <c r="AZ430" s="24">
        <v>-29.9</v>
      </c>
      <c r="BA430" t="s">
        <v>404</v>
      </c>
      <c r="BH430" t="s">
        <v>405</v>
      </c>
      <c r="BI430" t="s">
        <v>407</v>
      </c>
      <c r="BK430" t="s">
        <v>409</v>
      </c>
      <c r="BL430" t="s">
        <v>3497</v>
      </c>
      <c r="BN430" t="s">
        <v>2202</v>
      </c>
      <c r="BO430" t="s">
        <v>408</v>
      </c>
      <c r="BP430" t="s">
        <v>408</v>
      </c>
      <c r="BQ430" t="s">
        <v>1456</v>
      </c>
      <c r="BR430" t="s">
        <v>1457</v>
      </c>
      <c r="BS430" t="s">
        <v>408</v>
      </c>
      <c r="BT430" t="s">
        <v>413</v>
      </c>
      <c r="BU430" t="s">
        <v>408</v>
      </c>
      <c r="BV430" t="s">
        <v>413</v>
      </c>
      <c r="BW430" t="s">
        <v>408</v>
      </c>
      <c r="BX430" t="s">
        <v>413</v>
      </c>
      <c r="CA430" t="s">
        <v>408</v>
      </c>
      <c r="CB430" t="s">
        <v>1488</v>
      </c>
      <c r="CC430" t="s">
        <v>85</v>
      </c>
      <c r="CD430" t="s">
        <v>3498</v>
      </c>
      <c r="CI430" t="s">
        <v>417</v>
      </c>
      <c r="CJ430" t="s">
        <v>3499</v>
      </c>
    </row>
    <row r="431" spans="1:88" x14ac:dyDescent="0.25">
      <c r="A431" t="s">
        <v>390</v>
      </c>
      <c r="B431" t="s">
        <v>1446</v>
      </c>
      <c r="C431" t="s">
        <v>392</v>
      </c>
      <c r="D431" t="s">
        <v>703</v>
      </c>
      <c r="E431" t="s">
        <v>1371</v>
      </c>
      <c r="F431" t="s">
        <v>2657</v>
      </c>
      <c r="G431" t="s">
        <v>3500</v>
      </c>
      <c r="H431" t="s">
        <v>2689</v>
      </c>
      <c r="K431" t="s">
        <v>1620</v>
      </c>
      <c r="L431" t="s">
        <v>1724</v>
      </c>
      <c r="M431" t="s">
        <v>1725</v>
      </c>
      <c r="N431" t="s">
        <v>1726</v>
      </c>
      <c r="P431" s="24">
        <v>1</v>
      </c>
      <c r="T431" s="24">
        <v>-25.43</v>
      </c>
      <c r="V431" s="24">
        <v>-25.43</v>
      </c>
      <c r="W431" s="24">
        <v>-1.68</v>
      </c>
      <c r="X431" s="24">
        <v>1.68</v>
      </c>
      <c r="Y431" s="24">
        <v>0</v>
      </c>
      <c r="AC431" s="24">
        <v>-25.43</v>
      </c>
      <c r="AD431" s="24">
        <v>0.16</v>
      </c>
      <c r="AE431" s="24">
        <v>-4.07</v>
      </c>
      <c r="AG431" s="24">
        <v>-4.07</v>
      </c>
      <c r="AH431" s="24">
        <v>0.16</v>
      </c>
      <c r="AI431" s="24">
        <v>-0.27</v>
      </c>
      <c r="AJ431" s="24">
        <v>0.27</v>
      </c>
      <c r="AK431" s="24">
        <v>0</v>
      </c>
      <c r="AP431" s="24">
        <v>-4.07</v>
      </c>
      <c r="AQ431" s="24">
        <v>-29.5</v>
      </c>
      <c r="AS431" s="24">
        <v>-29.5</v>
      </c>
      <c r="AT431" s="24">
        <v>-1.95</v>
      </c>
      <c r="AU431" s="24">
        <v>1.95</v>
      </c>
      <c r="AV431" s="24">
        <v>0</v>
      </c>
      <c r="AZ431" s="24">
        <v>-29.5</v>
      </c>
      <c r="BA431" t="s">
        <v>404</v>
      </c>
      <c r="BH431" t="s">
        <v>405</v>
      </c>
      <c r="BI431" t="s">
        <v>422</v>
      </c>
      <c r="BK431" t="s">
        <v>424</v>
      </c>
      <c r="BL431" t="s">
        <v>3501</v>
      </c>
      <c r="BN431" t="s">
        <v>2660</v>
      </c>
      <c r="BO431" t="s">
        <v>423</v>
      </c>
      <c r="BP431" t="s">
        <v>408</v>
      </c>
      <c r="BQ431" t="s">
        <v>1456</v>
      </c>
      <c r="BR431" t="s">
        <v>1457</v>
      </c>
      <c r="BU431" t="s">
        <v>408</v>
      </c>
      <c r="BV431" t="s">
        <v>413</v>
      </c>
      <c r="BW431" t="s">
        <v>408</v>
      </c>
      <c r="BX431" t="s">
        <v>413</v>
      </c>
      <c r="CA431" t="s">
        <v>408</v>
      </c>
      <c r="CB431" t="s">
        <v>1488</v>
      </c>
      <c r="CC431" t="s">
        <v>85</v>
      </c>
      <c r="CD431" t="s">
        <v>3502</v>
      </c>
      <c r="CI431" t="s">
        <v>417</v>
      </c>
      <c r="CJ431" t="s">
        <v>3503</v>
      </c>
    </row>
    <row r="432" spans="1:88" x14ac:dyDescent="0.25">
      <c r="A432" t="s">
        <v>390</v>
      </c>
      <c r="B432" t="s">
        <v>1446</v>
      </c>
      <c r="C432" t="s">
        <v>392</v>
      </c>
      <c r="D432" t="s">
        <v>703</v>
      </c>
      <c r="E432" t="s">
        <v>1371</v>
      </c>
      <c r="F432" t="s">
        <v>3485</v>
      </c>
      <c r="G432" t="s">
        <v>3504</v>
      </c>
      <c r="H432" t="s">
        <v>2044</v>
      </c>
      <c r="K432" t="s">
        <v>1620</v>
      </c>
      <c r="L432" t="s">
        <v>988</v>
      </c>
      <c r="M432" t="s">
        <v>2654</v>
      </c>
      <c r="N432" t="s">
        <v>2655</v>
      </c>
      <c r="P432" s="24">
        <v>1</v>
      </c>
      <c r="T432" s="24">
        <v>-90.52</v>
      </c>
      <c r="V432" s="24">
        <v>-90.52</v>
      </c>
      <c r="W432" s="24">
        <v>-3.35</v>
      </c>
      <c r="X432" s="24">
        <v>3.35</v>
      </c>
      <c r="Y432" s="24">
        <v>0</v>
      </c>
      <c r="AC432" s="24">
        <v>-90.52</v>
      </c>
      <c r="AD432" s="24">
        <v>0.16</v>
      </c>
      <c r="AE432" s="24">
        <v>-14.48</v>
      </c>
      <c r="AG432" s="24">
        <v>-14.48</v>
      </c>
      <c r="AH432" s="24">
        <v>0.16</v>
      </c>
      <c r="AI432" s="24">
        <v>-0.54</v>
      </c>
      <c r="AJ432" s="24">
        <v>0.54</v>
      </c>
      <c r="AK432" s="24">
        <v>0</v>
      </c>
      <c r="AP432" s="24">
        <v>-14.48</v>
      </c>
      <c r="AQ432" s="24">
        <v>-105</v>
      </c>
      <c r="AS432" s="24">
        <v>-105</v>
      </c>
      <c r="AT432" s="24">
        <v>-3.89</v>
      </c>
      <c r="AU432" s="24">
        <v>3.89</v>
      </c>
      <c r="AV432" s="24">
        <v>0</v>
      </c>
      <c r="AZ432" s="24">
        <v>-105</v>
      </c>
      <c r="BA432" t="s">
        <v>404</v>
      </c>
      <c r="BH432" t="s">
        <v>405</v>
      </c>
      <c r="BI432" t="s">
        <v>1710</v>
      </c>
      <c r="BK432" t="s">
        <v>1711</v>
      </c>
      <c r="BL432" t="s">
        <v>1643</v>
      </c>
      <c r="BN432" t="s">
        <v>3487</v>
      </c>
      <c r="BO432" t="s">
        <v>408</v>
      </c>
      <c r="BP432" t="s">
        <v>408</v>
      </c>
      <c r="BQ432" t="s">
        <v>1456</v>
      </c>
      <c r="BR432" t="s">
        <v>1457</v>
      </c>
      <c r="BS432" t="s">
        <v>408</v>
      </c>
      <c r="BT432" t="s">
        <v>413</v>
      </c>
      <c r="BU432" t="s">
        <v>408</v>
      </c>
      <c r="BV432" t="s">
        <v>413</v>
      </c>
      <c r="BW432" t="s">
        <v>408</v>
      </c>
      <c r="BX432" t="s">
        <v>413</v>
      </c>
      <c r="CA432" t="s">
        <v>408</v>
      </c>
      <c r="CB432" t="s">
        <v>1488</v>
      </c>
      <c r="CC432" t="s">
        <v>85</v>
      </c>
      <c r="CD432" t="s">
        <v>3505</v>
      </c>
      <c r="CI432" t="s">
        <v>417</v>
      </c>
      <c r="CJ432" t="s">
        <v>3506</v>
      </c>
    </row>
    <row r="433" spans="1:88" x14ac:dyDescent="0.25">
      <c r="A433" t="s">
        <v>390</v>
      </c>
      <c r="B433" t="s">
        <v>1446</v>
      </c>
      <c r="C433" t="s">
        <v>392</v>
      </c>
      <c r="D433" t="s">
        <v>703</v>
      </c>
      <c r="E433" t="s">
        <v>1371</v>
      </c>
      <c r="F433" t="s">
        <v>2578</v>
      </c>
      <c r="G433" t="s">
        <v>3507</v>
      </c>
      <c r="H433" t="s">
        <v>3126</v>
      </c>
      <c r="K433" t="s">
        <v>1620</v>
      </c>
      <c r="L433" t="s">
        <v>1078</v>
      </c>
      <c r="M433" t="s">
        <v>2580</v>
      </c>
      <c r="N433" t="s">
        <v>2581</v>
      </c>
      <c r="P433" s="24">
        <v>1</v>
      </c>
      <c r="T433" s="24">
        <v>-25.78</v>
      </c>
      <c r="V433" s="24">
        <v>-25.78</v>
      </c>
      <c r="W433" s="24">
        <v>-0.49</v>
      </c>
      <c r="X433" s="24">
        <v>0.49</v>
      </c>
      <c r="Y433" s="24">
        <v>0</v>
      </c>
      <c r="AC433" s="24">
        <v>-25.78</v>
      </c>
      <c r="AD433" s="24">
        <v>0.16</v>
      </c>
      <c r="AE433" s="24">
        <v>-4.12</v>
      </c>
      <c r="AG433" s="24">
        <v>-4.12</v>
      </c>
      <c r="AH433" s="24">
        <v>0.16</v>
      </c>
      <c r="AI433" s="24">
        <v>-0.08</v>
      </c>
      <c r="AJ433" s="24">
        <v>0.08</v>
      </c>
      <c r="AK433" s="24">
        <v>0</v>
      </c>
      <c r="AP433" s="24">
        <v>-4.12</v>
      </c>
      <c r="AQ433" s="24">
        <v>-29.9</v>
      </c>
      <c r="AS433" s="24">
        <v>-29.9</v>
      </c>
      <c r="AT433" s="24">
        <v>-0.56999999999999995</v>
      </c>
      <c r="AU433" s="24">
        <v>0.56999999999999995</v>
      </c>
      <c r="AV433" s="24">
        <v>0</v>
      </c>
      <c r="AZ433" s="24">
        <v>-29.9</v>
      </c>
      <c r="BA433" t="s">
        <v>404</v>
      </c>
      <c r="BH433" t="s">
        <v>405</v>
      </c>
      <c r="BI433" t="s">
        <v>876</v>
      </c>
      <c r="BK433" t="s">
        <v>877</v>
      </c>
      <c r="BL433" t="s">
        <v>3380</v>
      </c>
      <c r="BN433" t="s">
        <v>2583</v>
      </c>
      <c r="BO433" t="s">
        <v>555</v>
      </c>
      <c r="BP433" t="s">
        <v>408</v>
      </c>
      <c r="BQ433" t="s">
        <v>1456</v>
      </c>
      <c r="BR433" t="s">
        <v>1457</v>
      </c>
      <c r="BU433" t="s">
        <v>408</v>
      </c>
      <c r="BV433" t="s">
        <v>413</v>
      </c>
      <c r="BW433" t="s">
        <v>408</v>
      </c>
      <c r="BX433" t="s">
        <v>413</v>
      </c>
      <c r="CA433" t="s">
        <v>408</v>
      </c>
      <c r="CB433" t="s">
        <v>1488</v>
      </c>
      <c r="CC433" t="s">
        <v>85</v>
      </c>
      <c r="CD433" t="s">
        <v>3508</v>
      </c>
      <c r="CI433" t="s">
        <v>417</v>
      </c>
      <c r="CJ433" t="s">
        <v>3509</v>
      </c>
    </row>
    <row r="434" spans="1:88" x14ac:dyDescent="0.25">
      <c r="A434" t="s">
        <v>390</v>
      </c>
      <c r="B434" t="s">
        <v>1446</v>
      </c>
      <c r="C434" t="s">
        <v>392</v>
      </c>
      <c r="D434" t="s">
        <v>703</v>
      </c>
      <c r="E434" t="s">
        <v>1371</v>
      </c>
      <c r="F434" t="s">
        <v>3510</v>
      </c>
      <c r="G434" t="s">
        <v>3511</v>
      </c>
      <c r="H434" t="s">
        <v>3512</v>
      </c>
      <c r="K434" t="s">
        <v>1620</v>
      </c>
      <c r="L434" t="s">
        <v>1003</v>
      </c>
      <c r="M434" t="s">
        <v>1528</v>
      </c>
      <c r="N434" t="s">
        <v>1317</v>
      </c>
      <c r="P434" s="24">
        <v>1</v>
      </c>
      <c r="T434" s="24">
        <v>-16.29</v>
      </c>
      <c r="V434" s="24">
        <v>-16.29</v>
      </c>
      <c r="AC434" s="24">
        <v>-16.29</v>
      </c>
      <c r="AD434" s="24">
        <v>0.16</v>
      </c>
      <c r="AE434" s="24">
        <v>-2.61</v>
      </c>
      <c r="AG434" s="24">
        <v>-2.61</v>
      </c>
      <c r="AP434" s="24">
        <v>-2.61</v>
      </c>
      <c r="AQ434" s="24">
        <v>-18.899999999999999</v>
      </c>
      <c r="AS434" s="24">
        <v>-18.899999999999999</v>
      </c>
      <c r="AZ434" s="24">
        <v>-18.899999999999999</v>
      </c>
      <c r="BA434" t="s">
        <v>404</v>
      </c>
      <c r="BH434" t="s">
        <v>405</v>
      </c>
      <c r="BI434" t="s">
        <v>2079</v>
      </c>
      <c r="BK434" t="s">
        <v>2080</v>
      </c>
      <c r="BL434" t="s">
        <v>1992</v>
      </c>
      <c r="BN434" t="s">
        <v>3513</v>
      </c>
      <c r="BO434" t="s">
        <v>408</v>
      </c>
      <c r="BP434" t="s">
        <v>408</v>
      </c>
      <c r="BQ434" t="s">
        <v>1456</v>
      </c>
      <c r="BR434" t="s">
        <v>1457</v>
      </c>
      <c r="BS434" t="s">
        <v>408</v>
      </c>
      <c r="BT434" t="s">
        <v>413</v>
      </c>
      <c r="BU434" t="s">
        <v>408</v>
      </c>
      <c r="BV434" t="s">
        <v>413</v>
      </c>
      <c r="BW434" t="s">
        <v>408</v>
      </c>
      <c r="BX434" t="s">
        <v>413</v>
      </c>
      <c r="CA434" t="s">
        <v>408</v>
      </c>
      <c r="CB434" t="s">
        <v>1488</v>
      </c>
      <c r="CC434" t="s">
        <v>85</v>
      </c>
      <c r="CD434" t="s">
        <v>3514</v>
      </c>
      <c r="CI434" t="s">
        <v>417</v>
      </c>
      <c r="CJ434" t="s">
        <v>3515</v>
      </c>
    </row>
    <row r="435" spans="1:88" x14ac:dyDescent="0.25">
      <c r="A435" t="s">
        <v>390</v>
      </c>
      <c r="B435" t="s">
        <v>1446</v>
      </c>
      <c r="C435" t="s">
        <v>392</v>
      </c>
      <c r="D435" t="s">
        <v>703</v>
      </c>
      <c r="E435" t="s">
        <v>1371</v>
      </c>
      <c r="F435" t="s">
        <v>3114</v>
      </c>
      <c r="G435" t="s">
        <v>3516</v>
      </c>
      <c r="H435" t="s">
        <v>3517</v>
      </c>
      <c r="K435" t="s">
        <v>1620</v>
      </c>
      <c r="L435" t="s">
        <v>3109</v>
      </c>
      <c r="M435" t="s">
        <v>3110</v>
      </c>
      <c r="N435" t="s">
        <v>3111</v>
      </c>
      <c r="P435" s="24">
        <v>1</v>
      </c>
      <c r="T435" s="24">
        <v>-25.43</v>
      </c>
      <c r="V435" s="24">
        <v>-25.43</v>
      </c>
      <c r="AC435" s="24">
        <v>-25.43</v>
      </c>
      <c r="AD435" s="24">
        <v>0.16</v>
      </c>
      <c r="AE435" s="24">
        <v>-4.07</v>
      </c>
      <c r="AG435" s="24">
        <v>-4.07</v>
      </c>
      <c r="AP435" s="24">
        <v>-4.07</v>
      </c>
      <c r="AQ435" s="24">
        <v>-29.5</v>
      </c>
      <c r="AS435" s="24">
        <v>-29.5</v>
      </c>
      <c r="AZ435" s="24">
        <v>-29.5</v>
      </c>
      <c r="BA435" t="s">
        <v>404</v>
      </c>
      <c r="BH435" t="s">
        <v>405</v>
      </c>
      <c r="BI435" t="s">
        <v>407</v>
      </c>
      <c r="BK435" t="s">
        <v>409</v>
      </c>
      <c r="BL435" t="s">
        <v>3518</v>
      </c>
      <c r="BN435" t="s">
        <v>3117</v>
      </c>
      <c r="BO435" t="s">
        <v>408</v>
      </c>
      <c r="BP435" t="s">
        <v>711</v>
      </c>
      <c r="BQ435" t="s">
        <v>1456</v>
      </c>
      <c r="BR435" t="s">
        <v>1457</v>
      </c>
      <c r="BS435" t="s">
        <v>408</v>
      </c>
      <c r="BT435" t="s">
        <v>413</v>
      </c>
      <c r="BW435" t="s">
        <v>408</v>
      </c>
      <c r="BX435" t="s">
        <v>413</v>
      </c>
      <c r="CA435" t="s">
        <v>711</v>
      </c>
      <c r="CB435" t="s">
        <v>1488</v>
      </c>
      <c r="CC435" t="s">
        <v>85</v>
      </c>
      <c r="CD435" t="s">
        <v>3519</v>
      </c>
      <c r="CI435" t="s">
        <v>417</v>
      </c>
      <c r="CJ435" t="s">
        <v>3520</v>
      </c>
    </row>
    <row r="436" spans="1:88" x14ac:dyDescent="0.25">
      <c r="A436" t="s">
        <v>390</v>
      </c>
      <c r="B436" t="s">
        <v>1446</v>
      </c>
      <c r="C436" t="s">
        <v>392</v>
      </c>
      <c r="D436" t="s">
        <v>1427</v>
      </c>
      <c r="E436" t="s">
        <v>1428</v>
      </c>
      <c r="F436" t="s">
        <v>3521</v>
      </c>
      <c r="G436" t="s">
        <v>3521</v>
      </c>
      <c r="I436" t="s">
        <v>1620</v>
      </c>
      <c r="J436" t="s">
        <v>1620</v>
      </c>
      <c r="K436" t="s">
        <v>1620</v>
      </c>
      <c r="L436" t="s">
        <v>777</v>
      </c>
      <c r="M436" t="s">
        <v>1504</v>
      </c>
      <c r="N436" t="s">
        <v>778</v>
      </c>
      <c r="P436" s="24">
        <v>1</v>
      </c>
      <c r="Q436" s="24">
        <v>0.02</v>
      </c>
      <c r="R436" s="24">
        <v>0.02</v>
      </c>
      <c r="U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F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R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BI436" t="s">
        <v>450</v>
      </c>
      <c r="BJ436" t="s">
        <v>451</v>
      </c>
      <c r="BK436" t="s">
        <v>452</v>
      </c>
      <c r="BL436" t="s">
        <v>876</v>
      </c>
      <c r="BM436" t="s">
        <v>555</v>
      </c>
      <c r="BN436" t="s">
        <v>877</v>
      </c>
      <c r="BQ436" t="s">
        <v>1432</v>
      </c>
      <c r="BR436" t="s">
        <v>1433</v>
      </c>
    </row>
    <row r="437" spans="1:88" x14ac:dyDescent="0.25">
      <c r="A437" t="s">
        <v>390</v>
      </c>
      <c r="B437" t="s">
        <v>1446</v>
      </c>
      <c r="C437" t="s">
        <v>392</v>
      </c>
      <c r="D437" t="s">
        <v>1427</v>
      </c>
      <c r="E437" t="s">
        <v>1428</v>
      </c>
      <c r="F437" t="s">
        <v>3522</v>
      </c>
      <c r="G437" t="s">
        <v>3522</v>
      </c>
      <c r="I437" t="s">
        <v>1572</v>
      </c>
      <c r="J437" t="s">
        <v>1620</v>
      </c>
      <c r="K437" t="s">
        <v>1620</v>
      </c>
      <c r="L437" t="s">
        <v>602</v>
      </c>
      <c r="M437" t="s">
        <v>1733</v>
      </c>
      <c r="N437" t="s">
        <v>1734</v>
      </c>
      <c r="P437" s="24">
        <v>1</v>
      </c>
      <c r="Q437" s="24">
        <v>0.66</v>
      </c>
      <c r="R437" s="24">
        <v>0.66</v>
      </c>
      <c r="U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F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R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BI437" t="s">
        <v>1648</v>
      </c>
      <c r="BJ437" t="s">
        <v>1649</v>
      </c>
      <c r="BK437" t="s">
        <v>1650</v>
      </c>
      <c r="BL437" t="s">
        <v>407</v>
      </c>
      <c r="BM437" t="s">
        <v>408</v>
      </c>
      <c r="BN437" t="s">
        <v>409</v>
      </c>
      <c r="BQ437" t="s">
        <v>1432</v>
      </c>
      <c r="BR437" t="s">
        <v>1433</v>
      </c>
    </row>
    <row r="438" spans="1:88" x14ac:dyDescent="0.25">
      <c r="A438" t="s">
        <v>390</v>
      </c>
      <c r="B438" t="s">
        <v>1446</v>
      </c>
      <c r="C438" t="s">
        <v>392</v>
      </c>
      <c r="D438" t="s">
        <v>1427</v>
      </c>
      <c r="E438" t="s">
        <v>1428</v>
      </c>
      <c r="F438" t="s">
        <v>3522</v>
      </c>
      <c r="G438" t="s">
        <v>3522</v>
      </c>
      <c r="I438" t="s">
        <v>1572</v>
      </c>
      <c r="J438" t="s">
        <v>1620</v>
      </c>
      <c r="K438" t="s">
        <v>1620</v>
      </c>
      <c r="L438" t="s">
        <v>538</v>
      </c>
      <c r="M438" t="s">
        <v>2858</v>
      </c>
      <c r="N438" t="s">
        <v>2859</v>
      </c>
      <c r="P438" s="24">
        <v>1</v>
      </c>
      <c r="Q438" s="24">
        <v>0.56999999999999995</v>
      </c>
      <c r="R438" s="24">
        <v>0.56999999999999995</v>
      </c>
      <c r="U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F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R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BI438" t="s">
        <v>1648</v>
      </c>
      <c r="BJ438" t="s">
        <v>1649</v>
      </c>
      <c r="BK438" t="s">
        <v>1650</v>
      </c>
      <c r="BL438" t="s">
        <v>407</v>
      </c>
      <c r="BM438" t="s">
        <v>408</v>
      </c>
      <c r="BN438" t="s">
        <v>409</v>
      </c>
      <c r="BQ438" t="s">
        <v>1432</v>
      </c>
      <c r="BR438" t="s">
        <v>1433</v>
      </c>
    </row>
    <row r="439" spans="1:88" x14ac:dyDescent="0.25">
      <c r="A439" t="s">
        <v>390</v>
      </c>
      <c r="B439" t="s">
        <v>1446</v>
      </c>
      <c r="C439" t="s">
        <v>392</v>
      </c>
      <c r="D439" t="s">
        <v>1427</v>
      </c>
      <c r="E439" t="s">
        <v>1428</v>
      </c>
      <c r="F439" t="s">
        <v>3522</v>
      </c>
      <c r="G439" t="s">
        <v>3522</v>
      </c>
      <c r="I439" t="s">
        <v>1572</v>
      </c>
      <c r="J439" t="s">
        <v>1620</v>
      </c>
      <c r="K439" t="s">
        <v>1620</v>
      </c>
      <c r="L439" t="s">
        <v>2182</v>
      </c>
      <c r="M439" t="s">
        <v>2183</v>
      </c>
      <c r="N439" t="s">
        <v>2184</v>
      </c>
      <c r="P439" s="24">
        <v>1</v>
      </c>
      <c r="Q439" s="24">
        <v>0.66</v>
      </c>
      <c r="R439" s="24">
        <v>0.66</v>
      </c>
      <c r="U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F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R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BI439" t="s">
        <v>1648</v>
      </c>
      <c r="BJ439" t="s">
        <v>1649</v>
      </c>
      <c r="BK439" t="s">
        <v>1650</v>
      </c>
      <c r="BL439" t="s">
        <v>407</v>
      </c>
      <c r="BM439" t="s">
        <v>408</v>
      </c>
      <c r="BN439" t="s">
        <v>409</v>
      </c>
      <c r="BQ439" t="s">
        <v>1432</v>
      </c>
      <c r="BR439" t="s">
        <v>1433</v>
      </c>
    </row>
    <row r="440" spans="1:88" x14ac:dyDescent="0.25">
      <c r="A440" t="s">
        <v>390</v>
      </c>
      <c r="B440" t="s">
        <v>1446</v>
      </c>
      <c r="C440" t="s">
        <v>392</v>
      </c>
      <c r="D440" t="s">
        <v>1427</v>
      </c>
      <c r="E440" t="s">
        <v>1428</v>
      </c>
      <c r="F440" t="s">
        <v>3523</v>
      </c>
      <c r="G440" t="s">
        <v>3523</v>
      </c>
      <c r="I440" t="s">
        <v>1620</v>
      </c>
      <c r="J440" t="s">
        <v>1620</v>
      </c>
      <c r="K440" t="s">
        <v>1620</v>
      </c>
      <c r="L440" t="s">
        <v>777</v>
      </c>
      <c r="M440" t="s">
        <v>1504</v>
      </c>
      <c r="N440" t="s">
        <v>778</v>
      </c>
      <c r="P440" s="24">
        <v>1</v>
      </c>
      <c r="Q440" s="24">
        <v>0.02</v>
      </c>
      <c r="R440" s="24">
        <v>0.02</v>
      </c>
      <c r="U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F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R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BI440" t="s">
        <v>450</v>
      </c>
      <c r="BJ440" t="s">
        <v>451</v>
      </c>
      <c r="BK440" t="s">
        <v>452</v>
      </c>
      <c r="BL440" t="s">
        <v>2061</v>
      </c>
      <c r="BM440" t="s">
        <v>408</v>
      </c>
      <c r="BN440" t="s">
        <v>2062</v>
      </c>
      <c r="BQ440" t="s">
        <v>1432</v>
      </c>
      <c r="BR440" t="s">
        <v>1433</v>
      </c>
    </row>
    <row r="441" spans="1:88" x14ac:dyDescent="0.25">
      <c r="A441" t="s">
        <v>390</v>
      </c>
      <c r="B441" t="s">
        <v>1446</v>
      </c>
      <c r="C441" t="s">
        <v>392</v>
      </c>
      <c r="D441" t="s">
        <v>1352</v>
      </c>
      <c r="E441" t="s">
        <v>394</v>
      </c>
      <c r="F441" t="s">
        <v>3524</v>
      </c>
      <c r="G441" t="s">
        <v>3525</v>
      </c>
      <c r="H441" t="s">
        <v>2209</v>
      </c>
      <c r="I441" t="s">
        <v>1572</v>
      </c>
      <c r="K441" t="s">
        <v>1572</v>
      </c>
      <c r="L441" t="s">
        <v>1594</v>
      </c>
      <c r="M441" t="s">
        <v>1595</v>
      </c>
      <c r="N441" t="s">
        <v>2098</v>
      </c>
      <c r="P441" s="24">
        <v>1</v>
      </c>
      <c r="Q441" s="24">
        <v>0.68</v>
      </c>
      <c r="R441" s="24">
        <v>0.68</v>
      </c>
      <c r="T441" s="24">
        <v>28.75</v>
      </c>
      <c r="V441" s="24">
        <v>28.75</v>
      </c>
      <c r="AC441" s="24">
        <v>28.75</v>
      </c>
      <c r="AD441" s="24">
        <v>0.2</v>
      </c>
      <c r="AE441" s="24">
        <v>5.75</v>
      </c>
      <c r="AG441" s="24">
        <v>5.75</v>
      </c>
      <c r="AP441" s="24">
        <v>5.75</v>
      </c>
      <c r="AQ441" s="24">
        <v>34.5</v>
      </c>
      <c r="AS441" s="24">
        <v>34.5</v>
      </c>
      <c r="AZ441" s="24">
        <v>34.5</v>
      </c>
      <c r="BA441" t="s">
        <v>404</v>
      </c>
      <c r="BH441" t="s">
        <v>405</v>
      </c>
      <c r="BI441" t="s">
        <v>422</v>
      </c>
      <c r="BJ441" t="s">
        <v>423</v>
      </c>
      <c r="BK441" t="s">
        <v>424</v>
      </c>
      <c r="BL441" t="s">
        <v>3526</v>
      </c>
      <c r="BM441" t="s">
        <v>423</v>
      </c>
      <c r="BN441" t="s">
        <v>3527</v>
      </c>
      <c r="BO441" t="s">
        <v>423</v>
      </c>
      <c r="BP441" t="s">
        <v>423</v>
      </c>
      <c r="BQ441" t="s">
        <v>1456</v>
      </c>
      <c r="BR441" t="s">
        <v>1457</v>
      </c>
      <c r="BS441" t="s">
        <v>423</v>
      </c>
      <c r="BT441" t="s">
        <v>427</v>
      </c>
      <c r="BU441" t="s">
        <v>423</v>
      </c>
      <c r="BV441" t="s">
        <v>427</v>
      </c>
      <c r="BW441" t="s">
        <v>423</v>
      </c>
      <c r="BX441" t="s">
        <v>427</v>
      </c>
      <c r="CA441" t="s">
        <v>423</v>
      </c>
      <c r="CB441" t="s">
        <v>1458</v>
      </c>
      <c r="CC441" t="s">
        <v>85</v>
      </c>
      <c r="CD441" t="s">
        <v>3528</v>
      </c>
      <c r="CI441" t="s">
        <v>417</v>
      </c>
      <c r="CJ441" t="s">
        <v>3529</v>
      </c>
    </row>
    <row r="442" spans="1:88" x14ac:dyDescent="0.25">
      <c r="A442" t="s">
        <v>390</v>
      </c>
      <c r="B442" t="s">
        <v>1446</v>
      </c>
      <c r="C442" t="s">
        <v>392</v>
      </c>
      <c r="D442" t="s">
        <v>1352</v>
      </c>
      <c r="E442" t="s">
        <v>394</v>
      </c>
      <c r="F442" t="s">
        <v>3530</v>
      </c>
      <c r="G442" t="s">
        <v>3531</v>
      </c>
      <c r="H442" t="s">
        <v>1572</v>
      </c>
      <c r="I442" t="s">
        <v>1572</v>
      </c>
      <c r="K442" t="s">
        <v>1572</v>
      </c>
      <c r="L442" t="s">
        <v>587</v>
      </c>
      <c r="M442" t="s">
        <v>1796</v>
      </c>
      <c r="N442" t="s">
        <v>1893</v>
      </c>
      <c r="P442" s="24">
        <v>1</v>
      </c>
      <c r="Q442" s="24">
        <v>0.64</v>
      </c>
      <c r="R442" s="24">
        <v>0.64</v>
      </c>
      <c r="T442" s="24">
        <v>28.75</v>
      </c>
      <c r="V442" s="24">
        <v>28.75</v>
      </c>
      <c r="AC442" s="24">
        <v>28.75</v>
      </c>
      <c r="AD442" s="24">
        <v>0.2</v>
      </c>
      <c r="AE442" s="24">
        <v>5.75</v>
      </c>
      <c r="AG442" s="24">
        <v>5.75</v>
      </c>
      <c r="AP442" s="24">
        <v>5.75</v>
      </c>
      <c r="AQ442" s="24">
        <v>34.5</v>
      </c>
      <c r="AS442" s="24">
        <v>34.5</v>
      </c>
      <c r="AZ442" s="24">
        <v>34.5</v>
      </c>
      <c r="BA442" t="s">
        <v>404</v>
      </c>
      <c r="BH442" t="s">
        <v>405</v>
      </c>
      <c r="BI442" t="s">
        <v>422</v>
      </c>
      <c r="BJ442" t="s">
        <v>423</v>
      </c>
      <c r="BK442" t="s">
        <v>424</v>
      </c>
      <c r="BL442" t="s">
        <v>3532</v>
      </c>
      <c r="BM442" t="s">
        <v>423</v>
      </c>
      <c r="BN442" t="s">
        <v>3533</v>
      </c>
      <c r="BO442" t="s">
        <v>423</v>
      </c>
      <c r="BP442" t="s">
        <v>423</v>
      </c>
      <c r="BQ442" t="s">
        <v>1456</v>
      </c>
      <c r="BR442" t="s">
        <v>1457</v>
      </c>
      <c r="BS442" t="s">
        <v>423</v>
      </c>
      <c r="BT442" t="s">
        <v>427</v>
      </c>
      <c r="BU442" t="s">
        <v>423</v>
      </c>
      <c r="BV442" t="s">
        <v>427</v>
      </c>
      <c r="BW442" t="s">
        <v>423</v>
      </c>
      <c r="BX442" t="s">
        <v>427</v>
      </c>
      <c r="CA442" t="s">
        <v>423</v>
      </c>
      <c r="CB442" t="s">
        <v>1458</v>
      </c>
      <c r="CC442" t="s">
        <v>85</v>
      </c>
      <c r="CD442" t="s">
        <v>3534</v>
      </c>
      <c r="CI442" t="s">
        <v>417</v>
      </c>
      <c r="CJ442" t="s">
        <v>3535</v>
      </c>
    </row>
    <row r="443" spans="1:88" x14ac:dyDescent="0.25">
      <c r="A443" t="s">
        <v>390</v>
      </c>
      <c r="B443" t="s">
        <v>1446</v>
      </c>
      <c r="C443" t="s">
        <v>392</v>
      </c>
      <c r="D443" t="s">
        <v>393</v>
      </c>
      <c r="E443" t="s">
        <v>394</v>
      </c>
      <c r="F443" t="s">
        <v>792</v>
      </c>
      <c r="G443" t="s">
        <v>793</v>
      </c>
      <c r="H443" t="s">
        <v>3161</v>
      </c>
      <c r="I443" t="s">
        <v>1572</v>
      </c>
      <c r="K443" t="s">
        <v>1572</v>
      </c>
      <c r="L443" t="s">
        <v>434</v>
      </c>
      <c r="M443" t="s">
        <v>1557</v>
      </c>
      <c r="N443" t="s">
        <v>435</v>
      </c>
      <c r="P443" s="24">
        <v>1</v>
      </c>
      <c r="Q443" s="24">
        <v>0.64</v>
      </c>
      <c r="R443" s="24">
        <v>0.64</v>
      </c>
      <c r="T443" s="24">
        <v>27.46</v>
      </c>
      <c r="V443" s="24">
        <v>27.46</v>
      </c>
      <c r="AC443" s="24">
        <v>27.46</v>
      </c>
      <c r="AD443" s="24">
        <v>0.22</v>
      </c>
      <c r="AE443" s="24">
        <v>6.04</v>
      </c>
      <c r="AG443" s="24">
        <v>6.04</v>
      </c>
      <c r="AP443" s="24">
        <v>6.04</v>
      </c>
      <c r="AQ443" s="24">
        <v>33.5</v>
      </c>
      <c r="AS443" s="24">
        <v>33.5</v>
      </c>
      <c r="AZ443" s="24">
        <v>33.5</v>
      </c>
      <c r="BA443" t="s">
        <v>404</v>
      </c>
      <c r="BH443" t="s">
        <v>405</v>
      </c>
      <c r="BI443" t="s">
        <v>795</v>
      </c>
      <c r="BJ443" t="s">
        <v>408</v>
      </c>
      <c r="BK443" t="s">
        <v>796</v>
      </c>
      <c r="BL443" t="s">
        <v>797</v>
      </c>
      <c r="BM443" t="s">
        <v>411</v>
      </c>
      <c r="BN443" t="s">
        <v>798</v>
      </c>
      <c r="BO443" t="s">
        <v>408</v>
      </c>
      <c r="BP443" t="s">
        <v>411</v>
      </c>
      <c r="BQ443" t="s">
        <v>1456</v>
      </c>
      <c r="BR443" t="s">
        <v>1457</v>
      </c>
      <c r="BU443" t="s">
        <v>411</v>
      </c>
      <c r="BV443" t="s">
        <v>414</v>
      </c>
      <c r="BW443" t="s">
        <v>411</v>
      </c>
      <c r="BX443" t="s">
        <v>414</v>
      </c>
      <c r="CA443" t="s">
        <v>411</v>
      </c>
      <c r="CB443" t="s">
        <v>1462</v>
      </c>
      <c r="CC443" t="s">
        <v>85</v>
      </c>
      <c r="CD443" t="s">
        <v>799</v>
      </c>
      <c r="CI443" t="s">
        <v>417</v>
      </c>
      <c r="CJ443" t="s">
        <v>800</v>
      </c>
    </row>
    <row r="444" spans="1:88" x14ac:dyDescent="0.25">
      <c r="A444" t="s">
        <v>390</v>
      </c>
      <c r="B444" t="s">
        <v>1446</v>
      </c>
      <c r="C444" t="s">
        <v>392</v>
      </c>
      <c r="D444" t="s">
        <v>393</v>
      </c>
      <c r="E444" t="s">
        <v>394</v>
      </c>
      <c r="F444" t="s">
        <v>801</v>
      </c>
      <c r="G444" t="s">
        <v>802</v>
      </c>
      <c r="H444" t="s">
        <v>1572</v>
      </c>
      <c r="I444" t="s">
        <v>1572</v>
      </c>
      <c r="K444" t="s">
        <v>1572</v>
      </c>
      <c r="L444" t="s">
        <v>803</v>
      </c>
      <c r="M444" t="s">
        <v>3536</v>
      </c>
      <c r="N444" t="s">
        <v>804</v>
      </c>
      <c r="P444" s="24">
        <v>1</v>
      </c>
      <c r="Q444" s="24">
        <v>0.99</v>
      </c>
      <c r="R444" s="24">
        <v>0.99</v>
      </c>
      <c r="T444" s="24">
        <v>86.07</v>
      </c>
      <c r="V444" s="24">
        <v>86.07</v>
      </c>
      <c r="AC444" s="24">
        <v>86.07</v>
      </c>
      <c r="AD444" s="24">
        <v>0.22</v>
      </c>
      <c r="AE444" s="24">
        <v>18.93</v>
      </c>
      <c r="AG444" s="24">
        <v>18.93</v>
      </c>
      <c r="AP444" s="24">
        <v>18.93</v>
      </c>
      <c r="AQ444" s="24">
        <v>105</v>
      </c>
      <c r="AS444" s="24">
        <v>105</v>
      </c>
      <c r="AZ444" s="24">
        <v>105</v>
      </c>
      <c r="BA444" t="s">
        <v>404</v>
      </c>
      <c r="BH444" t="s">
        <v>405</v>
      </c>
      <c r="BI444" t="s">
        <v>805</v>
      </c>
      <c r="BJ444" t="s">
        <v>408</v>
      </c>
      <c r="BK444" t="s">
        <v>806</v>
      </c>
      <c r="BL444" t="s">
        <v>453</v>
      </c>
      <c r="BM444" t="s">
        <v>411</v>
      </c>
      <c r="BN444" t="s">
        <v>807</v>
      </c>
      <c r="BO444" t="s">
        <v>408</v>
      </c>
      <c r="BP444" t="s">
        <v>411</v>
      </c>
      <c r="BQ444" t="s">
        <v>1456</v>
      </c>
      <c r="BR444" t="s">
        <v>1457</v>
      </c>
      <c r="BU444" t="s">
        <v>411</v>
      </c>
      <c r="BV444" t="s">
        <v>414</v>
      </c>
      <c r="BW444" t="s">
        <v>411</v>
      </c>
      <c r="BX444" t="s">
        <v>414</v>
      </c>
      <c r="CA444" t="s">
        <v>411</v>
      </c>
      <c r="CB444" t="s">
        <v>1462</v>
      </c>
      <c r="CC444" t="s">
        <v>85</v>
      </c>
      <c r="CD444" t="s">
        <v>808</v>
      </c>
      <c r="CI444" t="s">
        <v>417</v>
      </c>
      <c r="CJ444" t="s">
        <v>809</v>
      </c>
    </row>
    <row r="445" spans="1:88" x14ac:dyDescent="0.25">
      <c r="A445" t="s">
        <v>390</v>
      </c>
      <c r="B445" t="s">
        <v>1446</v>
      </c>
      <c r="C445" t="s">
        <v>392</v>
      </c>
      <c r="D445" t="s">
        <v>1352</v>
      </c>
      <c r="E445" t="s">
        <v>394</v>
      </c>
      <c r="F445" t="s">
        <v>3537</v>
      </c>
      <c r="G445" t="s">
        <v>3538</v>
      </c>
      <c r="H445" t="s">
        <v>3161</v>
      </c>
      <c r="I445" t="s">
        <v>1572</v>
      </c>
      <c r="K445" t="s">
        <v>1572</v>
      </c>
      <c r="L445" t="s">
        <v>641</v>
      </c>
      <c r="M445" t="s">
        <v>1741</v>
      </c>
      <c r="N445" t="s">
        <v>3539</v>
      </c>
      <c r="P445" s="24">
        <v>1</v>
      </c>
      <c r="Q445" s="24">
        <v>0.64</v>
      </c>
      <c r="R445" s="24">
        <v>0.64</v>
      </c>
      <c r="T445" s="24">
        <v>28.75</v>
      </c>
      <c r="V445" s="24">
        <v>28.75</v>
      </c>
      <c r="AC445" s="24">
        <v>28.75</v>
      </c>
      <c r="AD445" s="24">
        <v>0.2</v>
      </c>
      <c r="AE445" s="24">
        <v>5.75</v>
      </c>
      <c r="AG445" s="24">
        <v>5.75</v>
      </c>
      <c r="AP445" s="24">
        <v>5.75</v>
      </c>
      <c r="AQ445" s="24">
        <v>34.5</v>
      </c>
      <c r="AS445" s="24">
        <v>34.5</v>
      </c>
      <c r="AZ445" s="24">
        <v>34.5</v>
      </c>
      <c r="BA445" t="s">
        <v>404</v>
      </c>
      <c r="BH445" t="s">
        <v>405</v>
      </c>
      <c r="BI445" t="s">
        <v>422</v>
      </c>
      <c r="BJ445" t="s">
        <v>423</v>
      </c>
      <c r="BK445" t="s">
        <v>424</v>
      </c>
      <c r="BL445" t="s">
        <v>3540</v>
      </c>
      <c r="BM445" t="s">
        <v>423</v>
      </c>
      <c r="BN445" t="s">
        <v>3541</v>
      </c>
      <c r="BO445" t="s">
        <v>423</v>
      </c>
      <c r="BP445" t="s">
        <v>423</v>
      </c>
      <c r="BQ445" t="s">
        <v>1456</v>
      </c>
      <c r="BR445" t="s">
        <v>1457</v>
      </c>
      <c r="BS445" t="s">
        <v>423</v>
      </c>
      <c r="BT445" t="s">
        <v>427</v>
      </c>
      <c r="BU445" t="s">
        <v>423</v>
      </c>
      <c r="BV445" t="s">
        <v>427</v>
      </c>
      <c r="BW445" t="s">
        <v>423</v>
      </c>
      <c r="BX445" t="s">
        <v>427</v>
      </c>
      <c r="CA445" t="s">
        <v>423</v>
      </c>
      <c r="CB445" t="s">
        <v>1458</v>
      </c>
      <c r="CC445" t="s">
        <v>85</v>
      </c>
      <c r="CD445" t="s">
        <v>3542</v>
      </c>
      <c r="CI445" t="s">
        <v>417</v>
      </c>
      <c r="CJ445" t="s">
        <v>3543</v>
      </c>
    </row>
    <row r="446" spans="1:88" x14ac:dyDescent="0.25">
      <c r="A446" t="s">
        <v>390</v>
      </c>
      <c r="B446" t="s">
        <v>1446</v>
      </c>
      <c r="C446" t="s">
        <v>392</v>
      </c>
      <c r="D446" t="s">
        <v>1352</v>
      </c>
      <c r="E446" t="s">
        <v>394</v>
      </c>
      <c r="F446" t="s">
        <v>3544</v>
      </c>
      <c r="G446" t="s">
        <v>3545</v>
      </c>
      <c r="H446" t="s">
        <v>1572</v>
      </c>
      <c r="I446" t="s">
        <v>1572</v>
      </c>
      <c r="K446" t="s">
        <v>1572</v>
      </c>
      <c r="L446" t="s">
        <v>3162</v>
      </c>
      <c r="M446" t="s">
        <v>3163</v>
      </c>
      <c r="N446" t="s">
        <v>3164</v>
      </c>
      <c r="P446" s="24">
        <v>1</v>
      </c>
      <c r="Q446" s="24">
        <v>0.68</v>
      </c>
      <c r="R446" s="24">
        <v>0.68</v>
      </c>
      <c r="T446" s="24">
        <v>28.75</v>
      </c>
      <c r="V446" s="24">
        <v>28.75</v>
      </c>
      <c r="AC446" s="24">
        <v>28.75</v>
      </c>
      <c r="AD446" s="24">
        <v>0.2</v>
      </c>
      <c r="AE446" s="24">
        <v>5.75</v>
      </c>
      <c r="AG446" s="24">
        <v>5.75</v>
      </c>
      <c r="AP446" s="24">
        <v>5.75</v>
      </c>
      <c r="AQ446" s="24">
        <v>34.5</v>
      </c>
      <c r="AS446" s="24">
        <v>34.5</v>
      </c>
      <c r="AZ446" s="24">
        <v>34.5</v>
      </c>
      <c r="BA446" t="s">
        <v>404</v>
      </c>
      <c r="BH446" t="s">
        <v>405</v>
      </c>
      <c r="BI446" t="s">
        <v>422</v>
      </c>
      <c r="BJ446" t="s">
        <v>423</v>
      </c>
      <c r="BK446" t="s">
        <v>424</v>
      </c>
      <c r="BL446" t="s">
        <v>1950</v>
      </c>
      <c r="BM446" t="s">
        <v>423</v>
      </c>
      <c r="BN446" t="s">
        <v>3546</v>
      </c>
      <c r="BO446" t="s">
        <v>423</v>
      </c>
      <c r="BP446" t="s">
        <v>423</v>
      </c>
      <c r="BQ446" t="s">
        <v>1456</v>
      </c>
      <c r="BR446" t="s">
        <v>1457</v>
      </c>
      <c r="BS446" t="s">
        <v>423</v>
      </c>
      <c r="BT446" t="s">
        <v>427</v>
      </c>
      <c r="BU446" t="s">
        <v>423</v>
      </c>
      <c r="BV446" t="s">
        <v>427</v>
      </c>
      <c r="BW446" t="s">
        <v>423</v>
      </c>
      <c r="BX446" t="s">
        <v>427</v>
      </c>
      <c r="CA446" t="s">
        <v>423</v>
      </c>
      <c r="CB446" t="s">
        <v>1458</v>
      </c>
      <c r="CC446" t="s">
        <v>85</v>
      </c>
      <c r="CD446" t="s">
        <v>3547</v>
      </c>
      <c r="CI446" t="s">
        <v>417</v>
      </c>
      <c r="CJ446" t="s">
        <v>3548</v>
      </c>
    </row>
    <row r="447" spans="1:88" x14ac:dyDescent="0.25">
      <c r="A447" t="s">
        <v>390</v>
      </c>
      <c r="B447" t="s">
        <v>1446</v>
      </c>
      <c r="C447" t="s">
        <v>392</v>
      </c>
      <c r="D447" t="s">
        <v>1352</v>
      </c>
      <c r="E447" t="s">
        <v>394</v>
      </c>
      <c r="F447" t="s">
        <v>3549</v>
      </c>
      <c r="G447" t="s">
        <v>3550</v>
      </c>
      <c r="H447" t="s">
        <v>1572</v>
      </c>
      <c r="I447" t="s">
        <v>1572</v>
      </c>
      <c r="K447" t="s">
        <v>1572</v>
      </c>
      <c r="L447" t="s">
        <v>1594</v>
      </c>
      <c r="M447" t="s">
        <v>1595</v>
      </c>
      <c r="N447" t="s">
        <v>2098</v>
      </c>
      <c r="P447" s="24">
        <v>1</v>
      </c>
      <c r="Q447" s="24">
        <v>0.68</v>
      </c>
      <c r="R447" s="24">
        <v>0.68</v>
      </c>
      <c r="T447" s="24">
        <v>28.75</v>
      </c>
      <c r="V447" s="24">
        <v>28.75</v>
      </c>
      <c r="AC447" s="24">
        <v>28.75</v>
      </c>
      <c r="AD447" s="24">
        <v>0.2</v>
      </c>
      <c r="AE447" s="24">
        <v>5.75</v>
      </c>
      <c r="AG447" s="24">
        <v>5.75</v>
      </c>
      <c r="AP447" s="24">
        <v>5.75</v>
      </c>
      <c r="AQ447" s="24">
        <v>34.5</v>
      </c>
      <c r="AS447" s="24">
        <v>34.5</v>
      </c>
      <c r="AZ447" s="24">
        <v>34.5</v>
      </c>
      <c r="BA447" t="s">
        <v>404</v>
      </c>
      <c r="BH447" t="s">
        <v>405</v>
      </c>
      <c r="BI447" t="s">
        <v>1899</v>
      </c>
      <c r="BJ447" t="s">
        <v>423</v>
      </c>
      <c r="BK447" t="s">
        <v>1900</v>
      </c>
      <c r="BL447" t="s">
        <v>3551</v>
      </c>
      <c r="BM447" t="s">
        <v>423</v>
      </c>
      <c r="BN447" t="s">
        <v>3552</v>
      </c>
      <c r="BO447" t="s">
        <v>423</v>
      </c>
      <c r="BP447" t="s">
        <v>423</v>
      </c>
      <c r="BQ447" t="s">
        <v>1456</v>
      </c>
      <c r="BR447" t="s">
        <v>1457</v>
      </c>
      <c r="BS447" t="s">
        <v>423</v>
      </c>
      <c r="BT447" t="s">
        <v>427</v>
      </c>
      <c r="BU447" t="s">
        <v>423</v>
      </c>
      <c r="BV447" t="s">
        <v>427</v>
      </c>
      <c r="BW447" t="s">
        <v>423</v>
      </c>
      <c r="BX447" t="s">
        <v>427</v>
      </c>
      <c r="CA447" t="s">
        <v>423</v>
      </c>
      <c r="CB447" t="s">
        <v>1458</v>
      </c>
      <c r="CC447" t="s">
        <v>85</v>
      </c>
      <c r="CD447" t="s">
        <v>3553</v>
      </c>
      <c r="CI447" t="s">
        <v>417</v>
      </c>
      <c r="CJ447" t="s">
        <v>3554</v>
      </c>
    </row>
    <row r="448" spans="1:88" x14ac:dyDescent="0.25">
      <c r="A448" t="s">
        <v>390</v>
      </c>
      <c r="B448" t="s">
        <v>1446</v>
      </c>
      <c r="C448" t="s">
        <v>392</v>
      </c>
      <c r="D448" t="s">
        <v>1352</v>
      </c>
      <c r="E448" t="s">
        <v>394</v>
      </c>
      <c r="F448" t="s">
        <v>3555</v>
      </c>
      <c r="G448" t="s">
        <v>3556</v>
      </c>
      <c r="H448" t="s">
        <v>2678</v>
      </c>
      <c r="I448" t="s">
        <v>1572</v>
      </c>
      <c r="K448" t="s">
        <v>1572</v>
      </c>
      <c r="L448" t="s">
        <v>434</v>
      </c>
      <c r="M448" t="s">
        <v>1557</v>
      </c>
      <c r="N448" t="s">
        <v>2065</v>
      </c>
      <c r="P448" s="24">
        <v>1</v>
      </c>
      <c r="Q448" s="24">
        <v>0.64</v>
      </c>
      <c r="R448" s="24">
        <v>0.64</v>
      </c>
      <c r="T448" s="24">
        <v>28.75</v>
      </c>
      <c r="V448" s="24">
        <v>28.75</v>
      </c>
      <c r="AC448" s="24">
        <v>28.75</v>
      </c>
      <c r="AD448" s="24">
        <v>0.2</v>
      </c>
      <c r="AE448" s="24">
        <v>5.75</v>
      </c>
      <c r="AG448" s="24">
        <v>5.75</v>
      </c>
      <c r="AP448" s="24">
        <v>5.75</v>
      </c>
      <c r="AQ448" s="24">
        <v>34.5</v>
      </c>
      <c r="AS448" s="24">
        <v>34.5</v>
      </c>
      <c r="AZ448" s="24">
        <v>34.5</v>
      </c>
      <c r="BA448" t="s">
        <v>404</v>
      </c>
      <c r="BH448" t="s">
        <v>405</v>
      </c>
      <c r="BI448" t="s">
        <v>422</v>
      </c>
      <c r="BJ448" t="s">
        <v>423</v>
      </c>
      <c r="BK448" t="s">
        <v>424</v>
      </c>
      <c r="BL448" t="s">
        <v>3557</v>
      </c>
      <c r="BM448" t="s">
        <v>423</v>
      </c>
      <c r="BN448" t="s">
        <v>3558</v>
      </c>
      <c r="BO448" t="s">
        <v>423</v>
      </c>
      <c r="BP448" t="s">
        <v>423</v>
      </c>
      <c r="BQ448" t="s">
        <v>1456</v>
      </c>
      <c r="BR448" t="s">
        <v>1457</v>
      </c>
      <c r="BS448" t="s">
        <v>423</v>
      </c>
      <c r="BT448" t="s">
        <v>427</v>
      </c>
      <c r="BU448" t="s">
        <v>423</v>
      </c>
      <c r="BV448" t="s">
        <v>427</v>
      </c>
      <c r="BW448" t="s">
        <v>423</v>
      </c>
      <c r="BX448" t="s">
        <v>427</v>
      </c>
      <c r="CA448" t="s">
        <v>423</v>
      </c>
      <c r="CB448" t="s">
        <v>1458</v>
      </c>
      <c r="CC448" t="s">
        <v>85</v>
      </c>
      <c r="CD448" t="s">
        <v>3559</v>
      </c>
      <c r="CI448" t="s">
        <v>417</v>
      </c>
      <c r="CJ448" t="s">
        <v>3560</v>
      </c>
    </row>
    <row r="449" spans="1:88" x14ac:dyDescent="0.25">
      <c r="A449" t="s">
        <v>390</v>
      </c>
      <c r="B449" t="s">
        <v>1446</v>
      </c>
      <c r="C449" t="s">
        <v>392</v>
      </c>
      <c r="D449" t="s">
        <v>703</v>
      </c>
      <c r="E449" t="s">
        <v>394</v>
      </c>
      <c r="F449" t="s">
        <v>3561</v>
      </c>
      <c r="G449" t="s">
        <v>3562</v>
      </c>
      <c r="H449" t="s">
        <v>2678</v>
      </c>
      <c r="I449" t="s">
        <v>1572</v>
      </c>
      <c r="K449" t="s">
        <v>1572</v>
      </c>
      <c r="L449" t="s">
        <v>564</v>
      </c>
      <c r="M449" t="s">
        <v>3563</v>
      </c>
      <c r="N449" t="s">
        <v>3564</v>
      </c>
      <c r="P449" s="24">
        <v>1</v>
      </c>
      <c r="Q449" s="24">
        <v>0.62</v>
      </c>
      <c r="R449" s="24">
        <v>0.62</v>
      </c>
      <c r="T449" s="24">
        <v>25.78</v>
      </c>
      <c r="V449" s="24">
        <v>25.78</v>
      </c>
      <c r="W449" s="24">
        <v>3.35</v>
      </c>
      <c r="X449" s="24">
        <v>-3.35</v>
      </c>
      <c r="Y449" s="24">
        <v>0</v>
      </c>
      <c r="AC449" s="24">
        <v>25.78</v>
      </c>
      <c r="AD449" s="24">
        <v>0.16</v>
      </c>
      <c r="AE449" s="24">
        <v>4.12</v>
      </c>
      <c r="AG449" s="24">
        <v>4.12</v>
      </c>
      <c r="AH449" s="24">
        <v>0.16</v>
      </c>
      <c r="AI449" s="24">
        <v>0.54</v>
      </c>
      <c r="AJ449" s="24">
        <v>-0.54</v>
      </c>
      <c r="AK449" s="24">
        <v>0</v>
      </c>
      <c r="AP449" s="24">
        <v>4.12</v>
      </c>
      <c r="AQ449" s="24">
        <v>29.9</v>
      </c>
      <c r="AS449" s="24">
        <v>29.9</v>
      </c>
      <c r="AT449" s="24">
        <v>3.89</v>
      </c>
      <c r="AU449" s="24">
        <v>-3.89</v>
      </c>
      <c r="AV449" s="24">
        <v>0</v>
      </c>
      <c r="AZ449" s="24">
        <v>29.9</v>
      </c>
      <c r="BA449" t="s">
        <v>404</v>
      </c>
      <c r="BH449" t="s">
        <v>405</v>
      </c>
      <c r="BI449" t="s">
        <v>407</v>
      </c>
      <c r="BJ449" t="s">
        <v>408</v>
      </c>
      <c r="BK449" t="s">
        <v>409</v>
      </c>
      <c r="BL449" t="s">
        <v>2456</v>
      </c>
      <c r="BM449" t="s">
        <v>408</v>
      </c>
      <c r="BN449" t="s">
        <v>2457</v>
      </c>
      <c r="BO449" t="s">
        <v>408</v>
      </c>
      <c r="BP449" t="s">
        <v>408</v>
      </c>
      <c r="BQ449" t="s">
        <v>1456</v>
      </c>
      <c r="BR449" t="s">
        <v>1457</v>
      </c>
      <c r="BS449" t="s">
        <v>408</v>
      </c>
      <c r="BT449" t="s">
        <v>413</v>
      </c>
      <c r="BU449" t="s">
        <v>408</v>
      </c>
      <c r="BV449" t="s">
        <v>413</v>
      </c>
      <c r="BW449" t="s">
        <v>408</v>
      </c>
      <c r="BX449" t="s">
        <v>413</v>
      </c>
      <c r="CA449" t="s">
        <v>408</v>
      </c>
      <c r="CB449" t="s">
        <v>1488</v>
      </c>
      <c r="CC449" t="s">
        <v>85</v>
      </c>
      <c r="CD449" t="s">
        <v>3565</v>
      </c>
      <c r="CI449" t="s">
        <v>417</v>
      </c>
      <c r="CJ449" t="s">
        <v>3566</v>
      </c>
    </row>
    <row r="450" spans="1:88" x14ac:dyDescent="0.25">
      <c r="A450" t="s">
        <v>390</v>
      </c>
      <c r="B450" t="s">
        <v>1446</v>
      </c>
      <c r="C450" t="s">
        <v>392</v>
      </c>
      <c r="D450" t="s">
        <v>703</v>
      </c>
      <c r="E450" t="s">
        <v>394</v>
      </c>
      <c r="F450" t="s">
        <v>3567</v>
      </c>
      <c r="G450" t="s">
        <v>3568</v>
      </c>
      <c r="H450" t="s">
        <v>3161</v>
      </c>
      <c r="I450" t="s">
        <v>1572</v>
      </c>
      <c r="K450" t="s">
        <v>1572</v>
      </c>
      <c r="L450" t="s">
        <v>777</v>
      </c>
      <c r="M450" t="s">
        <v>1504</v>
      </c>
      <c r="N450" t="s">
        <v>778</v>
      </c>
      <c r="P450" s="24">
        <v>1</v>
      </c>
      <c r="Q450" s="24">
        <v>0.02</v>
      </c>
      <c r="R450" s="24">
        <v>0.02</v>
      </c>
      <c r="T450" s="24">
        <v>16.29</v>
      </c>
      <c r="V450" s="24">
        <v>16.29</v>
      </c>
      <c r="AC450" s="24">
        <v>16.29</v>
      </c>
      <c r="AD450" s="24">
        <v>0.16</v>
      </c>
      <c r="AE450" s="24">
        <v>2.61</v>
      </c>
      <c r="AG450" s="24">
        <v>2.61</v>
      </c>
      <c r="AP450" s="24">
        <v>2.61</v>
      </c>
      <c r="AQ450" s="24">
        <v>18.899999999999999</v>
      </c>
      <c r="AS450" s="24">
        <v>18.899999999999999</v>
      </c>
      <c r="AZ450" s="24">
        <v>18.899999999999999</v>
      </c>
      <c r="BA450" t="s">
        <v>404</v>
      </c>
      <c r="BH450" t="s">
        <v>405</v>
      </c>
      <c r="BI450" t="s">
        <v>1710</v>
      </c>
      <c r="BJ450" t="s">
        <v>408</v>
      </c>
      <c r="BK450" t="s">
        <v>1711</v>
      </c>
      <c r="BL450" t="s">
        <v>3569</v>
      </c>
      <c r="BM450" t="s">
        <v>408</v>
      </c>
      <c r="BN450" t="s">
        <v>3570</v>
      </c>
      <c r="BO450" t="s">
        <v>408</v>
      </c>
      <c r="BP450" t="s">
        <v>408</v>
      </c>
      <c r="BQ450" t="s">
        <v>1456</v>
      </c>
      <c r="BR450" t="s">
        <v>1457</v>
      </c>
      <c r="BS450" t="s">
        <v>408</v>
      </c>
      <c r="BT450" t="s">
        <v>413</v>
      </c>
      <c r="BU450" t="s">
        <v>408</v>
      </c>
      <c r="BV450" t="s">
        <v>413</v>
      </c>
      <c r="BW450" t="s">
        <v>408</v>
      </c>
      <c r="BX450" t="s">
        <v>413</v>
      </c>
      <c r="CA450" t="s">
        <v>408</v>
      </c>
      <c r="CB450" t="s">
        <v>1488</v>
      </c>
      <c r="CC450" t="s">
        <v>85</v>
      </c>
      <c r="CD450" t="s">
        <v>3571</v>
      </c>
      <c r="CI450" t="s">
        <v>417</v>
      </c>
      <c r="CJ450" t="s">
        <v>3572</v>
      </c>
    </row>
    <row r="451" spans="1:88" x14ac:dyDescent="0.25">
      <c r="A451" t="s">
        <v>390</v>
      </c>
      <c r="B451" t="s">
        <v>1446</v>
      </c>
      <c r="C451" t="s">
        <v>392</v>
      </c>
      <c r="D451" t="s">
        <v>703</v>
      </c>
      <c r="E451" t="s">
        <v>394</v>
      </c>
      <c r="F451" t="s">
        <v>3573</v>
      </c>
      <c r="G451" t="s">
        <v>3574</v>
      </c>
      <c r="H451" t="s">
        <v>2678</v>
      </c>
      <c r="I451" t="s">
        <v>1572</v>
      </c>
      <c r="K451" t="s">
        <v>1572</v>
      </c>
      <c r="L451" t="s">
        <v>777</v>
      </c>
      <c r="M451" t="s">
        <v>1504</v>
      </c>
      <c r="N451" t="s">
        <v>778</v>
      </c>
      <c r="P451" s="24">
        <v>1</v>
      </c>
      <c r="Q451" s="24">
        <v>0.02</v>
      </c>
      <c r="R451" s="24">
        <v>0.02</v>
      </c>
      <c r="T451" s="24">
        <v>16.29</v>
      </c>
      <c r="V451" s="24">
        <v>16.29</v>
      </c>
      <c r="W451" s="24">
        <v>3.35</v>
      </c>
      <c r="Y451" s="24">
        <v>3.35</v>
      </c>
      <c r="AC451" s="24">
        <v>19.64</v>
      </c>
      <c r="AD451" s="24">
        <v>0.16</v>
      </c>
      <c r="AE451" s="24">
        <v>2.61</v>
      </c>
      <c r="AG451" s="24">
        <v>2.61</v>
      </c>
      <c r="AH451" s="24">
        <v>0.16</v>
      </c>
      <c r="AI451" s="24">
        <v>0.54</v>
      </c>
      <c r="AK451" s="24">
        <v>0.54</v>
      </c>
      <c r="AP451" s="24">
        <v>3.15</v>
      </c>
      <c r="AQ451" s="24">
        <v>18.899999999999999</v>
      </c>
      <c r="AS451" s="24">
        <v>18.899999999999999</v>
      </c>
      <c r="AT451" s="24">
        <v>3.89</v>
      </c>
      <c r="AV451" s="24">
        <v>3.89</v>
      </c>
      <c r="AZ451" s="24">
        <v>22.79</v>
      </c>
      <c r="BA451" t="s">
        <v>404</v>
      </c>
      <c r="BH451" t="s">
        <v>405</v>
      </c>
      <c r="BI451" t="s">
        <v>2320</v>
      </c>
      <c r="BJ451" t="s">
        <v>555</v>
      </c>
      <c r="BK451" t="s">
        <v>2321</v>
      </c>
      <c r="BL451" t="s">
        <v>2108</v>
      </c>
      <c r="BM451" t="s">
        <v>408</v>
      </c>
      <c r="BN451" t="s">
        <v>2109</v>
      </c>
      <c r="BO451" t="s">
        <v>555</v>
      </c>
      <c r="BP451" t="s">
        <v>408</v>
      </c>
      <c r="BQ451" t="s">
        <v>1456</v>
      </c>
      <c r="BR451" t="s">
        <v>1457</v>
      </c>
      <c r="BU451" t="s">
        <v>408</v>
      </c>
      <c r="BV451" t="s">
        <v>413</v>
      </c>
      <c r="BW451" t="s">
        <v>408</v>
      </c>
      <c r="BX451" t="s">
        <v>413</v>
      </c>
      <c r="CA451" t="s">
        <v>408</v>
      </c>
      <c r="CB451" t="s">
        <v>1488</v>
      </c>
      <c r="CC451" t="s">
        <v>85</v>
      </c>
      <c r="CD451" t="s">
        <v>3575</v>
      </c>
      <c r="CI451" t="s">
        <v>417</v>
      </c>
      <c r="CJ451" t="s">
        <v>3576</v>
      </c>
    </row>
    <row r="452" spans="1:88" x14ac:dyDescent="0.25">
      <c r="A452" t="s">
        <v>390</v>
      </c>
      <c r="B452" t="s">
        <v>1446</v>
      </c>
      <c r="C452" t="s">
        <v>392</v>
      </c>
      <c r="D452" t="s">
        <v>703</v>
      </c>
      <c r="E452" t="s">
        <v>394</v>
      </c>
      <c r="F452" t="s">
        <v>3577</v>
      </c>
      <c r="G452" t="s">
        <v>3578</v>
      </c>
      <c r="H452" t="s">
        <v>1572</v>
      </c>
      <c r="I452" t="s">
        <v>1572</v>
      </c>
      <c r="K452" t="s">
        <v>1572</v>
      </c>
      <c r="L452" t="s">
        <v>777</v>
      </c>
      <c r="M452" t="s">
        <v>1504</v>
      </c>
      <c r="N452" t="s">
        <v>778</v>
      </c>
      <c r="P452" s="24">
        <v>1</v>
      </c>
      <c r="Q452" s="24">
        <v>0.02</v>
      </c>
      <c r="R452" s="24">
        <v>0.02</v>
      </c>
      <c r="T452" s="24">
        <v>16.29</v>
      </c>
      <c r="V452" s="24">
        <v>16.29</v>
      </c>
      <c r="AC452" s="24">
        <v>16.29</v>
      </c>
      <c r="AD452" s="24">
        <v>0.16</v>
      </c>
      <c r="AE452" s="24">
        <v>2.61</v>
      </c>
      <c r="AG452" s="24">
        <v>2.61</v>
      </c>
      <c r="AP452" s="24">
        <v>2.61</v>
      </c>
      <c r="AQ452" s="24">
        <v>18.899999999999999</v>
      </c>
      <c r="AS452" s="24">
        <v>18.899999999999999</v>
      </c>
      <c r="AZ452" s="24">
        <v>18.899999999999999</v>
      </c>
      <c r="BA452" t="s">
        <v>404</v>
      </c>
      <c r="BH452" t="s">
        <v>405</v>
      </c>
      <c r="BI452" t="s">
        <v>407</v>
      </c>
      <c r="BJ452" t="s">
        <v>408</v>
      </c>
      <c r="BK452" t="s">
        <v>409</v>
      </c>
      <c r="BL452" t="s">
        <v>2997</v>
      </c>
      <c r="BM452" t="s">
        <v>408</v>
      </c>
      <c r="BN452" t="s">
        <v>3579</v>
      </c>
      <c r="BO452" t="s">
        <v>408</v>
      </c>
      <c r="BP452" t="s">
        <v>408</v>
      </c>
      <c r="BQ452" t="s">
        <v>1456</v>
      </c>
      <c r="BR452" t="s">
        <v>1457</v>
      </c>
      <c r="BS452" t="s">
        <v>408</v>
      </c>
      <c r="BT452" t="s">
        <v>413</v>
      </c>
      <c r="BU452" t="s">
        <v>408</v>
      </c>
      <c r="BV452" t="s">
        <v>413</v>
      </c>
      <c r="BW452" t="s">
        <v>408</v>
      </c>
      <c r="BX452" t="s">
        <v>413</v>
      </c>
      <c r="CA452" t="s">
        <v>408</v>
      </c>
      <c r="CB452" t="s">
        <v>1488</v>
      </c>
      <c r="CC452" t="s">
        <v>85</v>
      </c>
      <c r="CD452" t="s">
        <v>3580</v>
      </c>
      <c r="CI452" t="s">
        <v>417</v>
      </c>
      <c r="CJ452" t="s">
        <v>3581</v>
      </c>
    </row>
    <row r="453" spans="1:88" x14ac:dyDescent="0.25">
      <c r="A453" t="s">
        <v>390</v>
      </c>
      <c r="B453" t="s">
        <v>1446</v>
      </c>
      <c r="C453" t="s">
        <v>392</v>
      </c>
      <c r="D453" t="s">
        <v>703</v>
      </c>
      <c r="E453" t="s">
        <v>394</v>
      </c>
      <c r="F453" t="s">
        <v>3582</v>
      </c>
      <c r="G453" t="s">
        <v>3583</v>
      </c>
      <c r="H453" t="s">
        <v>1572</v>
      </c>
      <c r="I453" t="s">
        <v>1572</v>
      </c>
      <c r="K453" t="s">
        <v>1572</v>
      </c>
      <c r="L453" t="s">
        <v>1003</v>
      </c>
      <c r="M453" t="s">
        <v>1528</v>
      </c>
      <c r="N453" t="s">
        <v>1317</v>
      </c>
      <c r="P453" s="24">
        <v>1</v>
      </c>
      <c r="Q453" s="24">
        <v>0.28999999999999998</v>
      </c>
      <c r="R453" s="24">
        <v>0.28999999999999998</v>
      </c>
      <c r="T453" s="24">
        <v>16.29</v>
      </c>
      <c r="V453" s="24">
        <v>16.29</v>
      </c>
      <c r="AC453" s="24">
        <v>16.29</v>
      </c>
      <c r="AD453" s="24">
        <v>0.16</v>
      </c>
      <c r="AE453" s="24">
        <v>2.61</v>
      </c>
      <c r="AG453" s="24">
        <v>2.61</v>
      </c>
      <c r="AP453" s="24">
        <v>2.61</v>
      </c>
      <c r="AQ453" s="24">
        <v>18.899999999999999</v>
      </c>
      <c r="AS453" s="24">
        <v>18.899999999999999</v>
      </c>
      <c r="AZ453" s="24">
        <v>18.899999999999999</v>
      </c>
      <c r="BA453" t="s">
        <v>404</v>
      </c>
      <c r="BH453" t="s">
        <v>405</v>
      </c>
      <c r="BI453" t="s">
        <v>2320</v>
      </c>
      <c r="BJ453" t="s">
        <v>555</v>
      </c>
      <c r="BK453" t="s">
        <v>2321</v>
      </c>
      <c r="BL453" t="s">
        <v>1522</v>
      </c>
      <c r="BM453" t="s">
        <v>408</v>
      </c>
      <c r="BN453" t="s">
        <v>3584</v>
      </c>
      <c r="BO453" t="s">
        <v>555</v>
      </c>
      <c r="BP453" t="s">
        <v>408</v>
      </c>
      <c r="BQ453" t="s">
        <v>1456</v>
      </c>
      <c r="BR453" t="s">
        <v>1457</v>
      </c>
      <c r="BU453" t="s">
        <v>408</v>
      </c>
      <c r="BV453" t="s">
        <v>413</v>
      </c>
      <c r="BW453" t="s">
        <v>408</v>
      </c>
      <c r="BX453" t="s">
        <v>413</v>
      </c>
      <c r="CA453" t="s">
        <v>408</v>
      </c>
      <c r="CB453" t="s">
        <v>1488</v>
      </c>
      <c r="CC453" t="s">
        <v>85</v>
      </c>
      <c r="CD453" t="s">
        <v>3585</v>
      </c>
      <c r="CI453" t="s">
        <v>417</v>
      </c>
      <c r="CJ453" t="s">
        <v>3586</v>
      </c>
    </row>
    <row r="454" spans="1:88" x14ac:dyDescent="0.25">
      <c r="A454" t="s">
        <v>390</v>
      </c>
      <c r="B454" t="s">
        <v>1446</v>
      </c>
      <c r="C454" t="s">
        <v>392</v>
      </c>
      <c r="D454" t="s">
        <v>703</v>
      </c>
      <c r="E454" t="s">
        <v>394</v>
      </c>
      <c r="F454" t="s">
        <v>3582</v>
      </c>
      <c r="G454" t="s">
        <v>3583</v>
      </c>
      <c r="H454" t="s">
        <v>1572</v>
      </c>
      <c r="I454" t="s">
        <v>1572</v>
      </c>
      <c r="K454" t="s">
        <v>1572</v>
      </c>
      <c r="L454" t="s">
        <v>2311</v>
      </c>
      <c r="M454" t="s">
        <v>2312</v>
      </c>
      <c r="N454" t="s">
        <v>2313</v>
      </c>
      <c r="P454" s="24">
        <v>1</v>
      </c>
      <c r="Q454" s="24">
        <v>0.47</v>
      </c>
      <c r="R454" s="24">
        <v>0.47</v>
      </c>
      <c r="T454" s="24">
        <v>16.29</v>
      </c>
      <c r="V454" s="24">
        <v>16.29</v>
      </c>
      <c r="AC454" s="24">
        <v>16.29</v>
      </c>
      <c r="AD454" s="24">
        <v>0.16</v>
      </c>
      <c r="AE454" s="24">
        <v>2.61</v>
      </c>
      <c r="AG454" s="24">
        <v>2.61</v>
      </c>
      <c r="AP454" s="24">
        <v>2.61</v>
      </c>
      <c r="AQ454" s="24">
        <v>18.899999999999999</v>
      </c>
      <c r="AS454" s="24">
        <v>18.899999999999999</v>
      </c>
      <c r="AZ454" s="24">
        <v>18.899999999999999</v>
      </c>
      <c r="BA454" t="s">
        <v>404</v>
      </c>
      <c r="BH454" t="s">
        <v>405</v>
      </c>
      <c r="BI454" t="s">
        <v>2320</v>
      </c>
      <c r="BJ454" t="s">
        <v>555</v>
      </c>
      <c r="BK454" t="s">
        <v>2321</v>
      </c>
      <c r="BL454" t="s">
        <v>1522</v>
      </c>
      <c r="BM454" t="s">
        <v>408</v>
      </c>
      <c r="BN454" t="s">
        <v>3584</v>
      </c>
      <c r="BO454" t="s">
        <v>555</v>
      </c>
      <c r="BP454" t="s">
        <v>408</v>
      </c>
      <c r="BQ454" t="s">
        <v>1456</v>
      </c>
      <c r="BR454" t="s">
        <v>1457</v>
      </c>
      <c r="BU454" t="s">
        <v>408</v>
      </c>
      <c r="BV454" t="s">
        <v>413</v>
      </c>
      <c r="BW454" t="s">
        <v>408</v>
      </c>
      <c r="BX454" t="s">
        <v>413</v>
      </c>
      <c r="CA454" t="s">
        <v>408</v>
      </c>
      <c r="CB454" t="s">
        <v>1488</v>
      </c>
      <c r="CC454" t="s">
        <v>85</v>
      </c>
      <c r="CD454" t="s">
        <v>3585</v>
      </c>
      <c r="CI454" t="s">
        <v>417</v>
      </c>
      <c r="CJ454" t="s">
        <v>3586</v>
      </c>
    </row>
    <row r="455" spans="1:88" x14ac:dyDescent="0.25">
      <c r="A455" t="s">
        <v>390</v>
      </c>
      <c r="B455" t="s">
        <v>1446</v>
      </c>
      <c r="C455" t="s">
        <v>392</v>
      </c>
      <c r="D455" t="s">
        <v>703</v>
      </c>
      <c r="E455" t="s">
        <v>394</v>
      </c>
      <c r="F455" t="s">
        <v>3587</v>
      </c>
      <c r="G455" t="s">
        <v>3588</v>
      </c>
      <c r="H455" t="s">
        <v>1572</v>
      </c>
      <c r="I455" t="s">
        <v>1572</v>
      </c>
      <c r="K455" t="s">
        <v>1572</v>
      </c>
      <c r="L455" t="s">
        <v>777</v>
      </c>
      <c r="M455" t="s">
        <v>1504</v>
      </c>
      <c r="N455" t="s">
        <v>778</v>
      </c>
      <c r="P455" s="24">
        <v>1</v>
      </c>
      <c r="Q455" s="24">
        <v>0.02</v>
      </c>
      <c r="R455" s="24">
        <v>0.02</v>
      </c>
      <c r="T455" s="24">
        <v>16.29</v>
      </c>
      <c r="V455" s="24">
        <v>16.29</v>
      </c>
      <c r="AC455" s="24">
        <v>16.29</v>
      </c>
      <c r="AD455" s="24">
        <v>0.16</v>
      </c>
      <c r="AE455" s="24">
        <v>2.61</v>
      </c>
      <c r="AG455" s="24">
        <v>2.61</v>
      </c>
      <c r="AP455" s="24">
        <v>2.61</v>
      </c>
      <c r="AQ455" s="24">
        <v>18.899999999999999</v>
      </c>
      <c r="AS455" s="24">
        <v>18.899999999999999</v>
      </c>
      <c r="AZ455" s="24">
        <v>18.899999999999999</v>
      </c>
      <c r="BA455" t="s">
        <v>404</v>
      </c>
      <c r="BH455" t="s">
        <v>405</v>
      </c>
      <c r="BI455" t="s">
        <v>2079</v>
      </c>
      <c r="BJ455" t="s">
        <v>408</v>
      </c>
      <c r="BK455" t="s">
        <v>2080</v>
      </c>
      <c r="BL455" t="s">
        <v>3589</v>
      </c>
      <c r="BM455" t="s">
        <v>408</v>
      </c>
      <c r="BN455" t="s">
        <v>3590</v>
      </c>
      <c r="BO455" t="s">
        <v>408</v>
      </c>
      <c r="BP455" t="s">
        <v>408</v>
      </c>
      <c r="BQ455" t="s">
        <v>1456</v>
      </c>
      <c r="BR455" t="s">
        <v>1457</v>
      </c>
      <c r="BS455" t="s">
        <v>408</v>
      </c>
      <c r="BT455" t="s">
        <v>413</v>
      </c>
      <c r="BU455" t="s">
        <v>408</v>
      </c>
      <c r="BV455" t="s">
        <v>413</v>
      </c>
      <c r="BW455" t="s">
        <v>408</v>
      </c>
      <c r="BX455" t="s">
        <v>413</v>
      </c>
      <c r="CA455" t="s">
        <v>408</v>
      </c>
      <c r="CB455" t="s">
        <v>1488</v>
      </c>
      <c r="CC455" t="s">
        <v>85</v>
      </c>
      <c r="CD455" t="s">
        <v>3591</v>
      </c>
      <c r="CI455" t="s">
        <v>417</v>
      </c>
      <c r="CJ455" t="s">
        <v>3592</v>
      </c>
    </row>
    <row r="456" spans="1:88" x14ac:dyDescent="0.25">
      <c r="A456" t="s">
        <v>390</v>
      </c>
      <c r="B456" t="s">
        <v>1446</v>
      </c>
      <c r="C456" t="s">
        <v>392</v>
      </c>
      <c r="D456" t="s">
        <v>703</v>
      </c>
      <c r="E456" t="s">
        <v>394</v>
      </c>
      <c r="F456" t="s">
        <v>3593</v>
      </c>
      <c r="G456" t="s">
        <v>3594</v>
      </c>
      <c r="H456" t="s">
        <v>2209</v>
      </c>
      <c r="I456" t="s">
        <v>1572</v>
      </c>
      <c r="K456" t="s">
        <v>1572</v>
      </c>
      <c r="L456" t="s">
        <v>3162</v>
      </c>
      <c r="M456" t="s">
        <v>3163</v>
      </c>
      <c r="N456" t="s">
        <v>3289</v>
      </c>
      <c r="P456" s="24">
        <v>1</v>
      </c>
      <c r="Q456" s="24">
        <v>0.68</v>
      </c>
      <c r="R456" s="24">
        <v>0.68</v>
      </c>
      <c r="T456" s="24">
        <v>25.43</v>
      </c>
      <c r="V456" s="24">
        <v>25.43</v>
      </c>
      <c r="AC456" s="24">
        <v>25.43</v>
      </c>
      <c r="AD456" s="24">
        <v>0.16</v>
      </c>
      <c r="AE456" s="24">
        <v>4.07</v>
      </c>
      <c r="AG456" s="24">
        <v>4.07</v>
      </c>
      <c r="AP456" s="24">
        <v>4.07</v>
      </c>
      <c r="AQ456" s="24">
        <v>29.5</v>
      </c>
      <c r="AS456" s="24">
        <v>29.5</v>
      </c>
      <c r="AZ456" s="24">
        <v>29.5</v>
      </c>
      <c r="BA456" t="s">
        <v>404</v>
      </c>
      <c r="BH456" t="s">
        <v>405</v>
      </c>
      <c r="BI456" t="s">
        <v>422</v>
      </c>
      <c r="BJ456" t="s">
        <v>423</v>
      </c>
      <c r="BK456" t="s">
        <v>424</v>
      </c>
      <c r="BL456" t="s">
        <v>1486</v>
      </c>
      <c r="BM456" t="s">
        <v>408</v>
      </c>
      <c r="BN456" t="s">
        <v>3595</v>
      </c>
      <c r="BO456" t="s">
        <v>423</v>
      </c>
      <c r="BP456" t="s">
        <v>408</v>
      </c>
      <c r="BQ456" t="s">
        <v>1456</v>
      </c>
      <c r="BR456" t="s">
        <v>1457</v>
      </c>
      <c r="BU456" t="s">
        <v>408</v>
      </c>
      <c r="BV456" t="s">
        <v>413</v>
      </c>
      <c r="BW456" t="s">
        <v>408</v>
      </c>
      <c r="BX456" t="s">
        <v>413</v>
      </c>
      <c r="CA456" t="s">
        <v>408</v>
      </c>
      <c r="CB456" t="s">
        <v>1488</v>
      </c>
      <c r="CC456" t="s">
        <v>85</v>
      </c>
      <c r="CD456" t="s">
        <v>3596</v>
      </c>
      <c r="CI456" t="s">
        <v>417</v>
      </c>
      <c r="CJ456" t="s">
        <v>3597</v>
      </c>
    </row>
    <row r="457" spans="1:88" x14ac:dyDescent="0.25">
      <c r="A457" t="s">
        <v>390</v>
      </c>
      <c r="B457" t="s">
        <v>1446</v>
      </c>
      <c r="C457" t="s">
        <v>392</v>
      </c>
      <c r="D457" t="s">
        <v>703</v>
      </c>
      <c r="E457" t="s">
        <v>394</v>
      </c>
      <c r="F457" t="s">
        <v>3598</v>
      </c>
      <c r="G457" t="s">
        <v>3599</v>
      </c>
      <c r="H457" t="s">
        <v>1572</v>
      </c>
      <c r="I457" t="s">
        <v>1572</v>
      </c>
      <c r="K457" t="s">
        <v>1572</v>
      </c>
      <c r="L457" t="s">
        <v>777</v>
      </c>
      <c r="M457" t="s">
        <v>1504</v>
      </c>
      <c r="N457" t="s">
        <v>778</v>
      </c>
      <c r="P457" s="24">
        <v>1</v>
      </c>
      <c r="Q457" s="24">
        <v>0.02</v>
      </c>
      <c r="R457" s="24">
        <v>0.02</v>
      </c>
      <c r="T457" s="24">
        <v>16.29</v>
      </c>
      <c r="V457" s="24">
        <v>16.29</v>
      </c>
      <c r="AC457" s="24">
        <v>16.29</v>
      </c>
      <c r="AD457" s="24">
        <v>0.16</v>
      </c>
      <c r="AE457" s="24">
        <v>2.61</v>
      </c>
      <c r="AG457" s="24">
        <v>2.61</v>
      </c>
      <c r="AP457" s="24">
        <v>2.61</v>
      </c>
      <c r="AQ457" s="24">
        <v>18.899999999999999</v>
      </c>
      <c r="AS457" s="24">
        <v>18.899999999999999</v>
      </c>
      <c r="AZ457" s="24">
        <v>18.899999999999999</v>
      </c>
      <c r="BA457" t="s">
        <v>404</v>
      </c>
      <c r="BH457" t="s">
        <v>405</v>
      </c>
      <c r="BI457" t="s">
        <v>2320</v>
      </c>
      <c r="BJ457" t="s">
        <v>555</v>
      </c>
      <c r="BK457" t="s">
        <v>2321</v>
      </c>
      <c r="BL457" t="s">
        <v>1311</v>
      </c>
      <c r="BM457" t="s">
        <v>408</v>
      </c>
      <c r="BN457" t="s">
        <v>3600</v>
      </c>
      <c r="BO457" t="s">
        <v>555</v>
      </c>
      <c r="BP457" t="s">
        <v>408</v>
      </c>
      <c r="BQ457" t="s">
        <v>1456</v>
      </c>
      <c r="BR457" t="s">
        <v>1457</v>
      </c>
      <c r="BU457" t="s">
        <v>408</v>
      </c>
      <c r="BV457" t="s">
        <v>413</v>
      </c>
      <c r="BW457" t="s">
        <v>408</v>
      </c>
      <c r="BX457" t="s">
        <v>413</v>
      </c>
      <c r="CA457" t="s">
        <v>408</v>
      </c>
      <c r="CB457" t="s">
        <v>1488</v>
      </c>
      <c r="CC457" t="s">
        <v>85</v>
      </c>
      <c r="CD457" t="s">
        <v>3601</v>
      </c>
      <c r="CI457" t="s">
        <v>417</v>
      </c>
      <c r="CJ457" t="s">
        <v>3602</v>
      </c>
    </row>
    <row r="458" spans="1:88" x14ac:dyDescent="0.25">
      <c r="A458" t="s">
        <v>390</v>
      </c>
      <c r="B458" t="s">
        <v>1446</v>
      </c>
      <c r="C458" t="s">
        <v>392</v>
      </c>
      <c r="D458" t="s">
        <v>703</v>
      </c>
      <c r="E458" t="s">
        <v>394</v>
      </c>
      <c r="F458" t="s">
        <v>2664</v>
      </c>
      <c r="G458" t="s">
        <v>3603</v>
      </c>
      <c r="H458" t="s">
        <v>1572</v>
      </c>
      <c r="I458" t="s">
        <v>1572</v>
      </c>
      <c r="K458" t="s">
        <v>1572</v>
      </c>
      <c r="L458" t="s">
        <v>683</v>
      </c>
      <c r="M458" t="s">
        <v>2025</v>
      </c>
      <c r="N458" t="s">
        <v>2666</v>
      </c>
      <c r="P458" s="24">
        <v>1</v>
      </c>
      <c r="Q458" s="24">
        <v>0.64</v>
      </c>
      <c r="R458" s="24">
        <v>0.64</v>
      </c>
      <c r="T458" s="24">
        <v>25.43</v>
      </c>
      <c r="V458" s="24">
        <v>25.43</v>
      </c>
      <c r="AC458" s="24">
        <v>25.43</v>
      </c>
      <c r="AD458" s="24">
        <v>0.16</v>
      </c>
      <c r="AE458" s="24">
        <v>4.07</v>
      </c>
      <c r="AG458" s="24">
        <v>4.07</v>
      </c>
      <c r="AP458" s="24">
        <v>4.07</v>
      </c>
      <c r="AQ458" s="24">
        <v>29.5</v>
      </c>
      <c r="AS458" s="24">
        <v>29.5</v>
      </c>
      <c r="AZ458" s="24">
        <v>29.5</v>
      </c>
      <c r="BA458" t="s">
        <v>404</v>
      </c>
      <c r="BH458" t="s">
        <v>405</v>
      </c>
      <c r="BI458" t="s">
        <v>407</v>
      </c>
      <c r="BJ458" t="s">
        <v>408</v>
      </c>
      <c r="BK458" t="s">
        <v>409</v>
      </c>
      <c r="BL458" t="s">
        <v>2667</v>
      </c>
      <c r="BM458" t="s">
        <v>408</v>
      </c>
      <c r="BN458" t="s">
        <v>2668</v>
      </c>
      <c r="BO458" t="s">
        <v>408</v>
      </c>
      <c r="BP458" t="s">
        <v>408</v>
      </c>
      <c r="BQ458" t="s">
        <v>1456</v>
      </c>
      <c r="BR458" t="s">
        <v>1457</v>
      </c>
      <c r="BS458" t="s">
        <v>408</v>
      </c>
      <c r="BT458" t="s">
        <v>413</v>
      </c>
      <c r="BU458" t="s">
        <v>408</v>
      </c>
      <c r="BV458" t="s">
        <v>413</v>
      </c>
      <c r="BW458" t="s">
        <v>408</v>
      </c>
      <c r="BX458" t="s">
        <v>413</v>
      </c>
      <c r="CA458" t="s">
        <v>408</v>
      </c>
      <c r="CB458" t="s">
        <v>1488</v>
      </c>
      <c r="CC458" t="s">
        <v>85</v>
      </c>
      <c r="CD458" t="s">
        <v>3604</v>
      </c>
      <c r="CI458" t="s">
        <v>417</v>
      </c>
      <c r="CJ458" t="s">
        <v>3605</v>
      </c>
    </row>
    <row r="459" spans="1:88" x14ac:dyDescent="0.25">
      <c r="A459" t="s">
        <v>390</v>
      </c>
      <c r="B459" t="s">
        <v>1446</v>
      </c>
      <c r="C459" t="s">
        <v>392</v>
      </c>
      <c r="D459" t="s">
        <v>703</v>
      </c>
      <c r="E459" t="s">
        <v>394</v>
      </c>
      <c r="F459" t="s">
        <v>3606</v>
      </c>
      <c r="G459" t="s">
        <v>3607</v>
      </c>
      <c r="H459" t="s">
        <v>1572</v>
      </c>
      <c r="I459" t="s">
        <v>1572</v>
      </c>
      <c r="K459" t="s">
        <v>1572</v>
      </c>
      <c r="L459" t="s">
        <v>777</v>
      </c>
      <c r="M459" t="s">
        <v>1504</v>
      </c>
      <c r="N459" t="s">
        <v>778</v>
      </c>
      <c r="P459" s="24">
        <v>1</v>
      </c>
      <c r="Q459" s="24">
        <v>0.02</v>
      </c>
      <c r="R459" s="24">
        <v>0.02</v>
      </c>
      <c r="T459" s="24">
        <v>16.29</v>
      </c>
      <c r="V459" s="24">
        <v>16.29</v>
      </c>
      <c r="AC459" s="24">
        <v>16.29</v>
      </c>
      <c r="AD459" s="24">
        <v>0.16</v>
      </c>
      <c r="AE459" s="24">
        <v>2.61</v>
      </c>
      <c r="AG459" s="24">
        <v>2.61</v>
      </c>
      <c r="AP459" s="24">
        <v>2.61</v>
      </c>
      <c r="AQ459" s="24">
        <v>18.899999999999999</v>
      </c>
      <c r="AS459" s="24">
        <v>18.899999999999999</v>
      </c>
      <c r="AZ459" s="24">
        <v>18.899999999999999</v>
      </c>
      <c r="BA459" t="s">
        <v>404</v>
      </c>
      <c r="BH459" t="s">
        <v>405</v>
      </c>
      <c r="BI459" t="s">
        <v>1710</v>
      </c>
      <c r="BJ459" t="s">
        <v>408</v>
      </c>
      <c r="BK459" t="s">
        <v>1711</v>
      </c>
      <c r="BL459" t="s">
        <v>3608</v>
      </c>
      <c r="BM459" t="s">
        <v>408</v>
      </c>
      <c r="BN459" t="s">
        <v>3609</v>
      </c>
      <c r="BO459" t="s">
        <v>408</v>
      </c>
      <c r="BP459" t="s">
        <v>408</v>
      </c>
      <c r="BQ459" t="s">
        <v>1456</v>
      </c>
      <c r="BR459" t="s">
        <v>1457</v>
      </c>
      <c r="BS459" t="s">
        <v>408</v>
      </c>
      <c r="BT459" t="s">
        <v>413</v>
      </c>
      <c r="BU459" t="s">
        <v>408</v>
      </c>
      <c r="BV459" t="s">
        <v>413</v>
      </c>
      <c r="BW459" t="s">
        <v>408</v>
      </c>
      <c r="BX459" t="s">
        <v>413</v>
      </c>
      <c r="CA459" t="s">
        <v>408</v>
      </c>
      <c r="CB459" t="s">
        <v>1488</v>
      </c>
      <c r="CC459" t="s">
        <v>85</v>
      </c>
      <c r="CD459" t="s">
        <v>3610</v>
      </c>
      <c r="CI459" t="s">
        <v>417</v>
      </c>
      <c r="CJ459" t="s">
        <v>3611</v>
      </c>
    </row>
    <row r="460" spans="1:88" x14ac:dyDescent="0.25">
      <c r="A460" t="s">
        <v>390</v>
      </c>
      <c r="B460" t="s">
        <v>1446</v>
      </c>
      <c r="C460" t="s">
        <v>392</v>
      </c>
      <c r="D460" t="s">
        <v>703</v>
      </c>
      <c r="E460" t="s">
        <v>394</v>
      </c>
      <c r="F460" t="s">
        <v>3612</v>
      </c>
      <c r="G460" t="s">
        <v>3613</v>
      </c>
      <c r="H460" t="s">
        <v>2678</v>
      </c>
      <c r="I460" t="s">
        <v>1572</v>
      </c>
      <c r="K460" t="s">
        <v>1572</v>
      </c>
      <c r="L460" t="s">
        <v>1465</v>
      </c>
      <c r="M460" t="s">
        <v>1466</v>
      </c>
      <c r="N460" t="s">
        <v>1512</v>
      </c>
      <c r="P460" s="24">
        <v>1</v>
      </c>
      <c r="Q460" s="24">
        <v>0.64</v>
      </c>
      <c r="R460" s="24">
        <v>0.64</v>
      </c>
      <c r="T460" s="24">
        <v>25.43</v>
      </c>
      <c r="V460" s="24">
        <v>25.43</v>
      </c>
      <c r="W460" s="24">
        <v>3.35</v>
      </c>
      <c r="X460" s="24">
        <v>-3.35</v>
      </c>
      <c r="Y460" s="24">
        <v>0</v>
      </c>
      <c r="AC460" s="24">
        <v>25.43</v>
      </c>
      <c r="AD460" s="24">
        <v>0.16</v>
      </c>
      <c r="AE460" s="24">
        <v>4.07</v>
      </c>
      <c r="AG460" s="24">
        <v>4.07</v>
      </c>
      <c r="AH460" s="24">
        <v>0.16</v>
      </c>
      <c r="AI460" s="24">
        <v>0.54</v>
      </c>
      <c r="AJ460" s="24">
        <v>-0.54</v>
      </c>
      <c r="AK460" s="24">
        <v>0</v>
      </c>
      <c r="AP460" s="24">
        <v>4.07</v>
      </c>
      <c r="AQ460" s="24">
        <v>29.5</v>
      </c>
      <c r="AS460" s="24">
        <v>29.5</v>
      </c>
      <c r="AT460" s="24">
        <v>3.89</v>
      </c>
      <c r="AU460" s="24">
        <v>-3.89</v>
      </c>
      <c r="AV460" s="24">
        <v>0</v>
      </c>
      <c r="AZ460" s="24">
        <v>29.5</v>
      </c>
      <c r="BA460" t="s">
        <v>404</v>
      </c>
      <c r="BH460" t="s">
        <v>405</v>
      </c>
      <c r="BI460" t="s">
        <v>500</v>
      </c>
      <c r="BJ460" t="s">
        <v>423</v>
      </c>
      <c r="BK460" t="s">
        <v>501</v>
      </c>
      <c r="BL460" t="s">
        <v>3614</v>
      </c>
      <c r="BM460" t="s">
        <v>408</v>
      </c>
      <c r="BN460" t="s">
        <v>3615</v>
      </c>
      <c r="BO460" t="s">
        <v>423</v>
      </c>
      <c r="BP460" t="s">
        <v>408</v>
      </c>
      <c r="BQ460" t="s">
        <v>1456</v>
      </c>
      <c r="BR460" t="s">
        <v>1457</v>
      </c>
      <c r="BU460" t="s">
        <v>408</v>
      </c>
      <c r="BV460" t="s">
        <v>413</v>
      </c>
      <c r="BW460" t="s">
        <v>408</v>
      </c>
      <c r="BX460" t="s">
        <v>413</v>
      </c>
      <c r="CA460" t="s">
        <v>408</v>
      </c>
      <c r="CB460" t="s">
        <v>1488</v>
      </c>
      <c r="CC460" t="s">
        <v>85</v>
      </c>
      <c r="CD460" t="s">
        <v>3616</v>
      </c>
      <c r="CI460" t="s">
        <v>417</v>
      </c>
      <c r="CJ460" t="s">
        <v>3617</v>
      </c>
    </row>
    <row r="461" spans="1:88" x14ac:dyDescent="0.25">
      <c r="A461" t="s">
        <v>390</v>
      </c>
      <c r="B461" t="s">
        <v>1446</v>
      </c>
      <c r="C461" t="s">
        <v>392</v>
      </c>
      <c r="D461" t="s">
        <v>703</v>
      </c>
      <c r="E461" t="s">
        <v>394</v>
      </c>
      <c r="F461" t="s">
        <v>3618</v>
      </c>
      <c r="G461" t="s">
        <v>3619</v>
      </c>
      <c r="H461" t="s">
        <v>3161</v>
      </c>
      <c r="I461" t="s">
        <v>1572</v>
      </c>
      <c r="K461" t="s">
        <v>1572</v>
      </c>
      <c r="L461" t="s">
        <v>777</v>
      </c>
      <c r="M461" t="s">
        <v>1504</v>
      </c>
      <c r="N461" t="s">
        <v>778</v>
      </c>
      <c r="P461" s="24">
        <v>1</v>
      </c>
      <c r="Q461" s="24">
        <v>0.02</v>
      </c>
      <c r="R461" s="24">
        <v>0.02</v>
      </c>
      <c r="T461" s="24">
        <v>16.29</v>
      </c>
      <c r="V461" s="24">
        <v>16.29</v>
      </c>
      <c r="W461" s="24">
        <v>1.67</v>
      </c>
      <c r="X461" s="24">
        <v>-1.67</v>
      </c>
      <c r="Y461" s="24">
        <v>0</v>
      </c>
      <c r="AC461" s="24">
        <v>16.29</v>
      </c>
      <c r="AD461" s="24">
        <v>0.16</v>
      </c>
      <c r="AE461" s="24">
        <v>2.61</v>
      </c>
      <c r="AG461" s="24">
        <v>2.61</v>
      </c>
      <c r="AH461" s="24">
        <v>0.16</v>
      </c>
      <c r="AI461" s="24">
        <v>0.27</v>
      </c>
      <c r="AJ461" s="24">
        <v>-0.27</v>
      </c>
      <c r="AK461" s="24">
        <v>0</v>
      </c>
      <c r="AP461" s="24">
        <v>2.61</v>
      </c>
      <c r="AQ461" s="24">
        <v>18.899999999999999</v>
      </c>
      <c r="AS461" s="24">
        <v>18.899999999999999</v>
      </c>
      <c r="AT461" s="24">
        <v>1.94</v>
      </c>
      <c r="AU461" s="24">
        <v>-1.94</v>
      </c>
      <c r="AV461" s="24">
        <v>0</v>
      </c>
      <c r="AZ461" s="24">
        <v>18.899999999999999</v>
      </c>
      <c r="BA461" t="s">
        <v>404</v>
      </c>
      <c r="BH461" t="s">
        <v>405</v>
      </c>
      <c r="BI461" t="s">
        <v>2320</v>
      </c>
      <c r="BJ461" t="s">
        <v>555</v>
      </c>
      <c r="BK461" t="s">
        <v>2321</v>
      </c>
      <c r="BL461" t="s">
        <v>3620</v>
      </c>
      <c r="BM461" t="s">
        <v>408</v>
      </c>
      <c r="BN461" t="s">
        <v>3621</v>
      </c>
      <c r="BO461" t="s">
        <v>555</v>
      </c>
      <c r="BP461" t="s">
        <v>408</v>
      </c>
      <c r="BQ461" t="s">
        <v>1456</v>
      </c>
      <c r="BR461" t="s">
        <v>1457</v>
      </c>
      <c r="BU461" t="s">
        <v>408</v>
      </c>
      <c r="BV461" t="s">
        <v>413</v>
      </c>
      <c r="BW461" t="s">
        <v>408</v>
      </c>
      <c r="BX461" t="s">
        <v>413</v>
      </c>
      <c r="CA461" t="s">
        <v>408</v>
      </c>
      <c r="CB461" t="s">
        <v>1488</v>
      </c>
      <c r="CC461" t="s">
        <v>85</v>
      </c>
      <c r="CD461" t="s">
        <v>3622</v>
      </c>
      <c r="CI461" t="s">
        <v>417</v>
      </c>
      <c r="CJ461" t="s">
        <v>3623</v>
      </c>
    </row>
    <row r="462" spans="1:88" x14ac:dyDescent="0.25">
      <c r="A462" t="s">
        <v>390</v>
      </c>
      <c r="B462" t="s">
        <v>1446</v>
      </c>
      <c r="C462" t="s">
        <v>392</v>
      </c>
      <c r="D462" t="s">
        <v>703</v>
      </c>
      <c r="E462" t="s">
        <v>394</v>
      </c>
      <c r="F462" t="s">
        <v>2676</v>
      </c>
      <c r="G462" t="s">
        <v>3624</v>
      </c>
      <c r="H462" t="s">
        <v>2678</v>
      </c>
      <c r="I462" t="s">
        <v>1572</v>
      </c>
      <c r="K462" t="s">
        <v>1572</v>
      </c>
      <c r="L462" t="s">
        <v>2679</v>
      </c>
      <c r="M462" t="s">
        <v>2680</v>
      </c>
      <c r="N462" t="s">
        <v>2681</v>
      </c>
      <c r="P462" s="24">
        <v>1</v>
      </c>
      <c r="Q462" s="24">
        <v>0.64</v>
      </c>
      <c r="R462" s="24">
        <v>0.64</v>
      </c>
      <c r="T462" s="24">
        <v>25.43</v>
      </c>
      <c r="V462" s="24">
        <v>25.43</v>
      </c>
      <c r="AC462" s="24">
        <v>25.43</v>
      </c>
      <c r="AD462" s="24">
        <v>0.16</v>
      </c>
      <c r="AE462" s="24">
        <v>4.07</v>
      </c>
      <c r="AG462" s="24">
        <v>4.07</v>
      </c>
      <c r="AP462" s="24">
        <v>4.07</v>
      </c>
      <c r="AQ462" s="24">
        <v>29.5</v>
      </c>
      <c r="AS462" s="24">
        <v>29.5</v>
      </c>
      <c r="AZ462" s="24">
        <v>29.5</v>
      </c>
      <c r="BA462" t="s">
        <v>404</v>
      </c>
      <c r="BH462" t="s">
        <v>405</v>
      </c>
      <c r="BI462" t="s">
        <v>407</v>
      </c>
      <c r="BJ462" t="s">
        <v>408</v>
      </c>
      <c r="BK462" t="s">
        <v>409</v>
      </c>
      <c r="BL462" t="s">
        <v>2354</v>
      </c>
      <c r="BM462" t="s">
        <v>408</v>
      </c>
      <c r="BN462" t="s">
        <v>2682</v>
      </c>
      <c r="BO462" t="s">
        <v>408</v>
      </c>
      <c r="BP462" t="s">
        <v>408</v>
      </c>
      <c r="BQ462" t="s">
        <v>1456</v>
      </c>
      <c r="BR462" t="s">
        <v>1457</v>
      </c>
      <c r="BS462" t="s">
        <v>408</v>
      </c>
      <c r="BT462" t="s">
        <v>413</v>
      </c>
      <c r="BU462" t="s">
        <v>408</v>
      </c>
      <c r="BV462" t="s">
        <v>413</v>
      </c>
      <c r="BW462" t="s">
        <v>408</v>
      </c>
      <c r="BX462" t="s">
        <v>413</v>
      </c>
      <c r="CA462" t="s">
        <v>408</v>
      </c>
      <c r="CB462" t="s">
        <v>1488</v>
      </c>
      <c r="CC462" t="s">
        <v>85</v>
      </c>
      <c r="CD462" t="s">
        <v>3625</v>
      </c>
      <c r="CI462" t="s">
        <v>417</v>
      </c>
      <c r="CJ462" t="s">
        <v>3626</v>
      </c>
    </row>
    <row r="463" spans="1:88" x14ac:dyDescent="0.25">
      <c r="A463" t="s">
        <v>390</v>
      </c>
      <c r="B463" t="s">
        <v>1446</v>
      </c>
      <c r="C463" t="s">
        <v>392</v>
      </c>
      <c r="D463" t="s">
        <v>703</v>
      </c>
      <c r="E463" t="s">
        <v>394</v>
      </c>
      <c r="F463" t="s">
        <v>3627</v>
      </c>
      <c r="G463" t="s">
        <v>3628</v>
      </c>
      <c r="H463" t="s">
        <v>3161</v>
      </c>
      <c r="I463" t="s">
        <v>1572</v>
      </c>
      <c r="K463" t="s">
        <v>1572</v>
      </c>
      <c r="L463" t="s">
        <v>1003</v>
      </c>
      <c r="M463" t="s">
        <v>1528</v>
      </c>
      <c r="N463" t="s">
        <v>1317</v>
      </c>
      <c r="P463" s="24">
        <v>1</v>
      </c>
      <c r="Q463" s="24">
        <v>0.28999999999999998</v>
      </c>
      <c r="R463" s="24">
        <v>0.28999999999999998</v>
      </c>
      <c r="T463" s="24">
        <v>16.29</v>
      </c>
      <c r="V463" s="24">
        <v>16.29</v>
      </c>
      <c r="AC463" s="24">
        <v>16.29</v>
      </c>
      <c r="AD463" s="24">
        <v>0.16</v>
      </c>
      <c r="AE463" s="24">
        <v>2.61</v>
      </c>
      <c r="AG463" s="24">
        <v>2.61</v>
      </c>
      <c r="AP463" s="24">
        <v>2.61</v>
      </c>
      <c r="AQ463" s="24">
        <v>18.899999999999999</v>
      </c>
      <c r="AS463" s="24">
        <v>18.899999999999999</v>
      </c>
      <c r="AZ463" s="24">
        <v>18.899999999999999</v>
      </c>
      <c r="BA463" t="s">
        <v>404</v>
      </c>
      <c r="BH463" t="s">
        <v>405</v>
      </c>
      <c r="BI463" t="s">
        <v>1710</v>
      </c>
      <c r="BJ463" t="s">
        <v>408</v>
      </c>
      <c r="BK463" t="s">
        <v>1711</v>
      </c>
      <c r="BL463" t="s">
        <v>3629</v>
      </c>
      <c r="BM463" t="s">
        <v>3398</v>
      </c>
      <c r="BN463" t="s">
        <v>3630</v>
      </c>
      <c r="BO463" t="s">
        <v>408</v>
      </c>
      <c r="BP463" t="s">
        <v>3398</v>
      </c>
      <c r="BQ463" t="s">
        <v>1456</v>
      </c>
      <c r="BR463" t="s">
        <v>1457</v>
      </c>
      <c r="BS463" t="s">
        <v>408</v>
      </c>
      <c r="BT463" t="s">
        <v>413</v>
      </c>
      <c r="BW463" t="s">
        <v>408</v>
      </c>
      <c r="BX463" t="s">
        <v>413</v>
      </c>
      <c r="CA463" t="s">
        <v>3398</v>
      </c>
      <c r="CB463" t="s">
        <v>1488</v>
      </c>
      <c r="CC463" t="s">
        <v>85</v>
      </c>
      <c r="CD463" t="s">
        <v>3631</v>
      </c>
      <c r="CI463" t="s">
        <v>417</v>
      </c>
      <c r="CJ463" t="s">
        <v>3632</v>
      </c>
    </row>
    <row r="464" spans="1:88" x14ac:dyDescent="0.25">
      <c r="A464" t="s">
        <v>390</v>
      </c>
      <c r="B464" t="s">
        <v>1446</v>
      </c>
      <c r="C464" t="s">
        <v>392</v>
      </c>
      <c r="D464" t="s">
        <v>703</v>
      </c>
      <c r="E464" t="s">
        <v>394</v>
      </c>
      <c r="F464" t="s">
        <v>3633</v>
      </c>
      <c r="G464" t="s">
        <v>3634</v>
      </c>
      <c r="H464" t="s">
        <v>1572</v>
      </c>
      <c r="I464" t="s">
        <v>1572</v>
      </c>
      <c r="K464" t="s">
        <v>1572</v>
      </c>
      <c r="L464" t="s">
        <v>777</v>
      </c>
      <c r="M464" t="s">
        <v>1504</v>
      </c>
      <c r="N464" t="s">
        <v>778</v>
      </c>
      <c r="P464" s="24">
        <v>1</v>
      </c>
      <c r="Q464" s="24">
        <v>0.02</v>
      </c>
      <c r="R464" s="24">
        <v>0.02</v>
      </c>
      <c r="T464" s="24">
        <v>16.29</v>
      </c>
      <c r="V464" s="24">
        <v>16.29</v>
      </c>
      <c r="AC464" s="24">
        <v>16.29</v>
      </c>
      <c r="AD464" s="24">
        <v>0.16</v>
      </c>
      <c r="AE464" s="24">
        <v>2.61</v>
      </c>
      <c r="AG464" s="24">
        <v>2.61</v>
      </c>
      <c r="AP464" s="24">
        <v>2.61</v>
      </c>
      <c r="AQ464" s="24">
        <v>18.899999999999999</v>
      </c>
      <c r="AS464" s="24">
        <v>18.899999999999999</v>
      </c>
      <c r="AZ464" s="24">
        <v>18.899999999999999</v>
      </c>
      <c r="BA464" t="s">
        <v>404</v>
      </c>
      <c r="BH464" t="s">
        <v>405</v>
      </c>
      <c r="BI464" t="s">
        <v>1710</v>
      </c>
      <c r="BJ464" t="s">
        <v>408</v>
      </c>
      <c r="BK464" t="s">
        <v>1711</v>
      </c>
      <c r="BL464" t="s">
        <v>3635</v>
      </c>
      <c r="BM464" t="s">
        <v>408</v>
      </c>
      <c r="BN464" t="s">
        <v>3636</v>
      </c>
      <c r="BO464" t="s">
        <v>408</v>
      </c>
      <c r="BP464" t="s">
        <v>408</v>
      </c>
      <c r="BQ464" t="s">
        <v>1456</v>
      </c>
      <c r="BR464" t="s">
        <v>1457</v>
      </c>
      <c r="BS464" t="s">
        <v>408</v>
      </c>
      <c r="BT464" t="s">
        <v>413</v>
      </c>
      <c r="BU464" t="s">
        <v>408</v>
      </c>
      <c r="BV464" t="s">
        <v>413</v>
      </c>
      <c r="BW464" t="s">
        <v>408</v>
      </c>
      <c r="BX464" t="s">
        <v>413</v>
      </c>
      <c r="CA464" t="s">
        <v>408</v>
      </c>
      <c r="CB464" t="s">
        <v>1488</v>
      </c>
      <c r="CC464" t="s">
        <v>85</v>
      </c>
      <c r="CD464" t="s">
        <v>3637</v>
      </c>
      <c r="CI464" t="s">
        <v>417</v>
      </c>
      <c r="CJ464" t="s">
        <v>3638</v>
      </c>
    </row>
    <row r="465" spans="1:88" x14ac:dyDescent="0.25">
      <c r="A465" t="s">
        <v>390</v>
      </c>
      <c r="B465" t="s">
        <v>1446</v>
      </c>
      <c r="C465" t="s">
        <v>392</v>
      </c>
      <c r="D465" t="s">
        <v>703</v>
      </c>
      <c r="E465" t="s">
        <v>394</v>
      </c>
      <c r="F465" t="s">
        <v>3639</v>
      </c>
      <c r="G465" t="s">
        <v>3640</v>
      </c>
      <c r="H465" t="s">
        <v>1572</v>
      </c>
      <c r="I465" t="s">
        <v>1572</v>
      </c>
      <c r="K465" t="s">
        <v>1572</v>
      </c>
      <c r="L465" t="s">
        <v>777</v>
      </c>
      <c r="M465" t="s">
        <v>1504</v>
      </c>
      <c r="N465" t="s">
        <v>778</v>
      </c>
      <c r="P465" s="24">
        <v>1</v>
      </c>
      <c r="Q465" s="24">
        <v>0.02</v>
      </c>
      <c r="R465" s="24">
        <v>0.02</v>
      </c>
      <c r="T465" s="24">
        <v>16.29</v>
      </c>
      <c r="U465" s="24">
        <v>-4.3</v>
      </c>
      <c r="V465" s="24">
        <v>11.99</v>
      </c>
      <c r="AC465" s="24">
        <v>11.99</v>
      </c>
      <c r="AD465" s="24">
        <v>0.16</v>
      </c>
      <c r="AE465" s="24">
        <v>2.61</v>
      </c>
      <c r="AF465" s="24">
        <v>-0.69</v>
      </c>
      <c r="AG465" s="24">
        <v>1.92</v>
      </c>
      <c r="AP465" s="24">
        <v>1.92</v>
      </c>
      <c r="AQ465" s="24">
        <v>18.899999999999999</v>
      </c>
      <c r="AR465" s="24">
        <v>-4.99</v>
      </c>
      <c r="AS465" s="24">
        <v>13.91</v>
      </c>
      <c r="AZ465" s="24">
        <v>13.91</v>
      </c>
      <c r="BA465" t="s">
        <v>404</v>
      </c>
      <c r="BH465" t="s">
        <v>405</v>
      </c>
      <c r="BI465" t="s">
        <v>2320</v>
      </c>
      <c r="BJ465" t="s">
        <v>555</v>
      </c>
      <c r="BK465" t="s">
        <v>2321</v>
      </c>
      <c r="BL465" t="s">
        <v>3641</v>
      </c>
      <c r="BM465" t="s">
        <v>408</v>
      </c>
      <c r="BN465" t="s">
        <v>3642</v>
      </c>
      <c r="BO465" t="s">
        <v>555</v>
      </c>
      <c r="BP465" t="s">
        <v>408</v>
      </c>
      <c r="BQ465" t="s">
        <v>1456</v>
      </c>
      <c r="BR465" t="s">
        <v>1457</v>
      </c>
      <c r="BU465" t="s">
        <v>408</v>
      </c>
      <c r="BV465" t="s">
        <v>413</v>
      </c>
      <c r="BW465" t="s">
        <v>408</v>
      </c>
      <c r="BX465" t="s">
        <v>413</v>
      </c>
      <c r="CA465" t="s">
        <v>408</v>
      </c>
      <c r="CB465" t="s">
        <v>1488</v>
      </c>
      <c r="CC465" t="s">
        <v>85</v>
      </c>
      <c r="CD465" t="s">
        <v>3643</v>
      </c>
      <c r="CI465" t="s">
        <v>417</v>
      </c>
      <c r="CJ465" t="s">
        <v>3644</v>
      </c>
    </row>
    <row r="466" spans="1:88" x14ac:dyDescent="0.25">
      <c r="A466" t="s">
        <v>390</v>
      </c>
      <c r="B466" t="s">
        <v>1446</v>
      </c>
      <c r="C466" t="s">
        <v>392</v>
      </c>
      <c r="D466" t="s">
        <v>703</v>
      </c>
      <c r="E466" t="s">
        <v>394</v>
      </c>
      <c r="F466" t="s">
        <v>3639</v>
      </c>
      <c r="G466" t="s">
        <v>3640</v>
      </c>
      <c r="H466" t="s">
        <v>1572</v>
      </c>
      <c r="I466" t="s">
        <v>1572</v>
      </c>
      <c r="K466" t="s">
        <v>1572</v>
      </c>
      <c r="L466" t="s">
        <v>1003</v>
      </c>
      <c r="M466" t="s">
        <v>1528</v>
      </c>
      <c r="N466" t="s">
        <v>1317</v>
      </c>
      <c r="P466" s="24">
        <v>1</v>
      </c>
      <c r="Q466" s="24">
        <v>0.28999999999999998</v>
      </c>
      <c r="R466" s="24">
        <v>0.28999999999999998</v>
      </c>
      <c r="T466" s="24">
        <v>16.29</v>
      </c>
      <c r="U466" s="24">
        <v>-4.32</v>
      </c>
      <c r="V466" s="24">
        <v>11.97</v>
      </c>
      <c r="AC466" s="24">
        <v>11.97</v>
      </c>
      <c r="AD466" s="24">
        <v>0.16</v>
      </c>
      <c r="AE466" s="24">
        <v>2.61</v>
      </c>
      <c r="AF466" s="24">
        <v>-0.69</v>
      </c>
      <c r="AG466" s="24">
        <v>1.92</v>
      </c>
      <c r="AP466" s="24">
        <v>1.92</v>
      </c>
      <c r="AQ466" s="24">
        <v>18.899999999999999</v>
      </c>
      <c r="AR466" s="24">
        <v>-5.01</v>
      </c>
      <c r="AS466" s="24">
        <v>13.89</v>
      </c>
      <c r="AZ466" s="24">
        <v>13.89</v>
      </c>
      <c r="BA466" t="s">
        <v>404</v>
      </c>
      <c r="BH466" t="s">
        <v>405</v>
      </c>
      <c r="BI466" t="s">
        <v>2320</v>
      </c>
      <c r="BJ466" t="s">
        <v>555</v>
      </c>
      <c r="BK466" t="s">
        <v>2321</v>
      </c>
      <c r="BL466" t="s">
        <v>3641</v>
      </c>
      <c r="BM466" t="s">
        <v>408</v>
      </c>
      <c r="BN466" t="s">
        <v>3642</v>
      </c>
      <c r="BO466" t="s">
        <v>555</v>
      </c>
      <c r="BP466" t="s">
        <v>408</v>
      </c>
      <c r="BQ466" t="s">
        <v>1456</v>
      </c>
      <c r="BR466" t="s">
        <v>1457</v>
      </c>
      <c r="BU466" t="s">
        <v>408</v>
      </c>
      <c r="BV466" t="s">
        <v>413</v>
      </c>
      <c r="BW466" t="s">
        <v>408</v>
      </c>
      <c r="BX466" t="s">
        <v>413</v>
      </c>
      <c r="CA466" t="s">
        <v>408</v>
      </c>
      <c r="CB466" t="s">
        <v>1488</v>
      </c>
      <c r="CC466" t="s">
        <v>85</v>
      </c>
      <c r="CD466" t="s">
        <v>3643</v>
      </c>
      <c r="CI466" t="s">
        <v>417</v>
      </c>
      <c r="CJ466" t="s">
        <v>3644</v>
      </c>
    </row>
    <row r="467" spans="1:88" x14ac:dyDescent="0.25">
      <c r="A467" t="s">
        <v>390</v>
      </c>
      <c r="B467" t="s">
        <v>1446</v>
      </c>
      <c r="C467" t="s">
        <v>392</v>
      </c>
      <c r="D467" t="s">
        <v>703</v>
      </c>
      <c r="E467" t="s">
        <v>394</v>
      </c>
      <c r="F467" t="s">
        <v>3645</v>
      </c>
      <c r="G467" t="s">
        <v>3646</v>
      </c>
      <c r="H467" t="s">
        <v>1572</v>
      </c>
      <c r="I467" t="s">
        <v>1572</v>
      </c>
      <c r="K467" t="s">
        <v>1572</v>
      </c>
      <c r="L467" t="s">
        <v>777</v>
      </c>
      <c r="M467" t="s">
        <v>1504</v>
      </c>
      <c r="N467" t="s">
        <v>778</v>
      </c>
      <c r="P467" s="24">
        <v>1</v>
      </c>
      <c r="Q467" s="24">
        <v>0.02</v>
      </c>
      <c r="R467" s="24">
        <v>0.02</v>
      </c>
      <c r="T467" s="24">
        <v>16.29</v>
      </c>
      <c r="V467" s="24">
        <v>16.29</v>
      </c>
      <c r="AC467" s="24">
        <v>16.29</v>
      </c>
      <c r="AD467" s="24">
        <v>0.16</v>
      </c>
      <c r="AE467" s="24">
        <v>2.61</v>
      </c>
      <c r="AG467" s="24">
        <v>2.61</v>
      </c>
      <c r="AP467" s="24">
        <v>2.61</v>
      </c>
      <c r="AQ467" s="24">
        <v>18.899999999999999</v>
      </c>
      <c r="AS467" s="24">
        <v>18.899999999999999</v>
      </c>
      <c r="AZ467" s="24">
        <v>18.899999999999999</v>
      </c>
      <c r="BA467" t="s">
        <v>404</v>
      </c>
      <c r="BH467" t="s">
        <v>405</v>
      </c>
      <c r="BI467" t="s">
        <v>1710</v>
      </c>
      <c r="BJ467" t="s">
        <v>408</v>
      </c>
      <c r="BK467" t="s">
        <v>1711</v>
      </c>
      <c r="BL467" t="s">
        <v>3647</v>
      </c>
      <c r="BM467" t="s">
        <v>408</v>
      </c>
      <c r="BN467" t="s">
        <v>3648</v>
      </c>
      <c r="BO467" t="s">
        <v>408</v>
      </c>
      <c r="BP467" t="s">
        <v>408</v>
      </c>
      <c r="BQ467" t="s">
        <v>1456</v>
      </c>
      <c r="BR467" t="s">
        <v>1457</v>
      </c>
      <c r="BS467" t="s">
        <v>408</v>
      </c>
      <c r="BT467" t="s">
        <v>413</v>
      </c>
      <c r="BU467" t="s">
        <v>408</v>
      </c>
      <c r="BV467" t="s">
        <v>413</v>
      </c>
      <c r="BW467" t="s">
        <v>408</v>
      </c>
      <c r="BX467" t="s">
        <v>413</v>
      </c>
      <c r="BY467" t="s">
        <v>408</v>
      </c>
      <c r="BZ467" t="s">
        <v>3649</v>
      </c>
      <c r="CA467" t="s">
        <v>408</v>
      </c>
      <c r="CB467" t="s">
        <v>1488</v>
      </c>
      <c r="CC467" t="s">
        <v>85</v>
      </c>
      <c r="CD467" t="s">
        <v>3650</v>
      </c>
      <c r="CI467" t="s">
        <v>417</v>
      </c>
      <c r="CJ467" t="s">
        <v>3651</v>
      </c>
    </row>
    <row r="468" spans="1:88" x14ac:dyDescent="0.25">
      <c r="A468" t="s">
        <v>390</v>
      </c>
      <c r="B468" t="s">
        <v>1446</v>
      </c>
      <c r="C468" t="s">
        <v>392</v>
      </c>
      <c r="D468" t="s">
        <v>703</v>
      </c>
      <c r="E468" t="s">
        <v>394</v>
      </c>
      <c r="F468" t="s">
        <v>3652</v>
      </c>
      <c r="G468" t="s">
        <v>3653</v>
      </c>
      <c r="H468" t="s">
        <v>2678</v>
      </c>
      <c r="I468" t="s">
        <v>1572</v>
      </c>
      <c r="K468" t="s">
        <v>1572</v>
      </c>
      <c r="L468" t="s">
        <v>442</v>
      </c>
      <c r="M468" t="s">
        <v>2152</v>
      </c>
      <c r="N468" t="s">
        <v>2210</v>
      </c>
      <c r="P468" s="24">
        <v>1</v>
      </c>
      <c r="Q468" s="24">
        <v>0.62</v>
      </c>
      <c r="R468" s="24">
        <v>0.62</v>
      </c>
      <c r="T468" s="24">
        <v>25.43</v>
      </c>
      <c r="V468" s="24">
        <v>25.43</v>
      </c>
      <c r="AC468" s="24">
        <v>25.43</v>
      </c>
      <c r="AD468" s="24">
        <v>0.16</v>
      </c>
      <c r="AE468" s="24">
        <v>4.07</v>
      </c>
      <c r="AG468" s="24">
        <v>4.07</v>
      </c>
      <c r="AP468" s="24">
        <v>4.07</v>
      </c>
      <c r="AQ468" s="24">
        <v>29.5</v>
      </c>
      <c r="AS468" s="24">
        <v>29.5</v>
      </c>
      <c r="AZ468" s="24">
        <v>29.5</v>
      </c>
      <c r="BA468" t="s">
        <v>404</v>
      </c>
      <c r="BH468" t="s">
        <v>405</v>
      </c>
      <c r="BI468" t="s">
        <v>407</v>
      </c>
      <c r="BJ468" t="s">
        <v>408</v>
      </c>
      <c r="BK468" t="s">
        <v>409</v>
      </c>
      <c r="BL468" t="s">
        <v>3654</v>
      </c>
      <c r="BM468" t="s">
        <v>408</v>
      </c>
      <c r="BN468" t="s">
        <v>3655</v>
      </c>
      <c r="BO468" t="s">
        <v>408</v>
      </c>
      <c r="BP468" t="s">
        <v>408</v>
      </c>
      <c r="BQ468" t="s">
        <v>1456</v>
      </c>
      <c r="BR468" t="s">
        <v>1457</v>
      </c>
      <c r="BS468" t="s">
        <v>408</v>
      </c>
      <c r="BT468" t="s">
        <v>413</v>
      </c>
      <c r="BU468" t="s">
        <v>408</v>
      </c>
      <c r="BV468" t="s">
        <v>413</v>
      </c>
      <c r="BW468" t="s">
        <v>408</v>
      </c>
      <c r="BX468" t="s">
        <v>413</v>
      </c>
      <c r="CA468" t="s">
        <v>408</v>
      </c>
      <c r="CB468" t="s">
        <v>1488</v>
      </c>
      <c r="CC468" t="s">
        <v>85</v>
      </c>
      <c r="CD468" t="s">
        <v>3656</v>
      </c>
      <c r="CI468" t="s">
        <v>417</v>
      </c>
      <c r="CJ468" t="s">
        <v>3657</v>
      </c>
    </row>
    <row r="469" spans="1:88" x14ac:dyDescent="0.25">
      <c r="A469" t="s">
        <v>390</v>
      </c>
      <c r="B469" t="s">
        <v>1446</v>
      </c>
      <c r="C469" t="s">
        <v>392</v>
      </c>
      <c r="D469" t="s">
        <v>703</v>
      </c>
      <c r="E469" t="s">
        <v>394</v>
      </c>
      <c r="F469" t="s">
        <v>3658</v>
      </c>
      <c r="G469" t="s">
        <v>3659</v>
      </c>
      <c r="H469" t="s">
        <v>3161</v>
      </c>
      <c r="I469" t="s">
        <v>1572</v>
      </c>
      <c r="K469" t="s">
        <v>1572</v>
      </c>
      <c r="L469" t="s">
        <v>3660</v>
      </c>
      <c r="M469" t="s">
        <v>3661</v>
      </c>
      <c r="N469" t="s">
        <v>3662</v>
      </c>
      <c r="P469" s="24">
        <v>1</v>
      </c>
      <c r="Q469" s="24">
        <v>0.62</v>
      </c>
      <c r="R469" s="24">
        <v>0.62</v>
      </c>
      <c r="T469" s="24">
        <v>25.78</v>
      </c>
      <c r="V469" s="24">
        <v>25.78</v>
      </c>
      <c r="W469" s="24">
        <v>1.1499999999999999</v>
      </c>
      <c r="X469" s="24">
        <v>-1.1499999999999999</v>
      </c>
      <c r="Y469" s="24">
        <v>0</v>
      </c>
      <c r="AC469" s="24">
        <v>25.78</v>
      </c>
      <c r="AD469" s="24">
        <v>0.16</v>
      </c>
      <c r="AE469" s="24">
        <v>4.12</v>
      </c>
      <c r="AG469" s="24">
        <v>4.12</v>
      </c>
      <c r="AH469" s="24">
        <v>0.16</v>
      </c>
      <c r="AI469" s="24">
        <v>0.18</v>
      </c>
      <c r="AJ469" s="24">
        <v>-0.18</v>
      </c>
      <c r="AK469" s="24">
        <v>0</v>
      </c>
      <c r="AP469" s="24">
        <v>4.12</v>
      </c>
      <c r="AQ469" s="24">
        <v>29.9</v>
      </c>
      <c r="AS469" s="24">
        <v>29.9</v>
      </c>
      <c r="AT469" s="24">
        <v>1.33</v>
      </c>
      <c r="AU469" s="24">
        <v>-1.33</v>
      </c>
      <c r="AV469" s="24">
        <v>0</v>
      </c>
      <c r="AZ469" s="24">
        <v>29.9</v>
      </c>
      <c r="BA469" t="s">
        <v>404</v>
      </c>
      <c r="BH469" t="s">
        <v>405</v>
      </c>
      <c r="BI469" t="s">
        <v>407</v>
      </c>
      <c r="BJ469" t="s">
        <v>408</v>
      </c>
      <c r="BK469" t="s">
        <v>409</v>
      </c>
      <c r="BL469" t="s">
        <v>3663</v>
      </c>
      <c r="BM469" t="s">
        <v>711</v>
      </c>
      <c r="BN469" t="s">
        <v>3664</v>
      </c>
      <c r="BO469" t="s">
        <v>408</v>
      </c>
      <c r="BP469" t="s">
        <v>711</v>
      </c>
      <c r="BQ469" t="s">
        <v>1456</v>
      </c>
      <c r="BR469" t="s">
        <v>1457</v>
      </c>
      <c r="BS469" t="s">
        <v>408</v>
      </c>
      <c r="BT469" t="s">
        <v>413</v>
      </c>
      <c r="BW469" t="s">
        <v>408</v>
      </c>
      <c r="BX469" t="s">
        <v>413</v>
      </c>
      <c r="CA469" t="s">
        <v>711</v>
      </c>
      <c r="CB469" t="s">
        <v>1488</v>
      </c>
      <c r="CC469" t="s">
        <v>85</v>
      </c>
      <c r="CD469" t="s">
        <v>3665</v>
      </c>
      <c r="CI469" t="s">
        <v>417</v>
      </c>
      <c r="CJ469" t="s">
        <v>3666</v>
      </c>
    </row>
    <row r="470" spans="1:88" x14ac:dyDescent="0.25">
      <c r="A470" t="s">
        <v>390</v>
      </c>
      <c r="B470" t="s">
        <v>1446</v>
      </c>
      <c r="C470" t="s">
        <v>392</v>
      </c>
      <c r="D470" t="s">
        <v>703</v>
      </c>
      <c r="E470" t="s">
        <v>394</v>
      </c>
      <c r="F470" t="s">
        <v>2910</v>
      </c>
      <c r="G470" t="s">
        <v>3667</v>
      </c>
      <c r="H470" t="s">
        <v>2678</v>
      </c>
      <c r="I470" t="s">
        <v>1572</v>
      </c>
      <c r="K470" t="s">
        <v>1572</v>
      </c>
      <c r="L470" t="s">
        <v>2912</v>
      </c>
      <c r="M470" t="s">
        <v>2913</v>
      </c>
      <c r="N470" t="s">
        <v>2914</v>
      </c>
      <c r="P470" s="24">
        <v>1</v>
      </c>
      <c r="Q470" s="24">
        <v>0.51</v>
      </c>
      <c r="R470" s="24">
        <v>0.51</v>
      </c>
      <c r="T470" s="24">
        <v>25.43</v>
      </c>
      <c r="V470" s="24">
        <v>25.43</v>
      </c>
      <c r="AC470" s="24">
        <v>25.43</v>
      </c>
      <c r="AD470" s="24">
        <v>0.16</v>
      </c>
      <c r="AE470" s="24">
        <v>4.07</v>
      </c>
      <c r="AG470" s="24">
        <v>4.07</v>
      </c>
      <c r="AP470" s="24">
        <v>4.07</v>
      </c>
      <c r="AQ470" s="24">
        <v>29.5</v>
      </c>
      <c r="AS470" s="24">
        <v>29.5</v>
      </c>
      <c r="AZ470" s="24">
        <v>29.5</v>
      </c>
      <c r="BA470" t="s">
        <v>404</v>
      </c>
      <c r="BH470" t="s">
        <v>405</v>
      </c>
      <c r="BI470" t="s">
        <v>554</v>
      </c>
      <c r="BJ470" t="s">
        <v>555</v>
      </c>
      <c r="BK470" t="s">
        <v>556</v>
      </c>
      <c r="BL470" t="s">
        <v>1486</v>
      </c>
      <c r="BM470" t="s">
        <v>408</v>
      </c>
      <c r="BN470" t="s">
        <v>2915</v>
      </c>
      <c r="BO470" t="s">
        <v>555</v>
      </c>
      <c r="BP470" t="s">
        <v>408</v>
      </c>
      <c r="BQ470" t="s">
        <v>1456</v>
      </c>
      <c r="BR470" t="s">
        <v>1457</v>
      </c>
      <c r="BU470" t="s">
        <v>408</v>
      </c>
      <c r="BV470" t="s">
        <v>413</v>
      </c>
      <c r="BW470" t="s">
        <v>408</v>
      </c>
      <c r="BX470" t="s">
        <v>413</v>
      </c>
      <c r="CA470" t="s">
        <v>408</v>
      </c>
      <c r="CB470" t="s">
        <v>1488</v>
      </c>
      <c r="CC470" t="s">
        <v>85</v>
      </c>
      <c r="CD470" t="s">
        <v>3668</v>
      </c>
      <c r="CI470" t="s">
        <v>417</v>
      </c>
      <c r="CJ470" t="s">
        <v>3669</v>
      </c>
    </row>
    <row r="471" spans="1:88" x14ac:dyDescent="0.25">
      <c r="A471" t="s">
        <v>390</v>
      </c>
      <c r="B471" t="s">
        <v>1446</v>
      </c>
      <c r="C471" t="s">
        <v>392</v>
      </c>
      <c r="D471" t="s">
        <v>703</v>
      </c>
      <c r="E471" t="s">
        <v>394</v>
      </c>
      <c r="F471" t="s">
        <v>3670</v>
      </c>
      <c r="G471" t="s">
        <v>3671</v>
      </c>
      <c r="H471" t="s">
        <v>3161</v>
      </c>
      <c r="I471" t="s">
        <v>1572</v>
      </c>
      <c r="K471" t="s">
        <v>1572</v>
      </c>
      <c r="L471" t="s">
        <v>434</v>
      </c>
      <c r="M471" t="s">
        <v>1557</v>
      </c>
      <c r="N471" t="s">
        <v>1558</v>
      </c>
      <c r="P471" s="24">
        <v>1</v>
      </c>
      <c r="Q471" s="24">
        <v>0.64</v>
      </c>
      <c r="R471" s="24">
        <v>0.64</v>
      </c>
      <c r="T471" s="24">
        <v>25.43</v>
      </c>
      <c r="V471" s="24">
        <v>25.43</v>
      </c>
      <c r="AC471" s="24">
        <v>25.43</v>
      </c>
      <c r="AD471" s="24">
        <v>0.16</v>
      </c>
      <c r="AE471" s="24">
        <v>4.07</v>
      </c>
      <c r="AG471" s="24">
        <v>4.07</v>
      </c>
      <c r="AP471" s="24">
        <v>4.07</v>
      </c>
      <c r="AQ471" s="24">
        <v>29.5</v>
      </c>
      <c r="AS471" s="24">
        <v>29.5</v>
      </c>
      <c r="AZ471" s="24">
        <v>29.5</v>
      </c>
      <c r="BA471" t="s">
        <v>404</v>
      </c>
      <c r="BH471" t="s">
        <v>405</v>
      </c>
      <c r="BI471" t="s">
        <v>422</v>
      </c>
      <c r="BJ471" t="s">
        <v>423</v>
      </c>
      <c r="BK471" t="s">
        <v>424</v>
      </c>
      <c r="BL471" t="s">
        <v>2126</v>
      </c>
      <c r="BM471" t="s">
        <v>408</v>
      </c>
      <c r="BN471" t="s">
        <v>2127</v>
      </c>
      <c r="BO471" t="s">
        <v>423</v>
      </c>
      <c r="BP471" t="s">
        <v>408</v>
      </c>
      <c r="BQ471" t="s">
        <v>1456</v>
      </c>
      <c r="BR471" t="s">
        <v>1457</v>
      </c>
      <c r="BU471" t="s">
        <v>408</v>
      </c>
      <c r="BV471" t="s">
        <v>413</v>
      </c>
      <c r="BW471" t="s">
        <v>408</v>
      </c>
      <c r="BX471" t="s">
        <v>413</v>
      </c>
      <c r="CA471" t="s">
        <v>408</v>
      </c>
      <c r="CB471" t="s">
        <v>1488</v>
      </c>
      <c r="CC471" t="s">
        <v>85</v>
      </c>
      <c r="CD471" t="s">
        <v>3672</v>
      </c>
      <c r="CI471" t="s">
        <v>417</v>
      </c>
      <c r="CJ471" t="s">
        <v>3673</v>
      </c>
    </row>
    <row r="472" spans="1:88" x14ac:dyDescent="0.25">
      <c r="A472" t="s">
        <v>390</v>
      </c>
      <c r="B472" t="s">
        <v>1446</v>
      </c>
      <c r="C472" t="s">
        <v>392</v>
      </c>
      <c r="D472" t="s">
        <v>703</v>
      </c>
      <c r="E472" t="s">
        <v>394</v>
      </c>
      <c r="F472" t="s">
        <v>1855</v>
      </c>
      <c r="G472" t="s">
        <v>3674</v>
      </c>
      <c r="H472" t="s">
        <v>3161</v>
      </c>
      <c r="I472" t="s">
        <v>1572</v>
      </c>
      <c r="K472" t="s">
        <v>1572</v>
      </c>
      <c r="L472" t="s">
        <v>594</v>
      </c>
      <c r="M472" t="s">
        <v>1857</v>
      </c>
      <c r="N472" t="s">
        <v>1858</v>
      </c>
      <c r="P472" s="24">
        <v>1</v>
      </c>
      <c r="Q472" s="24">
        <v>0.51</v>
      </c>
      <c r="R472" s="24">
        <v>0.51</v>
      </c>
      <c r="T472" s="24">
        <v>25.78</v>
      </c>
      <c r="V472" s="24">
        <v>25.78</v>
      </c>
      <c r="AC472" s="24">
        <v>25.78</v>
      </c>
      <c r="AD472" s="24">
        <v>0.16</v>
      </c>
      <c r="AE472" s="24">
        <v>4.12</v>
      </c>
      <c r="AG472" s="24">
        <v>4.12</v>
      </c>
      <c r="AP472" s="24">
        <v>4.12</v>
      </c>
      <c r="AQ472" s="24">
        <v>29.9</v>
      </c>
      <c r="AS472" s="24">
        <v>29.9</v>
      </c>
      <c r="AZ472" s="24">
        <v>29.9</v>
      </c>
      <c r="BA472" t="s">
        <v>404</v>
      </c>
      <c r="BH472" t="s">
        <v>405</v>
      </c>
      <c r="BI472" t="s">
        <v>407</v>
      </c>
      <c r="BJ472" t="s">
        <v>408</v>
      </c>
      <c r="BK472" t="s">
        <v>409</v>
      </c>
      <c r="BL472" t="s">
        <v>3327</v>
      </c>
      <c r="BM472" t="s">
        <v>408</v>
      </c>
      <c r="BN472" t="s">
        <v>1860</v>
      </c>
      <c r="BO472" t="s">
        <v>408</v>
      </c>
      <c r="BP472" t="s">
        <v>408</v>
      </c>
      <c r="BQ472" t="s">
        <v>1456</v>
      </c>
      <c r="BR472" t="s">
        <v>1457</v>
      </c>
      <c r="BS472" t="s">
        <v>408</v>
      </c>
      <c r="BT472" t="s">
        <v>413</v>
      </c>
      <c r="BU472" t="s">
        <v>408</v>
      </c>
      <c r="BV472" t="s">
        <v>413</v>
      </c>
      <c r="BW472" t="s">
        <v>408</v>
      </c>
      <c r="BX472" t="s">
        <v>413</v>
      </c>
      <c r="CA472" t="s">
        <v>408</v>
      </c>
      <c r="CB472" t="s">
        <v>1488</v>
      </c>
      <c r="CC472" t="s">
        <v>85</v>
      </c>
      <c r="CD472" t="s">
        <v>3675</v>
      </c>
      <c r="CI472" t="s">
        <v>417</v>
      </c>
      <c r="CJ472" t="s">
        <v>3676</v>
      </c>
    </row>
    <row r="473" spans="1:88" x14ac:dyDescent="0.25">
      <c r="A473" t="s">
        <v>390</v>
      </c>
      <c r="B473" t="s">
        <v>1446</v>
      </c>
      <c r="C473" t="s">
        <v>392</v>
      </c>
      <c r="D473" t="s">
        <v>393</v>
      </c>
      <c r="E473" t="s">
        <v>1554</v>
      </c>
      <c r="F473" t="s">
        <v>488</v>
      </c>
      <c r="G473" t="s">
        <v>3677</v>
      </c>
      <c r="J473" t="s">
        <v>1572</v>
      </c>
      <c r="K473" t="s">
        <v>1572</v>
      </c>
      <c r="L473" t="s">
        <v>490</v>
      </c>
      <c r="M473" t="s">
        <v>3135</v>
      </c>
      <c r="N473" t="s">
        <v>491</v>
      </c>
      <c r="P473" s="24">
        <v>1</v>
      </c>
      <c r="Q473" s="24">
        <v>0.73</v>
      </c>
      <c r="R473" s="24">
        <v>0.73</v>
      </c>
      <c r="BI473" t="s">
        <v>3678</v>
      </c>
      <c r="BJ473" t="s">
        <v>411</v>
      </c>
      <c r="BK473" t="s">
        <v>493</v>
      </c>
      <c r="BL473" t="s">
        <v>1648</v>
      </c>
      <c r="BM473" t="s">
        <v>1649</v>
      </c>
      <c r="BN473" t="s">
        <v>1650</v>
      </c>
      <c r="BO473" t="s">
        <v>408</v>
      </c>
      <c r="BP473" t="s">
        <v>411</v>
      </c>
      <c r="BQ473" t="s">
        <v>1456</v>
      </c>
      <c r="BR473" t="s">
        <v>1433</v>
      </c>
    </row>
    <row r="474" spans="1:88" x14ac:dyDescent="0.25">
      <c r="A474" t="s">
        <v>390</v>
      </c>
      <c r="B474" t="s">
        <v>1446</v>
      </c>
      <c r="C474" t="s">
        <v>392</v>
      </c>
      <c r="D474" t="s">
        <v>703</v>
      </c>
      <c r="E474" t="s">
        <v>1554</v>
      </c>
      <c r="F474" t="s">
        <v>3679</v>
      </c>
      <c r="G474" t="s">
        <v>3680</v>
      </c>
      <c r="J474" t="s">
        <v>1572</v>
      </c>
      <c r="K474" t="s">
        <v>1572</v>
      </c>
      <c r="L474" t="s">
        <v>1621</v>
      </c>
      <c r="M474" t="s">
        <v>1622</v>
      </c>
      <c r="N474" t="s">
        <v>1623</v>
      </c>
      <c r="P474" s="24">
        <v>1</v>
      </c>
      <c r="Q474" s="24">
        <v>0.53</v>
      </c>
      <c r="R474" s="24">
        <v>0.53</v>
      </c>
      <c r="BI474" t="s">
        <v>3681</v>
      </c>
      <c r="BJ474" t="s">
        <v>408</v>
      </c>
      <c r="BK474" t="s">
        <v>3682</v>
      </c>
      <c r="BL474" t="s">
        <v>554</v>
      </c>
      <c r="BM474" t="s">
        <v>555</v>
      </c>
      <c r="BN474" t="s">
        <v>556</v>
      </c>
      <c r="BO474" t="s">
        <v>408</v>
      </c>
      <c r="BP474" t="s">
        <v>408</v>
      </c>
      <c r="BQ474" t="s">
        <v>1456</v>
      </c>
      <c r="BR474" t="s">
        <v>1433</v>
      </c>
    </row>
    <row r="475" spans="1:88" x14ac:dyDescent="0.25">
      <c r="A475" t="s">
        <v>390</v>
      </c>
      <c r="B475" t="s">
        <v>1446</v>
      </c>
      <c r="C475" t="s">
        <v>392</v>
      </c>
      <c r="D475" t="s">
        <v>703</v>
      </c>
      <c r="E475" t="s">
        <v>1554</v>
      </c>
      <c r="F475" t="s">
        <v>3683</v>
      </c>
      <c r="G475" t="s">
        <v>3684</v>
      </c>
      <c r="J475" t="s">
        <v>1572</v>
      </c>
      <c r="K475" t="s">
        <v>1572</v>
      </c>
      <c r="L475" t="s">
        <v>1277</v>
      </c>
      <c r="M475" t="s">
        <v>2542</v>
      </c>
      <c r="N475" t="s">
        <v>1278</v>
      </c>
      <c r="P475" s="24">
        <v>1</v>
      </c>
      <c r="Q475" s="24">
        <v>0.55000000000000004</v>
      </c>
      <c r="R475" s="24">
        <v>0.55000000000000004</v>
      </c>
      <c r="BI475" t="s">
        <v>2897</v>
      </c>
      <c r="BJ475" t="s">
        <v>711</v>
      </c>
      <c r="BK475" t="s">
        <v>1813</v>
      </c>
      <c r="BL475" t="s">
        <v>554</v>
      </c>
      <c r="BM475" t="s">
        <v>555</v>
      </c>
      <c r="BN475" t="s">
        <v>556</v>
      </c>
      <c r="BO475" t="s">
        <v>555</v>
      </c>
      <c r="BP475" t="s">
        <v>711</v>
      </c>
      <c r="BQ475" t="s">
        <v>1456</v>
      </c>
      <c r="BR475" t="s">
        <v>1433</v>
      </c>
    </row>
    <row r="476" spans="1:88" x14ac:dyDescent="0.25">
      <c r="A476" t="s">
        <v>390</v>
      </c>
      <c r="B476" t="s">
        <v>1446</v>
      </c>
      <c r="C476" t="s">
        <v>392</v>
      </c>
      <c r="D476" t="s">
        <v>703</v>
      </c>
      <c r="E476" t="s">
        <v>1554</v>
      </c>
      <c r="F476" t="s">
        <v>3685</v>
      </c>
      <c r="G476" t="s">
        <v>3686</v>
      </c>
      <c r="J476" t="s">
        <v>1572</v>
      </c>
      <c r="K476" t="s">
        <v>1572</v>
      </c>
      <c r="L476" t="s">
        <v>1003</v>
      </c>
      <c r="M476" t="s">
        <v>1528</v>
      </c>
      <c r="N476" t="s">
        <v>1317</v>
      </c>
      <c r="P476" s="24">
        <v>1</v>
      </c>
      <c r="Q476" s="24">
        <v>0.28999999999999998</v>
      </c>
      <c r="R476" s="24">
        <v>0.28999999999999998</v>
      </c>
      <c r="BI476" t="s">
        <v>3687</v>
      </c>
      <c r="BJ476" t="s">
        <v>408</v>
      </c>
      <c r="BK476" t="s">
        <v>3688</v>
      </c>
      <c r="BL476" t="s">
        <v>554</v>
      </c>
      <c r="BM476" t="s">
        <v>555</v>
      </c>
      <c r="BN476" t="s">
        <v>556</v>
      </c>
      <c r="BO476" t="s">
        <v>451</v>
      </c>
      <c r="BP476" t="s">
        <v>408</v>
      </c>
      <c r="BQ476" t="s">
        <v>1456</v>
      </c>
      <c r="BR476" t="s">
        <v>1433</v>
      </c>
    </row>
    <row r="477" spans="1:88" x14ac:dyDescent="0.25">
      <c r="A477" t="s">
        <v>390</v>
      </c>
      <c r="B477" t="s">
        <v>1446</v>
      </c>
      <c r="C477" t="s">
        <v>392</v>
      </c>
      <c r="D477" t="s">
        <v>393</v>
      </c>
      <c r="E477" t="s">
        <v>1371</v>
      </c>
      <c r="F477" t="s">
        <v>1383</v>
      </c>
      <c r="G477" t="s">
        <v>1386</v>
      </c>
      <c r="H477" t="s">
        <v>3689</v>
      </c>
      <c r="K477" t="s">
        <v>1572</v>
      </c>
      <c r="L477" t="s">
        <v>1387</v>
      </c>
      <c r="M477" t="s">
        <v>2023</v>
      </c>
      <c r="N477" t="s">
        <v>1388</v>
      </c>
      <c r="P477" s="24">
        <v>1</v>
      </c>
      <c r="T477" s="24">
        <v>-27.46</v>
      </c>
      <c r="V477" s="24">
        <v>-27.46</v>
      </c>
      <c r="AC477" s="24">
        <v>-27.46</v>
      </c>
      <c r="AD477" s="24">
        <v>0.22</v>
      </c>
      <c r="AE477" s="24">
        <v>-6.04</v>
      </c>
      <c r="AG477" s="24">
        <v>-6.04</v>
      </c>
      <c r="AP477" s="24">
        <v>-6.04</v>
      </c>
      <c r="AQ477" s="24">
        <v>-33.5</v>
      </c>
      <c r="AS477" s="24">
        <v>-33.5</v>
      </c>
      <c r="AZ477" s="24">
        <v>-33.5</v>
      </c>
      <c r="BA477" t="s">
        <v>404</v>
      </c>
      <c r="BH477" t="s">
        <v>405</v>
      </c>
      <c r="BI477" t="s">
        <v>554</v>
      </c>
      <c r="BK477" t="s">
        <v>556</v>
      </c>
      <c r="BL477" t="s">
        <v>462</v>
      </c>
      <c r="BN477" t="s">
        <v>1385</v>
      </c>
      <c r="BO477" t="s">
        <v>555</v>
      </c>
      <c r="BP477" t="s">
        <v>411</v>
      </c>
      <c r="BQ477" t="s">
        <v>1456</v>
      </c>
      <c r="BR477" t="s">
        <v>1457</v>
      </c>
      <c r="BU477" t="s">
        <v>411</v>
      </c>
      <c r="BV477" t="s">
        <v>414</v>
      </c>
      <c r="BW477" t="s">
        <v>411</v>
      </c>
      <c r="BX477" t="s">
        <v>414</v>
      </c>
      <c r="CA477" t="s">
        <v>411</v>
      </c>
      <c r="CB477" t="s">
        <v>1462</v>
      </c>
      <c r="CC477" t="s">
        <v>85</v>
      </c>
      <c r="CI477" t="s">
        <v>417</v>
      </c>
    </row>
    <row r="478" spans="1:88" x14ac:dyDescent="0.25">
      <c r="A478" t="s">
        <v>390</v>
      </c>
      <c r="B478" t="s">
        <v>1446</v>
      </c>
      <c r="C478" t="s">
        <v>392</v>
      </c>
      <c r="D478" t="s">
        <v>393</v>
      </c>
      <c r="E478" t="s">
        <v>1371</v>
      </c>
      <c r="F478" t="s">
        <v>1383</v>
      </c>
      <c r="G478" t="s">
        <v>1386</v>
      </c>
      <c r="H478" t="s">
        <v>3689</v>
      </c>
      <c r="K478" t="s">
        <v>1572</v>
      </c>
      <c r="L478" t="s">
        <v>683</v>
      </c>
      <c r="M478" t="s">
        <v>2025</v>
      </c>
      <c r="N478" t="s">
        <v>684</v>
      </c>
      <c r="P478" s="24">
        <v>1</v>
      </c>
      <c r="T478" s="24">
        <v>-27.46</v>
      </c>
      <c r="V478" s="24">
        <v>-27.46</v>
      </c>
      <c r="AC478" s="24">
        <v>-27.46</v>
      </c>
      <c r="AD478" s="24">
        <v>0.22</v>
      </c>
      <c r="AE478" s="24">
        <v>-6.04</v>
      </c>
      <c r="AG478" s="24">
        <v>-6.04</v>
      </c>
      <c r="AP478" s="24">
        <v>-6.04</v>
      </c>
      <c r="AQ478" s="24">
        <v>-33.5</v>
      </c>
      <c r="AS478" s="24">
        <v>-33.5</v>
      </c>
      <c r="AZ478" s="24">
        <v>-33.5</v>
      </c>
      <c r="BA478" t="s">
        <v>404</v>
      </c>
      <c r="BH478" t="s">
        <v>405</v>
      </c>
      <c r="BI478" t="s">
        <v>554</v>
      </c>
      <c r="BK478" t="s">
        <v>556</v>
      </c>
      <c r="BL478" t="s">
        <v>462</v>
      </c>
      <c r="BN478" t="s">
        <v>1385</v>
      </c>
      <c r="BO478" t="s">
        <v>555</v>
      </c>
      <c r="BP478" t="s">
        <v>411</v>
      </c>
      <c r="BQ478" t="s">
        <v>1456</v>
      </c>
      <c r="BR478" t="s">
        <v>1457</v>
      </c>
      <c r="BU478" t="s">
        <v>411</v>
      </c>
      <c r="BV478" t="s">
        <v>414</v>
      </c>
      <c r="BW478" t="s">
        <v>411</v>
      </c>
      <c r="BX478" t="s">
        <v>414</v>
      </c>
      <c r="CA478" t="s">
        <v>411</v>
      </c>
      <c r="CB478" t="s">
        <v>1462</v>
      </c>
      <c r="CC478" t="s">
        <v>85</v>
      </c>
      <c r="CI478" t="s">
        <v>417</v>
      </c>
    </row>
    <row r="479" spans="1:88" x14ac:dyDescent="0.25">
      <c r="A479" t="s">
        <v>390</v>
      </c>
      <c r="B479" t="s">
        <v>1446</v>
      </c>
      <c r="C479" t="s">
        <v>392</v>
      </c>
      <c r="D479" t="s">
        <v>393</v>
      </c>
      <c r="E479" t="s">
        <v>1371</v>
      </c>
      <c r="F479" t="s">
        <v>1383</v>
      </c>
      <c r="G479" t="s">
        <v>1384</v>
      </c>
      <c r="H479" t="s">
        <v>3689</v>
      </c>
      <c r="K479" t="s">
        <v>1572</v>
      </c>
      <c r="L479" t="s">
        <v>420</v>
      </c>
      <c r="M479" t="s">
        <v>1461</v>
      </c>
      <c r="N479" t="s">
        <v>421</v>
      </c>
      <c r="P479" s="24">
        <v>1</v>
      </c>
      <c r="T479" s="24">
        <v>-27.46</v>
      </c>
      <c r="V479" s="24">
        <v>-27.46</v>
      </c>
      <c r="AC479" s="24">
        <v>-27.46</v>
      </c>
      <c r="AD479" s="24">
        <v>0.22</v>
      </c>
      <c r="AE479" s="24">
        <v>-6.04</v>
      </c>
      <c r="AG479" s="24">
        <v>-6.04</v>
      </c>
      <c r="AP479" s="24">
        <v>-6.04</v>
      </c>
      <c r="AQ479" s="24">
        <v>-33.5</v>
      </c>
      <c r="AS479" s="24">
        <v>-33.5</v>
      </c>
      <c r="AZ479" s="24">
        <v>-33.5</v>
      </c>
      <c r="BA479" t="s">
        <v>404</v>
      </c>
      <c r="BH479" t="s">
        <v>405</v>
      </c>
      <c r="BI479" t="s">
        <v>407</v>
      </c>
      <c r="BK479" t="s">
        <v>409</v>
      </c>
      <c r="BL479" t="s">
        <v>462</v>
      </c>
      <c r="BN479" t="s">
        <v>1385</v>
      </c>
      <c r="BO479" t="s">
        <v>408</v>
      </c>
      <c r="BP479" t="s">
        <v>411</v>
      </c>
      <c r="BQ479" t="s">
        <v>1456</v>
      </c>
      <c r="BR479" t="s">
        <v>1457</v>
      </c>
      <c r="BU479" t="s">
        <v>411</v>
      </c>
      <c r="BV479" t="s">
        <v>414</v>
      </c>
      <c r="BW479" t="s">
        <v>411</v>
      </c>
      <c r="BX479" t="s">
        <v>414</v>
      </c>
      <c r="CA479" t="s">
        <v>411</v>
      </c>
      <c r="CB479" t="s">
        <v>1462</v>
      </c>
      <c r="CC479" t="s">
        <v>85</v>
      </c>
      <c r="CI479" t="s">
        <v>417</v>
      </c>
    </row>
    <row r="480" spans="1:88" x14ac:dyDescent="0.25">
      <c r="A480" t="s">
        <v>390</v>
      </c>
      <c r="B480" t="s">
        <v>1446</v>
      </c>
      <c r="C480" t="s">
        <v>392</v>
      </c>
      <c r="D480" t="s">
        <v>703</v>
      </c>
      <c r="E480" t="s">
        <v>1371</v>
      </c>
      <c r="F480" t="s">
        <v>2652</v>
      </c>
      <c r="G480" t="s">
        <v>3690</v>
      </c>
      <c r="H480" t="s">
        <v>2465</v>
      </c>
      <c r="K480" t="s">
        <v>1572</v>
      </c>
      <c r="L480" t="s">
        <v>988</v>
      </c>
      <c r="M480" t="s">
        <v>2654</v>
      </c>
      <c r="N480" t="s">
        <v>2655</v>
      </c>
      <c r="P480" s="24">
        <v>1</v>
      </c>
      <c r="T480" s="24">
        <v>-90.52</v>
      </c>
      <c r="V480" s="24">
        <v>-90.52</v>
      </c>
      <c r="AC480" s="24">
        <v>-90.52</v>
      </c>
      <c r="AD480" s="24">
        <v>0.16</v>
      </c>
      <c r="AE480" s="24">
        <v>-14.48</v>
      </c>
      <c r="AG480" s="24">
        <v>-14.48</v>
      </c>
      <c r="AP480" s="24">
        <v>-14.48</v>
      </c>
      <c r="AQ480" s="24">
        <v>-105</v>
      </c>
      <c r="AS480" s="24">
        <v>-105</v>
      </c>
      <c r="AZ480" s="24">
        <v>-105</v>
      </c>
      <c r="BA480" t="s">
        <v>404</v>
      </c>
      <c r="BH480" t="s">
        <v>405</v>
      </c>
      <c r="BI480" t="s">
        <v>554</v>
      </c>
      <c r="BK480" t="s">
        <v>556</v>
      </c>
      <c r="BL480" t="s">
        <v>1486</v>
      </c>
      <c r="BN480" t="s">
        <v>2656</v>
      </c>
      <c r="BO480" t="s">
        <v>555</v>
      </c>
      <c r="BP480" t="s">
        <v>408</v>
      </c>
      <c r="BQ480" t="s">
        <v>1456</v>
      </c>
      <c r="BR480" t="s">
        <v>1457</v>
      </c>
      <c r="BU480" t="s">
        <v>408</v>
      </c>
      <c r="BV480" t="s">
        <v>413</v>
      </c>
      <c r="BW480" t="s">
        <v>408</v>
      </c>
      <c r="BX480" t="s">
        <v>413</v>
      </c>
      <c r="CA480" t="s">
        <v>408</v>
      </c>
      <c r="CB480" t="s">
        <v>1488</v>
      </c>
      <c r="CC480" t="s">
        <v>85</v>
      </c>
      <c r="CD480" t="s">
        <v>3691</v>
      </c>
      <c r="CI480" t="s">
        <v>417</v>
      </c>
      <c r="CJ480" t="s">
        <v>3692</v>
      </c>
    </row>
    <row r="481" spans="1:88" x14ac:dyDescent="0.25">
      <c r="A481" t="s">
        <v>390</v>
      </c>
      <c r="B481" t="s">
        <v>1446</v>
      </c>
      <c r="C481" t="s">
        <v>392</v>
      </c>
      <c r="D481" t="s">
        <v>703</v>
      </c>
      <c r="E481" t="s">
        <v>1371</v>
      </c>
      <c r="F481" t="s">
        <v>2567</v>
      </c>
      <c r="G481" t="s">
        <v>3693</v>
      </c>
      <c r="H481" t="s">
        <v>2691</v>
      </c>
      <c r="K481" t="s">
        <v>1572</v>
      </c>
      <c r="L481" t="s">
        <v>2396</v>
      </c>
      <c r="M481" t="s">
        <v>2397</v>
      </c>
      <c r="N481" t="s">
        <v>2398</v>
      </c>
      <c r="P481" s="24">
        <v>1</v>
      </c>
      <c r="T481" s="24">
        <v>-25.43</v>
      </c>
      <c r="V481" s="24">
        <v>-25.43</v>
      </c>
      <c r="AC481" s="24">
        <v>-25.43</v>
      </c>
      <c r="AD481" s="24">
        <v>0.16</v>
      </c>
      <c r="AE481" s="24">
        <v>-4.07</v>
      </c>
      <c r="AG481" s="24">
        <v>-4.07</v>
      </c>
      <c r="AP481" s="24">
        <v>-4.07</v>
      </c>
      <c r="AQ481" s="24">
        <v>-29.5</v>
      </c>
      <c r="AS481" s="24">
        <v>-29.5</v>
      </c>
      <c r="AZ481" s="24">
        <v>-29.5</v>
      </c>
      <c r="BA481" t="s">
        <v>404</v>
      </c>
      <c r="BH481" t="s">
        <v>405</v>
      </c>
      <c r="BI481" t="s">
        <v>422</v>
      </c>
      <c r="BK481" t="s">
        <v>424</v>
      </c>
      <c r="BL481" t="s">
        <v>3694</v>
      </c>
      <c r="BN481" t="s">
        <v>2141</v>
      </c>
      <c r="BO481" t="s">
        <v>423</v>
      </c>
      <c r="BP481" t="s">
        <v>408</v>
      </c>
      <c r="BQ481" t="s">
        <v>1456</v>
      </c>
      <c r="BR481" t="s">
        <v>1457</v>
      </c>
      <c r="BU481" t="s">
        <v>408</v>
      </c>
      <c r="BV481" t="s">
        <v>413</v>
      </c>
      <c r="BW481" t="s">
        <v>408</v>
      </c>
      <c r="BX481" t="s">
        <v>413</v>
      </c>
      <c r="CA481" t="s">
        <v>408</v>
      </c>
      <c r="CB481" t="s">
        <v>1488</v>
      </c>
      <c r="CC481" t="s">
        <v>85</v>
      </c>
      <c r="CD481" t="s">
        <v>3695</v>
      </c>
      <c r="CI481" t="s">
        <v>417</v>
      </c>
      <c r="CJ481" t="s">
        <v>3696</v>
      </c>
    </row>
    <row r="482" spans="1:88" x14ac:dyDescent="0.25">
      <c r="A482" t="s">
        <v>390</v>
      </c>
      <c r="B482" t="s">
        <v>1446</v>
      </c>
      <c r="C482" t="s">
        <v>392</v>
      </c>
      <c r="D482" t="s">
        <v>1427</v>
      </c>
      <c r="E482" t="s">
        <v>1428</v>
      </c>
      <c r="F482" t="s">
        <v>3697</v>
      </c>
      <c r="G482" t="s">
        <v>3697</v>
      </c>
      <c r="I482" t="s">
        <v>1572</v>
      </c>
      <c r="J482" t="s">
        <v>1572</v>
      </c>
      <c r="K482" t="s">
        <v>1572</v>
      </c>
      <c r="L482" t="s">
        <v>777</v>
      </c>
      <c r="M482" t="s">
        <v>1504</v>
      </c>
      <c r="N482" t="s">
        <v>778</v>
      </c>
      <c r="P482" s="24">
        <v>11</v>
      </c>
      <c r="Q482" s="24">
        <v>0.02</v>
      </c>
      <c r="R482" s="24">
        <v>0.22</v>
      </c>
      <c r="U482" s="24">
        <v>0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F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R482" s="24">
        <v>0</v>
      </c>
      <c r="AT482" s="24">
        <v>0</v>
      </c>
      <c r="AU482" s="24">
        <v>0</v>
      </c>
      <c r="AV482" s="24">
        <v>0</v>
      </c>
      <c r="AW482" s="24">
        <v>0</v>
      </c>
      <c r="AX482" s="24">
        <v>0</v>
      </c>
      <c r="AY482" s="24">
        <v>0</v>
      </c>
      <c r="BI482" t="s">
        <v>450</v>
      </c>
      <c r="BJ482" t="s">
        <v>451</v>
      </c>
      <c r="BK482" t="s">
        <v>452</v>
      </c>
      <c r="BL482" t="s">
        <v>2079</v>
      </c>
      <c r="BM482" t="s">
        <v>408</v>
      </c>
      <c r="BN482" t="s">
        <v>2080</v>
      </c>
      <c r="BQ482" t="s">
        <v>1432</v>
      </c>
      <c r="BR482" t="s">
        <v>1433</v>
      </c>
    </row>
    <row r="483" spans="1:88" x14ac:dyDescent="0.25">
      <c r="A483" t="s">
        <v>390</v>
      </c>
      <c r="B483" t="s">
        <v>1446</v>
      </c>
      <c r="C483" t="s">
        <v>392</v>
      </c>
      <c r="D483" t="s">
        <v>1427</v>
      </c>
      <c r="E483" t="s">
        <v>1428</v>
      </c>
      <c r="F483" t="s">
        <v>3698</v>
      </c>
      <c r="G483" t="s">
        <v>3698</v>
      </c>
      <c r="I483" t="s">
        <v>2209</v>
      </c>
      <c r="J483" t="s">
        <v>1572</v>
      </c>
      <c r="K483" t="s">
        <v>1572</v>
      </c>
      <c r="L483" t="s">
        <v>777</v>
      </c>
      <c r="M483" t="s">
        <v>1504</v>
      </c>
      <c r="N483" t="s">
        <v>778</v>
      </c>
      <c r="P483" s="24">
        <v>2</v>
      </c>
      <c r="Q483" s="24">
        <v>0.02</v>
      </c>
      <c r="R483" s="24">
        <v>0.04</v>
      </c>
      <c r="U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F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R483" s="24">
        <v>0</v>
      </c>
      <c r="AT483" s="24">
        <v>0</v>
      </c>
      <c r="AU483" s="24">
        <v>0</v>
      </c>
      <c r="AV483" s="24">
        <v>0</v>
      </c>
      <c r="AW483" s="24">
        <v>0</v>
      </c>
      <c r="AX483" s="24">
        <v>0</v>
      </c>
      <c r="AY483" s="24">
        <v>0</v>
      </c>
      <c r="BI483" t="s">
        <v>2320</v>
      </c>
      <c r="BJ483" t="s">
        <v>555</v>
      </c>
      <c r="BK483" t="s">
        <v>2321</v>
      </c>
      <c r="BL483" t="s">
        <v>2132</v>
      </c>
      <c r="BM483" t="s">
        <v>1229</v>
      </c>
      <c r="BN483" t="s">
        <v>2133</v>
      </c>
      <c r="BQ483" t="s">
        <v>1432</v>
      </c>
      <c r="BR483" t="s">
        <v>1433</v>
      </c>
    </row>
    <row r="484" spans="1:88" x14ac:dyDescent="0.25">
      <c r="A484" t="s">
        <v>390</v>
      </c>
      <c r="B484" t="s">
        <v>1446</v>
      </c>
      <c r="C484" t="s">
        <v>392</v>
      </c>
      <c r="D484" t="s">
        <v>1352</v>
      </c>
      <c r="E484" t="s">
        <v>394</v>
      </c>
      <c r="F484" t="s">
        <v>3699</v>
      </c>
      <c r="G484" t="s">
        <v>3700</v>
      </c>
      <c r="H484" t="s">
        <v>3161</v>
      </c>
      <c r="I484" t="s">
        <v>3161</v>
      </c>
      <c r="K484" t="s">
        <v>3161</v>
      </c>
      <c r="L484" t="s">
        <v>1517</v>
      </c>
      <c r="M484" t="s">
        <v>1518</v>
      </c>
      <c r="N484" t="s">
        <v>3701</v>
      </c>
      <c r="P484" s="24">
        <v>1</v>
      </c>
      <c r="Q484" s="24">
        <v>0.66</v>
      </c>
      <c r="R484" s="24">
        <v>0.66</v>
      </c>
      <c r="T484" s="24">
        <v>28.75</v>
      </c>
      <c r="V484" s="24">
        <v>28.75</v>
      </c>
      <c r="AC484" s="24">
        <v>28.75</v>
      </c>
      <c r="AD484" s="24">
        <v>0.2</v>
      </c>
      <c r="AE484" s="24">
        <v>5.75</v>
      </c>
      <c r="AG484" s="24">
        <v>5.75</v>
      </c>
      <c r="AP484" s="24">
        <v>5.75</v>
      </c>
      <c r="AQ484" s="24">
        <v>34.5</v>
      </c>
      <c r="AS484" s="24">
        <v>34.5</v>
      </c>
      <c r="AZ484" s="24">
        <v>34.5</v>
      </c>
      <c r="BA484" t="s">
        <v>404</v>
      </c>
      <c r="BH484" t="s">
        <v>405</v>
      </c>
      <c r="BI484" t="s">
        <v>422</v>
      </c>
      <c r="BJ484" t="s">
        <v>423</v>
      </c>
      <c r="BK484" t="s">
        <v>424</v>
      </c>
      <c r="BL484" t="s">
        <v>3702</v>
      </c>
      <c r="BM484" t="s">
        <v>423</v>
      </c>
      <c r="BN484" t="s">
        <v>3703</v>
      </c>
      <c r="BO484" t="s">
        <v>423</v>
      </c>
      <c r="BP484" t="s">
        <v>423</v>
      </c>
      <c r="BQ484" t="s">
        <v>1456</v>
      </c>
      <c r="BR484" t="s">
        <v>1457</v>
      </c>
      <c r="BS484" t="s">
        <v>423</v>
      </c>
      <c r="BT484" t="s">
        <v>427</v>
      </c>
      <c r="BU484" t="s">
        <v>423</v>
      </c>
      <c r="BV484" t="s">
        <v>427</v>
      </c>
      <c r="BW484" t="s">
        <v>423</v>
      </c>
      <c r="BX484" t="s">
        <v>427</v>
      </c>
      <c r="CA484" t="s">
        <v>423</v>
      </c>
      <c r="CB484" t="s">
        <v>1458</v>
      </c>
      <c r="CC484" t="s">
        <v>85</v>
      </c>
      <c r="CD484" t="s">
        <v>3704</v>
      </c>
      <c r="CI484" t="s">
        <v>417</v>
      </c>
      <c r="CJ484" t="s">
        <v>3705</v>
      </c>
    </row>
    <row r="485" spans="1:88" x14ac:dyDescent="0.25">
      <c r="A485" t="s">
        <v>390</v>
      </c>
      <c r="B485" t="s">
        <v>1446</v>
      </c>
      <c r="C485" t="s">
        <v>392</v>
      </c>
      <c r="D485" t="s">
        <v>1352</v>
      </c>
      <c r="E485" t="s">
        <v>394</v>
      </c>
      <c r="F485" t="s">
        <v>3706</v>
      </c>
      <c r="G485" t="s">
        <v>3707</v>
      </c>
      <c r="H485" t="s">
        <v>2678</v>
      </c>
      <c r="I485" t="s">
        <v>3161</v>
      </c>
      <c r="K485" t="s">
        <v>3161</v>
      </c>
      <c r="L485" t="s">
        <v>482</v>
      </c>
      <c r="M485" t="s">
        <v>2164</v>
      </c>
      <c r="N485" t="s">
        <v>3708</v>
      </c>
      <c r="P485" s="24">
        <v>1</v>
      </c>
      <c r="Q485" s="24">
        <v>0.62</v>
      </c>
      <c r="R485" s="24">
        <v>0.62</v>
      </c>
      <c r="T485" s="24">
        <v>29.08</v>
      </c>
      <c r="V485" s="24">
        <v>29.08</v>
      </c>
      <c r="W485" s="24">
        <v>4.16</v>
      </c>
      <c r="X485" s="24">
        <v>-4.16</v>
      </c>
      <c r="Y485" s="24">
        <v>0</v>
      </c>
      <c r="AC485" s="24">
        <v>29.08</v>
      </c>
      <c r="AD485" s="24">
        <v>0.2</v>
      </c>
      <c r="AE485" s="24">
        <v>5.82</v>
      </c>
      <c r="AG485" s="24">
        <v>5.82</v>
      </c>
      <c r="AH485" s="24">
        <v>0.2</v>
      </c>
      <c r="AI485" s="24">
        <v>0.83</v>
      </c>
      <c r="AJ485" s="24">
        <v>-0.83</v>
      </c>
      <c r="AK485" s="24">
        <v>0</v>
      </c>
      <c r="AP485" s="24">
        <v>5.82</v>
      </c>
      <c r="AQ485" s="24">
        <v>34.9</v>
      </c>
      <c r="AS485" s="24">
        <v>34.9</v>
      </c>
      <c r="AT485" s="24">
        <v>4.99</v>
      </c>
      <c r="AU485" s="24">
        <v>-4.99</v>
      </c>
      <c r="AV485" s="24">
        <v>0</v>
      </c>
      <c r="AZ485" s="24">
        <v>34.9</v>
      </c>
      <c r="BA485" t="s">
        <v>404</v>
      </c>
      <c r="BH485" t="s">
        <v>405</v>
      </c>
      <c r="BI485" t="s">
        <v>422</v>
      </c>
      <c r="BJ485" t="s">
        <v>423</v>
      </c>
      <c r="BK485" t="s">
        <v>424</v>
      </c>
      <c r="BL485" t="s">
        <v>3709</v>
      </c>
      <c r="BM485" t="s">
        <v>423</v>
      </c>
      <c r="BN485" t="s">
        <v>3710</v>
      </c>
      <c r="BO485" t="s">
        <v>423</v>
      </c>
      <c r="BP485" t="s">
        <v>423</v>
      </c>
      <c r="BQ485" t="s">
        <v>1456</v>
      </c>
      <c r="BR485" t="s">
        <v>1457</v>
      </c>
      <c r="BS485" t="s">
        <v>423</v>
      </c>
      <c r="BT485" t="s">
        <v>427</v>
      </c>
      <c r="BU485" t="s">
        <v>423</v>
      </c>
      <c r="BV485" t="s">
        <v>427</v>
      </c>
      <c r="BW485" t="s">
        <v>423</v>
      </c>
      <c r="BX485" t="s">
        <v>427</v>
      </c>
      <c r="CA485" t="s">
        <v>423</v>
      </c>
      <c r="CB485" t="s">
        <v>1458</v>
      </c>
      <c r="CC485" t="s">
        <v>85</v>
      </c>
      <c r="CD485" t="s">
        <v>3711</v>
      </c>
      <c r="CI485" t="s">
        <v>417</v>
      </c>
      <c r="CJ485" t="s">
        <v>3712</v>
      </c>
    </row>
    <row r="486" spans="1:88" x14ac:dyDescent="0.25">
      <c r="A486" t="s">
        <v>390</v>
      </c>
      <c r="B486" t="s">
        <v>1446</v>
      </c>
      <c r="C486" t="s">
        <v>392</v>
      </c>
      <c r="D486" t="s">
        <v>703</v>
      </c>
      <c r="E486" t="s">
        <v>394</v>
      </c>
      <c r="F486" t="s">
        <v>3713</v>
      </c>
      <c r="G486" t="s">
        <v>3714</v>
      </c>
      <c r="H486" t="s">
        <v>3161</v>
      </c>
      <c r="I486" t="s">
        <v>3161</v>
      </c>
      <c r="K486" t="s">
        <v>3161</v>
      </c>
      <c r="L486" t="s">
        <v>777</v>
      </c>
      <c r="M486" t="s">
        <v>1504</v>
      </c>
      <c r="N486" t="s">
        <v>778</v>
      </c>
      <c r="P486" s="24">
        <v>1</v>
      </c>
      <c r="Q486" s="24">
        <v>0.02</v>
      </c>
      <c r="R486" s="24">
        <v>0.02</v>
      </c>
      <c r="T486" s="24">
        <v>16.29</v>
      </c>
      <c r="V486" s="24">
        <v>16.29</v>
      </c>
      <c r="AC486" s="24">
        <v>16.29</v>
      </c>
      <c r="AD486" s="24">
        <v>0.16</v>
      </c>
      <c r="AE486" s="24">
        <v>2.61</v>
      </c>
      <c r="AG486" s="24">
        <v>2.61</v>
      </c>
      <c r="AP486" s="24">
        <v>2.61</v>
      </c>
      <c r="AQ486" s="24">
        <v>18.899999999999999</v>
      </c>
      <c r="AS486" s="24">
        <v>18.899999999999999</v>
      </c>
      <c r="AZ486" s="24">
        <v>18.899999999999999</v>
      </c>
      <c r="BA486" t="s">
        <v>404</v>
      </c>
      <c r="BH486" t="s">
        <v>405</v>
      </c>
      <c r="BI486" t="s">
        <v>2320</v>
      </c>
      <c r="BJ486" t="s">
        <v>555</v>
      </c>
      <c r="BK486" t="s">
        <v>2321</v>
      </c>
      <c r="BL486" t="s">
        <v>1311</v>
      </c>
      <c r="BM486" t="s">
        <v>408</v>
      </c>
      <c r="BN486" t="s">
        <v>3715</v>
      </c>
      <c r="BO486" t="s">
        <v>555</v>
      </c>
      <c r="BP486" t="s">
        <v>408</v>
      </c>
      <c r="BQ486" t="s">
        <v>1456</v>
      </c>
      <c r="BR486" t="s">
        <v>1457</v>
      </c>
      <c r="BU486" t="s">
        <v>408</v>
      </c>
      <c r="BV486" t="s">
        <v>413</v>
      </c>
      <c r="BW486" t="s">
        <v>408</v>
      </c>
      <c r="BX486" t="s">
        <v>413</v>
      </c>
      <c r="CA486" t="s">
        <v>408</v>
      </c>
      <c r="CB486" t="s">
        <v>1488</v>
      </c>
      <c r="CC486" t="s">
        <v>85</v>
      </c>
      <c r="CD486" t="s">
        <v>3716</v>
      </c>
      <c r="CI486" t="s">
        <v>417</v>
      </c>
      <c r="CJ486" t="s">
        <v>3717</v>
      </c>
    </row>
    <row r="487" spans="1:88" x14ac:dyDescent="0.25">
      <c r="A487" t="s">
        <v>390</v>
      </c>
      <c r="B487" t="s">
        <v>1446</v>
      </c>
      <c r="C487" t="s">
        <v>392</v>
      </c>
      <c r="D487" t="s">
        <v>703</v>
      </c>
      <c r="E487" t="s">
        <v>394</v>
      </c>
      <c r="F487" t="s">
        <v>3718</v>
      </c>
      <c r="G487" t="s">
        <v>3719</v>
      </c>
      <c r="H487" t="s">
        <v>2209</v>
      </c>
      <c r="I487" t="s">
        <v>3161</v>
      </c>
      <c r="K487" t="s">
        <v>3161</v>
      </c>
      <c r="L487" t="s">
        <v>777</v>
      </c>
      <c r="M487" t="s">
        <v>1504</v>
      </c>
      <c r="N487" t="s">
        <v>778</v>
      </c>
      <c r="P487" s="24">
        <v>1</v>
      </c>
      <c r="Q487" s="24">
        <v>0.02</v>
      </c>
      <c r="R487" s="24">
        <v>0.02</v>
      </c>
      <c r="T487" s="24">
        <v>15.37</v>
      </c>
      <c r="V487" s="24">
        <v>15.37</v>
      </c>
      <c r="W487" s="24">
        <v>1.63</v>
      </c>
      <c r="X487" s="24">
        <v>-1.63</v>
      </c>
      <c r="Y487" s="24">
        <v>0</v>
      </c>
      <c r="AC487" s="24">
        <v>15.37</v>
      </c>
      <c r="AD487" s="24">
        <v>0.23</v>
      </c>
      <c r="AE487" s="24">
        <v>3.53</v>
      </c>
      <c r="AG487" s="24">
        <v>3.53</v>
      </c>
      <c r="AH487" s="24">
        <v>0.23</v>
      </c>
      <c r="AI487" s="24">
        <v>0.37</v>
      </c>
      <c r="AJ487" s="24">
        <v>-0.37</v>
      </c>
      <c r="AK487" s="24">
        <v>0</v>
      </c>
      <c r="AP487" s="24">
        <v>3.53</v>
      </c>
      <c r="AQ487" s="24">
        <v>18.899999999999999</v>
      </c>
      <c r="AS487" s="24">
        <v>18.899999999999999</v>
      </c>
      <c r="AT487" s="24">
        <v>2</v>
      </c>
      <c r="AU487" s="24">
        <v>-2</v>
      </c>
      <c r="AV487" s="24">
        <v>0</v>
      </c>
      <c r="AZ487" s="24">
        <v>18.899999999999999</v>
      </c>
      <c r="BA487" t="s">
        <v>404</v>
      </c>
      <c r="BH487" t="s">
        <v>405</v>
      </c>
      <c r="BI487" t="s">
        <v>876</v>
      </c>
      <c r="BJ487" t="s">
        <v>555</v>
      </c>
      <c r="BK487" t="s">
        <v>877</v>
      </c>
      <c r="BL487" t="s">
        <v>3720</v>
      </c>
      <c r="BM487" t="s">
        <v>711</v>
      </c>
      <c r="BN487" t="s">
        <v>3721</v>
      </c>
      <c r="BO487" t="s">
        <v>555</v>
      </c>
      <c r="BP487" t="s">
        <v>711</v>
      </c>
      <c r="BQ487" t="s">
        <v>1456</v>
      </c>
      <c r="BR487" t="s">
        <v>1457</v>
      </c>
      <c r="BS487" t="s">
        <v>555</v>
      </c>
      <c r="BT487" t="s">
        <v>559</v>
      </c>
      <c r="BW487" t="s">
        <v>555</v>
      </c>
      <c r="BX487" t="s">
        <v>559</v>
      </c>
      <c r="CA487" t="s">
        <v>711</v>
      </c>
      <c r="CB487" t="s">
        <v>1539</v>
      </c>
      <c r="CC487" t="s">
        <v>85</v>
      </c>
      <c r="CD487" t="s">
        <v>3722</v>
      </c>
      <c r="CE487" t="s">
        <v>3723</v>
      </c>
      <c r="CF487" t="s">
        <v>1542</v>
      </c>
      <c r="CG487" s="24">
        <v>4.4927999999999999</v>
      </c>
      <c r="CH487" t="s">
        <v>2452</v>
      </c>
      <c r="CI487" t="s">
        <v>417</v>
      </c>
      <c r="CJ487" t="s">
        <v>3724</v>
      </c>
    </row>
    <row r="488" spans="1:88" x14ac:dyDescent="0.25">
      <c r="A488" t="s">
        <v>390</v>
      </c>
      <c r="B488" t="s">
        <v>1446</v>
      </c>
      <c r="C488" t="s">
        <v>392</v>
      </c>
      <c r="D488" t="s">
        <v>703</v>
      </c>
      <c r="E488" t="s">
        <v>394</v>
      </c>
      <c r="F488" t="s">
        <v>3725</v>
      </c>
      <c r="G488" t="s">
        <v>3726</v>
      </c>
      <c r="H488" t="s">
        <v>2678</v>
      </c>
      <c r="I488" t="s">
        <v>3161</v>
      </c>
      <c r="K488" t="s">
        <v>3161</v>
      </c>
      <c r="L488" t="s">
        <v>3727</v>
      </c>
      <c r="M488" t="s">
        <v>3728</v>
      </c>
      <c r="N488" t="s">
        <v>3729</v>
      </c>
      <c r="P488" s="24">
        <v>1</v>
      </c>
      <c r="Q488" s="24">
        <v>0.66</v>
      </c>
      <c r="R488" s="24">
        <v>0.66</v>
      </c>
      <c r="T488" s="24">
        <v>25.78</v>
      </c>
      <c r="V488" s="24">
        <v>25.78</v>
      </c>
      <c r="AC488" s="24">
        <v>25.78</v>
      </c>
      <c r="AD488" s="24">
        <v>0.16</v>
      </c>
      <c r="AE488" s="24">
        <v>4.12</v>
      </c>
      <c r="AG488" s="24">
        <v>4.12</v>
      </c>
      <c r="AP488" s="24">
        <v>4.12</v>
      </c>
      <c r="AQ488" s="24">
        <v>29.9</v>
      </c>
      <c r="AS488" s="24">
        <v>29.9</v>
      </c>
      <c r="AZ488" s="24">
        <v>29.9</v>
      </c>
      <c r="BA488" t="s">
        <v>404</v>
      </c>
      <c r="BH488" t="s">
        <v>405</v>
      </c>
      <c r="BI488" t="s">
        <v>500</v>
      </c>
      <c r="BJ488" t="s">
        <v>423</v>
      </c>
      <c r="BK488" t="s">
        <v>501</v>
      </c>
      <c r="BL488" t="s">
        <v>3730</v>
      </c>
      <c r="BM488" t="s">
        <v>408</v>
      </c>
      <c r="BN488" t="s">
        <v>3731</v>
      </c>
      <c r="BO488" t="s">
        <v>423</v>
      </c>
      <c r="BP488" t="s">
        <v>408</v>
      </c>
      <c r="BQ488" t="s">
        <v>1456</v>
      </c>
      <c r="BR488" t="s">
        <v>1457</v>
      </c>
      <c r="BU488" t="s">
        <v>408</v>
      </c>
      <c r="BV488" t="s">
        <v>413</v>
      </c>
      <c r="BW488" t="s">
        <v>408</v>
      </c>
      <c r="BX488" t="s">
        <v>413</v>
      </c>
      <c r="CA488" t="s">
        <v>408</v>
      </c>
      <c r="CB488" t="s">
        <v>1488</v>
      </c>
      <c r="CC488" t="s">
        <v>85</v>
      </c>
      <c r="CD488" t="s">
        <v>3732</v>
      </c>
      <c r="CI488" t="s">
        <v>417</v>
      </c>
      <c r="CJ488" t="s">
        <v>3733</v>
      </c>
    </row>
    <row r="489" spans="1:88" x14ac:dyDescent="0.25">
      <c r="A489" t="s">
        <v>390</v>
      </c>
      <c r="B489" t="s">
        <v>1446</v>
      </c>
      <c r="C489" t="s">
        <v>392</v>
      </c>
      <c r="D489" t="s">
        <v>703</v>
      </c>
      <c r="E489" t="s">
        <v>394</v>
      </c>
      <c r="F489" t="s">
        <v>3734</v>
      </c>
      <c r="G489" t="s">
        <v>3735</v>
      </c>
      <c r="H489" t="s">
        <v>2673</v>
      </c>
      <c r="I489" t="s">
        <v>3161</v>
      </c>
      <c r="K489" t="s">
        <v>3161</v>
      </c>
      <c r="L489" t="s">
        <v>3388</v>
      </c>
      <c r="M489" t="s">
        <v>3389</v>
      </c>
      <c r="N489" t="s">
        <v>3390</v>
      </c>
      <c r="P489" s="24">
        <v>1</v>
      </c>
      <c r="Q489" s="24">
        <v>0.68</v>
      </c>
      <c r="R489" s="24">
        <v>0.68</v>
      </c>
      <c r="T489" s="24">
        <v>25.43</v>
      </c>
      <c r="V489" s="24">
        <v>25.43</v>
      </c>
      <c r="AC489" s="24">
        <v>25.43</v>
      </c>
      <c r="AD489" s="24">
        <v>0.16</v>
      </c>
      <c r="AE489" s="24">
        <v>4.07</v>
      </c>
      <c r="AG489" s="24">
        <v>4.07</v>
      </c>
      <c r="AP489" s="24">
        <v>4.07</v>
      </c>
      <c r="AQ489" s="24">
        <v>29.5</v>
      </c>
      <c r="AS489" s="24">
        <v>29.5</v>
      </c>
      <c r="AZ489" s="24">
        <v>29.5</v>
      </c>
      <c r="BA489" t="s">
        <v>404</v>
      </c>
      <c r="BH489" t="s">
        <v>405</v>
      </c>
      <c r="BI489" t="s">
        <v>500</v>
      </c>
      <c r="BJ489" t="s">
        <v>423</v>
      </c>
      <c r="BK489" t="s">
        <v>501</v>
      </c>
      <c r="BL489" t="s">
        <v>3736</v>
      </c>
      <c r="BM489" t="s">
        <v>408</v>
      </c>
      <c r="BN489" t="s">
        <v>3737</v>
      </c>
      <c r="BO489" t="s">
        <v>423</v>
      </c>
      <c r="BP489" t="s">
        <v>408</v>
      </c>
      <c r="BQ489" t="s">
        <v>1456</v>
      </c>
      <c r="BR489" t="s">
        <v>1457</v>
      </c>
      <c r="BU489" t="s">
        <v>408</v>
      </c>
      <c r="BV489" t="s">
        <v>413</v>
      </c>
      <c r="BW489" t="s">
        <v>408</v>
      </c>
      <c r="BX489" t="s">
        <v>413</v>
      </c>
      <c r="CA489" t="s">
        <v>408</v>
      </c>
      <c r="CB489" t="s">
        <v>1488</v>
      </c>
      <c r="CC489" t="s">
        <v>85</v>
      </c>
      <c r="CD489" t="s">
        <v>3738</v>
      </c>
      <c r="CI489" t="s">
        <v>417</v>
      </c>
      <c r="CJ489" t="s">
        <v>3739</v>
      </c>
    </row>
    <row r="490" spans="1:88" x14ac:dyDescent="0.25">
      <c r="A490" t="s">
        <v>390</v>
      </c>
      <c r="B490" t="s">
        <v>1446</v>
      </c>
      <c r="C490" t="s">
        <v>392</v>
      </c>
      <c r="D490" t="s">
        <v>703</v>
      </c>
      <c r="E490" t="s">
        <v>394</v>
      </c>
      <c r="F490" t="s">
        <v>3740</v>
      </c>
      <c r="G490" t="s">
        <v>3741</v>
      </c>
      <c r="H490" t="s">
        <v>2209</v>
      </c>
      <c r="I490" t="s">
        <v>3161</v>
      </c>
      <c r="K490" t="s">
        <v>3161</v>
      </c>
      <c r="L490" t="s">
        <v>430</v>
      </c>
      <c r="M490" t="s">
        <v>1669</v>
      </c>
      <c r="N490" t="s">
        <v>1853</v>
      </c>
      <c r="P490" s="24">
        <v>1</v>
      </c>
      <c r="Q490" s="24">
        <v>0.55000000000000004</v>
      </c>
      <c r="R490" s="24">
        <v>0.55000000000000004</v>
      </c>
      <c r="T490" s="24">
        <v>25.43</v>
      </c>
      <c r="V490" s="24">
        <v>25.43</v>
      </c>
      <c r="AC490" s="24">
        <v>25.43</v>
      </c>
      <c r="AD490" s="24">
        <v>0.16</v>
      </c>
      <c r="AE490" s="24">
        <v>4.07</v>
      </c>
      <c r="AG490" s="24">
        <v>4.07</v>
      </c>
      <c r="AP490" s="24">
        <v>4.07</v>
      </c>
      <c r="AQ490" s="24">
        <v>29.5</v>
      </c>
      <c r="AS490" s="24">
        <v>29.5</v>
      </c>
      <c r="AZ490" s="24">
        <v>29.5</v>
      </c>
      <c r="BA490" t="s">
        <v>404</v>
      </c>
      <c r="BH490" t="s">
        <v>405</v>
      </c>
      <c r="BI490" t="s">
        <v>1634</v>
      </c>
      <c r="BJ490" t="s">
        <v>423</v>
      </c>
      <c r="BK490" t="s">
        <v>1635</v>
      </c>
      <c r="BL490" t="s">
        <v>2185</v>
      </c>
      <c r="BM490" t="s">
        <v>408</v>
      </c>
      <c r="BN490" t="s">
        <v>3742</v>
      </c>
      <c r="BO490" t="s">
        <v>423</v>
      </c>
      <c r="BP490" t="s">
        <v>408</v>
      </c>
      <c r="BQ490" t="s">
        <v>1456</v>
      </c>
      <c r="BR490" t="s">
        <v>1457</v>
      </c>
      <c r="BU490" t="s">
        <v>408</v>
      </c>
      <c r="BV490" t="s">
        <v>413</v>
      </c>
      <c r="BW490" t="s">
        <v>408</v>
      </c>
      <c r="BX490" t="s">
        <v>413</v>
      </c>
      <c r="CA490" t="s">
        <v>408</v>
      </c>
      <c r="CB490" t="s">
        <v>1488</v>
      </c>
      <c r="CC490" t="s">
        <v>85</v>
      </c>
      <c r="CD490" t="s">
        <v>3743</v>
      </c>
      <c r="CI490" t="s">
        <v>417</v>
      </c>
      <c r="CJ490" t="s">
        <v>3744</v>
      </c>
    </row>
    <row r="491" spans="1:88" x14ac:dyDescent="0.25">
      <c r="A491" t="s">
        <v>390</v>
      </c>
      <c r="B491" t="s">
        <v>1446</v>
      </c>
      <c r="C491" t="s">
        <v>392</v>
      </c>
      <c r="D491" t="s">
        <v>703</v>
      </c>
      <c r="E491" t="s">
        <v>394</v>
      </c>
      <c r="F491" t="s">
        <v>3745</v>
      </c>
      <c r="G491" t="s">
        <v>3746</v>
      </c>
      <c r="H491" t="s">
        <v>3161</v>
      </c>
      <c r="I491" t="s">
        <v>3161</v>
      </c>
      <c r="K491" t="s">
        <v>3161</v>
      </c>
      <c r="L491" t="s">
        <v>3747</v>
      </c>
      <c r="M491" t="s">
        <v>3748</v>
      </c>
      <c r="N491" t="s">
        <v>3749</v>
      </c>
      <c r="P491" s="24">
        <v>1</v>
      </c>
      <c r="Q491" s="24">
        <v>0.54</v>
      </c>
      <c r="R491" s="24">
        <v>0.54</v>
      </c>
      <c r="T491" s="24">
        <v>25.78</v>
      </c>
      <c r="V491" s="24">
        <v>25.78</v>
      </c>
      <c r="AC491" s="24">
        <v>25.78</v>
      </c>
      <c r="AD491" s="24">
        <v>0.16</v>
      </c>
      <c r="AE491" s="24">
        <v>4.12</v>
      </c>
      <c r="AG491" s="24">
        <v>4.12</v>
      </c>
      <c r="AP491" s="24">
        <v>4.12</v>
      </c>
      <c r="AQ491" s="24">
        <v>29.9</v>
      </c>
      <c r="AS491" s="24">
        <v>29.9</v>
      </c>
      <c r="AZ491" s="24">
        <v>29.9</v>
      </c>
      <c r="BA491" t="s">
        <v>404</v>
      </c>
      <c r="BH491" t="s">
        <v>405</v>
      </c>
      <c r="BI491" t="s">
        <v>554</v>
      </c>
      <c r="BJ491" t="s">
        <v>555</v>
      </c>
      <c r="BK491" t="s">
        <v>556</v>
      </c>
      <c r="BL491" t="s">
        <v>3750</v>
      </c>
      <c r="BM491" t="s">
        <v>408</v>
      </c>
      <c r="BN491" t="s">
        <v>3751</v>
      </c>
      <c r="BO491" t="s">
        <v>555</v>
      </c>
      <c r="BP491" t="s">
        <v>408</v>
      </c>
      <c r="BQ491" t="s">
        <v>1456</v>
      </c>
      <c r="BR491" t="s">
        <v>1457</v>
      </c>
      <c r="BU491" t="s">
        <v>408</v>
      </c>
      <c r="BV491" t="s">
        <v>413</v>
      </c>
      <c r="BW491" t="s">
        <v>408</v>
      </c>
      <c r="BX491" t="s">
        <v>413</v>
      </c>
      <c r="CA491" t="s">
        <v>408</v>
      </c>
      <c r="CB491" t="s">
        <v>1488</v>
      </c>
      <c r="CC491" t="s">
        <v>85</v>
      </c>
      <c r="CD491" t="s">
        <v>3752</v>
      </c>
      <c r="CI491" t="s">
        <v>417</v>
      </c>
      <c r="CJ491" t="s">
        <v>3753</v>
      </c>
    </row>
    <row r="492" spans="1:88" x14ac:dyDescent="0.25">
      <c r="A492" t="s">
        <v>390</v>
      </c>
      <c r="B492" t="s">
        <v>1446</v>
      </c>
      <c r="C492" t="s">
        <v>392</v>
      </c>
      <c r="D492" t="s">
        <v>703</v>
      </c>
      <c r="E492" t="s">
        <v>394</v>
      </c>
      <c r="F492" t="s">
        <v>3754</v>
      </c>
      <c r="G492" t="s">
        <v>3755</v>
      </c>
      <c r="H492" t="s">
        <v>2678</v>
      </c>
      <c r="I492" t="s">
        <v>3161</v>
      </c>
      <c r="K492" t="s">
        <v>3161</v>
      </c>
      <c r="L492" t="s">
        <v>1003</v>
      </c>
      <c r="M492" t="s">
        <v>1528</v>
      </c>
      <c r="N492" t="s">
        <v>1317</v>
      </c>
      <c r="P492" s="24">
        <v>1</v>
      </c>
      <c r="Q492" s="24">
        <v>0.28999999999999998</v>
      </c>
      <c r="R492" s="24">
        <v>0.28999999999999998</v>
      </c>
      <c r="T492" s="24">
        <v>15.37</v>
      </c>
      <c r="V492" s="24">
        <v>15.37</v>
      </c>
      <c r="AC492" s="24">
        <v>15.37</v>
      </c>
      <c r="AD492" s="24">
        <v>0.23</v>
      </c>
      <c r="AE492" s="24">
        <v>3.53</v>
      </c>
      <c r="AG492" s="24">
        <v>3.53</v>
      </c>
      <c r="AP492" s="24">
        <v>3.53</v>
      </c>
      <c r="AQ492" s="24">
        <v>18.899999999999999</v>
      </c>
      <c r="AS492" s="24">
        <v>18.899999999999999</v>
      </c>
      <c r="AZ492" s="24">
        <v>18.899999999999999</v>
      </c>
      <c r="BA492" t="s">
        <v>404</v>
      </c>
      <c r="BH492" t="s">
        <v>405</v>
      </c>
      <c r="BI492" t="s">
        <v>1440</v>
      </c>
      <c r="BJ492" t="s">
        <v>555</v>
      </c>
      <c r="BK492" t="s">
        <v>1441</v>
      </c>
      <c r="BL492" t="s">
        <v>3756</v>
      </c>
      <c r="BM492" t="s">
        <v>711</v>
      </c>
      <c r="BN492" t="s">
        <v>3757</v>
      </c>
      <c r="BO492" t="s">
        <v>555</v>
      </c>
      <c r="BP492" t="s">
        <v>711</v>
      </c>
      <c r="BQ492" t="s">
        <v>1456</v>
      </c>
      <c r="BR492" t="s">
        <v>1457</v>
      </c>
      <c r="BS492" t="s">
        <v>555</v>
      </c>
      <c r="BT492" t="s">
        <v>559</v>
      </c>
      <c r="BW492" t="s">
        <v>555</v>
      </c>
      <c r="BX492" t="s">
        <v>559</v>
      </c>
      <c r="CA492" t="s">
        <v>711</v>
      </c>
      <c r="CB492" t="s">
        <v>1539</v>
      </c>
      <c r="CC492" t="s">
        <v>85</v>
      </c>
      <c r="CD492" t="s">
        <v>3758</v>
      </c>
      <c r="CE492" t="s">
        <v>3759</v>
      </c>
      <c r="CF492" t="s">
        <v>1542</v>
      </c>
      <c r="CG492" s="24">
        <v>4.4827000000000004</v>
      </c>
      <c r="CH492" t="s">
        <v>2673</v>
      </c>
      <c r="CI492" t="s">
        <v>417</v>
      </c>
      <c r="CJ492" t="s">
        <v>3760</v>
      </c>
    </row>
    <row r="493" spans="1:88" x14ac:dyDescent="0.25">
      <c r="A493" t="s">
        <v>390</v>
      </c>
      <c r="B493" t="s">
        <v>1446</v>
      </c>
      <c r="C493" t="s">
        <v>392</v>
      </c>
      <c r="D493" t="s">
        <v>703</v>
      </c>
      <c r="E493" t="s">
        <v>394</v>
      </c>
      <c r="F493" t="s">
        <v>2207</v>
      </c>
      <c r="G493" t="s">
        <v>3761</v>
      </c>
      <c r="H493" t="s">
        <v>2209</v>
      </c>
      <c r="I493" t="s">
        <v>3161</v>
      </c>
      <c r="K493" t="s">
        <v>3161</v>
      </c>
      <c r="L493" t="s">
        <v>434</v>
      </c>
      <c r="M493" t="s">
        <v>1557</v>
      </c>
      <c r="N493" t="s">
        <v>1558</v>
      </c>
      <c r="P493" s="24">
        <v>1</v>
      </c>
      <c r="Q493" s="24">
        <v>0.64</v>
      </c>
      <c r="R493" s="24">
        <v>0.64</v>
      </c>
      <c r="T493" s="24">
        <v>25.43</v>
      </c>
      <c r="V493" s="24">
        <v>25.43</v>
      </c>
      <c r="AC493" s="24">
        <v>25.43</v>
      </c>
      <c r="AD493" s="24">
        <v>0.16</v>
      </c>
      <c r="AE493" s="24">
        <v>4.07</v>
      </c>
      <c r="AG493" s="24">
        <v>4.07</v>
      </c>
      <c r="AP493" s="24">
        <v>4.07</v>
      </c>
      <c r="AQ493" s="24">
        <v>29.5</v>
      </c>
      <c r="AS493" s="24">
        <v>29.5</v>
      </c>
      <c r="AZ493" s="24">
        <v>29.5</v>
      </c>
      <c r="BA493" t="s">
        <v>404</v>
      </c>
      <c r="BH493" t="s">
        <v>405</v>
      </c>
      <c r="BI493" t="s">
        <v>500</v>
      </c>
      <c r="BJ493" t="s">
        <v>423</v>
      </c>
      <c r="BK493" t="s">
        <v>501</v>
      </c>
      <c r="BL493" t="s">
        <v>2211</v>
      </c>
      <c r="BM493" t="s">
        <v>408</v>
      </c>
      <c r="BN493" t="s">
        <v>2212</v>
      </c>
      <c r="BO493" t="s">
        <v>423</v>
      </c>
      <c r="BP493" t="s">
        <v>408</v>
      </c>
      <c r="BQ493" t="s">
        <v>1456</v>
      </c>
      <c r="BR493" t="s">
        <v>1457</v>
      </c>
      <c r="BU493" t="s">
        <v>408</v>
      </c>
      <c r="BV493" t="s">
        <v>413</v>
      </c>
      <c r="BW493" t="s">
        <v>408</v>
      </c>
      <c r="BX493" t="s">
        <v>413</v>
      </c>
      <c r="CA493" t="s">
        <v>408</v>
      </c>
      <c r="CB493" t="s">
        <v>1488</v>
      </c>
      <c r="CC493" t="s">
        <v>85</v>
      </c>
      <c r="CD493" t="s">
        <v>3762</v>
      </c>
      <c r="CI493" t="s">
        <v>417</v>
      </c>
      <c r="CJ493" t="s">
        <v>3763</v>
      </c>
    </row>
    <row r="494" spans="1:88" x14ac:dyDescent="0.25">
      <c r="A494" t="s">
        <v>390</v>
      </c>
      <c r="B494" t="s">
        <v>1446</v>
      </c>
      <c r="C494" t="s">
        <v>392</v>
      </c>
      <c r="D494" t="s">
        <v>703</v>
      </c>
      <c r="E494" t="s">
        <v>394</v>
      </c>
      <c r="F494" t="s">
        <v>2207</v>
      </c>
      <c r="G494" t="s">
        <v>3761</v>
      </c>
      <c r="H494" t="s">
        <v>2209</v>
      </c>
      <c r="I494" t="s">
        <v>3161</v>
      </c>
      <c r="K494" t="s">
        <v>3161</v>
      </c>
      <c r="L494" t="s">
        <v>442</v>
      </c>
      <c r="M494" t="s">
        <v>2152</v>
      </c>
      <c r="N494" t="s">
        <v>2210</v>
      </c>
      <c r="P494" s="24">
        <v>1</v>
      </c>
      <c r="Q494" s="24">
        <v>0.62</v>
      </c>
      <c r="R494" s="24">
        <v>0.62</v>
      </c>
      <c r="T494" s="24">
        <v>25.43</v>
      </c>
      <c r="V494" s="24">
        <v>25.43</v>
      </c>
      <c r="AC494" s="24">
        <v>25.43</v>
      </c>
      <c r="AD494" s="24">
        <v>0.16</v>
      </c>
      <c r="AE494" s="24">
        <v>4.07</v>
      </c>
      <c r="AG494" s="24">
        <v>4.07</v>
      </c>
      <c r="AP494" s="24">
        <v>4.07</v>
      </c>
      <c r="AQ494" s="24">
        <v>29.5</v>
      </c>
      <c r="AS494" s="24">
        <v>29.5</v>
      </c>
      <c r="AZ494" s="24">
        <v>29.5</v>
      </c>
      <c r="BA494" t="s">
        <v>404</v>
      </c>
      <c r="BH494" t="s">
        <v>405</v>
      </c>
      <c r="BI494" t="s">
        <v>500</v>
      </c>
      <c r="BJ494" t="s">
        <v>423</v>
      </c>
      <c r="BK494" t="s">
        <v>501</v>
      </c>
      <c r="BL494" t="s">
        <v>2211</v>
      </c>
      <c r="BM494" t="s">
        <v>408</v>
      </c>
      <c r="BN494" t="s">
        <v>2212</v>
      </c>
      <c r="BO494" t="s">
        <v>423</v>
      </c>
      <c r="BP494" t="s">
        <v>408</v>
      </c>
      <c r="BQ494" t="s">
        <v>1456</v>
      </c>
      <c r="BR494" t="s">
        <v>1457</v>
      </c>
      <c r="BU494" t="s">
        <v>408</v>
      </c>
      <c r="BV494" t="s">
        <v>413</v>
      </c>
      <c r="BW494" t="s">
        <v>408</v>
      </c>
      <c r="BX494" t="s">
        <v>413</v>
      </c>
      <c r="CA494" t="s">
        <v>408</v>
      </c>
      <c r="CB494" t="s">
        <v>1488</v>
      </c>
      <c r="CC494" t="s">
        <v>85</v>
      </c>
      <c r="CD494" t="s">
        <v>3762</v>
      </c>
      <c r="CI494" t="s">
        <v>417</v>
      </c>
      <c r="CJ494" t="s">
        <v>3763</v>
      </c>
    </row>
    <row r="495" spans="1:88" x14ac:dyDescent="0.25">
      <c r="A495" t="s">
        <v>390</v>
      </c>
      <c r="B495" t="s">
        <v>1446</v>
      </c>
      <c r="C495" t="s">
        <v>392</v>
      </c>
      <c r="D495" t="s">
        <v>703</v>
      </c>
      <c r="E495" t="s">
        <v>394</v>
      </c>
      <c r="F495" t="s">
        <v>3764</v>
      </c>
      <c r="G495" t="s">
        <v>3765</v>
      </c>
      <c r="H495" t="s">
        <v>3161</v>
      </c>
      <c r="I495" t="s">
        <v>3161</v>
      </c>
      <c r="K495" t="s">
        <v>3161</v>
      </c>
      <c r="L495" t="s">
        <v>1003</v>
      </c>
      <c r="M495" t="s">
        <v>1528</v>
      </c>
      <c r="N495" t="s">
        <v>1317</v>
      </c>
      <c r="P495" s="24">
        <v>2</v>
      </c>
      <c r="Q495" s="24">
        <v>0.28999999999999998</v>
      </c>
      <c r="R495" s="24">
        <v>0.57999999999999996</v>
      </c>
      <c r="T495" s="24">
        <v>32.58</v>
      </c>
      <c r="V495" s="24">
        <v>32.58</v>
      </c>
      <c r="AC495" s="24">
        <v>32.58</v>
      </c>
      <c r="AD495" s="24">
        <v>0.16</v>
      </c>
      <c r="AE495" s="24">
        <v>5.22</v>
      </c>
      <c r="AG495" s="24">
        <v>5.22</v>
      </c>
      <c r="AP495" s="24">
        <v>5.22</v>
      </c>
      <c r="AQ495" s="24">
        <v>37.799999999999997</v>
      </c>
      <c r="AS495" s="24">
        <v>37.799999999999997</v>
      </c>
      <c r="AZ495" s="24">
        <v>37.799999999999997</v>
      </c>
      <c r="BA495" t="s">
        <v>404</v>
      </c>
      <c r="BH495" t="s">
        <v>405</v>
      </c>
      <c r="BI495" t="s">
        <v>1440</v>
      </c>
      <c r="BJ495" t="s">
        <v>555</v>
      </c>
      <c r="BK495" t="s">
        <v>1441</v>
      </c>
      <c r="BL495" t="s">
        <v>3766</v>
      </c>
      <c r="BM495" t="s">
        <v>408</v>
      </c>
      <c r="BN495" t="s">
        <v>3767</v>
      </c>
      <c r="BO495" t="s">
        <v>555</v>
      </c>
      <c r="BP495" t="s">
        <v>408</v>
      </c>
      <c r="BQ495" t="s">
        <v>1456</v>
      </c>
      <c r="BR495" t="s">
        <v>1457</v>
      </c>
      <c r="BU495" t="s">
        <v>408</v>
      </c>
      <c r="BV495" t="s">
        <v>413</v>
      </c>
      <c r="BW495" t="s">
        <v>408</v>
      </c>
      <c r="BX495" t="s">
        <v>413</v>
      </c>
      <c r="CA495" t="s">
        <v>408</v>
      </c>
      <c r="CB495" t="s">
        <v>1488</v>
      </c>
      <c r="CC495" t="s">
        <v>85</v>
      </c>
      <c r="CD495" t="s">
        <v>3768</v>
      </c>
      <c r="CI495" t="s">
        <v>417</v>
      </c>
      <c r="CJ495" t="s">
        <v>3769</v>
      </c>
    </row>
    <row r="496" spans="1:88" x14ac:dyDescent="0.25">
      <c r="A496" t="s">
        <v>390</v>
      </c>
      <c r="B496" t="s">
        <v>1446</v>
      </c>
      <c r="C496" t="s">
        <v>392</v>
      </c>
      <c r="D496" t="s">
        <v>703</v>
      </c>
      <c r="E496" t="s">
        <v>394</v>
      </c>
      <c r="F496" t="s">
        <v>2931</v>
      </c>
      <c r="G496" t="s">
        <v>3770</v>
      </c>
      <c r="H496" t="s">
        <v>2673</v>
      </c>
      <c r="I496" t="s">
        <v>3161</v>
      </c>
      <c r="K496" t="s">
        <v>3161</v>
      </c>
      <c r="L496" t="s">
        <v>1517</v>
      </c>
      <c r="M496" t="s">
        <v>1518</v>
      </c>
      <c r="N496" t="s">
        <v>1519</v>
      </c>
      <c r="P496" s="24">
        <v>1</v>
      </c>
      <c r="Q496" s="24">
        <v>0.66</v>
      </c>
      <c r="R496" s="24">
        <v>0.66</v>
      </c>
      <c r="T496" s="24">
        <v>25.43</v>
      </c>
      <c r="V496" s="24">
        <v>25.43</v>
      </c>
      <c r="AC496" s="24">
        <v>25.43</v>
      </c>
      <c r="AD496" s="24">
        <v>0.16</v>
      </c>
      <c r="AE496" s="24">
        <v>4.07</v>
      </c>
      <c r="AG496" s="24">
        <v>4.07</v>
      </c>
      <c r="AP496" s="24">
        <v>4.07</v>
      </c>
      <c r="AQ496" s="24">
        <v>29.5</v>
      </c>
      <c r="AS496" s="24">
        <v>29.5</v>
      </c>
      <c r="AZ496" s="24">
        <v>29.5</v>
      </c>
      <c r="BA496" t="s">
        <v>404</v>
      </c>
      <c r="BH496" t="s">
        <v>405</v>
      </c>
      <c r="BI496" t="s">
        <v>500</v>
      </c>
      <c r="BJ496" t="s">
        <v>423</v>
      </c>
      <c r="BK496" t="s">
        <v>501</v>
      </c>
      <c r="BL496" t="s">
        <v>2933</v>
      </c>
      <c r="BM496" t="s">
        <v>408</v>
      </c>
      <c r="BN496" t="s">
        <v>2934</v>
      </c>
      <c r="BO496" t="s">
        <v>423</v>
      </c>
      <c r="BP496" t="s">
        <v>408</v>
      </c>
      <c r="BQ496" t="s">
        <v>1456</v>
      </c>
      <c r="BR496" t="s">
        <v>1457</v>
      </c>
      <c r="BU496" t="s">
        <v>408</v>
      </c>
      <c r="BV496" t="s">
        <v>413</v>
      </c>
      <c r="BW496" t="s">
        <v>408</v>
      </c>
      <c r="BX496" t="s">
        <v>413</v>
      </c>
      <c r="CA496" t="s">
        <v>408</v>
      </c>
      <c r="CB496" t="s">
        <v>1488</v>
      </c>
      <c r="CC496" t="s">
        <v>85</v>
      </c>
      <c r="CD496" t="s">
        <v>3771</v>
      </c>
      <c r="CI496" t="s">
        <v>417</v>
      </c>
      <c r="CJ496" t="s">
        <v>3772</v>
      </c>
    </row>
    <row r="497" spans="1:88" x14ac:dyDescent="0.25">
      <c r="A497" t="s">
        <v>390</v>
      </c>
      <c r="B497" t="s">
        <v>1446</v>
      </c>
      <c r="C497" t="s">
        <v>392</v>
      </c>
      <c r="D497" t="s">
        <v>703</v>
      </c>
      <c r="E497" t="s">
        <v>394</v>
      </c>
      <c r="F497" t="s">
        <v>2931</v>
      </c>
      <c r="G497" t="s">
        <v>3770</v>
      </c>
      <c r="H497" t="s">
        <v>2673</v>
      </c>
      <c r="I497" t="s">
        <v>3161</v>
      </c>
      <c r="K497" t="s">
        <v>3161</v>
      </c>
      <c r="L497" t="s">
        <v>1631</v>
      </c>
      <c r="M497" t="s">
        <v>1632</v>
      </c>
      <c r="N497" t="s">
        <v>2937</v>
      </c>
      <c r="P497" s="24">
        <v>1</v>
      </c>
      <c r="Q497" s="24">
        <v>0.68</v>
      </c>
      <c r="R497" s="24">
        <v>0.68</v>
      </c>
      <c r="T497" s="24">
        <v>25.78</v>
      </c>
      <c r="V497" s="24">
        <v>25.78</v>
      </c>
      <c r="AC497" s="24">
        <v>25.78</v>
      </c>
      <c r="AD497" s="24">
        <v>0.16</v>
      </c>
      <c r="AE497" s="24">
        <v>4.12</v>
      </c>
      <c r="AG497" s="24">
        <v>4.12</v>
      </c>
      <c r="AP497" s="24">
        <v>4.12</v>
      </c>
      <c r="AQ497" s="24">
        <v>29.9</v>
      </c>
      <c r="AS497" s="24">
        <v>29.9</v>
      </c>
      <c r="AZ497" s="24">
        <v>29.9</v>
      </c>
      <c r="BA497" t="s">
        <v>404</v>
      </c>
      <c r="BH497" t="s">
        <v>405</v>
      </c>
      <c r="BI497" t="s">
        <v>500</v>
      </c>
      <c r="BJ497" t="s">
        <v>423</v>
      </c>
      <c r="BK497" t="s">
        <v>501</v>
      </c>
      <c r="BL497" t="s">
        <v>2933</v>
      </c>
      <c r="BM497" t="s">
        <v>408</v>
      </c>
      <c r="BN497" t="s">
        <v>2934</v>
      </c>
      <c r="BO497" t="s">
        <v>423</v>
      </c>
      <c r="BP497" t="s">
        <v>408</v>
      </c>
      <c r="BQ497" t="s">
        <v>1456</v>
      </c>
      <c r="BR497" t="s">
        <v>1457</v>
      </c>
      <c r="BU497" t="s">
        <v>408</v>
      </c>
      <c r="BV497" t="s">
        <v>413</v>
      </c>
      <c r="BW497" t="s">
        <v>408</v>
      </c>
      <c r="BX497" t="s">
        <v>413</v>
      </c>
      <c r="CA497" t="s">
        <v>408</v>
      </c>
      <c r="CB497" t="s">
        <v>1488</v>
      </c>
      <c r="CC497" t="s">
        <v>85</v>
      </c>
      <c r="CD497" t="s">
        <v>3771</v>
      </c>
      <c r="CI497" t="s">
        <v>417</v>
      </c>
      <c r="CJ497" t="s">
        <v>3772</v>
      </c>
    </row>
    <row r="498" spans="1:88" x14ac:dyDescent="0.25">
      <c r="A498" t="s">
        <v>390</v>
      </c>
      <c r="B498" t="s">
        <v>1446</v>
      </c>
      <c r="C498" t="s">
        <v>392</v>
      </c>
      <c r="D498" t="s">
        <v>703</v>
      </c>
      <c r="E498" t="s">
        <v>394</v>
      </c>
      <c r="F498" t="s">
        <v>3773</v>
      </c>
      <c r="G498" t="s">
        <v>3774</v>
      </c>
      <c r="H498" t="s">
        <v>2678</v>
      </c>
      <c r="I498" t="s">
        <v>3161</v>
      </c>
      <c r="K498" t="s">
        <v>3161</v>
      </c>
      <c r="L498" t="s">
        <v>777</v>
      </c>
      <c r="M498" t="s">
        <v>1504</v>
      </c>
      <c r="N498" t="s">
        <v>778</v>
      </c>
      <c r="P498" s="24">
        <v>1</v>
      </c>
      <c r="Q498" s="24">
        <v>0.02</v>
      </c>
      <c r="R498" s="24">
        <v>0.02</v>
      </c>
      <c r="T498" s="24">
        <v>15.37</v>
      </c>
      <c r="V498" s="24">
        <v>15.37</v>
      </c>
      <c r="AC498" s="24">
        <v>15.37</v>
      </c>
      <c r="AD498" s="24">
        <v>0.23</v>
      </c>
      <c r="AE498" s="24">
        <v>3.53</v>
      </c>
      <c r="AG498" s="24">
        <v>3.53</v>
      </c>
      <c r="AP498" s="24">
        <v>3.53</v>
      </c>
      <c r="AQ498" s="24">
        <v>18.899999999999999</v>
      </c>
      <c r="AS498" s="24">
        <v>18.899999999999999</v>
      </c>
      <c r="AZ498" s="24">
        <v>18.899999999999999</v>
      </c>
      <c r="BA498" t="s">
        <v>404</v>
      </c>
      <c r="BH498" t="s">
        <v>405</v>
      </c>
      <c r="BI498" t="s">
        <v>554</v>
      </c>
      <c r="BJ498" t="s">
        <v>555</v>
      </c>
      <c r="BK498" t="s">
        <v>556</v>
      </c>
      <c r="BL498" t="s">
        <v>3775</v>
      </c>
      <c r="BM498" t="s">
        <v>711</v>
      </c>
      <c r="BN498" t="s">
        <v>3776</v>
      </c>
      <c r="BO498" t="s">
        <v>555</v>
      </c>
      <c r="BP498" t="s">
        <v>711</v>
      </c>
      <c r="BQ498" t="s">
        <v>1456</v>
      </c>
      <c r="BR498" t="s">
        <v>1457</v>
      </c>
      <c r="BS498" t="s">
        <v>555</v>
      </c>
      <c r="BT498" t="s">
        <v>559</v>
      </c>
      <c r="BW498" t="s">
        <v>555</v>
      </c>
      <c r="BX498" t="s">
        <v>559</v>
      </c>
      <c r="CA498" t="s">
        <v>711</v>
      </c>
      <c r="CB498" t="s">
        <v>1539</v>
      </c>
      <c r="CC498" t="s">
        <v>85</v>
      </c>
      <c r="CD498" t="s">
        <v>3777</v>
      </c>
      <c r="CE498" t="s">
        <v>3759</v>
      </c>
      <c r="CF498" t="s">
        <v>1542</v>
      </c>
      <c r="CG498" s="24">
        <v>4.4827000000000004</v>
      </c>
      <c r="CH498" t="s">
        <v>2673</v>
      </c>
      <c r="CI498" t="s">
        <v>417</v>
      </c>
      <c r="CJ498" t="s">
        <v>3778</v>
      </c>
    </row>
    <row r="499" spans="1:88" x14ac:dyDescent="0.25">
      <c r="A499" t="s">
        <v>390</v>
      </c>
      <c r="B499" t="s">
        <v>1446</v>
      </c>
      <c r="C499" t="s">
        <v>392</v>
      </c>
      <c r="D499" t="s">
        <v>703</v>
      </c>
      <c r="E499" t="s">
        <v>394</v>
      </c>
      <c r="F499" t="s">
        <v>3779</v>
      </c>
      <c r="G499" t="s">
        <v>3780</v>
      </c>
      <c r="H499" t="s">
        <v>2678</v>
      </c>
      <c r="I499" t="s">
        <v>3161</v>
      </c>
      <c r="K499" t="s">
        <v>3161</v>
      </c>
      <c r="L499" t="s">
        <v>402</v>
      </c>
      <c r="M499" t="s">
        <v>1917</v>
      </c>
      <c r="N499" t="s">
        <v>2239</v>
      </c>
      <c r="P499" s="24">
        <v>1</v>
      </c>
      <c r="Q499" s="24">
        <v>0.55000000000000004</v>
      </c>
      <c r="R499" s="24">
        <v>0.55000000000000004</v>
      </c>
      <c r="T499" s="24">
        <v>23.98</v>
      </c>
      <c r="V499" s="24">
        <v>23.98</v>
      </c>
      <c r="AC499" s="24">
        <v>23.98</v>
      </c>
      <c r="AD499" s="24">
        <v>0.23</v>
      </c>
      <c r="AE499" s="24">
        <v>5.52</v>
      </c>
      <c r="AG499" s="24">
        <v>5.52</v>
      </c>
      <c r="AP499" s="24">
        <v>5.52</v>
      </c>
      <c r="AQ499" s="24">
        <v>29.5</v>
      </c>
      <c r="AS499" s="24">
        <v>29.5</v>
      </c>
      <c r="AZ499" s="24">
        <v>29.5</v>
      </c>
      <c r="BA499" t="s">
        <v>404</v>
      </c>
      <c r="BH499" t="s">
        <v>405</v>
      </c>
      <c r="BI499" t="s">
        <v>554</v>
      </c>
      <c r="BJ499" t="s">
        <v>555</v>
      </c>
      <c r="BK499" t="s">
        <v>556</v>
      </c>
      <c r="BL499" t="s">
        <v>3781</v>
      </c>
      <c r="BM499" t="s">
        <v>711</v>
      </c>
      <c r="BN499" t="s">
        <v>3782</v>
      </c>
      <c r="BO499" t="s">
        <v>555</v>
      </c>
      <c r="BP499" t="s">
        <v>711</v>
      </c>
      <c r="BQ499" t="s">
        <v>1456</v>
      </c>
      <c r="BR499" t="s">
        <v>1457</v>
      </c>
      <c r="BS499" t="s">
        <v>555</v>
      </c>
      <c r="BT499" t="s">
        <v>559</v>
      </c>
      <c r="BW499" t="s">
        <v>555</v>
      </c>
      <c r="BX499" t="s">
        <v>559</v>
      </c>
      <c r="CA499" t="s">
        <v>711</v>
      </c>
      <c r="CB499" t="s">
        <v>1539</v>
      </c>
      <c r="CC499" t="s">
        <v>85</v>
      </c>
      <c r="CD499" t="s">
        <v>3783</v>
      </c>
      <c r="CE499" t="s">
        <v>3784</v>
      </c>
      <c r="CF499" t="s">
        <v>1542</v>
      </c>
      <c r="CG499" s="24">
        <v>4.4827000000000004</v>
      </c>
      <c r="CH499" t="s">
        <v>2673</v>
      </c>
      <c r="CI499" t="s">
        <v>417</v>
      </c>
      <c r="CJ499" t="s">
        <v>3785</v>
      </c>
    </row>
    <row r="500" spans="1:88" x14ac:dyDescent="0.25">
      <c r="A500" t="s">
        <v>390</v>
      </c>
      <c r="B500" t="s">
        <v>1446</v>
      </c>
      <c r="C500" t="s">
        <v>392</v>
      </c>
      <c r="D500" t="s">
        <v>1352</v>
      </c>
      <c r="E500" t="s">
        <v>1554</v>
      </c>
      <c r="F500" t="s">
        <v>3786</v>
      </c>
      <c r="G500" t="s">
        <v>3787</v>
      </c>
      <c r="J500" t="s">
        <v>3161</v>
      </c>
      <c r="K500" t="s">
        <v>3161</v>
      </c>
      <c r="L500" t="s">
        <v>2182</v>
      </c>
      <c r="M500" t="s">
        <v>2183</v>
      </c>
      <c r="N500" t="s">
        <v>3788</v>
      </c>
      <c r="P500" s="24">
        <v>1</v>
      </c>
      <c r="Q500" s="24">
        <v>0.66</v>
      </c>
      <c r="R500" s="24">
        <v>0.66</v>
      </c>
      <c r="BI500" t="s">
        <v>3789</v>
      </c>
      <c r="BJ500" t="s">
        <v>2036</v>
      </c>
      <c r="BK500" t="s">
        <v>3790</v>
      </c>
      <c r="BL500" t="s">
        <v>1648</v>
      </c>
      <c r="BM500" t="s">
        <v>1649</v>
      </c>
      <c r="BN500" t="s">
        <v>1650</v>
      </c>
      <c r="BO500" t="s">
        <v>423</v>
      </c>
      <c r="BP500" t="s">
        <v>2036</v>
      </c>
      <c r="BQ500" t="s">
        <v>1456</v>
      </c>
      <c r="BR500" t="s">
        <v>1433</v>
      </c>
    </row>
    <row r="501" spans="1:88" x14ac:dyDescent="0.25">
      <c r="A501" t="s">
        <v>390</v>
      </c>
      <c r="B501" t="s">
        <v>1446</v>
      </c>
      <c r="C501" t="s">
        <v>392</v>
      </c>
      <c r="D501" t="s">
        <v>703</v>
      </c>
      <c r="E501" t="s">
        <v>1554</v>
      </c>
      <c r="F501" t="s">
        <v>3791</v>
      </c>
      <c r="G501" t="s">
        <v>3792</v>
      </c>
      <c r="J501" t="s">
        <v>3161</v>
      </c>
      <c r="K501" t="s">
        <v>3161</v>
      </c>
      <c r="L501" t="s">
        <v>649</v>
      </c>
      <c r="M501" t="s">
        <v>3793</v>
      </c>
      <c r="N501" t="s">
        <v>3794</v>
      </c>
      <c r="P501" s="24">
        <v>1</v>
      </c>
      <c r="Q501" s="24">
        <v>0.97</v>
      </c>
      <c r="R501" s="24">
        <v>0.97</v>
      </c>
      <c r="BI501" t="s">
        <v>1854</v>
      </c>
      <c r="BJ501" t="s">
        <v>408</v>
      </c>
      <c r="BK501" t="s">
        <v>3487</v>
      </c>
      <c r="BL501" t="s">
        <v>554</v>
      </c>
      <c r="BM501" t="s">
        <v>555</v>
      </c>
      <c r="BN501" t="s">
        <v>556</v>
      </c>
      <c r="BO501" t="s">
        <v>555</v>
      </c>
      <c r="BP501" t="s">
        <v>408</v>
      </c>
      <c r="BQ501" t="s">
        <v>1456</v>
      </c>
      <c r="BR501" t="s">
        <v>1433</v>
      </c>
    </row>
    <row r="502" spans="1:88" x14ac:dyDescent="0.25">
      <c r="A502" t="s">
        <v>390</v>
      </c>
      <c r="B502" t="s">
        <v>1446</v>
      </c>
      <c r="C502" t="s">
        <v>392</v>
      </c>
      <c r="D502" t="s">
        <v>703</v>
      </c>
      <c r="E502" t="s">
        <v>1371</v>
      </c>
      <c r="F502" t="s">
        <v>3791</v>
      </c>
      <c r="G502" t="s">
        <v>3795</v>
      </c>
      <c r="H502" t="s">
        <v>2691</v>
      </c>
      <c r="K502" t="s">
        <v>3161</v>
      </c>
      <c r="L502" t="s">
        <v>649</v>
      </c>
      <c r="M502" t="s">
        <v>3793</v>
      </c>
      <c r="N502" t="s">
        <v>3794</v>
      </c>
      <c r="P502" s="24">
        <v>1</v>
      </c>
      <c r="T502" s="24">
        <v>-90.52</v>
      </c>
      <c r="V502" s="24">
        <v>-90.52</v>
      </c>
      <c r="W502" s="24">
        <v>-3.35</v>
      </c>
      <c r="X502" s="24">
        <v>3.35</v>
      </c>
      <c r="Y502" s="24">
        <v>0</v>
      </c>
      <c r="AC502" s="24">
        <v>-90.52</v>
      </c>
      <c r="AD502" s="24">
        <v>0.16</v>
      </c>
      <c r="AE502" s="24">
        <v>-14.48</v>
      </c>
      <c r="AG502" s="24">
        <v>-14.48</v>
      </c>
      <c r="AH502" s="24">
        <v>0.16</v>
      </c>
      <c r="AI502" s="24">
        <v>-0.54</v>
      </c>
      <c r="AJ502" s="24">
        <v>0.54</v>
      </c>
      <c r="AK502" s="24">
        <v>0</v>
      </c>
      <c r="AP502" s="24">
        <v>-14.48</v>
      </c>
      <c r="AQ502" s="24">
        <v>-105</v>
      </c>
      <c r="AS502" s="24">
        <v>-105</v>
      </c>
      <c r="AT502" s="24">
        <v>-3.89</v>
      </c>
      <c r="AU502" s="24">
        <v>3.89</v>
      </c>
      <c r="AV502" s="24">
        <v>0</v>
      </c>
      <c r="AZ502" s="24">
        <v>-105</v>
      </c>
      <c r="BA502" t="s">
        <v>404</v>
      </c>
      <c r="BH502" t="s">
        <v>405</v>
      </c>
      <c r="BI502" t="s">
        <v>554</v>
      </c>
      <c r="BK502" t="s">
        <v>556</v>
      </c>
      <c r="BL502" t="s">
        <v>1643</v>
      </c>
      <c r="BN502" t="s">
        <v>3487</v>
      </c>
      <c r="BO502" t="s">
        <v>555</v>
      </c>
      <c r="BP502" t="s">
        <v>408</v>
      </c>
      <c r="BQ502" t="s">
        <v>1456</v>
      </c>
      <c r="BR502" t="s">
        <v>1457</v>
      </c>
      <c r="BU502" t="s">
        <v>408</v>
      </c>
      <c r="BV502" t="s">
        <v>413</v>
      </c>
      <c r="BW502" t="s">
        <v>408</v>
      </c>
      <c r="BX502" t="s">
        <v>413</v>
      </c>
      <c r="CA502" t="s">
        <v>408</v>
      </c>
      <c r="CB502" t="s">
        <v>1488</v>
      </c>
      <c r="CC502" t="s">
        <v>85</v>
      </c>
      <c r="CD502" t="s">
        <v>3796</v>
      </c>
      <c r="CI502" t="s">
        <v>417</v>
      </c>
      <c r="CJ502" t="s">
        <v>3797</v>
      </c>
    </row>
    <row r="503" spans="1:88" x14ac:dyDescent="0.25">
      <c r="A503" t="s">
        <v>390</v>
      </c>
      <c r="B503" t="s">
        <v>1446</v>
      </c>
      <c r="C503" t="s">
        <v>392</v>
      </c>
      <c r="D503" t="s">
        <v>1427</v>
      </c>
      <c r="E503" t="s">
        <v>1428</v>
      </c>
      <c r="F503" t="s">
        <v>3798</v>
      </c>
      <c r="G503" t="s">
        <v>3798</v>
      </c>
      <c r="I503" t="s">
        <v>2452</v>
      </c>
      <c r="J503" t="s">
        <v>3161</v>
      </c>
      <c r="K503" t="s">
        <v>3161</v>
      </c>
      <c r="L503" t="s">
        <v>777</v>
      </c>
      <c r="M503" t="s">
        <v>1504</v>
      </c>
      <c r="N503" t="s">
        <v>778</v>
      </c>
      <c r="P503" s="24">
        <v>1</v>
      </c>
      <c r="Q503" s="24">
        <v>0.02</v>
      </c>
      <c r="R503" s="24">
        <v>0.02</v>
      </c>
      <c r="U503" s="24">
        <v>0</v>
      </c>
      <c r="W503" s="24">
        <v>0</v>
      </c>
      <c r="X503" s="24">
        <v>0</v>
      </c>
      <c r="Y503" s="24">
        <v>0</v>
      </c>
      <c r="Z503" s="24">
        <v>0</v>
      </c>
      <c r="AA503" s="24">
        <v>0</v>
      </c>
      <c r="AB503" s="24">
        <v>0</v>
      </c>
      <c r="AF503" s="24">
        <v>0</v>
      </c>
      <c r="AH503" s="24">
        <v>0</v>
      </c>
      <c r="AI503" s="24">
        <v>0</v>
      </c>
      <c r="AJ503" s="24">
        <v>0</v>
      </c>
      <c r="AK503" s="24">
        <v>0</v>
      </c>
      <c r="AL503" s="24">
        <v>0</v>
      </c>
      <c r="AM503" s="24">
        <v>0</v>
      </c>
      <c r="AN503" s="24">
        <v>0</v>
      </c>
      <c r="AO503" s="24">
        <v>0</v>
      </c>
      <c r="AR503" s="24">
        <v>0</v>
      </c>
      <c r="AT503" s="24">
        <v>0</v>
      </c>
      <c r="AU503" s="24">
        <v>0</v>
      </c>
      <c r="AV503" s="24">
        <v>0</v>
      </c>
      <c r="AW503" s="24">
        <v>0</v>
      </c>
      <c r="AX503" s="24">
        <v>0</v>
      </c>
      <c r="AY503" s="24">
        <v>0</v>
      </c>
      <c r="BI503" t="s">
        <v>450</v>
      </c>
      <c r="BJ503" t="s">
        <v>451</v>
      </c>
      <c r="BK503" t="s">
        <v>452</v>
      </c>
      <c r="BL503" t="s">
        <v>779</v>
      </c>
      <c r="BM503" t="s">
        <v>389</v>
      </c>
      <c r="BN503" t="s">
        <v>780</v>
      </c>
      <c r="BQ503" t="s">
        <v>1432</v>
      </c>
      <c r="BR503" t="s">
        <v>1433</v>
      </c>
    </row>
    <row r="504" spans="1:88" x14ac:dyDescent="0.25">
      <c r="A504" t="s">
        <v>390</v>
      </c>
      <c r="B504" t="s">
        <v>1446</v>
      </c>
      <c r="C504" t="s">
        <v>392</v>
      </c>
      <c r="D504" t="s">
        <v>393</v>
      </c>
      <c r="E504" t="s">
        <v>394</v>
      </c>
      <c r="F504" t="s">
        <v>786</v>
      </c>
      <c r="G504" t="s">
        <v>787</v>
      </c>
      <c r="H504" t="s">
        <v>2209</v>
      </c>
      <c r="I504" t="s">
        <v>2678</v>
      </c>
      <c r="K504" t="s">
        <v>2678</v>
      </c>
      <c r="L504" t="s">
        <v>633</v>
      </c>
      <c r="M504" t="s">
        <v>3084</v>
      </c>
      <c r="N504" t="s">
        <v>634</v>
      </c>
      <c r="P504" s="24">
        <v>1</v>
      </c>
      <c r="Q504" s="24">
        <v>0.64</v>
      </c>
      <c r="R504" s="24">
        <v>0.64</v>
      </c>
      <c r="T504" s="24">
        <v>27.79</v>
      </c>
      <c r="V504" s="24">
        <v>27.79</v>
      </c>
      <c r="W504" s="24">
        <v>1.64</v>
      </c>
      <c r="Y504" s="24">
        <v>1.64</v>
      </c>
      <c r="AC504" s="24">
        <v>29.43</v>
      </c>
      <c r="AD504" s="24">
        <v>0.22</v>
      </c>
      <c r="AE504" s="24">
        <v>6.11</v>
      </c>
      <c r="AG504" s="24">
        <v>6.11</v>
      </c>
      <c r="AH504" s="24">
        <v>0.22</v>
      </c>
      <c r="AI504" s="24">
        <v>0.36</v>
      </c>
      <c r="AK504" s="24">
        <v>0.36</v>
      </c>
      <c r="AP504" s="24">
        <v>6.47</v>
      </c>
      <c r="AQ504" s="24">
        <v>33.9</v>
      </c>
      <c r="AS504" s="24">
        <v>33.9</v>
      </c>
      <c r="AT504" s="24">
        <v>2</v>
      </c>
      <c r="AV504" s="24">
        <v>2</v>
      </c>
      <c r="AZ504" s="24">
        <v>35.9</v>
      </c>
      <c r="BA504" t="s">
        <v>404</v>
      </c>
      <c r="BH504" t="s">
        <v>405</v>
      </c>
      <c r="BI504" t="s">
        <v>407</v>
      </c>
      <c r="BJ504" t="s">
        <v>408</v>
      </c>
      <c r="BK504" t="s">
        <v>409</v>
      </c>
      <c r="BL504" t="s">
        <v>788</v>
      </c>
      <c r="BM504" t="s">
        <v>411</v>
      </c>
      <c r="BN504" t="s">
        <v>789</v>
      </c>
      <c r="BO504" t="s">
        <v>408</v>
      </c>
      <c r="BP504" t="s">
        <v>411</v>
      </c>
      <c r="BQ504" t="s">
        <v>1456</v>
      </c>
      <c r="BR504" t="s">
        <v>1457</v>
      </c>
      <c r="BU504" t="s">
        <v>411</v>
      </c>
      <c r="BV504" t="s">
        <v>414</v>
      </c>
      <c r="BW504" t="s">
        <v>411</v>
      </c>
      <c r="BX504" t="s">
        <v>414</v>
      </c>
      <c r="CA504" t="s">
        <v>411</v>
      </c>
      <c r="CB504" t="s">
        <v>1462</v>
      </c>
      <c r="CC504" t="s">
        <v>85</v>
      </c>
      <c r="CD504" t="s">
        <v>790</v>
      </c>
      <c r="CI504" t="s">
        <v>417</v>
      </c>
      <c r="CJ504" t="s">
        <v>791</v>
      </c>
    </row>
    <row r="505" spans="1:88" x14ac:dyDescent="0.25">
      <c r="A505" t="s">
        <v>390</v>
      </c>
      <c r="B505" t="s">
        <v>1446</v>
      </c>
      <c r="C505" t="s">
        <v>392</v>
      </c>
      <c r="D505" t="s">
        <v>1352</v>
      </c>
      <c r="E505" t="s">
        <v>394</v>
      </c>
      <c r="F505" t="s">
        <v>3799</v>
      </c>
      <c r="G505" t="s">
        <v>3800</v>
      </c>
      <c r="H505" t="s">
        <v>2209</v>
      </c>
      <c r="I505" t="s">
        <v>2678</v>
      </c>
      <c r="K505" t="s">
        <v>2678</v>
      </c>
      <c r="L505" t="s">
        <v>663</v>
      </c>
      <c r="M505" t="s">
        <v>2498</v>
      </c>
      <c r="N505" t="s">
        <v>2499</v>
      </c>
      <c r="P505" s="24">
        <v>1</v>
      </c>
      <c r="Q505" s="24">
        <v>0.64</v>
      </c>
      <c r="R505" s="24">
        <v>0.64</v>
      </c>
      <c r="T505" s="24">
        <v>28.75</v>
      </c>
      <c r="V505" s="24">
        <v>28.75</v>
      </c>
      <c r="AC505" s="24">
        <v>28.75</v>
      </c>
      <c r="AD505" s="24">
        <v>0.2</v>
      </c>
      <c r="AE505" s="24">
        <v>5.75</v>
      </c>
      <c r="AG505" s="24">
        <v>5.75</v>
      </c>
      <c r="AP505" s="24">
        <v>5.75</v>
      </c>
      <c r="AQ505" s="24">
        <v>34.5</v>
      </c>
      <c r="AS505" s="24">
        <v>34.5</v>
      </c>
      <c r="AZ505" s="24">
        <v>34.5</v>
      </c>
      <c r="BA505" t="s">
        <v>404</v>
      </c>
      <c r="BH505" t="s">
        <v>405</v>
      </c>
      <c r="BI505" t="s">
        <v>422</v>
      </c>
      <c r="BJ505" t="s">
        <v>423</v>
      </c>
      <c r="BK505" t="s">
        <v>424</v>
      </c>
      <c r="BL505" t="s">
        <v>3801</v>
      </c>
      <c r="BM505" t="s">
        <v>423</v>
      </c>
      <c r="BN505" t="s">
        <v>3802</v>
      </c>
      <c r="BO505" t="s">
        <v>423</v>
      </c>
      <c r="BP505" t="s">
        <v>423</v>
      </c>
      <c r="BQ505" t="s">
        <v>1456</v>
      </c>
      <c r="BR505" t="s">
        <v>1457</v>
      </c>
      <c r="BS505" t="s">
        <v>423</v>
      </c>
      <c r="BT505" t="s">
        <v>427</v>
      </c>
      <c r="BU505" t="s">
        <v>423</v>
      </c>
      <c r="BV505" t="s">
        <v>427</v>
      </c>
      <c r="BW505" t="s">
        <v>423</v>
      </c>
      <c r="BX505" t="s">
        <v>427</v>
      </c>
      <c r="CA505" t="s">
        <v>423</v>
      </c>
      <c r="CB505" t="s">
        <v>1458</v>
      </c>
      <c r="CC505" t="s">
        <v>85</v>
      </c>
      <c r="CD505" t="s">
        <v>3803</v>
      </c>
      <c r="CI505" t="s">
        <v>417</v>
      </c>
      <c r="CJ505" t="s">
        <v>3804</v>
      </c>
    </row>
    <row r="506" spans="1:88" x14ac:dyDescent="0.25">
      <c r="A506" t="s">
        <v>390</v>
      </c>
      <c r="B506" t="s">
        <v>1446</v>
      </c>
      <c r="C506" t="s">
        <v>392</v>
      </c>
      <c r="D506" t="s">
        <v>1352</v>
      </c>
      <c r="E506" t="s">
        <v>394</v>
      </c>
      <c r="F506" t="s">
        <v>3799</v>
      </c>
      <c r="G506" t="s">
        <v>3800</v>
      </c>
      <c r="H506" t="s">
        <v>2209</v>
      </c>
      <c r="I506" t="s">
        <v>2678</v>
      </c>
      <c r="K506" t="s">
        <v>2678</v>
      </c>
      <c r="L506" t="s">
        <v>1465</v>
      </c>
      <c r="M506" t="s">
        <v>1466</v>
      </c>
      <c r="N506" t="s">
        <v>1467</v>
      </c>
      <c r="P506" s="24">
        <v>1</v>
      </c>
      <c r="Q506" s="24">
        <v>0.64</v>
      </c>
      <c r="R506" s="24">
        <v>0.64</v>
      </c>
      <c r="T506" s="24">
        <v>28.75</v>
      </c>
      <c r="V506" s="24">
        <v>28.75</v>
      </c>
      <c r="AC506" s="24">
        <v>28.75</v>
      </c>
      <c r="AD506" s="24">
        <v>0.2</v>
      </c>
      <c r="AE506" s="24">
        <v>5.75</v>
      </c>
      <c r="AG506" s="24">
        <v>5.75</v>
      </c>
      <c r="AP506" s="24">
        <v>5.75</v>
      </c>
      <c r="AQ506" s="24">
        <v>34.5</v>
      </c>
      <c r="AS506" s="24">
        <v>34.5</v>
      </c>
      <c r="AZ506" s="24">
        <v>34.5</v>
      </c>
      <c r="BA506" t="s">
        <v>404</v>
      </c>
      <c r="BH506" t="s">
        <v>405</v>
      </c>
      <c r="BI506" t="s">
        <v>422</v>
      </c>
      <c r="BJ506" t="s">
        <v>423</v>
      </c>
      <c r="BK506" t="s">
        <v>424</v>
      </c>
      <c r="BL506" t="s">
        <v>3801</v>
      </c>
      <c r="BM506" t="s">
        <v>423</v>
      </c>
      <c r="BN506" t="s">
        <v>3802</v>
      </c>
      <c r="BO506" t="s">
        <v>423</v>
      </c>
      <c r="BP506" t="s">
        <v>423</v>
      </c>
      <c r="BQ506" t="s">
        <v>1456</v>
      </c>
      <c r="BR506" t="s">
        <v>1457</v>
      </c>
      <c r="BS506" t="s">
        <v>423</v>
      </c>
      <c r="BT506" t="s">
        <v>427</v>
      </c>
      <c r="BU506" t="s">
        <v>423</v>
      </c>
      <c r="BV506" t="s">
        <v>427</v>
      </c>
      <c r="BW506" t="s">
        <v>423</v>
      </c>
      <c r="BX506" t="s">
        <v>427</v>
      </c>
      <c r="CA506" t="s">
        <v>423</v>
      </c>
      <c r="CB506" t="s">
        <v>1458</v>
      </c>
      <c r="CC506" t="s">
        <v>85</v>
      </c>
      <c r="CD506" t="s">
        <v>3803</v>
      </c>
      <c r="CI506" t="s">
        <v>417</v>
      </c>
      <c r="CJ506" t="s">
        <v>3804</v>
      </c>
    </row>
    <row r="507" spans="1:88" x14ac:dyDescent="0.25">
      <c r="A507" t="s">
        <v>390</v>
      </c>
      <c r="B507" t="s">
        <v>1446</v>
      </c>
      <c r="C507" t="s">
        <v>392</v>
      </c>
      <c r="D507" t="s">
        <v>1352</v>
      </c>
      <c r="E507" t="s">
        <v>394</v>
      </c>
      <c r="F507" t="s">
        <v>3799</v>
      </c>
      <c r="G507" t="s">
        <v>3800</v>
      </c>
      <c r="H507" t="s">
        <v>2209</v>
      </c>
      <c r="I507" t="s">
        <v>2678</v>
      </c>
      <c r="K507" t="s">
        <v>2678</v>
      </c>
      <c r="L507" t="s">
        <v>860</v>
      </c>
      <c r="M507" t="s">
        <v>2283</v>
      </c>
      <c r="N507" t="s">
        <v>3805</v>
      </c>
      <c r="P507" s="24">
        <v>1</v>
      </c>
      <c r="Q507" s="24">
        <v>0.73</v>
      </c>
      <c r="R507" s="24">
        <v>0.73</v>
      </c>
      <c r="T507" s="24">
        <v>28.75</v>
      </c>
      <c r="V507" s="24">
        <v>28.75</v>
      </c>
      <c r="AC507" s="24">
        <v>28.75</v>
      </c>
      <c r="AD507" s="24">
        <v>0.2</v>
      </c>
      <c r="AE507" s="24">
        <v>5.75</v>
      </c>
      <c r="AG507" s="24">
        <v>5.75</v>
      </c>
      <c r="AP507" s="24">
        <v>5.75</v>
      </c>
      <c r="AQ507" s="24">
        <v>34.5</v>
      </c>
      <c r="AS507" s="24">
        <v>34.5</v>
      </c>
      <c r="AZ507" s="24">
        <v>34.5</v>
      </c>
      <c r="BA507" t="s">
        <v>404</v>
      </c>
      <c r="BH507" t="s">
        <v>405</v>
      </c>
      <c r="BI507" t="s">
        <v>422</v>
      </c>
      <c r="BJ507" t="s">
        <v>423</v>
      </c>
      <c r="BK507" t="s">
        <v>424</v>
      </c>
      <c r="BL507" t="s">
        <v>3801</v>
      </c>
      <c r="BM507" t="s">
        <v>423</v>
      </c>
      <c r="BN507" t="s">
        <v>3802</v>
      </c>
      <c r="BO507" t="s">
        <v>423</v>
      </c>
      <c r="BP507" t="s">
        <v>423</v>
      </c>
      <c r="BQ507" t="s">
        <v>1456</v>
      </c>
      <c r="BR507" t="s">
        <v>1457</v>
      </c>
      <c r="BS507" t="s">
        <v>423</v>
      </c>
      <c r="BT507" t="s">
        <v>427</v>
      </c>
      <c r="BU507" t="s">
        <v>423</v>
      </c>
      <c r="BV507" t="s">
        <v>427</v>
      </c>
      <c r="BW507" t="s">
        <v>423</v>
      </c>
      <c r="BX507" t="s">
        <v>427</v>
      </c>
      <c r="CA507" t="s">
        <v>423</v>
      </c>
      <c r="CB507" t="s">
        <v>1458</v>
      </c>
      <c r="CC507" t="s">
        <v>85</v>
      </c>
      <c r="CD507" t="s">
        <v>3803</v>
      </c>
      <c r="CI507" t="s">
        <v>417</v>
      </c>
      <c r="CJ507" t="s">
        <v>3804</v>
      </c>
    </row>
    <row r="508" spans="1:88" x14ac:dyDescent="0.25">
      <c r="A508" t="s">
        <v>390</v>
      </c>
      <c r="B508" t="s">
        <v>1446</v>
      </c>
      <c r="C508" t="s">
        <v>392</v>
      </c>
      <c r="D508" t="s">
        <v>1352</v>
      </c>
      <c r="E508" t="s">
        <v>394</v>
      </c>
      <c r="F508" t="s">
        <v>3806</v>
      </c>
      <c r="G508" t="s">
        <v>3807</v>
      </c>
      <c r="H508" t="s">
        <v>2209</v>
      </c>
      <c r="I508" t="s">
        <v>2678</v>
      </c>
      <c r="K508" t="s">
        <v>2678</v>
      </c>
      <c r="L508" t="s">
        <v>860</v>
      </c>
      <c r="M508" t="s">
        <v>2283</v>
      </c>
      <c r="N508" t="s">
        <v>3805</v>
      </c>
      <c r="P508" s="24">
        <v>1</v>
      </c>
      <c r="Q508" s="24">
        <v>0.73</v>
      </c>
      <c r="R508" s="24">
        <v>0.73</v>
      </c>
      <c r="T508" s="24">
        <v>28.75</v>
      </c>
      <c r="V508" s="24">
        <v>28.75</v>
      </c>
      <c r="AC508" s="24">
        <v>28.75</v>
      </c>
      <c r="AD508" s="24">
        <v>0.2</v>
      </c>
      <c r="AE508" s="24">
        <v>5.75</v>
      </c>
      <c r="AG508" s="24">
        <v>5.75</v>
      </c>
      <c r="AP508" s="24">
        <v>5.75</v>
      </c>
      <c r="AQ508" s="24">
        <v>34.5</v>
      </c>
      <c r="AS508" s="24">
        <v>34.5</v>
      </c>
      <c r="AZ508" s="24">
        <v>34.5</v>
      </c>
      <c r="BA508" t="s">
        <v>404</v>
      </c>
      <c r="BH508" t="s">
        <v>405</v>
      </c>
      <c r="BI508" t="s">
        <v>422</v>
      </c>
      <c r="BJ508" t="s">
        <v>423</v>
      </c>
      <c r="BK508" t="s">
        <v>424</v>
      </c>
      <c r="BL508" t="s">
        <v>3801</v>
      </c>
      <c r="BM508" t="s">
        <v>423</v>
      </c>
      <c r="BN508" t="s">
        <v>3802</v>
      </c>
      <c r="BO508" t="s">
        <v>423</v>
      </c>
      <c r="BP508" t="s">
        <v>423</v>
      </c>
      <c r="BQ508" t="s">
        <v>1456</v>
      </c>
      <c r="BR508" t="s">
        <v>1457</v>
      </c>
      <c r="BS508" t="s">
        <v>423</v>
      </c>
      <c r="BT508" t="s">
        <v>427</v>
      </c>
      <c r="BU508" t="s">
        <v>423</v>
      </c>
      <c r="BV508" t="s">
        <v>427</v>
      </c>
      <c r="BW508" t="s">
        <v>423</v>
      </c>
      <c r="BX508" t="s">
        <v>427</v>
      </c>
      <c r="CA508" t="s">
        <v>423</v>
      </c>
      <c r="CB508" t="s">
        <v>1458</v>
      </c>
      <c r="CC508" t="s">
        <v>85</v>
      </c>
      <c r="CD508" t="s">
        <v>3808</v>
      </c>
      <c r="CI508" t="s">
        <v>417</v>
      </c>
      <c r="CJ508" t="s">
        <v>3809</v>
      </c>
    </row>
    <row r="509" spans="1:88" x14ac:dyDescent="0.25">
      <c r="A509" t="s">
        <v>390</v>
      </c>
      <c r="B509" t="s">
        <v>1446</v>
      </c>
      <c r="C509" t="s">
        <v>392</v>
      </c>
      <c r="D509" t="s">
        <v>1352</v>
      </c>
      <c r="E509" t="s">
        <v>394</v>
      </c>
      <c r="F509" t="s">
        <v>3810</v>
      </c>
      <c r="G509" t="s">
        <v>3811</v>
      </c>
      <c r="H509" t="s">
        <v>2209</v>
      </c>
      <c r="I509" t="s">
        <v>2678</v>
      </c>
      <c r="K509" t="s">
        <v>2678</v>
      </c>
      <c r="L509" t="s">
        <v>1594</v>
      </c>
      <c r="M509" t="s">
        <v>1595</v>
      </c>
      <c r="N509" t="s">
        <v>2098</v>
      </c>
      <c r="P509" s="24">
        <v>1</v>
      </c>
      <c r="Q509" s="24">
        <v>0.68</v>
      </c>
      <c r="R509" s="24">
        <v>0.68</v>
      </c>
      <c r="T509" s="24">
        <v>28.75</v>
      </c>
      <c r="V509" s="24">
        <v>28.75</v>
      </c>
      <c r="AC509" s="24">
        <v>28.75</v>
      </c>
      <c r="AD509" s="24">
        <v>0.2</v>
      </c>
      <c r="AE509" s="24">
        <v>5.75</v>
      </c>
      <c r="AG509" s="24">
        <v>5.75</v>
      </c>
      <c r="AP509" s="24">
        <v>5.75</v>
      </c>
      <c r="AQ509" s="24">
        <v>34.5</v>
      </c>
      <c r="AS509" s="24">
        <v>34.5</v>
      </c>
      <c r="AZ509" s="24">
        <v>34.5</v>
      </c>
      <c r="BA509" t="s">
        <v>404</v>
      </c>
      <c r="BH509" t="s">
        <v>405</v>
      </c>
      <c r="BI509" t="s">
        <v>422</v>
      </c>
      <c r="BJ509" t="s">
        <v>423</v>
      </c>
      <c r="BK509" t="s">
        <v>424</v>
      </c>
      <c r="BL509" t="s">
        <v>1950</v>
      </c>
      <c r="BM509" t="s">
        <v>423</v>
      </c>
      <c r="BN509" t="s">
        <v>3812</v>
      </c>
      <c r="BO509" t="s">
        <v>423</v>
      </c>
      <c r="BP509" t="s">
        <v>423</v>
      </c>
      <c r="BQ509" t="s">
        <v>1456</v>
      </c>
      <c r="BR509" t="s">
        <v>1457</v>
      </c>
      <c r="BS509" t="s">
        <v>423</v>
      </c>
      <c r="BT509" t="s">
        <v>427</v>
      </c>
      <c r="BU509" t="s">
        <v>423</v>
      </c>
      <c r="BV509" t="s">
        <v>427</v>
      </c>
      <c r="BW509" t="s">
        <v>423</v>
      </c>
      <c r="BX509" t="s">
        <v>427</v>
      </c>
      <c r="CA509" t="s">
        <v>423</v>
      </c>
      <c r="CB509" t="s">
        <v>1458</v>
      </c>
      <c r="CC509" t="s">
        <v>85</v>
      </c>
      <c r="CD509" t="s">
        <v>3813</v>
      </c>
      <c r="CI509" t="s">
        <v>417</v>
      </c>
      <c r="CJ509" t="s">
        <v>3814</v>
      </c>
    </row>
    <row r="510" spans="1:88" x14ac:dyDescent="0.25">
      <c r="A510" t="s">
        <v>390</v>
      </c>
      <c r="B510" t="s">
        <v>1446</v>
      </c>
      <c r="C510" t="s">
        <v>392</v>
      </c>
      <c r="D510" t="s">
        <v>703</v>
      </c>
      <c r="E510" t="s">
        <v>394</v>
      </c>
      <c r="F510" t="s">
        <v>3815</v>
      </c>
      <c r="G510" t="s">
        <v>3816</v>
      </c>
      <c r="H510" t="s">
        <v>2209</v>
      </c>
      <c r="I510" t="s">
        <v>2678</v>
      </c>
      <c r="K510" t="s">
        <v>2678</v>
      </c>
      <c r="L510" t="s">
        <v>1003</v>
      </c>
      <c r="M510" t="s">
        <v>1528</v>
      </c>
      <c r="N510" t="s">
        <v>1317</v>
      </c>
      <c r="P510" s="24">
        <v>1</v>
      </c>
      <c r="Q510" s="24">
        <v>0.28999999999999998</v>
      </c>
      <c r="R510" s="24">
        <v>0.28999999999999998</v>
      </c>
      <c r="T510" s="24">
        <v>16.29</v>
      </c>
      <c r="V510" s="24">
        <v>16.29</v>
      </c>
      <c r="AC510" s="24">
        <v>16.29</v>
      </c>
      <c r="AD510" s="24">
        <v>0.16</v>
      </c>
      <c r="AE510" s="24">
        <v>2.61</v>
      </c>
      <c r="AG510" s="24">
        <v>2.61</v>
      </c>
      <c r="AP510" s="24">
        <v>2.61</v>
      </c>
      <c r="AQ510" s="24">
        <v>18.899999999999999</v>
      </c>
      <c r="AS510" s="24">
        <v>18.899999999999999</v>
      </c>
      <c r="AZ510" s="24">
        <v>18.899999999999999</v>
      </c>
      <c r="BA510" t="s">
        <v>404</v>
      </c>
      <c r="BH510" t="s">
        <v>405</v>
      </c>
      <c r="BI510" t="s">
        <v>2320</v>
      </c>
      <c r="BJ510" t="s">
        <v>555</v>
      </c>
      <c r="BK510" t="s">
        <v>2321</v>
      </c>
      <c r="BL510" t="s">
        <v>3817</v>
      </c>
      <c r="BM510" t="s">
        <v>408</v>
      </c>
      <c r="BN510" t="s">
        <v>3818</v>
      </c>
      <c r="BO510" t="s">
        <v>555</v>
      </c>
      <c r="BP510" t="s">
        <v>408</v>
      </c>
      <c r="BQ510" t="s">
        <v>1456</v>
      </c>
      <c r="BR510" t="s">
        <v>1457</v>
      </c>
      <c r="BU510" t="s">
        <v>408</v>
      </c>
      <c r="BV510" t="s">
        <v>413</v>
      </c>
      <c r="BW510" t="s">
        <v>408</v>
      </c>
      <c r="BX510" t="s">
        <v>413</v>
      </c>
      <c r="CA510" t="s">
        <v>408</v>
      </c>
      <c r="CB510" t="s">
        <v>1488</v>
      </c>
      <c r="CC510" t="s">
        <v>85</v>
      </c>
      <c r="CD510" t="s">
        <v>3819</v>
      </c>
      <c r="CI510" t="s">
        <v>417</v>
      </c>
      <c r="CJ510" t="s">
        <v>3820</v>
      </c>
    </row>
    <row r="511" spans="1:88" x14ac:dyDescent="0.25">
      <c r="A511" t="s">
        <v>390</v>
      </c>
      <c r="B511" t="s">
        <v>1446</v>
      </c>
      <c r="C511" t="s">
        <v>392</v>
      </c>
      <c r="D511" t="s">
        <v>703</v>
      </c>
      <c r="E511" t="s">
        <v>394</v>
      </c>
      <c r="F511" t="s">
        <v>3821</v>
      </c>
      <c r="G511" t="s">
        <v>3822</v>
      </c>
      <c r="H511" t="s">
        <v>2209</v>
      </c>
      <c r="I511" t="s">
        <v>2678</v>
      </c>
      <c r="K511" t="s">
        <v>2678</v>
      </c>
      <c r="L511" t="s">
        <v>777</v>
      </c>
      <c r="M511" t="s">
        <v>1504</v>
      </c>
      <c r="N511" t="s">
        <v>778</v>
      </c>
      <c r="P511" s="24">
        <v>1</v>
      </c>
      <c r="Q511" s="24">
        <v>0.02</v>
      </c>
      <c r="R511" s="24">
        <v>0.02</v>
      </c>
      <c r="T511" s="24">
        <v>16.29</v>
      </c>
      <c r="V511" s="24">
        <v>16.29</v>
      </c>
      <c r="W511" s="24">
        <v>1.1100000000000001</v>
      </c>
      <c r="X511" s="24">
        <v>-1.1100000000000001</v>
      </c>
      <c r="Y511" s="24">
        <v>0</v>
      </c>
      <c r="AC511" s="24">
        <v>16.29</v>
      </c>
      <c r="AD511" s="24">
        <v>0.16</v>
      </c>
      <c r="AE511" s="24">
        <v>2.61</v>
      </c>
      <c r="AG511" s="24">
        <v>2.61</v>
      </c>
      <c r="AH511" s="24">
        <v>0.16</v>
      </c>
      <c r="AI511" s="24">
        <v>0.18</v>
      </c>
      <c r="AJ511" s="24">
        <v>-0.18</v>
      </c>
      <c r="AK511" s="24">
        <v>0</v>
      </c>
      <c r="AP511" s="24">
        <v>2.61</v>
      </c>
      <c r="AQ511" s="24">
        <v>18.899999999999999</v>
      </c>
      <c r="AS511" s="24">
        <v>18.899999999999999</v>
      </c>
      <c r="AT511" s="24">
        <v>1.29</v>
      </c>
      <c r="AU511" s="24">
        <v>-1.29</v>
      </c>
      <c r="AV511" s="24">
        <v>0</v>
      </c>
      <c r="AZ511" s="24">
        <v>18.899999999999999</v>
      </c>
      <c r="BA511" t="s">
        <v>404</v>
      </c>
      <c r="BH511" t="s">
        <v>405</v>
      </c>
      <c r="BI511" t="s">
        <v>2079</v>
      </c>
      <c r="BJ511" t="s">
        <v>408</v>
      </c>
      <c r="BK511" t="s">
        <v>2080</v>
      </c>
      <c r="BL511" t="s">
        <v>3823</v>
      </c>
      <c r="BM511" t="s">
        <v>408</v>
      </c>
      <c r="BN511" t="s">
        <v>3824</v>
      </c>
      <c r="BO511" t="s">
        <v>408</v>
      </c>
      <c r="BP511" t="s">
        <v>408</v>
      </c>
      <c r="BQ511" t="s">
        <v>1456</v>
      </c>
      <c r="BR511" t="s">
        <v>1457</v>
      </c>
      <c r="BS511" t="s">
        <v>408</v>
      </c>
      <c r="BT511" t="s">
        <v>413</v>
      </c>
      <c r="BU511" t="s">
        <v>408</v>
      </c>
      <c r="BV511" t="s">
        <v>413</v>
      </c>
      <c r="BW511" t="s">
        <v>408</v>
      </c>
      <c r="BX511" t="s">
        <v>413</v>
      </c>
      <c r="CA511" t="s">
        <v>408</v>
      </c>
      <c r="CB511" t="s">
        <v>1488</v>
      </c>
      <c r="CC511" t="s">
        <v>85</v>
      </c>
      <c r="CD511" t="s">
        <v>3825</v>
      </c>
      <c r="CI511" t="s">
        <v>417</v>
      </c>
      <c r="CJ511" t="s">
        <v>3826</v>
      </c>
    </row>
    <row r="512" spans="1:88" x14ac:dyDescent="0.25">
      <c r="A512" t="s">
        <v>390</v>
      </c>
      <c r="B512" t="s">
        <v>1446</v>
      </c>
      <c r="C512" t="s">
        <v>392</v>
      </c>
      <c r="D512" t="s">
        <v>703</v>
      </c>
      <c r="E512" t="s">
        <v>394</v>
      </c>
      <c r="F512" t="s">
        <v>3827</v>
      </c>
      <c r="G512" t="s">
        <v>3828</v>
      </c>
      <c r="H512" t="s">
        <v>2209</v>
      </c>
      <c r="I512" t="s">
        <v>2678</v>
      </c>
      <c r="K512" t="s">
        <v>2678</v>
      </c>
      <c r="L512" t="s">
        <v>442</v>
      </c>
      <c r="M512" t="s">
        <v>2152</v>
      </c>
      <c r="N512" t="s">
        <v>2210</v>
      </c>
      <c r="P512" s="24">
        <v>1</v>
      </c>
      <c r="Q512" s="24">
        <v>0.62</v>
      </c>
      <c r="R512" s="24">
        <v>0.62</v>
      </c>
      <c r="T512" s="24">
        <v>25.43</v>
      </c>
      <c r="V512" s="24">
        <v>25.43</v>
      </c>
      <c r="AC512" s="24">
        <v>25.43</v>
      </c>
      <c r="AD512" s="24">
        <v>0.16</v>
      </c>
      <c r="AE512" s="24">
        <v>4.07</v>
      </c>
      <c r="AG512" s="24">
        <v>4.07</v>
      </c>
      <c r="AP512" s="24">
        <v>4.07</v>
      </c>
      <c r="AQ512" s="24">
        <v>29.5</v>
      </c>
      <c r="AS512" s="24">
        <v>29.5</v>
      </c>
      <c r="AZ512" s="24">
        <v>29.5</v>
      </c>
      <c r="BA512" t="s">
        <v>404</v>
      </c>
      <c r="BH512" t="s">
        <v>405</v>
      </c>
      <c r="BI512" t="s">
        <v>500</v>
      </c>
      <c r="BJ512" t="s">
        <v>423</v>
      </c>
      <c r="BK512" t="s">
        <v>501</v>
      </c>
      <c r="BL512" t="s">
        <v>3829</v>
      </c>
      <c r="BM512" t="s">
        <v>408</v>
      </c>
      <c r="BN512" t="s">
        <v>3830</v>
      </c>
      <c r="BO512" t="s">
        <v>423</v>
      </c>
      <c r="BP512" t="s">
        <v>408</v>
      </c>
      <c r="BQ512" t="s">
        <v>1456</v>
      </c>
      <c r="BR512" t="s">
        <v>1457</v>
      </c>
      <c r="BU512" t="s">
        <v>408</v>
      </c>
      <c r="BV512" t="s">
        <v>413</v>
      </c>
      <c r="BW512" t="s">
        <v>408</v>
      </c>
      <c r="BX512" t="s">
        <v>413</v>
      </c>
      <c r="CA512" t="s">
        <v>408</v>
      </c>
      <c r="CB512" t="s">
        <v>1488</v>
      </c>
      <c r="CC512" t="s">
        <v>85</v>
      </c>
      <c r="CD512" t="s">
        <v>3831</v>
      </c>
      <c r="CI512" t="s">
        <v>417</v>
      </c>
      <c r="CJ512" t="s">
        <v>3832</v>
      </c>
    </row>
    <row r="513" spans="1:88" x14ac:dyDescent="0.25">
      <c r="A513" t="s">
        <v>390</v>
      </c>
      <c r="B513" t="s">
        <v>1446</v>
      </c>
      <c r="C513" t="s">
        <v>392</v>
      </c>
      <c r="D513" t="s">
        <v>703</v>
      </c>
      <c r="E513" t="s">
        <v>394</v>
      </c>
      <c r="F513" t="s">
        <v>3833</v>
      </c>
      <c r="G513" t="s">
        <v>3834</v>
      </c>
      <c r="H513" t="s">
        <v>2209</v>
      </c>
      <c r="I513" t="s">
        <v>2678</v>
      </c>
      <c r="K513" t="s">
        <v>2678</v>
      </c>
      <c r="L513" t="s">
        <v>1115</v>
      </c>
      <c r="M513" t="s">
        <v>2970</v>
      </c>
      <c r="N513" t="s">
        <v>3835</v>
      </c>
      <c r="P513" s="24">
        <v>1</v>
      </c>
      <c r="Q513" s="24">
        <v>0.15</v>
      </c>
      <c r="R513" s="24">
        <v>0.15</v>
      </c>
      <c r="T513" s="24">
        <v>25.78</v>
      </c>
      <c r="V513" s="24">
        <v>25.78</v>
      </c>
      <c r="AC513" s="24">
        <v>25.78</v>
      </c>
      <c r="AD513" s="24">
        <v>0.16</v>
      </c>
      <c r="AE513" s="24">
        <v>4.12</v>
      </c>
      <c r="AG513" s="24">
        <v>4.12</v>
      </c>
      <c r="AP513" s="24">
        <v>4.12</v>
      </c>
      <c r="AQ513" s="24">
        <v>29.9</v>
      </c>
      <c r="AS513" s="24">
        <v>29.9</v>
      </c>
      <c r="AZ513" s="24">
        <v>29.9</v>
      </c>
      <c r="BA513" t="s">
        <v>404</v>
      </c>
      <c r="BH513" t="s">
        <v>405</v>
      </c>
      <c r="BI513" t="s">
        <v>407</v>
      </c>
      <c r="BJ513" t="s">
        <v>408</v>
      </c>
      <c r="BK513" t="s">
        <v>409</v>
      </c>
      <c r="BL513" t="s">
        <v>1486</v>
      </c>
      <c r="BM513" t="s">
        <v>408</v>
      </c>
      <c r="BN513" t="s">
        <v>3595</v>
      </c>
      <c r="BO513" t="s">
        <v>408</v>
      </c>
      <c r="BP513" t="s">
        <v>408</v>
      </c>
      <c r="BQ513" t="s">
        <v>1456</v>
      </c>
      <c r="BR513" t="s">
        <v>1457</v>
      </c>
      <c r="BS513" t="s">
        <v>408</v>
      </c>
      <c r="BT513" t="s">
        <v>413</v>
      </c>
      <c r="BU513" t="s">
        <v>408</v>
      </c>
      <c r="BV513" t="s">
        <v>413</v>
      </c>
      <c r="BW513" t="s">
        <v>408</v>
      </c>
      <c r="BX513" t="s">
        <v>413</v>
      </c>
      <c r="CA513" t="s">
        <v>408</v>
      </c>
      <c r="CB513" t="s">
        <v>1488</v>
      </c>
      <c r="CC513" t="s">
        <v>85</v>
      </c>
      <c r="CD513" t="s">
        <v>3836</v>
      </c>
      <c r="CI513" t="s">
        <v>417</v>
      </c>
      <c r="CJ513" t="s">
        <v>3837</v>
      </c>
    </row>
    <row r="514" spans="1:88" x14ac:dyDescent="0.25">
      <c r="A514" t="s">
        <v>390</v>
      </c>
      <c r="B514" t="s">
        <v>1446</v>
      </c>
      <c r="C514" t="s">
        <v>392</v>
      </c>
      <c r="D514" t="s">
        <v>703</v>
      </c>
      <c r="E514" t="s">
        <v>394</v>
      </c>
      <c r="F514" t="s">
        <v>3838</v>
      </c>
      <c r="G514" t="s">
        <v>3839</v>
      </c>
      <c r="H514" t="s">
        <v>2452</v>
      </c>
      <c r="I514" t="s">
        <v>2678</v>
      </c>
      <c r="K514" t="s">
        <v>2678</v>
      </c>
      <c r="L514" t="s">
        <v>1631</v>
      </c>
      <c r="M514" t="s">
        <v>1632</v>
      </c>
      <c r="N514" t="s">
        <v>2937</v>
      </c>
      <c r="P514" s="24">
        <v>1</v>
      </c>
      <c r="Q514" s="24">
        <v>0.68</v>
      </c>
      <c r="R514" s="24">
        <v>0.68</v>
      </c>
      <c r="T514" s="24">
        <v>24.92</v>
      </c>
      <c r="V514" s="24">
        <v>24.92</v>
      </c>
      <c r="W514" s="24">
        <v>2.91</v>
      </c>
      <c r="X514" s="24">
        <v>-2.91</v>
      </c>
      <c r="Y514" s="24">
        <v>0</v>
      </c>
      <c r="AC514" s="24">
        <v>24.92</v>
      </c>
      <c r="AD514" s="24">
        <v>0.2</v>
      </c>
      <c r="AE514" s="24">
        <v>4.9800000000000004</v>
      </c>
      <c r="AG514" s="24">
        <v>4.9800000000000004</v>
      </c>
      <c r="AH514" s="24">
        <v>0.2</v>
      </c>
      <c r="AI514" s="24">
        <v>0.57999999999999996</v>
      </c>
      <c r="AJ514" s="24">
        <v>-0.57999999999999996</v>
      </c>
      <c r="AK514" s="24">
        <v>0</v>
      </c>
      <c r="AP514" s="24">
        <v>4.9800000000000004</v>
      </c>
      <c r="AQ514" s="24">
        <v>29.9</v>
      </c>
      <c r="AS514" s="24">
        <v>29.9</v>
      </c>
      <c r="AT514" s="24">
        <v>3.49</v>
      </c>
      <c r="AU514" s="24">
        <v>-3.49</v>
      </c>
      <c r="AV514" s="24">
        <v>0</v>
      </c>
      <c r="AZ514" s="24">
        <v>29.9</v>
      </c>
      <c r="BA514" t="s">
        <v>404</v>
      </c>
      <c r="BH514" t="s">
        <v>405</v>
      </c>
      <c r="BI514" t="s">
        <v>422</v>
      </c>
      <c r="BJ514" t="s">
        <v>423</v>
      </c>
      <c r="BK514" t="s">
        <v>424</v>
      </c>
      <c r="BL514" t="s">
        <v>3840</v>
      </c>
      <c r="BM514" t="s">
        <v>3398</v>
      </c>
      <c r="BN514" t="s">
        <v>3841</v>
      </c>
      <c r="BO514" t="s">
        <v>423</v>
      </c>
      <c r="BP514" t="s">
        <v>3398</v>
      </c>
      <c r="BQ514" t="s">
        <v>1456</v>
      </c>
      <c r="BR514" t="s">
        <v>1457</v>
      </c>
      <c r="BS514" t="s">
        <v>423</v>
      </c>
      <c r="BT514" t="s">
        <v>427</v>
      </c>
      <c r="BW514" t="s">
        <v>423</v>
      </c>
      <c r="BX514" t="s">
        <v>427</v>
      </c>
      <c r="CA514" t="s">
        <v>3398</v>
      </c>
      <c r="CB514" t="s">
        <v>1458</v>
      </c>
      <c r="CC514" t="s">
        <v>85</v>
      </c>
      <c r="CD514" t="s">
        <v>3842</v>
      </c>
      <c r="CI514" t="s">
        <v>417</v>
      </c>
      <c r="CJ514" t="s">
        <v>3843</v>
      </c>
    </row>
    <row r="515" spans="1:88" x14ac:dyDescent="0.25">
      <c r="A515" t="s">
        <v>390</v>
      </c>
      <c r="B515" t="s">
        <v>1446</v>
      </c>
      <c r="C515" t="s">
        <v>392</v>
      </c>
      <c r="D515" t="s">
        <v>703</v>
      </c>
      <c r="E515" t="s">
        <v>394</v>
      </c>
      <c r="F515" t="s">
        <v>2570</v>
      </c>
      <c r="G515" t="s">
        <v>3844</v>
      </c>
      <c r="H515" t="s">
        <v>2678</v>
      </c>
      <c r="I515" t="s">
        <v>2678</v>
      </c>
      <c r="K515" t="s">
        <v>2678</v>
      </c>
      <c r="L515" t="s">
        <v>1573</v>
      </c>
      <c r="M515" t="s">
        <v>1574</v>
      </c>
      <c r="N515" t="s">
        <v>1575</v>
      </c>
      <c r="P515" s="24">
        <v>1</v>
      </c>
      <c r="Q515" s="24">
        <v>0.64</v>
      </c>
      <c r="R515" s="24">
        <v>0.64</v>
      </c>
      <c r="T515" s="24">
        <v>25.43</v>
      </c>
      <c r="V515" s="24">
        <v>25.43</v>
      </c>
      <c r="AC515" s="24">
        <v>25.43</v>
      </c>
      <c r="AD515" s="24">
        <v>0.16</v>
      </c>
      <c r="AE515" s="24">
        <v>4.07</v>
      </c>
      <c r="AG515" s="24">
        <v>4.07</v>
      </c>
      <c r="AP515" s="24">
        <v>4.07</v>
      </c>
      <c r="AQ515" s="24">
        <v>29.5</v>
      </c>
      <c r="AS515" s="24">
        <v>29.5</v>
      </c>
      <c r="AZ515" s="24">
        <v>29.5</v>
      </c>
      <c r="BA515" t="s">
        <v>404</v>
      </c>
      <c r="BH515" t="s">
        <v>405</v>
      </c>
      <c r="BI515" t="s">
        <v>407</v>
      </c>
      <c r="BJ515" t="s">
        <v>408</v>
      </c>
      <c r="BK515" t="s">
        <v>409</v>
      </c>
      <c r="BL515" t="s">
        <v>3316</v>
      </c>
      <c r="BM515" t="s">
        <v>408</v>
      </c>
      <c r="BN515" t="s">
        <v>2573</v>
      </c>
      <c r="BO515" t="s">
        <v>408</v>
      </c>
      <c r="BP515" t="s">
        <v>408</v>
      </c>
      <c r="BQ515" t="s">
        <v>1456</v>
      </c>
      <c r="BR515" t="s">
        <v>1457</v>
      </c>
      <c r="BS515" t="s">
        <v>408</v>
      </c>
      <c r="BT515" t="s">
        <v>413</v>
      </c>
      <c r="BU515" t="s">
        <v>408</v>
      </c>
      <c r="BV515" t="s">
        <v>413</v>
      </c>
      <c r="BW515" t="s">
        <v>408</v>
      </c>
      <c r="BX515" t="s">
        <v>413</v>
      </c>
      <c r="CA515" t="s">
        <v>408</v>
      </c>
      <c r="CB515" t="s">
        <v>1488</v>
      </c>
      <c r="CC515" t="s">
        <v>85</v>
      </c>
      <c r="CD515" t="s">
        <v>3845</v>
      </c>
      <c r="CI515" t="s">
        <v>417</v>
      </c>
      <c r="CJ515" t="s">
        <v>3846</v>
      </c>
    </row>
    <row r="516" spans="1:88" x14ac:dyDescent="0.25">
      <c r="A516" t="s">
        <v>390</v>
      </c>
      <c r="B516" t="s">
        <v>1446</v>
      </c>
      <c r="C516" t="s">
        <v>392</v>
      </c>
      <c r="D516" t="s">
        <v>703</v>
      </c>
      <c r="E516" t="s">
        <v>394</v>
      </c>
      <c r="F516" t="s">
        <v>3847</v>
      </c>
      <c r="G516" t="s">
        <v>3848</v>
      </c>
      <c r="H516" t="s">
        <v>2209</v>
      </c>
      <c r="I516" t="s">
        <v>2678</v>
      </c>
      <c r="K516" t="s">
        <v>2678</v>
      </c>
      <c r="L516" t="s">
        <v>777</v>
      </c>
      <c r="M516" t="s">
        <v>1504</v>
      </c>
      <c r="N516" t="s">
        <v>778</v>
      </c>
      <c r="P516" s="24">
        <v>1</v>
      </c>
      <c r="Q516" s="24">
        <v>0.02</v>
      </c>
      <c r="R516" s="24">
        <v>0.02</v>
      </c>
      <c r="T516" s="24">
        <v>16.29</v>
      </c>
      <c r="V516" s="24">
        <v>16.29</v>
      </c>
      <c r="AC516" s="24">
        <v>16.29</v>
      </c>
      <c r="AD516" s="24">
        <v>0.16</v>
      </c>
      <c r="AE516" s="24">
        <v>2.61</v>
      </c>
      <c r="AG516" s="24">
        <v>2.61</v>
      </c>
      <c r="AP516" s="24">
        <v>2.61</v>
      </c>
      <c r="AQ516" s="24">
        <v>18.899999999999999</v>
      </c>
      <c r="AS516" s="24">
        <v>18.899999999999999</v>
      </c>
      <c r="AZ516" s="24">
        <v>18.899999999999999</v>
      </c>
      <c r="BA516" t="s">
        <v>404</v>
      </c>
      <c r="BH516" t="s">
        <v>405</v>
      </c>
      <c r="BI516" t="s">
        <v>1440</v>
      </c>
      <c r="BJ516" t="s">
        <v>555</v>
      </c>
      <c r="BK516" t="s">
        <v>1441</v>
      </c>
      <c r="BL516" t="s">
        <v>3849</v>
      </c>
      <c r="BM516" t="s">
        <v>408</v>
      </c>
      <c r="BN516" t="s">
        <v>3850</v>
      </c>
      <c r="BO516" t="s">
        <v>555</v>
      </c>
      <c r="BP516" t="s">
        <v>408</v>
      </c>
      <c r="BQ516" t="s">
        <v>1456</v>
      </c>
      <c r="BR516" t="s">
        <v>1457</v>
      </c>
      <c r="BU516" t="s">
        <v>408</v>
      </c>
      <c r="BV516" t="s">
        <v>413</v>
      </c>
      <c r="BW516" t="s">
        <v>408</v>
      </c>
      <c r="BX516" t="s">
        <v>413</v>
      </c>
      <c r="CA516" t="s">
        <v>408</v>
      </c>
      <c r="CB516" t="s">
        <v>1488</v>
      </c>
      <c r="CC516" t="s">
        <v>85</v>
      </c>
      <c r="CD516" t="s">
        <v>3851</v>
      </c>
      <c r="CI516" t="s">
        <v>417</v>
      </c>
      <c r="CJ516" t="s">
        <v>3852</v>
      </c>
    </row>
    <row r="517" spans="1:88" x14ac:dyDescent="0.25">
      <c r="A517" t="s">
        <v>390</v>
      </c>
      <c r="B517" t="s">
        <v>1446</v>
      </c>
      <c r="C517" t="s">
        <v>392</v>
      </c>
      <c r="D517" t="s">
        <v>703</v>
      </c>
      <c r="E517" t="s">
        <v>394</v>
      </c>
      <c r="F517" t="s">
        <v>3853</v>
      </c>
      <c r="G517" t="s">
        <v>3854</v>
      </c>
      <c r="H517" t="s">
        <v>2452</v>
      </c>
      <c r="I517" t="s">
        <v>2678</v>
      </c>
      <c r="K517" t="s">
        <v>2678</v>
      </c>
      <c r="L517" t="s">
        <v>1631</v>
      </c>
      <c r="M517" t="s">
        <v>1632</v>
      </c>
      <c r="N517" t="s">
        <v>2937</v>
      </c>
      <c r="P517" s="24">
        <v>1</v>
      </c>
      <c r="Q517" s="24">
        <v>0.68</v>
      </c>
      <c r="R517" s="24">
        <v>0.68</v>
      </c>
      <c r="T517" s="24">
        <v>24.92</v>
      </c>
      <c r="V517" s="24">
        <v>24.92</v>
      </c>
      <c r="AC517" s="24">
        <v>24.92</v>
      </c>
      <c r="AD517" s="24">
        <v>0.2</v>
      </c>
      <c r="AE517" s="24">
        <v>4.9800000000000004</v>
      </c>
      <c r="AG517" s="24">
        <v>4.9800000000000004</v>
      </c>
      <c r="AP517" s="24">
        <v>4.9800000000000004</v>
      </c>
      <c r="AQ517" s="24">
        <v>29.9</v>
      </c>
      <c r="AS517" s="24">
        <v>29.9</v>
      </c>
      <c r="AZ517" s="24">
        <v>29.9</v>
      </c>
      <c r="BA517" t="s">
        <v>404</v>
      </c>
      <c r="BH517" t="s">
        <v>405</v>
      </c>
      <c r="BI517" t="s">
        <v>422</v>
      </c>
      <c r="BJ517" t="s">
        <v>423</v>
      </c>
      <c r="BK517" t="s">
        <v>424</v>
      </c>
      <c r="BL517" t="s">
        <v>3855</v>
      </c>
      <c r="BM517" t="s">
        <v>711</v>
      </c>
      <c r="BN517" t="s">
        <v>3856</v>
      </c>
      <c r="BO517" t="s">
        <v>423</v>
      </c>
      <c r="BP517" t="s">
        <v>711</v>
      </c>
      <c r="BQ517" t="s">
        <v>1456</v>
      </c>
      <c r="BR517" t="s">
        <v>1457</v>
      </c>
      <c r="BS517" t="s">
        <v>423</v>
      </c>
      <c r="BT517" t="s">
        <v>427</v>
      </c>
      <c r="BW517" t="s">
        <v>423</v>
      </c>
      <c r="BX517" t="s">
        <v>427</v>
      </c>
      <c r="CA517" t="s">
        <v>711</v>
      </c>
      <c r="CB517" t="s">
        <v>1458</v>
      </c>
      <c r="CC517" t="s">
        <v>85</v>
      </c>
      <c r="CD517" t="s">
        <v>3857</v>
      </c>
      <c r="CI517" t="s">
        <v>417</v>
      </c>
      <c r="CJ517" t="s">
        <v>3858</v>
      </c>
    </row>
    <row r="518" spans="1:88" x14ac:dyDescent="0.25">
      <c r="A518" t="s">
        <v>390</v>
      </c>
      <c r="B518" t="s">
        <v>1446</v>
      </c>
      <c r="C518" t="s">
        <v>392</v>
      </c>
      <c r="D518" t="s">
        <v>703</v>
      </c>
      <c r="E518" t="s">
        <v>1554</v>
      </c>
      <c r="F518" t="s">
        <v>3859</v>
      </c>
      <c r="G518" t="s">
        <v>3860</v>
      </c>
      <c r="J518" t="s">
        <v>2678</v>
      </c>
      <c r="K518" t="s">
        <v>2678</v>
      </c>
      <c r="L518" t="s">
        <v>1692</v>
      </c>
      <c r="M518" t="s">
        <v>1693</v>
      </c>
      <c r="N518" t="s">
        <v>3861</v>
      </c>
      <c r="P518" s="24">
        <v>1</v>
      </c>
      <c r="Q518" s="24">
        <v>0.53</v>
      </c>
      <c r="R518" s="24">
        <v>0.53</v>
      </c>
      <c r="BI518" t="s">
        <v>3862</v>
      </c>
      <c r="BJ518" t="s">
        <v>408</v>
      </c>
      <c r="BK518" t="s">
        <v>3863</v>
      </c>
      <c r="BL518" t="s">
        <v>554</v>
      </c>
      <c r="BM518" t="s">
        <v>555</v>
      </c>
      <c r="BN518" t="s">
        <v>556</v>
      </c>
      <c r="BO518" t="s">
        <v>408</v>
      </c>
      <c r="BP518" t="s">
        <v>408</v>
      </c>
      <c r="BQ518" t="s">
        <v>1456</v>
      </c>
      <c r="BR518" t="s">
        <v>1433</v>
      </c>
    </row>
    <row r="519" spans="1:88" x14ac:dyDescent="0.25">
      <c r="A519" t="s">
        <v>390</v>
      </c>
      <c r="B519" t="s">
        <v>1446</v>
      </c>
      <c r="C519" t="s">
        <v>392</v>
      </c>
      <c r="D519" t="s">
        <v>703</v>
      </c>
      <c r="E519" t="s">
        <v>1554</v>
      </c>
      <c r="F519" t="s">
        <v>3859</v>
      </c>
      <c r="G519" t="s">
        <v>3860</v>
      </c>
      <c r="J519" t="s">
        <v>2678</v>
      </c>
      <c r="K519" t="s">
        <v>2678</v>
      </c>
      <c r="L519" t="s">
        <v>1033</v>
      </c>
      <c r="M519" t="s">
        <v>1884</v>
      </c>
      <c r="N519" t="s">
        <v>1885</v>
      </c>
      <c r="P519" s="24">
        <v>1</v>
      </c>
      <c r="Q519" s="24">
        <v>0.66</v>
      </c>
      <c r="R519" s="24">
        <v>0.66</v>
      </c>
      <c r="BI519" t="s">
        <v>3862</v>
      </c>
      <c r="BJ519" t="s">
        <v>408</v>
      </c>
      <c r="BK519" t="s">
        <v>3863</v>
      </c>
      <c r="BL519" t="s">
        <v>554</v>
      </c>
      <c r="BM519" t="s">
        <v>555</v>
      </c>
      <c r="BN519" t="s">
        <v>556</v>
      </c>
      <c r="BO519" t="s">
        <v>408</v>
      </c>
      <c r="BP519" t="s">
        <v>408</v>
      </c>
      <c r="BQ519" t="s">
        <v>1456</v>
      </c>
      <c r="BR519" t="s">
        <v>1433</v>
      </c>
    </row>
    <row r="520" spans="1:88" x14ac:dyDescent="0.25">
      <c r="A520" t="s">
        <v>390</v>
      </c>
      <c r="B520" t="s">
        <v>1446</v>
      </c>
      <c r="C520" t="s">
        <v>392</v>
      </c>
      <c r="D520" t="s">
        <v>703</v>
      </c>
      <c r="E520" t="s">
        <v>1554</v>
      </c>
      <c r="F520" t="s">
        <v>3864</v>
      </c>
      <c r="G520" t="s">
        <v>3865</v>
      </c>
      <c r="J520" t="s">
        <v>2678</v>
      </c>
      <c r="K520" t="s">
        <v>2678</v>
      </c>
      <c r="L520" t="s">
        <v>777</v>
      </c>
      <c r="M520" t="s">
        <v>1504</v>
      </c>
      <c r="N520" t="s">
        <v>778</v>
      </c>
      <c r="P520" s="24">
        <v>1</v>
      </c>
      <c r="Q520" s="24">
        <v>0.02</v>
      </c>
      <c r="R520" s="24">
        <v>0.02</v>
      </c>
      <c r="BI520" t="s">
        <v>3866</v>
      </c>
      <c r="BJ520" t="s">
        <v>408</v>
      </c>
      <c r="BK520" t="s">
        <v>3867</v>
      </c>
      <c r="BL520" t="s">
        <v>554</v>
      </c>
      <c r="BM520" t="s">
        <v>555</v>
      </c>
      <c r="BN520" t="s">
        <v>556</v>
      </c>
      <c r="BO520" t="s">
        <v>555</v>
      </c>
      <c r="BP520" t="s">
        <v>408</v>
      </c>
      <c r="BQ520" t="s">
        <v>1456</v>
      </c>
      <c r="BR520" t="s">
        <v>1433</v>
      </c>
    </row>
    <row r="521" spans="1:88" x14ac:dyDescent="0.25">
      <c r="A521" t="s">
        <v>390</v>
      </c>
      <c r="B521" t="s">
        <v>1446</v>
      </c>
      <c r="C521" t="s">
        <v>392</v>
      </c>
      <c r="D521" t="s">
        <v>703</v>
      </c>
      <c r="E521" t="s">
        <v>1554</v>
      </c>
      <c r="F521" t="s">
        <v>3868</v>
      </c>
      <c r="G521" t="s">
        <v>3869</v>
      </c>
      <c r="J521" t="s">
        <v>2678</v>
      </c>
      <c r="K521" t="s">
        <v>2678</v>
      </c>
      <c r="L521" t="s">
        <v>3870</v>
      </c>
      <c r="M521" t="s">
        <v>3871</v>
      </c>
      <c r="N521" t="s">
        <v>3872</v>
      </c>
      <c r="P521" s="24">
        <v>1</v>
      </c>
      <c r="Q521" s="24">
        <v>0.53</v>
      </c>
      <c r="R521" s="24">
        <v>0.53</v>
      </c>
      <c r="BI521" t="s">
        <v>2593</v>
      </c>
      <c r="BJ521" t="s">
        <v>408</v>
      </c>
      <c r="BK521" t="s">
        <v>3873</v>
      </c>
      <c r="BL521" t="s">
        <v>554</v>
      </c>
      <c r="BM521" t="s">
        <v>555</v>
      </c>
      <c r="BN521" t="s">
        <v>556</v>
      </c>
      <c r="BO521" t="s">
        <v>408</v>
      </c>
      <c r="BP521" t="s">
        <v>408</v>
      </c>
      <c r="BQ521" t="s">
        <v>1456</v>
      </c>
      <c r="BR521" t="s">
        <v>1433</v>
      </c>
    </row>
    <row r="522" spans="1:88" x14ac:dyDescent="0.25">
      <c r="A522" t="s">
        <v>390</v>
      </c>
      <c r="B522" t="s">
        <v>1446</v>
      </c>
      <c r="C522" t="s">
        <v>392</v>
      </c>
      <c r="D522" t="s">
        <v>1336</v>
      </c>
      <c r="E522" t="s">
        <v>1371</v>
      </c>
      <c r="F522" t="s">
        <v>1337</v>
      </c>
      <c r="G522" t="s">
        <v>1418</v>
      </c>
      <c r="H522" t="s">
        <v>3874</v>
      </c>
      <c r="K522" t="s">
        <v>2678</v>
      </c>
      <c r="L522" t="s">
        <v>1339</v>
      </c>
      <c r="M522" t="s">
        <v>3295</v>
      </c>
      <c r="N522" t="s">
        <v>1340</v>
      </c>
      <c r="P522" s="24">
        <v>1</v>
      </c>
      <c r="T522" s="24">
        <v>-24.38</v>
      </c>
      <c r="V522" s="24">
        <v>-24.38</v>
      </c>
      <c r="W522" s="24">
        <v>-3.26</v>
      </c>
      <c r="X522" s="24">
        <v>3.26</v>
      </c>
      <c r="Y522" s="24">
        <v>0</v>
      </c>
      <c r="AC522" s="24">
        <v>-24.38</v>
      </c>
      <c r="AD522" s="24">
        <v>0.21</v>
      </c>
      <c r="AE522" s="24">
        <v>-5.12</v>
      </c>
      <c r="AG522" s="24">
        <v>-5.12</v>
      </c>
      <c r="AH522" s="24">
        <v>0.21</v>
      </c>
      <c r="AI522" s="24">
        <v>-0.69</v>
      </c>
      <c r="AJ522" s="24">
        <v>0.69</v>
      </c>
      <c r="AK522" s="24">
        <v>0</v>
      </c>
      <c r="AP522" s="24">
        <v>-5.12</v>
      </c>
      <c r="AQ522" s="24">
        <v>-29.5</v>
      </c>
      <c r="AS522" s="24">
        <v>-29.5</v>
      </c>
      <c r="AT522" s="24">
        <v>-3.95</v>
      </c>
      <c r="AU522" s="24">
        <v>3.95</v>
      </c>
      <c r="AV522" s="24">
        <v>0</v>
      </c>
      <c r="AZ522" s="24">
        <v>-29.5</v>
      </c>
      <c r="BA522" t="s">
        <v>404</v>
      </c>
      <c r="BH522" t="s">
        <v>405</v>
      </c>
      <c r="BI522" t="s">
        <v>751</v>
      </c>
      <c r="BK522" t="s">
        <v>752</v>
      </c>
      <c r="BL522" t="s">
        <v>1341</v>
      </c>
      <c r="BN522" t="s">
        <v>1342</v>
      </c>
      <c r="BO522" t="s">
        <v>411</v>
      </c>
      <c r="BP522" t="s">
        <v>389</v>
      </c>
      <c r="BQ522" t="s">
        <v>1456</v>
      </c>
      <c r="BR522" t="s">
        <v>1457</v>
      </c>
      <c r="BU522" t="s">
        <v>389</v>
      </c>
      <c r="BV522" t="s">
        <v>783</v>
      </c>
      <c r="BW522" t="s">
        <v>389</v>
      </c>
      <c r="BX522" t="s">
        <v>783</v>
      </c>
      <c r="CA522" t="s">
        <v>389</v>
      </c>
      <c r="CB522" t="s">
        <v>1697</v>
      </c>
      <c r="CC522" t="s">
        <v>85</v>
      </c>
      <c r="CD522" t="s">
        <v>1419</v>
      </c>
      <c r="CI522" t="s">
        <v>417</v>
      </c>
      <c r="CJ522" t="s">
        <v>1420</v>
      </c>
    </row>
    <row r="523" spans="1:88" x14ac:dyDescent="0.25">
      <c r="A523" t="s">
        <v>390</v>
      </c>
      <c r="B523" t="s">
        <v>1446</v>
      </c>
      <c r="C523" t="s">
        <v>392</v>
      </c>
      <c r="D523" t="s">
        <v>1352</v>
      </c>
      <c r="E523" t="s">
        <v>1371</v>
      </c>
      <c r="F523" t="s">
        <v>3875</v>
      </c>
      <c r="G523" t="s">
        <v>3876</v>
      </c>
      <c r="H523" t="s">
        <v>3874</v>
      </c>
      <c r="K523" t="s">
        <v>2678</v>
      </c>
      <c r="L523" t="s">
        <v>1465</v>
      </c>
      <c r="M523" t="s">
        <v>1466</v>
      </c>
      <c r="N523" t="s">
        <v>1467</v>
      </c>
      <c r="P523" s="24">
        <v>1</v>
      </c>
      <c r="T523" s="24">
        <v>-28.75</v>
      </c>
      <c r="V523" s="24">
        <v>-28.75</v>
      </c>
      <c r="AC523" s="24">
        <v>-28.75</v>
      </c>
      <c r="AD523" s="24">
        <v>0.2</v>
      </c>
      <c r="AE523" s="24">
        <v>-5.75</v>
      </c>
      <c r="AG523" s="24">
        <v>-5.75</v>
      </c>
      <c r="AP523" s="24">
        <v>-5.75</v>
      </c>
      <c r="AQ523" s="24">
        <v>-34.5</v>
      </c>
      <c r="AS523" s="24">
        <v>-34.5</v>
      </c>
      <c r="AZ523" s="24">
        <v>-34.5</v>
      </c>
      <c r="BA523" t="s">
        <v>404</v>
      </c>
      <c r="BH523" t="s">
        <v>405</v>
      </c>
      <c r="BI523" t="s">
        <v>422</v>
      </c>
      <c r="BK523" t="s">
        <v>424</v>
      </c>
      <c r="BL523" t="s">
        <v>3877</v>
      </c>
      <c r="BN523" t="s">
        <v>3878</v>
      </c>
      <c r="BO523" t="s">
        <v>423</v>
      </c>
      <c r="BP523" t="s">
        <v>423</v>
      </c>
      <c r="BQ523" t="s">
        <v>1456</v>
      </c>
      <c r="BR523" t="s">
        <v>1457</v>
      </c>
      <c r="BS523" t="s">
        <v>423</v>
      </c>
      <c r="BT523" t="s">
        <v>427</v>
      </c>
      <c r="BU523" t="s">
        <v>423</v>
      </c>
      <c r="BV523" t="s">
        <v>427</v>
      </c>
      <c r="BW523" t="s">
        <v>423</v>
      </c>
      <c r="BX523" t="s">
        <v>427</v>
      </c>
      <c r="CA523" t="s">
        <v>423</v>
      </c>
      <c r="CB523" t="s">
        <v>1458</v>
      </c>
      <c r="CC523" t="s">
        <v>85</v>
      </c>
      <c r="CD523" t="s">
        <v>3879</v>
      </c>
      <c r="CI523" t="s">
        <v>417</v>
      </c>
      <c r="CJ523" t="s">
        <v>3880</v>
      </c>
    </row>
    <row r="524" spans="1:88" x14ac:dyDescent="0.25">
      <c r="A524" t="s">
        <v>390</v>
      </c>
      <c r="B524" t="s">
        <v>1446</v>
      </c>
      <c r="C524" t="s">
        <v>392</v>
      </c>
      <c r="D524" t="s">
        <v>1427</v>
      </c>
      <c r="E524" t="s">
        <v>1428</v>
      </c>
      <c r="F524" t="s">
        <v>3881</v>
      </c>
      <c r="G524" t="s">
        <v>3881</v>
      </c>
      <c r="I524" t="s">
        <v>2044</v>
      </c>
      <c r="J524" t="s">
        <v>2678</v>
      </c>
      <c r="K524" t="s">
        <v>2678</v>
      </c>
      <c r="L524" t="s">
        <v>777</v>
      </c>
      <c r="M524" t="s">
        <v>1504</v>
      </c>
      <c r="N524" t="s">
        <v>778</v>
      </c>
      <c r="P524" s="24">
        <v>1</v>
      </c>
      <c r="Q524" s="24">
        <v>0.02</v>
      </c>
      <c r="R524" s="24">
        <v>0.02</v>
      </c>
      <c r="U524" s="24">
        <v>0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F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  <c r="AO524" s="24">
        <v>0</v>
      </c>
      <c r="AR524" s="24">
        <v>0</v>
      </c>
      <c r="AT524" s="24">
        <v>0</v>
      </c>
      <c r="AU524" s="24">
        <v>0</v>
      </c>
      <c r="AV524" s="24">
        <v>0</v>
      </c>
      <c r="AW524" s="24">
        <v>0</v>
      </c>
      <c r="AX524" s="24">
        <v>0</v>
      </c>
      <c r="AY524" s="24">
        <v>0</v>
      </c>
      <c r="BI524" t="s">
        <v>450</v>
      </c>
      <c r="BJ524" t="s">
        <v>451</v>
      </c>
      <c r="BK524" t="s">
        <v>452</v>
      </c>
      <c r="BL524" t="s">
        <v>779</v>
      </c>
      <c r="BM524" t="s">
        <v>389</v>
      </c>
      <c r="BN524" t="s">
        <v>780</v>
      </c>
      <c r="BQ524" t="s">
        <v>1432</v>
      </c>
      <c r="BR524" t="s">
        <v>1433</v>
      </c>
    </row>
    <row r="525" spans="1:88" x14ac:dyDescent="0.25">
      <c r="A525" t="s">
        <v>390</v>
      </c>
      <c r="B525" t="s">
        <v>1446</v>
      </c>
      <c r="C525" t="s">
        <v>392</v>
      </c>
      <c r="D525" t="s">
        <v>1427</v>
      </c>
      <c r="E525" t="s">
        <v>1428</v>
      </c>
      <c r="F525" t="s">
        <v>3882</v>
      </c>
      <c r="G525" t="s">
        <v>3882</v>
      </c>
      <c r="I525" t="s">
        <v>2209</v>
      </c>
      <c r="J525" t="s">
        <v>2678</v>
      </c>
      <c r="K525" t="s">
        <v>2678</v>
      </c>
      <c r="L525" t="s">
        <v>402</v>
      </c>
      <c r="M525" t="s">
        <v>1917</v>
      </c>
      <c r="N525" t="s">
        <v>2239</v>
      </c>
      <c r="P525" s="24">
        <v>1</v>
      </c>
      <c r="Q525" s="24">
        <v>0.55000000000000004</v>
      </c>
      <c r="R525" s="24">
        <v>0.55000000000000004</v>
      </c>
      <c r="U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F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R525" s="24">
        <v>0</v>
      </c>
      <c r="AT525" s="24">
        <v>0</v>
      </c>
      <c r="AU525" s="24">
        <v>0</v>
      </c>
      <c r="AV525" s="24">
        <v>0</v>
      </c>
      <c r="AW525" s="24">
        <v>0</v>
      </c>
      <c r="AX525" s="24">
        <v>0</v>
      </c>
      <c r="AY525" s="24">
        <v>0</v>
      </c>
      <c r="BI525" t="s">
        <v>407</v>
      </c>
      <c r="BJ525" t="s">
        <v>408</v>
      </c>
      <c r="BK525" t="s">
        <v>409</v>
      </c>
      <c r="BL525" t="s">
        <v>554</v>
      </c>
      <c r="BM525" t="s">
        <v>555</v>
      </c>
      <c r="BN525" t="s">
        <v>556</v>
      </c>
      <c r="BQ525" t="s">
        <v>1432</v>
      </c>
      <c r="BR525" t="s">
        <v>1433</v>
      </c>
    </row>
    <row r="526" spans="1:88" x14ac:dyDescent="0.25">
      <c r="A526" t="s">
        <v>390</v>
      </c>
      <c r="B526" t="s">
        <v>1446</v>
      </c>
      <c r="C526" t="s">
        <v>392</v>
      </c>
      <c r="D526" t="s">
        <v>1352</v>
      </c>
      <c r="E526" t="s">
        <v>394</v>
      </c>
      <c r="F526" t="s">
        <v>3883</v>
      </c>
      <c r="G526" t="s">
        <v>3884</v>
      </c>
      <c r="H526" t="s">
        <v>2673</v>
      </c>
      <c r="I526" t="s">
        <v>2209</v>
      </c>
      <c r="K526" t="s">
        <v>2209</v>
      </c>
      <c r="L526" t="s">
        <v>430</v>
      </c>
      <c r="M526" t="s">
        <v>1669</v>
      </c>
      <c r="N526" t="s">
        <v>2231</v>
      </c>
      <c r="P526" s="24">
        <v>1</v>
      </c>
      <c r="Q526" s="24">
        <v>0.55000000000000004</v>
      </c>
      <c r="R526" s="24">
        <v>0.55000000000000004</v>
      </c>
      <c r="T526" s="24">
        <v>28.75</v>
      </c>
      <c r="V526" s="24">
        <v>28.75</v>
      </c>
      <c r="AC526" s="24">
        <v>28.75</v>
      </c>
      <c r="AD526" s="24">
        <v>0.2</v>
      </c>
      <c r="AE526" s="24">
        <v>5.75</v>
      </c>
      <c r="AG526" s="24">
        <v>5.75</v>
      </c>
      <c r="AP526" s="24">
        <v>5.75</v>
      </c>
      <c r="AQ526" s="24">
        <v>34.5</v>
      </c>
      <c r="AS526" s="24">
        <v>34.5</v>
      </c>
      <c r="AZ526" s="24">
        <v>34.5</v>
      </c>
      <c r="BA526" t="s">
        <v>404</v>
      </c>
      <c r="BH526" t="s">
        <v>405</v>
      </c>
      <c r="BI526" t="s">
        <v>422</v>
      </c>
      <c r="BJ526" t="s">
        <v>423</v>
      </c>
      <c r="BK526" t="s">
        <v>424</v>
      </c>
      <c r="BL526" t="s">
        <v>3885</v>
      </c>
      <c r="BM526" t="s">
        <v>423</v>
      </c>
      <c r="BN526" t="s">
        <v>3886</v>
      </c>
      <c r="BO526" t="s">
        <v>423</v>
      </c>
      <c r="BP526" t="s">
        <v>423</v>
      </c>
      <c r="BQ526" t="s">
        <v>1456</v>
      </c>
      <c r="BR526" t="s">
        <v>1457</v>
      </c>
      <c r="BS526" t="s">
        <v>423</v>
      </c>
      <c r="BT526" t="s">
        <v>427</v>
      </c>
      <c r="BU526" t="s">
        <v>423</v>
      </c>
      <c r="BV526" t="s">
        <v>427</v>
      </c>
      <c r="BW526" t="s">
        <v>423</v>
      </c>
      <c r="BX526" t="s">
        <v>427</v>
      </c>
      <c r="CA526" t="s">
        <v>423</v>
      </c>
      <c r="CB526" t="s">
        <v>1458</v>
      </c>
      <c r="CC526" t="s">
        <v>85</v>
      </c>
      <c r="CD526" t="s">
        <v>3887</v>
      </c>
      <c r="CI526" t="s">
        <v>417</v>
      </c>
      <c r="CJ526" t="s">
        <v>3888</v>
      </c>
    </row>
    <row r="527" spans="1:88" x14ac:dyDescent="0.25">
      <c r="A527" t="s">
        <v>390</v>
      </c>
      <c r="B527" t="s">
        <v>1446</v>
      </c>
      <c r="C527" t="s">
        <v>392</v>
      </c>
      <c r="D527" t="s">
        <v>703</v>
      </c>
      <c r="E527" t="s">
        <v>394</v>
      </c>
      <c r="F527" t="s">
        <v>775</v>
      </c>
      <c r="G527" t="s">
        <v>776</v>
      </c>
      <c r="H527" t="s">
        <v>2673</v>
      </c>
      <c r="I527" t="s">
        <v>2209</v>
      </c>
      <c r="K527" t="s">
        <v>2209</v>
      </c>
      <c r="L527" t="s">
        <v>777</v>
      </c>
      <c r="M527" t="s">
        <v>1504</v>
      </c>
      <c r="N527" t="s">
        <v>778</v>
      </c>
      <c r="P527" s="24">
        <v>1</v>
      </c>
      <c r="Q527" s="24">
        <v>0.02</v>
      </c>
      <c r="R527" s="24">
        <v>0.02</v>
      </c>
      <c r="T527" s="24">
        <v>16.29</v>
      </c>
      <c r="V527" s="24">
        <v>16.29</v>
      </c>
      <c r="W527" s="24">
        <v>4.93</v>
      </c>
      <c r="Y527" s="24">
        <v>4.93</v>
      </c>
      <c r="AC527" s="24">
        <v>21.22</v>
      </c>
      <c r="AD527" s="24">
        <v>0.22</v>
      </c>
      <c r="AE527" s="24">
        <v>3.58</v>
      </c>
      <c r="AG527" s="24">
        <v>3.58</v>
      </c>
      <c r="AH527" s="24">
        <v>0.22</v>
      </c>
      <c r="AI527" s="24">
        <v>1.08</v>
      </c>
      <c r="AK527" s="24">
        <v>1.08</v>
      </c>
      <c r="AP527" s="24">
        <v>4.66</v>
      </c>
      <c r="AQ527" s="24">
        <v>19.87</v>
      </c>
      <c r="AS527" s="24">
        <v>19.87</v>
      </c>
      <c r="AT527" s="24">
        <v>6.01</v>
      </c>
      <c r="AV527" s="24">
        <v>6.01</v>
      </c>
      <c r="AZ527" s="24">
        <v>25.88</v>
      </c>
      <c r="BA527" t="s">
        <v>404</v>
      </c>
      <c r="BH527" t="s">
        <v>405</v>
      </c>
      <c r="BI527" t="s">
        <v>779</v>
      </c>
      <c r="BJ527" t="s">
        <v>389</v>
      </c>
      <c r="BK527" t="s">
        <v>780</v>
      </c>
      <c r="BL527" t="s">
        <v>781</v>
      </c>
      <c r="BM527" t="s">
        <v>411</v>
      </c>
      <c r="BN527" t="s">
        <v>782</v>
      </c>
      <c r="BO527" t="s">
        <v>389</v>
      </c>
      <c r="BP527" t="s">
        <v>411</v>
      </c>
      <c r="BQ527" t="s">
        <v>1456</v>
      </c>
      <c r="BR527" t="s">
        <v>1457</v>
      </c>
      <c r="BU527" t="s">
        <v>411</v>
      </c>
      <c r="BV527" t="s">
        <v>414</v>
      </c>
      <c r="BW527" t="s">
        <v>411</v>
      </c>
      <c r="BX527" t="s">
        <v>414</v>
      </c>
      <c r="CA527" t="s">
        <v>411</v>
      </c>
      <c r="CB527" t="s">
        <v>1462</v>
      </c>
      <c r="CC527" t="s">
        <v>85</v>
      </c>
      <c r="CD527" t="s">
        <v>784</v>
      </c>
      <c r="CI527" t="s">
        <v>417</v>
      </c>
      <c r="CJ527" t="s">
        <v>785</v>
      </c>
    </row>
    <row r="528" spans="1:88" x14ac:dyDescent="0.25">
      <c r="A528" t="s">
        <v>390</v>
      </c>
      <c r="B528" t="s">
        <v>1446</v>
      </c>
      <c r="C528" t="s">
        <v>392</v>
      </c>
      <c r="D528" t="s">
        <v>703</v>
      </c>
      <c r="E528" t="s">
        <v>394</v>
      </c>
      <c r="F528" t="s">
        <v>3889</v>
      </c>
      <c r="G528" t="s">
        <v>3890</v>
      </c>
      <c r="H528" t="s">
        <v>2473</v>
      </c>
      <c r="I528" t="s">
        <v>2209</v>
      </c>
      <c r="K528" t="s">
        <v>2209</v>
      </c>
      <c r="L528" t="s">
        <v>2220</v>
      </c>
      <c r="M528" t="s">
        <v>2221</v>
      </c>
      <c r="N528" t="s">
        <v>2222</v>
      </c>
      <c r="P528" s="24">
        <v>1</v>
      </c>
      <c r="Q528" s="24">
        <v>0.55000000000000004</v>
      </c>
      <c r="R528" s="24">
        <v>0.55000000000000004</v>
      </c>
      <c r="T528" s="24">
        <v>25.78</v>
      </c>
      <c r="V528" s="24">
        <v>25.78</v>
      </c>
      <c r="W528" s="24">
        <v>3.35</v>
      </c>
      <c r="X528" s="24">
        <v>-3.35</v>
      </c>
      <c r="Y528" s="24">
        <v>0</v>
      </c>
      <c r="AC528" s="24">
        <v>25.78</v>
      </c>
      <c r="AD528" s="24">
        <v>0.16</v>
      </c>
      <c r="AE528" s="24">
        <v>4.12</v>
      </c>
      <c r="AG528" s="24">
        <v>4.12</v>
      </c>
      <c r="AH528" s="24">
        <v>0.16</v>
      </c>
      <c r="AI528" s="24">
        <v>0.54</v>
      </c>
      <c r="AJ528" s="24">
        <v>-0.54</v>
      </c>
      <c r="AK528" s="24">
        <v>0</v>
      </c>
      <c r="AP528" s="24">
        <v>4.12</v>
      </c>
      <c r="AQ528" s="24">
        <v>29.9</v>
      </c>
      <c r="AS528" s="24">
        <v>29.9</v>
      </c>
      <c r="AT528" s="24">
        <v>3.89</v>
      </c>
      <c r="AU528" s="24">
        <v>-3.89</v>
      </c>
      <c r="AV528" s="24">
        <v>0</v>
      </c>
      <c r="AZ528" s="24">
        <v>29.9</v>
      </c>
      <c r="BA528" t="s">
        <v>404</v>
      </c>
      <c r="BH528" t="s">
        <v>405</v>
      </c>
      <c r="BI528" t="s">
        <v>422</v>
      </c>
      <c r="BJ528" t="s">
        <v>423</v>
      </c>
      <c r="BK528" t="s">
        <v>424</v>
      </c>
      <c r="BL528" t="s">
        <v>3891</v>
      </c>
      <c r="BM528" t="s">
        <v>408</v>
      </c>
      <c r="BN528" t="s">
        <v>3892</v>
      </c>
      <c r="BO528" t="s">
        <v>423</v>
      </c>
      <c r="BP528" t="s">
        <v>408</v>
      </c>
      <c r="BQ528" t="s">
        <v>1456</v>
      </c>
      <c r="BR528" t="s">
        <v>1457</v>
      </c>
      <c r="BU528" t="s">
        <v>408</v>
      </c>
      <c r="BV528" t="s">
        <v>413</v>
      </c>
      <c r="BW528" t="s">
        <v>408</v>
      </c>
      <c r="BX528" t="s">
        <v>413</v>
      </c>
      <c r="CA528" t="s">
        <v>408</v>
      </c>
      <c r="CB528" t="s">
        <v>1488</v>
      </c>
      <c r="CC528" t="s">
        <v>85</v>
      </c>
      <c r="CD528" t="s">
        <v>3893</v>
      </c>
      <c r="CI528" t="s">
        <v>417</v>
      </c>
      <c r="CJ528" t="s">
        <v>3894</v>
      </c>
    </row>
    <row r="529" spans="1:88" x14ac:dyDescent="0.25">
      <c r="A529" t="s">
        <v>390</v>
      </c>
      <c r="B529" t="s">
        <v>1446</v>
      </c>
      <c r="C529" t="s">
        <v>392</v>
      </c>
      <c r="D529" t="s">
        <v>703</v>
      </c>
      <c r="E529" t="s">
        <v>394</v>
      </c>
      <c r="F529" t="s">
        <v>3895</v>
      </c>
      <c r="G529" t="s">
        <v>3896</v>
      </c>
      <c r="H529" t="s">
        <v>2473</v>
      </c>
      <c r="I529" t="s">
        <v>2209</v>
      </c>
      <c r="K529" t="s">
        <v>2209</v>
      </c>
      <c r="L529" t="s">
        <v>3162</v>
      </c>
      <c r="M529" t="s">
        <v>3163</v>
      </c>
      <c r="N529" t="s">
        <v>3289</v>
      </c>
      <c r="P529" s="24">
        <v>1</v>
      </c>
      <c r="Q529" s="24">
        <v>0.68</v>
      </c>
      <c r="R529" s="24">
        <v>0.68</v>
      </c>
      <c r="T529" s="24">
        <v>25.43</v>
      </c>
      <c r="V529" s="24">
        <v>25.43</v>
      </c>
      <c r="W529" s="24">
        <v>3.35</v>
      </c>
      <c r="X529" s="24">
        <v>-3.35</v>
      </c>
      <c r="Y529" s="24">
        <v>0</v>
      </c>
      <c r="AC529" s="24">
        <v>25.43</v>
      </c>
      <c r="AD529" s="24">
        <v>0.16</v>
      </c>
      <c r="AE529" s="24">
        <v>4.07</v>
      </c>
      <c r="AG529" s="24">
        <v>4.07</v>
      </c>
      <c r="AH529" s="24">
        <v>0.16</v>
      </c>
      <c r="AI529" s="24">
        <v>0.54</v>
      </c>
      <c r="AJ529" s="24">
        <v>-0.54</v>
      </c>
      <c r="AK529" s="24">
        <v>0</v>
      </c>
      <c r="AP529" s="24">
        <v>4.07</v>
      </c>
      <c r="AQ529" s="24">
        <v>29.5</v>
      </c>
      <c r="AS529" s="24">
        <v>29.5</v>
      </c>
      <c r="AT529" s="24">
        <v>3.89</v>
      </c>
      <c r="AU529" s="24">
        <v>-3.89</v>
      </c>
      <c r="AV529" s="24">
        <v>0</v>
      </c>
      <c r="AZ529" s="24">
        <v>29.5</v>
      </c>
      <c r="BA529" t="s">
        <v>404</v>
      </c>
      <c r="BH529" t="s">
        <v>405</v>
      </c>
      <c r="BI529" t="s">
        <v>422</v>
      </c>
      <c r="BJ529" t="s">
        <v>423</v>
      </c>
      <c r="BK529" t="s">
        <v>424</v>
      </c>
      <c r="BL529" t="s">
        <v>3897</v>
      </c>
      <c r="BM529" t="s">
        <v>408</v>
      </c>
      <c r="BN529" t="s">
        <v>3898</v>
      </c>
      <c r="BO529" t="s">
        <v>423</v>
      </c>
      <c r="BP529" t="s">
        <v>408</v>
      </c>
      <c r="BQ529" t="s">
        <v>1456</v>
      </c>
      <c r="BR529" t="s">
        <v>1457</v>
      </c>
      <c r="BU529" t="s">
        <v>408</v>
      </c>
      <c r="BV529" t="s">
        <v>413</v>
      </c>
      <c r="BW529" t="s">
        <v>408</v>
      </c>
      <c r="BX529" t="s">
        <v>413</v>
      </c>
      <c r="CA529" t="s">
        <v>408</v>
      </c>
      <c r="CB529" t="s">
        <v>1488</v>
      </c>
      <c r="CC529" t="s">
        <v>85</v>
      </c>
      <c r="CD529" t="s">
        <v>3899</v>
      </c>
      <c r="CI529" t="s">
        <v>417</v>
      </c>
      <c r="CJ529" t="s">
        <v>3900</v>
      </c>
    </row>
    <row r="530" spans="1:88" x14ac:dyDescent="0.25">
      <c r="A530" t="s">
        <v>390</v>
      </c>
      <c r="B530" t="s">
        <v>1446</v>
      </c>
      <c r="C530" t="s">
        <v>392</v>
      </c>
      <c r="D530" t="s">
        <v>703</v>
      </c>
      <c r="E530" t="s">
        <v>394</v>
      </c>
      <c r="F530" t="s">
        <v>3901</v>
      </c>
      <c r="G530" t="s">
        <v>3902</v>
      </c>
      <c r="H530" t="s">
        <v>2689</v>
      </c>
      <c r="I530" t="s">
        <v>2209</v>
      </c>
      <c r="K530" t="s">
        <v>2209</v>
      </c>
      <c r="L530" t="s">
        <v>2182</v>
      </c>
      <c r="M530" t="s">
        <v>2183</v>
      </c>
      <c r="N530" t="s">
        <v>2184</v>
      </c>
      <c r="P530" s="24">
        <v>1</v>
      </c>
      <c r="Q530" s="24">
        <v>0.66</v>
      </c>
      <c r="R530" s="24">
        <v>0.66</v>
      </c>
      <c r="T530" s="24">
        <v>25.43</v>
      </c>
      <c r="V530" s="24">
        <v>25.43</v>
      </c>
      <c r="W530" s="24">
        <v>1.68</v>
      </c>
      <c r="X530" s="24">
        <v>-1.68</v>
      </c>
      <c r="Y530" s="24">
        <v>0</v>
      </c>
      <c r="AC530" s="24">
        <v>25.43</v>
      </c>
      <c r="AD530" s="24">
        <v>0.16</v>
      </c>
      <c r="AE530" s="24">
        <v>4.07</v>
      </c>
      <c r="AG530" s="24">
        <v>4.07</v>
      </c>
      <c r="AH530" s="24">
        <v>0.16</v>
      </c>
      <c r="AI530" s="24">
        <v>0.27</v>
      </c>
      <c r="AJ530" s="24">
        <v>-0.27</v>
      </c>
      <c r="AK530" s="24">
        <v>0</v>
      </c>
      <c r="AP530" s="24">
        <v>4.07</v>
      </c>
      <c r="AQ530" s="24">
        <v>29.5</v>
      </c>
      <c r="AS530" s="24">
        <v>29.5</v>
      </c>
      <c r="AT530" s="24">
        <v>1.95</v>
      </c>
      <c r="AU530" s="24">
        <v>-1.95</v>
      </c>
      <c r="AV530" s="24">
        <v>0</v>
      </c>
      <c r="AZ530" s="24">
        <v>29.5</v>
      </c>
      <c r="BA530" t="s">
        <v>404</v>
      </c>
      <c r="BH530" t="s">
        <v>405</v>
      </c>
      <c r="BI530" t="s">
        <v>500</v>
      </c>
      <c r="BJ530" t="s">
        <v>423</v>
      </c>
      <c r="BK530" t="s">
        <v>501</v>
      </c>
      <c r="BL530" t="s">
        <v>3903</v>
      </c>
      <c r="BM530" t="s">
        <v>408</v>
      </c>
      <c r="BN530" t="s">
        <v>3904</v>
      </c>
      <c r="BO530" t="s">
        <v>423</v>
      </c>
      <c r="BP530" t="s">
        <v>408</v>
      </c>
      <c r="BQ530" t="s">
        <v>1456</v>
      </c>
      <c r="BR530" t="s">
        <v>1457</v>
      </c>
      <c r="BU530" t="s">
        <v>408</v>
      </c>
      <c r="BV530" t="s">
        <v>413</v>
      </c>
      <c r="BW530" t="s">
        <v>408</v>
      </c>
      <c r="BX530" t="s">
        <v>413</v>
      </c>
      <c r="CA530" t="s">
        <v>408</v>
      </c>
      <c r="CB530" t="s">
        <v>1488</v>
      </c>
      <c r="CC530" t="s">
        <v>85</v>
      </c>
      <c r="CD530" t="s">
        <v>3905</v>
      </c>
      <c r="CI530" t="s">
        <v>417</v>
      </c>
      <c r="CJ530" t="s">
        <v>3906</v>
      </c>
    </row>
    <row r="531" spans="1:88" x14ac:dyDescent="0.25">
      <c r="A531" t="s">
        <v>390</v>
      </c>
      <c r="B531" t="s">
        <v>1446</v>
      </c>
      <c r="C531" t="s">
        <v>392</v>
      </c>
      <c r="D531" t="s">
        <v>703</v>
      </c>
      <c r="E531" t="s">
        <v>394</v>
      </c>
      <c r="F531" t="s">
        <v>2895</v>
      </c>
      <c r="G531" t="s">
        <v>3907</v>
      </c>
      <c r="H531" t="s">
        <v>2209</v>
      </c>
      <c r="I531" t="s">
        <v>2209</v>
      </c>
      <c r="K531" t="s">
        <v>2209</v>
      </c>
      <c r="L531" t="s">
        <v>1563</v>
      </c>
      <c r="M531" t="s">
        <v>1564</v>
      </c>
      <c r="N531" t="s">
        <v>1565</v>
      </c>
      <c r="P531" s="24">
        <v>1</v>
      </c>
      <c r="Q531" s="24">
        <v>0.56999999999999995</v>
      </c>
      <c r="R531" s="24">
        <v>0.56999999999999995</v>
      </c>
      <c r="T531" s="24">
        <v>23.98</v>
      </c>
      <c r="V531" s="24">
        <v>23.98</v>
      </c>
      <c r="W531" s="24">
        <v>0.46</v>
      </c>
      <c r="X531" s="24">
        <v>-0.46</v>
      </c>
      <c r="Y531" s="24">
        <v>0</v>
      </c>
      <c r="AC531" s="24">
        <v>23.98</v>
      </c>
      <c r="AD531" s="24">
        <v>0.23</v>
      </c>
      <c r="AE531" s="24">
        <v>5.52</v>
      </c>
      <c r="AG531" s="24">
        <v>5.52</v>
      </c>
      <c r="AH531" s="24">
        <v>0.23</v>
      </c>
      <c r="AI531" s="24">
        <v>0.11</v>
      </c>
      <c r="AJ531" s="24">
        <v>-0.11</v>
      </c>
      <c r="AK531" s="24">
        <v>0</v>
      </c>
      <c r="AP531" s="24">
        <v>5.52</v>
      </c>
      <c r="AQ531" s="24">
        <v>29.5</v>
      </c>
      <c r="AS531" s="24">
        <v>29.5</v>
      </c>
      <c r="AT531" s="24">
        <v>0.56999999999999995</v>
      </c>
      <c r="AU531" s="24">
        <v>-0.56999999999999995</v>
      </c>
      <c r="AV531" s="24">
        <v>0</v>
      </c>
      <c r="AZ531" s="24">
        <v>29.5</v>
      </c>
      <c r="BA531" t="s">
        <v>404</v>
      </c>
      <c r="BH531" t="s">
        <v>405</v>
      </c>
      <c r="BI531" t="s">
        <v>554</v>
      </c>
      <c r="BJ531" t="s">
        <v>555</v>
      </c>
      <c r="BK531" t="s">
        <v>556</v>
      </c>
      <c r="BL531" t="s">
        <v>1537</v>
      </c>
      <c r="BM531" t="s">
        <v>711</v>
      </c>
      <c r="BN531" t="s">
        <v>1813</v>
      </c>
      <c r="BO531" t="s">
        <v>555</v>
      </c>
      <c r="BP531" t="s">
        <v>711</v>
      </c>
      <c r="BQ531" t="s">
        <v>1456</v>
      </c>
      <c r="BR531" t="s">
        <v>1457</v>
      </c>
      <c r="BS531" t="s">
        <v>555</v>
      </c>
      <c r="BT531" t="s">
        <v>559</v>
      </c>
      <c r="BW531" t="s">
        <v>555</v>
      </c>
      <c r="BX531" t="s">
        <v>559</v>
      </c>
      <c r="CA531" t="s">
        <v>711</v>
      </c>
      <c r="CB531" t="s">
        <v>1539</v>
      </c>
      <c r="CC531" t="s">
        <v>85</v>
      </c>
      <c r="CD531" t="s">
        <v>3908</v>
      </c>
      <c r="CE531" t="s">
        <v>3909</v>
      </c>
      <c r="CF531" t="s">
        <v>1542</v>
      </c>
      <c r="CG531" s="24">
        <v>4.4927999999999999</v>
      </c>
      <c r="CH531" t="s">
        <v>2452</v>
      </c>
      <c r="CI531" t="s">
        <v>417</v>
      </c>
      <c r="CJ531" t="s">
        <v>3910</v>
      </c>
    </row>
    <row r="532" spans="1:88" x14ac:dyDescent="0.25">
      <c r="A532" t="s">
        <v>390</v>
      </c>
      <c r="B532" t="s">
        <v>1446</v>
      </c>
      <c r="C532" t="s">
        <v>392</v>
      </c>
      <c r="D532" t="s">
        <v>703</v>
      </c>
      <c r="E532" t="s">
        <v>394</v>
      </c>
      <c r="F532" t="s">
        <v>2671</v>
      </c>
      <c r="G532" t="s">
        <v>3911</v>
      </c>
      <c r="H532" t="s">
        <v>2673</v>
      </c>
      <c r="I532" t="s">
        <v>2209</v>
      </c>
      <c r="K532" t="s">
        <v>2209</v>
      </c>
      <c r="L532" t="s">
        <v>1810</v>
      </c>
      <c r="M532" t="s">
        <v>1811</v>
      </c>
      <c r="N532" t="s">
        <v>1812</v>
      </c>
      <c r="P532" s="24">
        <v>1</v>
      </c>
      <c r="Q532" s="24">
        <v>0.66</v>
      </c>
      <c r="R532" s="24">
        <v>0.66</v>
      </c>
      <c r="T532" s="24">
        <v>25.43</v>
      </c>
      <c r="V532" s="24">
        <v>25.43</v>
      </c>
      <c r="AC532" s="24">
        <v>25.43</v>
      </c>
      <c r="AD532" s="24">
        <v>0.16</v>
      </c>
      <c r="AE532" s="24">
        <v>4.07</v>
      </c>
      <c r="AG532" s="24">
        <v>4.07</v>
      </c>
      <c r="AP532" s="24">
        <v>4.07</v>
      </c>
      <c r="AQ532" s="24">
        <v>29.5</v>
      </c>
      <c r="AS532" s="24">
        <v>29.5</v>
      </c>
      <c r="AZ532" s="24">
        <v>29.5</v>
      </c>
      <c r="BA532" t="s">
        <v>404</v>
      </c>
      <c r="BH532" t="s">
        <v>405</v>
      </c>
      <c r="BI532" t="s">
        <v>422</v>
      </c>
      <c r="BJ532" t="s">
        <v>423</v>
      </c>
      <c r="BK532" t="s">
        <v>424</v>
      </c>
      <c r="BL532" t="s">
        <v>1486</v>
      </c>
      <c r="BM532" t="s">
        <v>408</v>
      </c>
      <c r="BN532" t="s">
        <v>2422</v>
      </c>
      <c r="BO532" t="s">
        <v>423</v>
      </c>
      <c r="BP532" t="s">
        <v>408</v>
      </c>
      <c r="BQ532" t="s">
        <v>1456</v>
      </c>
      <c r="BR532" t="s">
        <v>1457</v>
      </c>
      <c r="BU532" t="s">
        <v>408</v>
      </c>
      <c r="BV532" t="s">
        <v>413</v>
      </c>
      <c r="BW532" t="s">
        <v>408</v>
      </c>
      <c r="BX532" t="s">
        <v>413</v>
      </c>
      <c r="CA532" t="s">
        <v>408</v>
      </c>
      <c r="CB532" t="s">
        <v>1488</v>
      </c>
      <c r="CC532" t="s">
        <v>85</v>
      </c>
      <c r="CD532" t="s">
        <v>3912</v>
      </c>
      <c r="CI532" t="s">
        <v>417</v>
      </c>
      <c r="CJ532" t="s">
        <v>3913</v>
      </c>
    </row>
    <row r="533" spans="1:88" x14ac:dyDescent="0.25">
      <c r="A533" t="s">
        <v>390</v>
      </c>
      <c r="B533" t="s">
        <v>1446</v>
      </c>
      <c r="C533" t="s">
        <v>392</v>
      </c>
      <c r="D533" t="s">
        <v>703</v>
      </c>
      <c r="E533" t="s">
        <v>394</v>
      </c>
      <c r="F533" t="s">
        <v>3914</v>
      </c>
      <c r="G533" t="s">
        <v>3915</v>
      </c>
      <c r="H533" t="s">
        <v>2209</v>
      </c>
      <c r="I533" t="s">
        <v>2209</v>
      </c>
      <c r="K533" t="s">
        <v>2209</v>
      </c>
      <c r="L533" t="s">
        <v>777</v>
      </c>
      <c r="M533" t="s">
        <v>1504</v>
      </c>
      <c r="N533" t="s">
        <v>778</v>
      </c>
      <c r="P533" s="24">
        <v>1</v>
      </c>
      <c r="Q533" s="24">
        <v>0.02</v>
      </c>
      <c r="R533" s="24">
        <v>0.02</v>
      </c>
      <c r="T533" s="24">
        <v>16.29</v>
      </c>
      <c r="V533" s="24">
        <v>16.29</v>
      </c>
      <c r="AC533" s="24">
        <v>16.29</v>
      </c>
      <c r="AD533" s="24">
        <v>0.16</v>
      </c>
      <c r="AE533" s="24">
        <v>2.61</v>
      </c>
      <c r="AG533" s="24">
        <v>2.61</v>
      </c>
      <c r="AP533" s="24">
        <v>2.61</v>
      </c>
      <c r="AQ533" s="24">
        <v>18.899999999999999</v>
      </c>
      <c r="AS533" s="24">
        <v>18.899999999999999</v>
      </c>
      <c r="AZ533" s="24">
        <v>18.899999999999999</v>
      </c>
      <c r="BA533" t="s">
        <v>404</v>
      </c>
      <c r="BH533" t="s">
        <v>405</v>
      </c>
      <c r="BI533" t="s">
        <v>450</v>
      </c>
      <c r="BJ533" t="s">
        <v>451</v>
      </c>
      <c r="BK533" t="s">
        <v>452</v>
      </c>
      <c r="BL533" t="s">
        <v>3078</v>
      </c>
      <c r="BM533" t="s">
        <v>408</v>
      </c>
      <c r="BN533" t="s">
        <v>3079</v>
      </c>
      <c r="BO533" t="s">
        <v>451</v>
      </c>
      <c r="BP533" t="s">
        <v>408</v>
      </c>
      <c r="BQ533" t="s">
        <v>1456</v>
      </c>
      <c r="BR533" t="s">
        <v>1457</v>
      </c>
      <c r="BU533" t="s">
        <v>408</v>
      </c>
      <c r="BV533" t="s">
        <v>413</v>
      </c>
      <c r="BW533" t="s">
        <v>408</v>
      </c>
      <c r="BX533" t="s">
        <v>413</v>
      </c>
      <c r="CA533" t="s">
        <v>408</v>
      </c>
      <c r="CB533" t="s">
        <v>1488</v>
      </c>
      <c r="CC533" t="s">
        <v>85</v>
      </c>
      <c r="CD533" t="s">
        <v>3916</v>
      </c>
      <c r="CI533" t="s">
        <v>417</v>
      </c>
      <c r="CJ533" t="s">
        <v>3917</v>
      </c>
    </row>
    <row r="534" spans="1:88" x14ac:dyDescent="0.25">
      <c r="A534" t="s">
        <v>390</v>
      </c>
      <c r="B534" t="s">
        <v>1446</v>
      </c>
      <c r="C534" t="s">
        <v>392</v>
      </c>
      <c r="D534" t="s">
        <v>703</v>
      </c>
      <c r="E534" t="s">
        <v>394</v>
      </c>
      <c r="F534" t="s">
        <v>3918</v>
      </c>
      <c r="G534" t="s">
        <v>3919</v>
      </c>
      <c r="H534" t="s">
        <v>2452</v>
      </c>
      <c r="I534" t="s">
        <v>2209</v>
      </c>
      <c r="K534" t="s">
        <v>2209</v>
      </c>
      <c r="L534" t="s">
        <v>442</v>
      </c>
      <c r="M534" t="s">
        <v>2152</v>
      </c>
      <c r="N534" t="s">
        <v>2210</v>
      </c>
      <c r="P534" s="24">
        <v>1</v>
      </c>
      <c r="Q534" s="24">
        <v>0.62</v>
      </c>
      <c r="R534" s="24">
        <v>0.62</v>
      </c>
      <c r="T534" s="24">
        <v>25.43</v>
      </c>
      <c r="V534" s="24">
        <v>25.43</v>
      </c>
      <c r="AC534" s="24">
        <v>25.43</v>
      </c>
      <c r="AD534" s="24">
        <v>0.16</v>
      </c>
      <c r="AE534" s="24">
        <v>4.07</v>
      </c>
      <c r="AG534" s="24">
        <v>4.07</v>
      </c>
      <c r="AP534" s="24">
        <v>4.07</v>
      </c>
      <c r="AQ534" s="24">
        <v>29.5</v>
      </c>
      <c r="AS534" s="24">
        <v>29.5</v>
      </c>
      <c r="AZ534" s="24">
        <v>29.5</v>
      </c>
      <c r="BA534" t="s">
        <v>404</v>
      </c>
      <c r="BH534" t="s">
        <v>405</v>
      </c>
      <c r="BI534" t="s">
        <v>422</v>
      </c>
      <c r="BJ534" t="s">
        <v>423</v>
      </c>
      <c r="BK534" t="s">
        <v>424</v>
      </c>
      <c r="BL534" t="s">
        <v>1311</v>
      </c>
      <c r="BM534" t="s">
        <v>408</v>
      </c>
      <c r="BN534" t="s">
        <v>2894</v>
      </c>
      <c r="BO534" t="s">
        <v>423</v>
      </c>
      <c r="BP534" t="s">
        <v>408</v>
      </c>
      <c r="BQ534" t="s">
        <v>1456</v>
      </c>
      <c r="BR534" t="s">
        <v>1457</v>
      </c>
      <c r="BU534" t="s">
        <v>408</v>
      </c>
      <c r="BV534" t="s">
        <v>413</v>
      </c>
      <c r="BW534" t="s">
        <v>408</v>
      </c>
      <c r="BX534" t="s">
        <v>413</v>
      </c>
      <c r="CA534" t="s">
        <v>408</v>
      </c>
      <c r="CB534" t="s">
        <v>1488</v>
      </c>
      <c r="CC534" t="s">
        <v>85</v>
      </c>
      <c r="CD534" t="s">
        <v>3920</v>
      </c>
      <c r="CI534" t="s">
        <v>417</v>
      </c>
      <c r="CJ534" t="s">
        <v>3921</v>
      </c>
    </row>
    <row r="535" spans="1:88" x14ac:dyDescent="0.25">
      <c r="A535" t="s">
        <v>390</v>
      </c>
      <c r="B535" t="s">
        <v>1446</v>
      </c>
      <c r="C535" t="s">
        <v>392</v>
      </c>
      <c r="D535" t="s">
        <v>703</v>
      </c>
      <c r="E535" t="s">
        <v>394</v>
      </c>
      <c r="F535" t="s">
        <v>3922</v>
      </c>
      <c r="G535" t="s">
        <v>3923</v>
      </c>
      <c r="H535" t="s">
        <v>2673</v>
      </c>
      <c r="I535" t="s">
        <v>2209</v>
      </c>
      <c r="K535" t="s">
        <v>2209</v>
      </c>
      <c r="L535" t="s">
        <v>2302</v>
      </c>
      <c r="M535" t="s">
        <v>2303</v>
      </c>
      <c r="N535" t="s">
        <v>3408</v>
      </c>
      <c r="P535" s="24">
        <v>1</v>
      </c>
      <c r="Q535" s="24">
        <v>0.55000000000000004</v>
      </c>
      <c r="R535" s="24">
        <v>0.55000000000000004</v>
      </c>
      <c r="T535" s="24">
        <v>25.43</v>
      </c>
      <c r="V535" s="24">
        <v>25.43</v>
      </c>
      <c r="W535" s="24">
        <v>3.35</v>
      </c>
      <c r="X535" s="24">
        <v>-3.35</v>
      </c>
      <c r="Y535" s="24">
        <v>0</v>
      </c>
      <c r="AC535" s="24">
        <v>25.43</v>
      </c>
      <c r="AD535" s="24">
        <v>0.16</v>
      </c>
      <c r="AE535" s="24">
        <v>4.07</v>
      </c>
      <c r="AG535" s="24">
        <v>4.07</v>
      </c>
      <c r="AH535" s="24">
        <v>0.16</v>
      </c>
      <c r="AI535" s="24">
        <v>0.54</v>
      </c>
      <c r="AJ535" s="24">
        <v>-0.54</v>
      </c>
      <c r="AK535" s="24">
        <v>0</v>
      </c>
      <c r="AP535" s="24">
        <v>4.07</v>
      </c>
      <c r="AQ535" s="24">
        <v>29.5</v>
      </c>
      <c r="AS535" s="24">
        <v>29.5</v>
      </c>
      <c r="AT535" s="24">
        <v>3.89</v>
      </c>
      <c r="AU535" s="24">
        <v>-3.89</v>
      </c>
      <c r="AV535" s="24">
        <v>0</v>
      </c>
      <c r="AZ535" s="24">
        <v>29.5</v>
      </c>
      <c r="BA535" t="s">
        <v>404</v>
      </c>
      <c r="BH535" t="s">
        <v>405</v>
      </c>
      <c r="BI535" t="s">
        <v>554</v>
      </c>
      <c r="BJ535" t="s">
        <v>555</v>
      </c>
      <c r="BK535" t="s">
        <v>556</v>
      </c>
      <c r="BL535" t="s">
        <v>3924</v>
      </c>
      <c r="BM535" t="s">
        <v>408</v>
      </c>
      <c r="BN535" t="s">
        <v>3925</v>
      </c>
      <c r="BO535" t="s">
        <v>555</v>
      </c>
      <c r="BP535" t="s">
        <v>408</v>
      </c>
      <c r="BQ535" t="s">
        <v>1456</v>
      </c>
      <c r="BR535" t="s">
        <v>1457</v>
      </c>
      <c r="BU535" t="s">
        <v>408</v>
      </c>
      <c r="BV535" t="s">
        <v>413</v>
      </c>
      <c r="BW535" t="s">
        <v>408</v>
      </c>
      <c r="BX535" t="s">
        <v>413</v>
      </c>
      <c r="CA535" t="s">
        <v>408</v>
      </c>
      <c r="CB535" t="s">
        <v>1488</v>
      </c>
      <c r="CC535" t="s">
        <v>85</v>
      </c>
      <c r="CD535" t="s">
        <v>3926</v>
      </c>
      <c r="CI535" t="s">
        <v>417</v>
      </c>
      <c r="CJ535" t="s">
        <v>3927</v>
      </c>
    </row>
    <row r="536" spans="1:88" x14ac:dyDescent="0.25">
      <c r="A536" t="s">
        <v>390</v>
      </c>
      <c r="B536" t="s">
        <v>1446</v>
      </c>
      <c r="C536" t="s">
        <v>392</v>
      </c>
      <c r="D536" t="s">
        <v>703</v>
      </c>
      <c r="E536" t="s">
        <v>394</v>
      </c>
      <c r="F536" t="s">
        <v>3928</v>
      </c>
      <c r="G536" t="s">
        <v>3929</v>
      </c>
      <c r="H536" t="s">
        <v>2673</v>
      </c>
      <c r="I536" t="s">
        <v>2209</v>
      </c>
      <c r="K536" t="s">
        <v>2209</v>
      </c>
      <c r="L536" t="s">
        <v>777</v>
      </c>
      <c r="M536" t="s">
        <v>1504</v>
      </c>
      <c r="N536" t="s">
        <v>778</v>
      </c>
      <c r="P536" s="24">
        <v>1</v>
      </c>
      <c r="Q536" s="24">
        <v>0.02</v>
      </c>
      <c r="R536" s="24">
        <v>0.02</v>
      </c>
      <c r="T536" s="24">
        <v>16.29</v>
      </c>
      <c r="V536" s="24">
        <v>16.29</v>
      </c>
      <c r="W536" s="24">
        <v>1.1200000000000001</v>
      </c>
      <c r="X536" s="24">
        <v>-1.1200000000000001</v>
      </c>
      <c r="Y536" s="24">
        <v>0</v>
      </c>
      <c r="AC536" s="24">
        <v>16.29</v>
      </c>
      <c r="AD536" s="24">
        <v>0.16</v>
      </c>
      <c r="AE536" s="24">
        <v>2.61</v>
      </c>
      <c r="AG536" s="24">
        <v>2.61</v>
      </c>
      <c r="AH536" s="24">
        <v>0.16</v>
      </c>
      <c r="AI536" s="24">
        <v>0.18</v>
      </c>
      <c r="AJ536" s="24">
        <v>-0.18</v>
      </c>
      <c r="AK536" s="24">
        <v>0</v>
      </c>
      <c r="AP536" s="24">
        <v>2.61</v>
      </c>
      <c r="AQ536" s="24">
        <v>18.899999999999999</v>
      </c>
      <c r="AS536" s="24">
        <v>18.899999999999999</v>
      </c>
      <c r="AT536" s="24">
        <v>1.3</v>
      </c>
      <c r="AU536" s="24">
        <v>-1.3</v>
      </c>
      <c r="AV536" s="24">
        <v>0</v>
      </c>
      <c r="AZ536" s="24">
        <v>18.899999999999999</v>
      </c>
      <c r="BA536" t="s">
        <v>404</v>
      </c>
      <c r="BH536" t="s">
        <v>405</v>
      </c>
      <c r="BI536" t="s">
        <v>2132</v>
      </c>
      <c r="BJ536" t="s">
        <v>1229</v>
      </c>
      <c r="BK536" t="s">
        <v>2133</v>
      </c>
      <c r="BL536" t="s">
        <v>3930</v>
      </c>
      <c r="BM536" t="s">
        <v>408</v>
      </c>
      <c r="BN536" t="s">
        <v>3931</v>
      </c>
      <c r="BO536" t="s">
        <v>1229</v>
      </c>
      <c r="BP536" t="s">
        <v>408</v>
      </c>
      <c r="BQ536" t="s">
        <v>1456</v>
      </c>
      <c r="BR536" t="s">
        <v>1457</v>
      </c>
      <c r="BU536" t="s">
        <v>408</v>
      </c>
      <c r="BV536" t="s">
        <v>413</v>
      </c>
      <c r="BW536" t="s">
        <v>408</v>
      </c>
      <c r="BX536" t="s">
        <v>413</v>
      </c>
      <c r="CA536" t="s">
        <v>408</v>
      </c>
      <c r="CB536" t="s">
        <v>1488</v>
      </c>
      <c r="CC536" t="s">
        <v>85</v>
      </c>
      <c r="CD536" t="s">
        <v>3932</v>
      </c>
      <c r="CI536" t="s">
        <v>417</v>
      </c>
      <c r="CJ536" t="s">
        <v>3933</v>
      </c>
    </row>
    <row r="537" spans="1:88" x14ac:dyDescent="0.25">
      <c r="A537" t="s">
        <v>390</v>
      </c>
      <c r="B537" t="s">
        <v>1446</v>
      </c>
      <c r="C537" t="s">
        <v>392</v>
      </c>
      <c r="D537" t="s">
        <v>703</v>
      </c>
      <c r="E537" t="s">
        <v>394</v>
      </c>
      <c r="F537" t="s">
        <v>3934</v>
      </c>
      <c r="G537" t="s">
        <v>3935</v>
      </c>
      <c r="H537" t="s">
        <v>2452</v>
      </c>
      <c r="I537" t="s">
        <v>2209</v>
      </c>
      <c r="K537" t="s">
        <v>2209</v>
      </c>
      <c r="L537" t="s">
        <v>777</v>
      </c>
      <c r="M537" t="s">
        <v>1504</v>
      </c>
      <c r="N537" t="s">
        <v>778</v>
      </c>
      <c r="P537" s="24">
        <v>1</v>
      </c>
      <c r="Q537" s="24">
        <v>0.02</v>
      </c>
      <c r="R537" s="24">
        <v>0.02</v>
      </c>
      <c r="T537" s="24">
        <v>16.29</v>
      </c>
      <c r="V537" s="24">
        <v>16.29</v>
      </c>
      <c r="W537" s="24">
        <v>3.35</v>
      </c>
      <c r="Y537" s="24">
        <v>3.35</v>
      </c>
      <c r="AC537" s="24">
        <v>19.64</v>
      </c>
      <c r="AD537" s="24">
        <v>0.16</v>
      </c>
      <c r="AE537" s="24">
        <v>2.61</v>
      </c>
      <c r="AG537" s="24">
        <v>2.61</v>
      </c>
      <c r="AH537" s="24">
        <v>0.16</v>
      </c>
      <c r="AI537" s="24">
        <v>0.54</v>
      </c>
      <c r="AK537" s="24">
        <v>0.54</v>
      </c>
      <c r="AP537" s="24">
        <v>3.15</v>
      </c>
      <c r="AQ537" s="24">
        <v>18.899999999999999</v>
      </c>
      <c r="AS537" s="24">
        <v>18.899999999999999</v>
      </c>
      <c r="AT537" s="24">
        <v>3.89</v>
      </c>
      <c r="AV537" s="24">
        <v>3.89</v>
      </c>
      <c r="AZ537" s="24">
        <v>22.79</v>
      </c>
      <c r="BA537" t="s">
        <v>404</v>
      </c>
      <c r="BH537" t="s">
        <v>405</v>
      </c>
      <c r="BI537" t="s">
        <v>2320</v>
      </c>
      <c r="BJ537" t="s">
        <v>555</v>
      </c>
      <c r="BK537" t="s">
        <v>2321</v>
      </c>
      <c r="BL537" t="s">
        <v>3936</v>
      </c>
      <c r="BM537" t="s">
        <v>408</v>
      </c>
      <c r="BN537" t="s">
        <v>3937</v>
      </c>
      <c r="BO537" t="s">
        <v>555</v>
      </c>
      <c r="BP537" t="s">
        <v>408</v>
      </c>
      <c r="BQ537" t="s">
        <v>1456</v>
      </c>
      <c r="BR537" t="s">
        <v>1457</v>
      </c>
      <c r="BU537" t="s">
        <v>408</v>
      </c>
      <c r="BV537" t="s">
        <v>413</v>
      </c>
      <c r="BW537" t="s">
        <v>408</v>
      </c>
      <c r="BX537" t="s">
        <v>413</v>
      </c>
      <c r="CA537" t="s">
        <v>408</v>
      </c>
      <c r="CB537" t="s">
        <v>1488</v>
      </c>
      <c r="CC537" t="s">
        <v>85</v>
      </c>
      <c r="CD537" t="s">
        <v>3938</v>
      </c>
      <c r="CI537" t="s">
        <v>417</v>
      </c>
      <c r="CJ537" t="s">
        <v>3939</v>
      </c>
    </row>
    <row r="538" spans="1:88" x14ac:dyDescent="0.25">
      <c r="A538" t="s">
        <v>390</v>
      </c>
      <c r="B538" t="s">
        <v>1446</v>
      </c>
      <c r="C538" t="s">
        <v>392</v>
      </c>
      <c r="D538" t="s">
        <v>703</v>
      </c>
      <c r="E538" t="s">
        <v>394</v>
      </c>
      <c r="F538" t="s">
        <v>3940</v>
      </c>
      <c r="G538" t="s">
        <v>3941</v>
      </c>
      <c r="H538" t="s">
        <v>2044</v>
      </c>
      <c r="I538" t="s">
        <v>2209</v>
      </c>
      <c r="K538" t="s">
        <v>2209</v>
      </c>
      <c r="L538" t="s">
        <v>3388</v>
      </c>
      <c r="M538" t="s">
        <v>3389</v>
      </c>
      <c r="N538" t="s">
        <v>3390</v>
      </c>
      <c r="P538" s="24">
        <v>1</v>
      </c>
      <c r="Q538" s="24">
        <v>0.68</v>
      </c>
      <c r="R538" s="24">
        <v>0.68</v>
      </c>
      <c r="T538" s="24">
        <v>24.58</v>
      </c>
      <c r="V538" s="24">
        <v>24.58</v>
      </c>
      <c r="AC538" s="24">
        <v>24.58</v>
      </c>
      <c r="AD538" s="24">
        <v>0.2</v>
      </c>
      <c r="AE538" s="24">
        <v>4.92</v>
      </c>
      <c r="AG538" s="24">
        <v>4.92</v>
      </c>
      <c r="AP538" s="24">
        <v>4.92</v>
      </c>
      <c r="AQ538" s="24">
        <v>29.5</v>
      </c>
      <c r="AS538" s="24">
        <v>29.5</v>
      </c>
      <c r="AZ538" s="24">
        <v>29.5</v>
      </c>
      <c r="BA538" t="s">
        <v>404</v>
      </c>
      <c r="BH538" t="s">
        <v>405</v>
      </c>
      <c r="BI538" t="s">
        <v>422</v>
      </c>
      <c r="BJ538" t="s">
        <v>423</v>
      </c>
      <c r="BK538" t="s">
        <v>424</v>
      </c>
      <c r="BL538" t="s">
        <v>1537</v>
      </c>
      <c r="BM538" t="s">
        <v>711</v>
      </c>
      <c r="BN538" t="s">
        <v>3942</v>
      </c>
      <c r="BO538" t="s">
        <v>423</v>
      </c>
      <c r="BP538" t="s">
        <v>711</v>
      </c>
      <c r="BQ538" t="s">
        <v>1456</v>
      </c>
      <c r="BR538" t="s">
        <v>1457</v>
      </c>
      <c r="BS538" t="s">
        <v>423</v>
      </c>
      <c r="BT538" t="s">
        <v>427</v>
      </c>
      <c r="BW538" t="s">
        <v>423</v>
      </c>
      <c r="BX538" t="s">
        <v>427</v>
      </c>
      <c r="CA538" t="s">
        <v>711</v>
      </c>
      <c r="CB538" t="s">
        <v>1458</v>
      </c>
      <c r="CC538" t="s">
        <v>85</v>
      </c>
      <c r="CD538" t="s">
        <v>3943</v>
      </c>
      <c r="CI538" t="s">
        <v>417</v>
      </c>
      <c r="CJ538" t="s">
        <v>3944</v>
      </c>
    </row>
    <row r="539" spans="1:88" x14ac:dyDescent="0.25">
      <c r="A539" t="s">
        <v>390</v>
      </c>
      <c r="B539" t="s">
        <v>1446</v>
      </c>
      <c r="C539" t="s">
        <v>392</v>
      </c>
      <c r="D539" t="s">
        <v>703</v>
      </c>
      <c r="E539" t="s">
        <v>394</v>
      </c>
      <c r="F539" t="s">
        <v>3945</v>
      </c>
      <c r="G539" t="s">
        <v>3946</v>
      </c>
      <c r="H539" t="s">
        <v>2209</v>
      </c>
      <c r="I539" t="s">
        <v>2209</v>
      </c>
      <c r="K539" t="s">
        <v>2209</v>
      </c>
      <c r="L539" t="s">
        <v>1003</v>
      </c>
      <c r="M539" t="s">
        <v>1528</v>
      </c>
      <c r="N539" t="s">
        <v>1317</v>
      </c>
      <c r="P539" s="24">
        <v>1</v>
      </c>
      <c r="Q539" s="24">
        <v>0.28999999999999998</v>
      </c>
      <c r="R539" s="24">
        <v>0.28999999999999998</v>
      </c>
      <c r="T539" s="24">
        <v>16.29</v>
      </c>
      <c r="V539" s="24">
        <v>16.29</v>
      </c>
      <c r="AC539" s="24">
        <v>16.29</v>
      </c>
      <c r="AD539" s="24">
        <v>0.16</v>
      </c>
      <c r="AE539" s="24">
        <v>2.61</v>
      </c>
      <c r="AG539" s="24">
        <v>2.61</v>
      </c>
      <c r="AP539" s="24">
        <v>2.61</v>
      </c>
      <c r="AQ539" s="24">
        <v>18.899999999999999</v>
      </c>
      <c r="AS539" s="24">
        <v>18.899999999999999</v>
      </c>
      <c r="AZ539" s="24">
        <v>18.899999999999999</v>
      </c>
      <c r="BA539" t="s">
        <v>404</v>
      </c>
      <c r="BH539" t="s">
        <v>405</v>
      </c>
      <c r="BI539" t="s">
        <v>2320</v>
      </c>
      <c r="BJ539" t="s">
        <v>555</v>
      </c>
      <c r="BK539" t="s">
        <v>2321</v>
      </c>
      <c r="BL539" t="s">
        <v>3947</v>
      </c>
      <c r="BM539" t="s">
        <v>408</v>
      </c>
      <c r="BN539" t="s">
        <v>3948</v>
      </c>
      <c r="BO539" t="s">
        <v>555</v>
      </c>
      <c r="BP539" t="s">
        <v>408</v>
      </c>
      <c r="BQ539" t="s">
        <v>1456</v>
      </c>
      <c r="BR539" t="s">
        <v>1457</v>
      </c>
      <c r="BU539" t="s">
        <v>408</v>
      </c>
      <c r="BV539" t="s">
        <v>413</v>
      </c>
      <c r="BW539" t="s">
        <v>408</v>
      </c>
      <c r="BX539" t="s">
        <v>413</v>
      </c>
      <c r="CA539" t="s">
        <v>408</v>
      </c>
      <c r="CB539" t="s">
        <v>1488</v>
      </c>
      <c r="CC539" t="s">
        <v>85</v>
      </c>
      <c r="CD539" t="s">
        <v>3949</v>
      </c>
      <c r="CI539" t="s">
        <v>417</v>
      </c>
      <c r="CJ539" t="s">
        <v>3950</v>
      </c>
    </row>
    <row r="540" spans="1:88" x14ac:dyDescent="0.25">
      <c r="A540" t="s">
        <v>390</v>
      </c>
      <c r="B540" t="s">
        <v>1446</v>
      </c>
      <c r="C540" t="s">
        <v>392</v>
      </c>
      <c r="D540" t="s">
        <v>703</v>
      </c>
      <c r="E540" t="s">
        <v>394</v>
      </c>
      <c r="F540" t="s">
        <v>3951</v>
      </c>
      <c r="G540" t="s">
        <v>3952</v>
      </c>
      <c r="H540" t="s">
        <v>2209</v>
      </c>
      <c r="I540" t="s">
        <v>2209</v>
      </c>
      <c r="K540" t="s">
        <v>2209</v>
      </c>
      <c r="L540" t="s">
        <v>777</v>
      </c>
      <c r="M540" t="s">
        <v>1504</v>
      </c>
      <c r="N540" t="s">
        <v>778</v>
      </c>
      <c r="P540" s="24">
        <v>1</v>
      </c>
      <c r="Q540" s="24">
        <v>0.02</v>
      </c>
      <c r="R540" s="24">
        <v>0.02</v>
      </c>
      <c r="T540" s="24">
        <v>16.29</v>
      </c>
      <c r="V540" s="24">
        <v>16.29</v>
      </c>
      <c r="AC540" s="24">
        <v>16.29</v>
      </c>
      <c r="AD540" s="24">
        <v>0.16</v>
      </c>
      <c r="AE540" s="24">
        <v>2.61</v>
      </c>
      <c r="AG540" s="24">
        <v>2.61</v>
      </c>
      <c r="AP540" s="24">
        <v>2.61</v>
      </c>
      <c r="AQ540" s="24">
        <v>18.899999999999999</v>
      </c>
      <c r="AS540" s="24">
        <v>18.899999999999999</v>
      </c>
      <c r="AZ540" s="24">
        <v>18.899999999999999</v>
      </c>
      <c r="BA540" t="s">
        <v>404</v>
      </c>
      <c r="BH540" t="s">
        <v>405</v>
      </c>
      <c r="BI540" t="s">
        <v>1529</v>
      </c>
      <c r="BJ540" t="s">
        <v>408</v>
      </c>
      <c r="BK540" t="s">
        <v>1530</v>
      </c>
      <c r="BL540" t="s">
        <v>3953</v>
      </c>
      <c r="BM540" t="s">
        <v>408</v>
      </c>
      <c r="BN540" t="s">
        <v>3954</v>
      </c>
      <c r="BO540" t="s">
        <v>408</v>
      </c>
      <c r="BP540" t="s">
        <v>408</v>
      </c>
      <c r="BQ540" t="s">
        <v>1456</v>
      </c>
      <c r="BR540" t="s">
        <v>1457</v>
      </c>
      <c r="BS540" t="s">
        <v>408</v>
      </c>
      <c r="BT540" t="s">
        <v>413</v>
      </c>
      <c r="BU540" t="s">
        <v>408</v>
      </c>
      <c r="BV540" t="s">
        <v>413</v>
      </c>
      <c r="BW540" t="s">
        <v>408</v>
      </c>
      <c r="BX540" t="s">
        <v>413</v>
      </c>
      <c r="CA540" t="s">
        <v>408</v>
      </c>
      <c r="CB540" t="s">
        <v>1488</v>
      </c>
      <c r="CC540" t="s">
        <v>85</v>
      </c>
      <c r="CD540" t="s">
        <v>3955</v>
      </c>
      <c r="CI540" t="s">
        <v>417</v>
      </c>
      <c r="CJ540" t="s">
        <v>3956</v>
      </c>
    </row>
    <row r="541" spans="1:88" x14ac:dyDescent="0.25">
      <c r="A541" t="s">
        <v>390</v>
      </c>
      <c r="B541" t="s">
        <v>1446</v>
      </c>
      <c r="C541" t="s">
        <v>392</v>
      </c>
      <c r="D541" t="s">
        <v>703</v>
      </c>
      <c r="E541" t="s">
        <v>394</v>
      </c>
      <c r="F541" t="s">
        <v>3957</v>
      </c>
      <c r="G541" t="s">
        <v>3958</v>
      </c>
      <c r="H541" t="s">
        <v>2473</v>
      </c>
      <c r="I541" t="s">
        <v>2209</v>
      </c>
      <c r="K541" t="s">
        <v>2209</v>
      </c>
      <c r="L541" t="s">
        <v>571</v>
      </c>
      <c r="M541" t="s">
        <v>3959</v>
      </c>
      <c r="N541" t="s">
        <v>3960</v>
      </c>
      <c r="P541" s="24">
        <v>1</v>
      </c>
      <c r="Q541" s="24">
        <v>0.15</v>
      </c>
      <c r="R541" s="24">
        <v>0.15</v>
      </c>
      <c r="T541" s="24">
        <v>25.78</v>
      </c>
      <c r="V541" s="24">
        <v>25.78</v>
      </c>
      <c r="AC541" s="24">
        <v>25.78</v>
      </c>
      <c r="AD541" s="24">
        <v>0.16</v>
      </c>
      <c r="AE541" s="24">
        <v>4.12</v>
      </c>
      <c r="AG541" s="24">
        <v>4.12</v>
      </c>
      <c r="AP541" s="24">
        <v>4.12</v>
      </c>
      <c r="AQ541" s="24">
        <v>29.9</v>
      </c>
      <c r="AS541" s="24">
        <v>29.9</v>
      </c>
      <c r="AZ541" s="24">
        <v>29.9</v>
      </c>
      <c r="BA541" t="s">
        <v>404</v>
      </c>
      <c r="BH541" t="s">
        <v>405</v>
      </c>
      <c r="BI541" t="s">
        <v>422</v>
      </c>
      <c r="BJ541" t="s">
        <v>423</v>
      </c>
      <c r="BK541" t="s">
        <v>424</v>
      </c>
      <c r="BL541" t="s">
        <v>3961</v>
      </c>
      <c r="BM541" t="s">
        <v>408</v>
      </c>
      <c r="BN541" t="s">
        <v>3962</v>
      </c>
      <c r="BO541" t="s">
        <v>423</v>
      </c>
      <c r="BP541" t="s">
        <v>408</v>
      </c>
      <c r="BQ541" t="s">
        <v>1456</v>
      </c>
      <c r="BR541" t="s">
        <v>1457</v>
      </c>
      <c r="BU541" t="s">
        <v>408</v>
      </c>
      <c r="BV541" t="s">
        <v>413</v>
      </c>
      <c r="BW541" t="s">
        <v>408</v>
      </c>
      <c r="BX541" t="s">
        <v>413</v>
      </c>
      <c r="CA541" t="s">
        <v>408</v>
      </c>
      <c r="CB541" t="s">
        <v>1488</v>
      </c>
      <c r="CC541" t="s">
        <v>85</v>
      </c>
      <c r="CD541" t="s">
        <v>3963</v>
      </c>
      <c r="CI541" t="s">
        <v>417</v>
      </c>
      <c r="CJ541" t="s">
        <v>3964</v>
      </c>
    </row>
    <row r="542" spans="1:88" x14ac:dyDescent="0.25">
      <c r="A542" t="s">
        <v>390</v>
      </c>
      <c r="B542" t="s">
        <v>1446</v>
      </c>
      <c r="C542" t="s">
        <v>392</v>
      </c>
      <c r="D542" t="s">
        <v>703</v>
      </c>
      <c r="E542" t="s">
        <v>394</v>
      </c>
      <c r="F542" t="s">
        <v>3957</v>
      </c>
      <c r="G542" t="s">
        <v>3958</v>
      </c>
      <c r="H542" t="s">
        <v>2473</v>
      </c>
      <c r="I542" t="s">
        <v>2209</v>
      </c>
      <c r="K542" t="s">
        <v>2209</v>
      </c>
      <c r="L542" t="s">
        <v>3727</v>
      </c>
      <c r="M542" t="s">
        <v>3728</v>
      </c>
      <c r="N542" t="s">
        <v>3729</v>
      </c>
      <c r="P542" s="24">
        <v>1</v>
      </c>
      <c r="Q542" s="24">
        <v>0.66</v>
      </c>
      <c r="R542" s="24">
        <v>0.66</v>
      </c>
      <c r="T542" s="24">
        <v>25.78</v>
      </c>
      <c r="V542" s="24">
        <v>25.78</v>
      </c>
      <c r="AC542" s="24">
        <v>25.78</v>
      </c>
      <c r="AD542" s="24">
        <v>0.16</v>
      </c>
      <c r="AE542" s="24">
        <v>4.12</v>
      </c>
      <c r="AG542" s="24">
        <v>4.12</v>
      </c>
      <c r="AP542" s="24">
        <v>4.12</v>
      </c>
      <c r="AQ542" s="24">
        <v>29.9</v>
      </c>
      <c r="AS542" s="24">
        <v>29.9</v>
      </c>
      <c r="AZ542" s="24">
        <v>29.9</v>
      </c>
      <c r="BA542" t="s">
        <v>404</v>
      </c>
      <c r="BH542" t="s">
        <v>405</v>
      </c>
      <c r="BI542" t="s">
        <v>422</v>
      </c>
      <c r="BJ542" t="s">
        <v>423</v>
      </c>
      <c r="BK542" t="s">
        <v>424</v>
      </c>
      <c r="BL542" t="s">
        <v>3961</v>
      </c>
      <c r="BM542" t="s">
        <v>408</v>
      </c>
      <c r="BN542" t="s">
        <v>3962</v>
      </c>
      <c r="BO542" t="s">
        <v>423</v>
      </c>
      <c r="BP542" t="s">
        <v>408</v>
      </c>
      <c r="BQ542" t="s">
        <v>1456</v>
      </c>
      <c r="BR542" t="s">
        <v>1457</v>
      </c>
      <c r="BU542" t="s">
        <v>408</v>
      </c>
      <c r="BV542" t="s">
        <v>413</v>
      </c>
      <c r="BW542" t="s">
        <v>408</v>
      </c>
      <c r="BX542" t="s">
        <v>413</v>
      </c>
      <c r="CA542" t="s">
        <v>408</v>
      </c>
      <c r="CB542" t="s">
        <v>1488</v>
      </c>
      <c r="CC542" t="s">
        <v>85</v>
      </c>
      <c r="CD542" t="s">
        <v>3963</v>
      </c>
      <c r="CI542" t="s">
        <v>417</v>
      </c>
      <c r="CJ542" t="s">
        <v>3964</v>
      </c>
    </row>
    <row r="543" spans="1:88" x14ac:dyDescent="0.25">
      <c r="A543" t="s">
        <v>390</v>
      </c>
      <c r="B543" t="s">
        <v>1446</v>
      </c>
      <c r="C543" t="s">
        <v>392</v>
      </c>
      <c r="D543" t="s">
        <v>703</v>
      </c>
      <c r="E543" t="s">
        <v>394</v>
      </c>
      <c r="F543" t="s">
        <v>3965</v>
      </c>
      <c r="G543" t="s">
        <v>3966</v>
      </c>
      <c r="H543" t="s">
        <v>2209</v>
      </c>
      <c r="I543" t="s">
        <v>2209</v>
      </c>
      <c r="K543" t="s">
        <v>2209</v>
      </c>
      <c r="L543" t="s">
        <v>777</v>
      </c>
      <c r="M543" t="s">
        <v>1504</v>
      </c>
      <c r="N543" t="s">
        <v>778</v>
      </c>
      <c r="P543" s="24">
        <v>1</v>
      </c>
      <c r="Q543" s="24">
        <v>0.02</v>
      </c>
      <c r="R543" s="24">
        <v>0.02</v>
      </c>
      <c r="T543" s="24">
        <v>16.29</v>
      </c>
      <c r="V543" s="24">
        <v>16.29</v>
      </c>
      <c r="AC543" s="24">
        <v>16.29</v>
      </c>
      <c r="AD543" s="24">
        <v>0.16</v>
      </c>
      <c r="AE543" s="24">
        <v>2.61</v>
      </c>
      <c r="AG543" s="24">
        <v>2.61</v>
      </c>
      <c r="AP543" s="24">
        <v>2.61</v>
      </c>
      <c r="AQ543" s="24">
        <v>18.899999999999999</v>
      </c>
      <c r="AS543" s="24">
        <v>18.899999999999999</v>
      </c>
      <c r="AZ543" s="24">
        <v>18.899999999999999</v>
      </c>
      <c r="BA543" t="s">
        <v>404</v>
      </c>
      <c r="BH543" t="s">
        <v>405</v>
      </c>
      <c r="BI543" t="s">
        <v>407</v>
      </c>
      <c r="BJ543" t="s">
        <v>408</v>
      </c>
      <c r="BK543" t="s">
        <v>409</v>
      </c>
      <c r="BL543" t="s">
        <v>3967</v>
      </c>
      <c r="BM543" t="s">
        <v>408</v>
      </c>
      <c r="BN543" t="s">
        <v>3968</v>
      </c>
      <c r="BO543" t="s">
        <v>408</v>
      </c>
      <c r="BP543" t="s">
        <v>408</v>
      </c>
      <c r="BQ543" t="s">
        <v>1456</v>
      </c>
      <c r="BR543" t="s">
        <v>1457</v>
      </c>
      <c r="BS543" t="s">
        <v>408</v>
      </c>
      <c r="BT543" t="s">
        <v>413</v>
      </c>
      <c r="BU543" t="s">
        <v>408</v>
      </c>
      <c r="BV543" t="s">
        <v>413</v>
      </c>
      <c r="BW543" t="s">
        <v>408</v>
      </c>
      <c r="BX543" t="s">
        <v>413</v>
      </c>
      <c r="CA543" t="s">
        <v>408</v>
      </c>
      <c r="CB543" t="s">
        <v>1488</v>
      </c>
      <c r="CC543" t="s">
        <v>85</v>
      </c>
      <c r="CD543" t="s">
        <v>3969</v>
      </c>
      <c r="CI543" t="s">
        <v>417</v>
      </c>
      <c r="CJ543" t="s">
        <v>3970</v>
      </c>
    </row>
    <row r="544" spans="1:88" x14ac:dyDescent="0.25">
      <c r="A544" t="s">
        <v>390</v>
      </c>
      <c r="B544" t="s">
        <v>1446</v>
      </c>
      <c r="C544" t="s">
        <v>392</v>
      </c>
      <c r="D544" t="s">
        <v>703</v>
      </c>
      <c r="E544" t="s">
        <v>394</v>
      </c>
      <c r="F544" t="s">
        <v>3971</v>
      </c>
      <c r="G544" t="s">
        <v>3972</v>
      </c>
      <c r="H544" t="s">
        <v>2673</v>
      </c>
      <c r="I544" t="s">
        <v>2209</v>
      </c>
      <c r="K544" t="s">
        <v>2209</v>
      </c>
      <c r="L544" t="s">
        <v>777</v>
      </c>
      <c r="M544" t="s">
        <v>1504</v>
      </c>
      <c r="N544" t="s">
        <v>778</v>
      </c>
      <c r="P544" s="24">
        <v>1</v>
      </c>
      <c r="Q544" s="24">
        <v>0.02</v>
      </c>
      <c r="R544" s="24">
        <v>0.02</v>
      </c>
      <c r="T544" s="24">
        <v>16.29</v>
      </c>
      <c r="V544" s="24">
        <v>16.29</v>
      </c>
      <c r="W544" s="24">
        <v>1.67</v>
      </c>
      <c r="X544" s="24">
        <v>-1.67</v>
      </c>
      <c r="Y544" s="24">
        <v>0</v>
      </c>
      <c r="AC544" s="24">
        <v>16.29</v>
      </c>
      <c r="AD544" s="24">
        <v>0.16</v>
      </c>
      <c r="AE544" s="24">
        <v>2.61</v>
      </c>
      <c r="AG544" s="24">
        <v>2.61</v>
      </c>
      <c r="AH544" s="24">
        <v>0.16</v>
      </c>
      <c r="AI544" s="24">
        <v>0.27</v>
      </c>
      <c r="AJ544" s="24">
        <v>-0.27</v>
      </c>
      <c r="AK544" s="24">
        <v>0</v>
      </c>
      <c r="AP544" s="24">
        <v>2.61</v>
      </c>
      <c r="AQ544" s="24">
        <v>18.899999999999999</v>
      </c>
      <c r="AS544" s="24">
        <v>18.899999999999999</v>
      </c>
      <c r="AT544" s="24">
        <v>1.94</v>
      </c>
      <c r="AU544" s="24">
        <v>-1.94</v>
      </c>
      <c r="AV544" s="24">
        <v>0</v>
      </c>
      <c r="AZ544" s="24">
        <v>18.899999999999999</v>
      </c>
      <c r="BA544" t="s">
        <v>404</v>
      </c>
      <c r="BH544" t="s">
        <v>405</v>
      </c>
      <c r="BI544" t="s">
        <v>2236</v>
      </c>
      <c r="BJ544" t="s">
        <v>1229</v>
      </c>
      <c r="BK544" t="s">
        <v>2237</v>
      </c>
      <c r="BL544" t="s">
        <v>2333</v>
      </c>
      <c r="BM544" t="s">
        <v>408</v>
      </c>
      <c r="BN544" t="s">
        <v>3973</v>
      </c>
      <c r="BO544" t="s">
        <v>1229</v>
      </c>
      <c r="BP544" t="s">
        <v>408</v>
      </c>
      <c r="BQ544" t="s">
        <v>1456</v>
      </c>
      <c r="BR544" t="s">
        <v>1457</v>
      </c>
      <c r="BU544" t="s">
        <v>408</v>
      </c>
      <c r="BV544" t="s">
        <v>413</v>
      </c>
      <c r="BW544" t="s">
        <v>408</v>
      </c>
      <c r="BX544" t="s">
        <v>413</v>
      </c>
      <c r="CA544" t="s">
        <v>408</v>
      </c>
      <c r="CB544" t="s">
        <v>1488</v>
      </c>
      <c r="CC544" t="s">
        <v>85</v>
      </c>
      <c r="CD544" t="s">
        <v>3974</v>
      </c>
      <c r="CI544" t="s">
        <v>417</v>
      </c>
      <c r="CJ544" t="s">
        <v>3975</v>
      </c>
    </row>
    <row r="545" spans="1:88" x14ac:dyDescent="0.25">
      <c r="A545" t="s">
        <v>390</v>
      </c>
      <c r="B545" t="s">
        <v>1446</v>
      </c>
      <c r="C545" t="s">
        <v>392</v>
      </c>
      <c r="D545" t="s">
        <v>703</v>
      </c>
      <c r="E545" t="s">
        <v>394</v>
      </c>
      <c r="F545" t="s">
        <v>3976</v>
      </c>
      <c r="G545" t="s">
        <v>3977</v>
      </c>
      <c r="H545" t="s">
        <v>2673</v>
      </c>
      <c r="I545" t="s">
        <v>2209</v>
      </c>
      <c r="K545" t="s">
        <v>2209</v>
      </c>
      <c r="L545" t="s">
        <v>2453</v>
      </c>
      <c r="M545" t="s">
        <v>2454</v>
      </c>
      <c r="N545" t="s">
        <v>2455</v>
      </c>
      <c r="P545" s="24">
        <v>1</v>
      </c>
      <c r="Q545" s="24">
        <v>0.53</v>
      </c>
      <c r="R545" s="24">
        <v>0.53</v>
      </c>
      <c r="T545" s="24">
        <v>25.43</v>
      </c>
      <c r="V545" s="24">
        <v>25.43</v>
      </c>
      <c r="W545" s="24">
        <v>3.35</v>
      </c>
      <c r="X545" s="24">
        <v>-3.35</v>
      </c>
      <c r="Y545" s="24">
        <v>0</v>
      </c>
      <c r="AC545" s="24">
        <v>25.43</v>
      </c>
      <c r="AD545" s="24">
        <v>0.16</v>
      </c>
      <c r="AE545" s="24">
        <v>4.07</v>
      </c>
      <c r="AG545" s="24">
        <v>4.07</v>
      </c>
      <c r="AH545" s="24">
        <v>0.16</v>
      </c>
      <c r="AI545" s="24">
        <v>0.54</v>
      </c>
      <c r="AJ545" s="24">
        <v>-0.54</v>
      </c>
      <c r="AK545" s="24">
        <v>0</v>
      </c>
      <c r="AP545" s="24">
        <v>4.07</v>
      </c>
      <c r="AQ545" s="24">
        <v>29.5</v>
      </c>
      <c r="AS545" s="24">
        <v>29.5</v>
      </c>
      <c r="AT545" s="24">
        <v>3.89</v>
      </c>
      <c r="AU545" s="24">
        <v>-3.89</v>
      </c>
      <c r="AV545" s="24">
        <v>0</v>
      </c>
      <c r="AZ545" s="24">
        <v>29.5</v>
      </c>
      <c r="BA545" t="s">
        <v>404</v>
      </c>
      <c r="BH545" t="s">
        <v>405</v>
      </c>
      <c r="BI545" t="s">
        <v>407</v>
      </c>
      <c r="BJ545" t="s">
        <v>408</v>
      </c>
      <c r="BK545" t="s">
        <v>409</v>
      </c>
      <c r="BL545" t="s">
        <v>3978</v>
      </c>
      <c r="BM545" t="s">
        <v>408</v>
      </c>
      <c r="BN545" t="s">
        <v>3979</v>
      </c>
      <c r="BO545" t="s">
        <v>408</v>
      </c>
      <c r="BP545" t="s">
        <v>408</v>
      </c>
      <c r="BQ545" t="s">
        <v>1456</v>
      </c>
      <c r="BR545" t="s">
        <v>1457</v>
      </c>
      <c r="BS545" t="s">
        <v>408</v>
      </c>
      <c r="BT545" t="s">
        <v>413</v>
      </c>
      <c r="BU545" t="s">
        <v>408</v>
      </c>
      <c r="BV545" t="s">
        <v>413</v>
      </c>
      <c r="BW545" t="s">
        <v>408</v>
      </c>
      <c r="BX545" t="s">
        <v>413</v>
      </c>
      <c r="CA545" t="s">
        <v>408</v>
      </c>
      <c r="CB545" t="s">
        <v>1488</v>
      </c>
      <c r="CC545" t="s">
        <v>85</v>
      </c>
      <c r="CD545" t="s">
        <v>3980</v>
      </c>
      <c r="CI545" t="s">
        <v>417</v>
      </c>
      <c r="CJ545" t="s">
        <v>3981</v>
      </c>
    </row>
    <row r="546" spans="1:88" x14ac:dyDescent="0.25">
      <c r="A546" t="s">
        <v>390</v>
      </c>
      <c r="B546" t="s">
        <v>1446</v>
      </c>
      <c r="C546" t="s">
        <v>392</v>
      </c>
      <c r="D546" t="s">
        <v>1352</v>
      </c>
      <c r="E546" t="s">
        <v>394</v>
      </c>
      <c r="F546" t="s">
        <v>3982</v>
      </c>
      <c r="G546" t="s">
        <v>3983</v>
      </c>
      <c r="H546" t="s">
        <v>2673</v>
      </c>
      <c r="I546" t="s">
        <v>2209</v>
      </c>
      <c r="K546" t="s">
        <v>2209</v>
      </c>
      <c r="L546" t="s">
        <v>1810</v>
      </c>
      <c r="M546" t="s">
        <v>1811</v>
      </c>
      <c r="N546" t="s">
        <v>3984</v>
      </c>
      <c r="P546" s="24">
        <v>1</v>
      </c>
      <c r="Q546" s="24">
        <v>0.66</v>
      </c>
      <c r="R546" s="24">
        <v>0.66</v>
      </c>
      <c r="T546" s="24">
        <v>28.75</v>
      </c>
      <c r="V546" s="24">
        <v>28.75</v>
      </c>
      <c r="AC546" s="24">
        <v>28.75</v>
      </c>
      <c r="AD546" s="24">
        <v>0.2</v>
      </c>
      <c r="AE546" s="24">
        <v>5.75</v>
      </c>
      <c r="AG546" s="24">
        <v>5.75</v>
      </c>
      <c r="AP546" s="24">
        <v>5.75</v>
      </c>
      <c r="AQ546" s="24">
        <v>34.5</v>
      </c>
      <c r="AS546" s="24">
        <v>34.5</v>
      </c>
      <c r="AZ546" s="24">
        <v>34.5</v>
      </c>
      <c r="BA546" t="s">
        <v>404</v>
      </c>
      <c r="BH546" t="s">
        <v>405</v>
      </c>
      <c r="BI546" t="s">
        <v>422</v>
      </c>
      <c r="BJ546" t="s">
        <v>423</v>
      </c>
      <c r="BK546" t="s">
        <v>424</v>
      </c>
      <c r="BL546" t="s">
        <v>3985</v>
      </c>
      <c r="BM546" t="s">
        <v>423</v>
      </c>
      <c r="BN546" t="s">
        <v>3986</v>
      </c>
      <c r="BO546" t="s">
        <v>423</v>
      </c>
      <c r="BP546" t="s">
        <v>423</v>
      </c>
      <c r="BQ546" t="s">
        <v>1456</v>
      </c>
      <c r="BR546" t="s">
        <v>1457</v>
      </c>
      <c r="BS546" t="s">
        <v>423</v>
      </c>
      <c r="BT546" t="s">
        <v>427</v>
      </c>
      <c r="BU546" t="s">
        <v>423</v>
      </c>
      <c r="BV546" t="s">
        <v>427</v>
      </c>
      <c r="BW546" t="s">
        <v>423</v>
      </c>
      <c r="BX546" t="s">
        <v>427</v>
      </c>
      <c r="CA546" t="s">
        <v>423</v>
      </c>
      <c r="CB546" t="s">
        <v>1458</v>
      </c>
      <c r="CC546" t="s">
        <v>85</v>
      </c>
      <c r="CD546" t="s">
        <v>3987</v>
      </c>
      <c r="CI546" t="s">
        <v>417</v>
      </c>
      <c r="CJ546" t="s">
        <v>3988</v>
      </c>
    </row>
    <row r="547" spans="1:88" x14ac:dyDescent="0.25">
      <c r="A547" t="s">
        <v>390</v>
      </c>
      <c r="B547" t="s">
        <v>1446</v>
      </c>
      <c r="C547" t="s">
        <v>392</v>
      </c>
      <c r="D547" t="s">
        <v>703</v>
      </c>
      <c r="E547" t="s">
        <v>394</v>
      </c>
      <c r="F547" t="s">
        <v>3989</v>
      </c>
      <c r="G547" t="s">
        <v>3990</v>
      </c>
      <c r="H547" t="s">
        <v>2673</v>
      </c>
      <c r="I547" t="s">
        <v>2209</v>
      </c>
      <c r="K547" t="s">
        <v>2209</v>
      </c>
      <c r="L547" t="s">
        <v>1483</v>
      </c>
      <c r="M547" t="s">
        <v>1484</v>
      </c>
      <c r="N547" t="s">
        <v>1485</v>
      </c>
      <c r="P547" s="24">
        <v>1</v>
      </c>
      <c r="Q547" s="24">
        <v>0.54</v>
      </c>
      <c r="R547" s="24">
        <v>0.54</v>
      </c>
      <c r="T547" s="24">
        <v>25.43</v>
      </c>
      <c r="V547" s="24">
        <v>25.43</v>
      </c>
      <c r="W547" s="24">
        <v>1.08</v>
      </c>
      <c r="Y547" s="24">
        <v>1.08</v>
      </c>
      <c r="AC547" s="24">
        <v>26.51</v>
      </c>
      <c r="AD547" s="24">
        <v>0.16</v>
      </c>
      <c r="AE547" s="24">
        <v>4.07</v>
      </c>
      <c r="AG547" s="24">
        <v>4.07</v>
      </c>
      <c r="AH547" s="24">
        <v>0.16</v>
      </c>
      <c r="AI547" s="24">
        <v>0.17</v>
      </c>
      <c r="AK547" s="24">
        <v>0.17</v>
      </c>
      <c r="AP547" s="24">
        <v>4.24</v>
      </c>
      <c r="AQ547" s="24">
        <v>29.5</v>
      </c>
      <c r="AS547" s="24">
        <v>29.5</v>
      </c>
      <c r="AT547" s="24">
        <v>1.25</v>
      </c>
      <c r="AV547" s="24">
        <v>1.25</v>
      </c>
      <c r="AZ547" s="24">
        <v>30.75</v>
      </c>
      <c r="BA547" t="s">
        <v>404</v>
      </c>
      <c r="BH547" t="s">
        <v>405</v>
      </c>
      <c r="BI547" t="s">
        <v>407</v>
      </c>
      <c r="BJ547" t="s">
        <v>408</v>
      </c>
      <c r="BK547" t="s">
        <v>409</v>
      </c>
      <c r="BL547" t="s">
        <v>3991</v>
      </c>
      <c r="BM547" t="s">
        <v>3398</v>
      </c>
      <c r="BN547" t="s">
        <v>3992</v>
      </c>
      <c r="BO547" t="s">
        <v>408</v>
      </c>
      <c r="BP547" t="s">
        <v>3398</v>
      </c>
      <c r="BQ547" t="s">
        <v>1456</v>
      </c>
      <c r="BR547" t="s">
        <v>1457</v>
      </c>
      <c r="BS547" t="s">
        <v>408</v>
      </c>
      <c r="BT547" t="s">
        <v>413</v>
      </c>
      <c r="BW547" t="s">
        <v>408</v>
      </c>
      <c r="BX547" t="s">
        <v>413</v>
      </c>
      <c r="CA547" t="s">
        <v>3398</v>
      </c>
      <c r="CB547" t="s">
        <v>1488</v>
      </c>
      <c r="CC547" t="s">
        <v>85</v>
      </c>
      <c r="CD547" t="s">
        <v>3993</v>
      </c>
      <c r="CI547" t="s">
        <v>417</v>
      </c>
      <c r="CJ547" t="s">
        <v>3994</v>
      </c>
    </row>
    <row r="548" spans="1:88" x14ac:dyDescent="0.25">
      <c r="A548" t="s">
        <v>390</v>
      </c>
      <c r="B548" t="s">
        <v>1446</v>
      </c>
      <c r="C548" t="s">
        <v>392</v>
      </c>
      <c r="D548" t="s">
        <v>703</v>
      </c>
      <c r="E548" t="s">
        <v>394</v>
      </c>
      <c r="F548" t="s">
        <v>3995</v>
      </c>
      <c r="G548" t="s">
        <v>3996</v>
      </c>
      <c r="H548" t="s">
        <v>2473</v>
      </c>
      <c r="I548" t="s">
        <v>2209</v>
      </c>
      <c r="K548" t="s">
        <v>2209</v>
      </c>
      <c r="L548" t="s">
        <v>434</v>
      </c>
      <c r="M548" t="s">
        <v>1557</v>
      </c>
      <c r="N548" t="s">
        <v>1558</v>
      </c>
      <c r="P548" s="24">
        <v>1</v>
      </c>
      <c r="Q548" s="24">
        <v>0.64</v>
      </c>
      <c r="R548" s="24">
        <v>0.64</v>
      </c>
      <c r="T548" s="24">
        <v>25.43</v>
      </c>
      <c r="V548" s="24">
        <v>25.43</v>
      </c>
      <c r="W548" s="24">
        <v>1.67</v>
      </c>
      <c r="X548" s="24">
        <v>-1.67</v>
      </c>
      <c r="Y548" s="24">
        <v>0</v>
      </c>
      <c r="AC548" s="24">
        <v>25.43</v>
      </c>
      <c r="AD548" s="24">
        <v>0.16</v>
      </c>
      <c r="AE548" s="24">
        <v>4.07</v>
      </c>
      <c r="AG548" s="24">
        <v>4.07</v>
      </c>
      <c r="AH548" s="24">
        <v>0.16</v>
      </c>
      <c r="AI548" s="24">
        <v>0.27</v>
      </c>
      <c r="AJ548" s="24">
        <v>-0.27</v>
      </c>
      <c r="AK548" s="24">
        <v>0</v>
      </c>
      <c r="AP548" s="24">
        <v>4.07</v>
      </c>
      <c r="AQ548" s="24">
        <v>29.5</v>
      </c>
      <c r="AS548" s="24">
        <v>29.5</v>
      </c>
      <c r="AT548" s="24">
        <v>1.94</v>
      </c>
      <c r="AU548" s="24">
        <v>-1.94</v>
      </c>
      <c r="AV548" s="24">
        <v>0</v>
      </c>
      <c r="AZ548" s="24">
        <v>29.5</v>
      </c>
      <c r="BA548" t="s">
        <v>404</v>
      </c>
      <c r="BH548" t="s">
        <v>405</v>
      </c>
      <c r="BI548" t="s">
        <v>422</v>
      </c>
      <c r="BJ548" t="s">
        <v>423</v>
      </c>
      <c r="BK548" t="s">
        <v>424</v>
      </c>
      <c r="BL548" t="s">
        <v>1704</v>
      </c>
      <c r="BM548" t="s">
        <v>408</v>
      </c>
      <c r="BN548" t="s">
        <v>3997</v>
      </c>
      <c r="BO548" t="s">
        <v>423</v>
      </c>
      <c r="BP548" t="s">
        <v>408</v>
      </c>
      <c r="BQ548" t="s">
        <v>1456</v>
      </c>
      <c r="BR548" t="s">
        <v>1457</v>
      </c>
      <c r="BU548" t="s">
        <v>408</v>
      </c>
      <c r="BV548" t="s">
        <v>413</v>
      </c>
      <c r="BW548" t="s">
        <v>408</v>
      </c>
      <c r="BX548" t="s">
        <v>413</v>
      </c>
      <c r="CA548" t="s">
        <v>408</v>
      </c>
      <c r="CB548" t="s">
        <v>1488</v>
      </c>
      <c r="CC548" t="s">
        <v>85</v>
      </c>
      <c r="CD548" t="s">
        <v>3998</v>
      </c>
      <c r="CI548" t="s">
        <v>417</v>
      </c>
      <c r="CJ548" t="s">
        <v>3999</v>
      </c>
    </row>
    <row r="549" spans="1:88" x14ac:dyDescent="0.25">
      <c r="A549" t="s">
        <v>390</v>
      </c>
      <c r="B549" t="s">
        <v>1446</v>
      </c>
      <c r="C549" t="s">
        <v>392</v>
      </c>
      <c r="D549" t="s">
        <v>703</v>
      </c>
      <c r="E549" t="s">
        <v>394</v>
      </c>
      <c r="F549" t="s">
        <v>4000</v>
      </c>
      <c r="G549" t="s">
        <v>4001</v>
      </c>
      <c r="H549" t="s">
        <v>2209</v>
      </c>
      <c r="I549" t="s">
        <v>2209</v>
      </c>
      <c r="K549" t="s">
        <v>2209</v>
      </c>
      <c r="L549" t="s">
        <v>777</v>
      </c>
      <c r="M549" t="s">
        <v>1504</v>
      </c>
      <c r="N549" t="s">
        <v>778</v>
      </c>
      <c r="P549" s="24">
        <v>1</v>
      </c>
      <c r="Q549" s="24">
        <v>0.02</v>
      </c>
      <c r="R549" s="24">
        <v>0.02</v>
      </c>
      <c r="T549" s="24">
        <v>16.29</v>
      </c>
      <c r="V549" s="24">
        <v>16.29</v>
      </c>
      <c r="AC549" s="24">
        <v>16.29</v>
      </c>
      <c r="AD549" s="24">
        <v>0.16</v>
      </c>
      <c r="AE549" s="24">
        <v>2.61</v>
      </c>
      <c r="AG549" s="24">
        <v>2.61</v>
      </c>
      <c r="AP549" s="24">
        <v>2.61</v>
      </c>
      <c r="AQ549" s="24">
        <v>18.899999999999999</v>
      </c>
      <c r="AS549" s="24">
        <v>18.899999999999999</v>
      </c>
      <c r="AZ549" s="24">
        <v>18.899999999999999</v>
      </c>
      <c r="BA549" t="s">
        <v>404</v>
      </c>
      <c r="BH549" t="s">
        <v>405</v>
      </c>
      <c r="BI549" t="s">
        <v>2079</v>
      </c>
      <c r="BJ549" t="s">
        <v>408</v>
      </c>
      <c r="BK549" t="s">
        <v>2080</v>
      </c>
      <c r="BL549" t="s">
        <v>4002</v>
      </c>
      <c r="BM549" t="s">
        <v>408</v>
      </c>
      <c r="BN549" t="s">
        <v>4003</v>
      </c>
      <c r="BO549" t="s">
        <v>408</v>
      </c>
      <c r="BP549" t="s">
        <v>408</v>
      </c>
      <c r="BQ549" t="s">
        <v>1456</v>
      </c>
      <c r="BR549" t="s">
        <v>1457</v>
      </c>
      <c r="BS549" t="s">
        <v>408</v>
      </c>
      <c r="BT549" t="s">
        <v>413</v>
      </c>
      <c r="BU549" t="s">
        <v>408</v>
      </c>
      <c r="BV549" t="s">
        <v>413</v>
      </c>
      <c r="BW549" t="s">
        <v>408</v>
      </c>
      <c r="BX549" t="s">
        <v>413</v>
      </c>
      <c r="CA549" t="s">
        <v>408</v>
      </c>
      <c r="CB549" t="s">
        <v>1488</v>
      </c>
      <c r="CC549" t="s">
        <v>85</v>
      </c>
      <c r="CD549" t="s">
        <v>4004</v>
      </c>
      <c r="CI549" t="s">
        <v>417</v>
      </c>
      <c r="CJ549" t="s">
        <v>4005</v>
      </c>
    </row>
    <row r="550" spans="1:88" x14ac:dyDescent="0.25">
      <c r="A550" t="s">
        <v>390</v>
      </c>
      <c r="B550" t="s">
        <v>1446</v>
      </c>
      <c r="C550" t="s">
        <v>392</v>
      </c>
      <c r="D550" t="s">
        <v>703</v>
      </c>
      <c r="E550" t="s">
        <v>394</v>
      </c>
      <c r="F550" t="s">
        <v>4006</v>
      </c>
      <c r="G550" t="s">
        <v>4007</v>
      </c>
      <c r="H550" t="s">
        <v>2209</v>
      </c>
      <c r="I550" t="s">
        <v>2209</v>
      </c>
      <c r="K550" t="s">
        <v>2209</v>
      </c>
      <c r="L550" t="s">
        <v>1003</v>
      </c>
      <c r="M550" t="s">
        <v>1528</v>
      </c>
      <c r="N550" t="s">
        <v>1317</v>
      </c>
      <c r="P550" s="24">
        <v>1</v>
      </c>
      <c r="Q550" s="24">
        <v>0.28999999999999998</v>
      </c>
      <c r="R550" s="24">
        <v>0.28999999999999998</v>
      </c>
      <c r="T550" s="24">
        <v>16.29</v>
      </c>
      <c r="V550" s="24">
        <v>16.29</v>
      </c>
      <c r="AC550" s="24">
        <v>16.29</v>
      </c>
      <c r="AD550" s="24">
        <v>0.16</v>
      </c>
      <c r="AE550" s="24">
        <v>2.61</v>
      </c>
      <c r="AG550" s="24">
        <v>2.61</v>
      </c>
      <c r="AP550" s="24">
        <v>2.61</v>
      </c>
      <c r="AQ550" s="24">
        <v>18.899999999999999</v>
      </c>
      <c r="AS550" s="24">
        <v>18.899999999999999</v>
      </c>
      <c r="AZ550" s="24">
        <v>18.899999999999999</v>
      </c>
      <c r="BA550" t="s">
        <v>404</v>
      </c>
      <c r="BH550" t="s">
        <v>405</v>
      </c>
      <c r="BI550" t="s">
        <v>2079</v>
      </c>
      <c r="BJ550" t="s">
        <v>408</v>
      </c>
      <c r="BK550" t="s">
        <v>2080</v>
      </c>
      <c r="BL550" t="s">
        <v>4002</v>
      </c>
      <c r="BM550" t="s">
        <v>408</v>
      </c>
      <c r="BN550" t="s">
        <v>4003</v>
      </c>
      <c r="BO550" t="s">
        <v>408</v>
      </c>
      <c r="BP550" t="s">
        <v>408</v>
      </c>
      <c r="BQ550" t="s">
        <v>1456</v>
      </c>
      <c r="BR550" t="s">
        <v>1457</v>
      </c>
      <c r="BS550" t="s">
        <v>408</v>
      </c>
      <c r="BT550" t="s">
        <v>413</v>
      </c>
      <c r="BU550" t="s">
        <v>408</v>
      </c>
      <c r="BV550" t="s">
        <v>413</v>
      </c>
      <c r="BW550" t="s">
        <v>408</v>
      </c>
      <c r="BX550" t="s">
        <v>413</v>
      </c>
      <c r="CA550" t="s">
        <v>408</v>
      </c>
      <c r="CB550" t="s">
        <v>1488</v>
      </c>
      <c r="CC550" t="s">
        <v>85</v>
      </c>
      <c r="CD550" t="s">
        <v>4008</v>
      </c>
      <c r="CI550" t="s">
        <v>417</v>
      </c>
      <c r="CJ550" t="s">
        <v>4009</v>
      </c>
    </row>
    <row r="551" spans="1:88" x14ac:dyDescent="0.25">
      <c r="A551" t="s">
        <v>390</v>
      </c>
      <c r="B551" t="s">
        <v>1446</v>
      </c>
      <c r="C551" t="s">
        <v>392</v>
      </c>
      <c r="D551" t="s">
        <v>393</v>
      </c>
      <c r="E551" t="s">
        <v>1554</v>
      </c>
      <c r="F551" t="s">
        <v>1372</v>
      </c>
      <c r="G551" t="s">
        <v>4010</v>
      </c>
      <c r="J551" t="s">
        <v>2209</v>
      </c>
      <c r="K551" t="s">
        <v>2209</v>
      </c>
      <c r="L551" t="s">
        <v>602</v>
      </c>
      <c r="M551" t="s">
        <v>1733</v>
      </c>
      <c r="N551" t="s">
        <v>603</v>
      </c>
      <c r="P551" s="24">
        <v>1</v>
      </c>
      <c r="Q551" s="24">
        <v>0.66</v>
      </c>
      <c r="R551" s="24">
        <v>0.66</v>
      </c>
      <c r="BI551" t="s">
        <v>4011</v>
      </c>
      <c r="BJ551" t="s">
        <v>411</v>
      </c>
      <c r="BK551" t="s">
        <v>1375</v>
      </c>
      <c r="BL551" t="s">
        <v>1648</v>
      </c>
      <c r="BM551" t="s">
        <v>1649</v>
      </c>
      <c r="BN551" t="s">
        <v>1650</v>
      </c>
      <c r="BO551" t="s">
        <v>408</v>
      </c>
      <c r="BP551" t="s">
        <v>411</v>
      </c>
      <c r="BQ551" t="s">
        <v>1456</v>
      </c>
      <c r="BR551" t="s">
        <v>1433</v>
      </c>
    </row>
    <row r="552" spans="1:88" x14ac:dyDescent="0.25">
      <c r="A552" t="s">
        <v>390</v>
      </c>
      <c r="B552" t="s">
        <v>1446</v>
      </c>
      <c r="C552" t="s">
        <v>392</v>
      </c>
      <c r="D552" t="s">
        <v>393</v>
      </c>
      <c r="E552" t="s">
        <v>1554</v>
      </c>
      <c r="F552" t="s">
        <v>536</v>
      </c>
      <c r="G552" t="s">
        <v>4012</v>
      </c>
      <c r="J552" t="s">
        <v>2209</v>
      </c>
      <c r="K552" t="s">
        <v>2209</v>
      </c>
      <c r="L552" t="s">
        <v>538</v>
      </c>
      <c r="M552" t="s">
        <v>2858</v>
      </c>
      <c r="N552" t="s">
        <v>539</v>
      </c>
      <c r="P552" s="24">
        <v>1</v>
      </c>
      <c r="Q552" s="24">
        <v>0.56999999999999995</v>
      </c>
      <c r="R552" s="24">
        <v>0.56999999999999995</v>
      </c>
      <c r="BI552" t="s">
        <v>4013</v>
      </c>
      <c r="BJ552" t="s">
        <v>411</v>
      </c>
      <c r="BK552" t="s">
        <v>541</v>
      </c>
      <c r="BL552" t="s">
        <v>1648</v>
      </c>
      <c r="BM552" t="s">
        <v>1649</v>
      </c>
      <c r="BN552" t="s">
        <v>1650</v>
      </c>
      <c r="BO552" t="s">
        <v>423</v>
      </c>
      <c r="BP552" t="s">
        <v>411</v>
      </c>
      <c r="BQ552" t="s">
        <v>1456</v>
      </c>
      <c r="BR552" t="s">
        <v>1433</v>
      </c>
    </row>
    <row r="553" spans="1:88" x14ac:dyDescent="0.25">
      <c r="A553" t="s">
        <v>390</v>
      </c>
      <c r="B553" t="s">
        <v>1446</v>
      </c>
      <c r="C553" t="s">
        <v>392</v>
      </c>
      <c r="D553" t="s">
        <v>703</v>
      </c>
      <c r="E553" t="s">
        <v>1554</v>
      </c>
      <c r="F553" t="s">
        <v>4014</v>
      </c>
      <c r="G553" t="s">
        <v>4015</v>
      </c>
      <c r="J553" t="s">
        <v>2209</v>
      </c>
      <c r="K553" t="s">
        <v>2209</v>
      </c>
      <c r="L553" t="s">
        <v>509</v>
      </c>
      <c r="M553" t="s">
        <v>4016</v>
      </c>
      <c r="N553" t="s">
        <v>4017</v>
      </c>
      <c r="P553" s="24">
        <v>1</v>
      </c>
      <c r="Q553" s="24">
        <v>0.66</v>
      </c>
      <c r="R553" s="24">
        <v>0.66</v>
      </c>
      <c r="BI553" t="s">
        <v>4018</v>
      </c>
      <c r="BJ553" t="s">
        <v>408</v>
      </c>
      <c r="BK553" t="s">
        <v>4019</v>
      </c>
      <c r="BL553" t="s">
        <v>554</v>
      </c>
      <c r="BM553" t="s">
        <v>555</v>
      </c>
      <c r="BN553" t="s">
        <v>556</v>
      </c>
      <c r="BO553" t="s">
        <v>408</v>
      </c>
      <c r="BP553" t="s">
        <v>408</v>
      </c>
      <c r="BQ553" t="s">
        <v>1456</v>
      </c>
      <c r="BR553" t="s">
        <v>1433</v>
      </c>
    </row>
    <row r="554" spans="1:88" x14ac:dyDescent="0.25">
      <c r="A554" t="s">
        <v>390</v>
      </c>
      <c r="B554" t="s">
        <v>1446</v>
      </c>
      <c r="C554" t="s">
        <v>392</v>
      </c>
      <c r="D554" t="s">
        <v>703</v>
      </c>
      <c r="E554" t="s">
        <v>1554</v>
      </c>
      <c r="F554" t="s">
        <v>4020</v>
      </c>
      <c r="G554" t="s">
        <v>4021</v>
      </c>
      <c r="J554" t="s">
        <v>2209</v>
      </c>
      <c r="K554" t="s">
        <v>2209</v>
      </c>
      <c r="L554" t="s">
        <v>1078</v>
      </c>
      <c r="M554" t="s">
        <v>2580</v>
      </c>
      <c r="N554" t="s">
        <v>2581</v>
      </c>
      <c r="P554" s="24">
        <v>1</v>
      </c>
      <c r="Q554" s="24">
        <v>0.62</v>
      </c>
      <c r="R554" s="24">
        <v>0.62</v>
      </c>
      <c r="BI554" t="s">
        <v>4018</v>
      </c>
      <c r="BJ554" t="s">
        <v>408</v>
      </c>
      <c r="BK554" t="s">
        <v>4019</v>
      </c>
      <c r="BL554" t="s">
        <v>554</v>
      </c>
      <c r="BM554" t="s">
        <v>555</v>
      </c>
      <c r="BN554" t="s">
        <v>556</v>
      </c>
      <c r="BO554" t="s">
        <v>555</v>
      </c>
      <c r="BP554" t="s">
        <v>408</v>
      </c>
      <c r="BQ554" t="s">
        <v>1456</v>
      </c>
      <c r="BR554" t="s">
        <v>1433</v>
      </c>
    </row>
    <row r="555" spans="1:88" x14ac:dyDescent="0.25">
      <c r="A555" t="s">
        <v>390</v>
      </c>
      <c r="B555" t="s">
        <v>1446</v>
      </c>
      <c r="C555" t="s">
        <v>392</v>
      </c>
      <c r="D555" t="s">
        <v>393</v>
      </c>
      <c r="E555" t="s">
        <v>1371</v>
      </c>
      <c r="F555" t="s">
        <v>729</v>
      </c>
      <c r="G555" t="s">
        <v>1382</v>
      </c>
      <c r="H555" t="s">
        <v>2473</v>
      </c>
      <c r="K555" t="s">
        <v>2209</v>
      </c>
      <c r="L555" t="s">
        <v>641</v>
      </c>
      <c r="M555" t="s">
        <v>1741</v>
      </c>
      <c r="N555" t="s">
        <v>642</v>
      </c>
      <c r="P555" s="24">
        <v>1</v>
      </c>
      <c r="T555" s="24">
        <v>-27.46</v>
      </c>
      <c r="V555" s="24">
        <v>-27.46</v>
      </c>
      <c r="AC555" s="24">
        <v>-27.46</v>
      </c>
      <c r="AD555" s="24">
        <v>0.22</v>
      </c>
      <c r="AE555" s="24">
        <v>-6.04</v>
      </c>
      <c r="AG555" s="24">
        <v>-6.04</v>
      </c>
      <c r="AP555" s="24">
        <v>-6.04</v>
      </c>
      <c r="AQ555" s="24">
        <v>-33.5</v>
      </c>
      <c r="AS555" s="24">
        <v>-33.5</v>
      </c>
      <c r="AZ555" s="24">
        <v>-33.5</v>
      </c>
      <c r="BA555" t="s">
        <v>404</v>
      </c>
      <c r="BH555" t="s">
        <v>405</v>
      </c>
      <c r="BI555" t="s">
        <v>407</v>
      </c>
      <c r="BK555" t="s">
        <v>409</v>
      </c>
      <c r="BL555" t="s">
        <v>731</v>
      </c>
      <c r="BN555" t="s">
        <v>732</v>
      </c>
      <c r="BO555" t="s">
        <v>408</v>
      </c>
      <c r="BP555" t="s">
        <v>411</v>
      </c>
      <c r="BQ555" t="s">
        <v>1456</v>
      </c>
      <c r="BR555" t="s">
        <v>1457</v>
      </c>
      <c r="BU555" t="s">
        <v>411</v>
      </c>
      <c r="BV555" t="s">
        <v>414</v>
      </c>
      <c r="BW555" t="s">
        <v>411</v>
      </c>
      <c r="BX555" t="s">
        <v>414</v>
      </c>
      <c r="CA555" t="s">
        <v>411</v>
      </c>
      <c r="CB555" t="s">
        <v>1462</v>
      </c>
      <c r="CC555" t="s">
        <v>85</v>
      </c>
      <c r="CI555" t="s">
        <v>417</v>
      </c>
    </row>
    <row r="556" spans="1:88" x14ac:dyDescent="0.25">
      <c r="A556" t="s">
        <v>390</v>
      </c>
      <c r="B556" t="s">
        <v>1446</v>
      </c>
      <c r="C556" t="s">
        <v>392</v>
      </c>
      <c r="D556" t="s">
        <v>703</v>
      </c>
      <c r="E556" t="s">
        <v>1371</v>
      </c>
      <c r="F556" t="s">
        <v>3297</v>
      </c>
      <c r="G556" t="s">
        <v>4022</v>
      </c>
      <c r="H556" t="s">
        <v>2465</v>
      </c>
      <c r="K556" t="s">
        <v>2209</v>
      </c>
      <c r="L556" t="s">
        <v>3299</v>
      </c>
      <c r="M556" t="s">
        <v>3300</v>
      </c>
      <c r="N556" t="s">
        <v>3301</v>
      </c>
      <c r="P556" s="24">
        <v>1</v>
      </c>
      <c r="T556" s="24">
        <v>-24.38</v>
      </c>
      <c r="V556" s="24">
        <v>-24.38</v>
      </c>
      <c r="AC556" s="24">
        <v>-24.38</v>
      </c>
      <c r="AD556" s="24">
        <v>0.21</v>
      </c>
      <c r="AE556" s="24">
        <v>-5.12</v>
      </c>
      <c r="AG556" s="24">
        <v>-5.12</v>
      </c>
      <c r="AP556" s="24">
        <v>-5.12</v>
      </c>
      <c r="AQ556" s="24">
        <v>-29.5</v>
      </c>
      <c r="AS556" s="24">
        <v>-29.5</v>
      </c>
      <c r="AZ556" s="24">
        <v>-29.5</v>
      </c>
      <c r="BA556" t="s">
        <v>404</v>
      </c>
      <c r="BH556" t="s">
        <v>405</v>
      </c>
      <c r="BI556" t="s">
        <v>1203</v>
      </c>
      <c r="BK556" t="s">
        <v>1204</v>
      </c>
      <c r="BL556" t="s">
        <v>4023</v>
      </c>
      <c r="BN556" t="s">
        <v>3303</v>
      </c>
      <c r="BO556" t="s">
        <v>389</v>
      </c>
      <c r="BP556" t="s">
        <v>711</v>
      </c>
      <c r="BQ556" t="s">
        <v>1456</v>
      </c>
      <c r="BR556" t="s">
        <v>1457</v>
      </c>
      <c r="BS556" t="s">
        <v>389</v>
      </c>
      <c r="BT556" t="s">
        <v>783</v>
      </c>
      <c r="BW556" t="s">
        <v>389</v>
      </c>
      <c r="BX556" t="s">
        <v>783</v>
      </c>
      <c r="CA556" t="s">
        <v>711</v>
      </c>
      <c r="CB556" t="s">
        <v>1697</v>
      </c>
      <c r="CC556" t="s">
        <v>85</v>
      </c>
      <c r="CD556" t="s">
        <v>4024</v>
      </c>
      <c r="CI556" t="s">
        <v>417</v>
      </c>
      <c r="CJ556" t="s">
        <v>4025</v>
      </c>
    </row>
    <row r="557" spans="1:88" x14ac:dyDescent="0.25">
      <c r="A557" t="s">
        <v>390</v>
      </c>
      <c r="B557" t="s">
        <v>1446</v>
      </c>
      <c r="C557" t="s">
        <v>392</v>
      </c>
      <c r="D557" t="s">
        <v>703</v>
      </c>
      <c r="E557" t="s">
        <v>1371</v>
      </c>
      <c r="F557" t="s">
        <v>4026</v>
      </c>
      <c r="G557" t="s">
        <v>4027</v>
      </c>
      <c r="H557" t="s">
        <v>2440</v>
      </c>
      <c r="K557" t="s">
        <v>2209</v>
      </c>
      <c r="L557" t="s">
        <v>1724</v>
      </c>
      <c r="M557" t="s">
        <v>1725</v>
      </c>
      <c r="N557" t="s">
        <v>1726</v>
      </c>
      <c r="P557" s="24">
        <v>1</v>
      </c>
      <c r="T557" s="24">
        <v>-24.79</v>
      </c>
      <c r="V557" s="24">
        <v>-24.79</v>
      </c>
      <c r="AC557" s="24">
        <v>-24.79</v>
      </c>
      <c r="AD557" s="24">
        <v>0.19</v>
      </c>
      <c r="AE557" s="24">
        <v>-4.71</v>
      </c>
      <c r="AG557" s="24">
        <v>-4.71</v>
      </c>
      <c r="AP557" s="24">
        <v>-4.71</v>
      </c>
      <c r="AQ557" s="24">
        <v>-29.5</v>
      </c>
      <c r="AS557" s="24">
        <v>-29.5</v>
      </c>
      <c r="AZ557" s="24">
        <v>-29.5</v>
      </c>
      <c r="BA557" t="s">
        <v>404</v>
      </c>
      <c r="BH557" t="s">
        <v>405</v>
      </c>
      <c r="BI557" t="s">
        <v>554</v>
      </c>
      <c r="BK557" t="s">
        <v>556</v>
      </c>
      <c r="BL557" t="s">
        <v>4028</v>
      </c>
      <c r="BN557" t="s">
        <v>4029</v>
      </c>
      <c r="BO557" t="s">
        <v>555</v>
      </c>
      <c r="BP557" t="s">
        <v>408</v>
      </c>
      <c r="BQ557" t="s">
        <v>1456</v>
      </c>
      <c r="BR557" t="s">
        <v>1457</v>
      </c>
      <c r="BU557" t="s">
        <v>408</v>
      </c>
      <c r="BV557" t="s">
        <v>413</v>
      </c>
      <c r="BW557" t="s">
        <v>408</v>
      </c>
      <c r="BX557" t="s">
        <v>413</v>
      </c>
      <c r="CA557" t="s">
        <v>408</v>
      </c>
      <c r="CB557" t="s">
        <v>1488</v>
      </c>
      <c r="CC557" t="s">
        <v>85</v>
      </c>
      <c r="CD557" t="s">
        <v>4030</v>
      </c>
      <c r="CI557" t="s">
        <v>417</v>
      </c>
      <c r="CJ557" t="s">
        <v>4031</v>
      </c>
    </row>
    <row r="558" spans="1:88" x14ac:dyDescent="0.25">
      <c r="A558" t="s">
        <v>390</v>
      </c>
      <c r="B558" t="s">
        <v>1446</v>
      </c>
      <c r="C558" t="s">
        <v>392</v>
      </c>
      <c r="D558" t="s">
        <v>703</v>
      </c>
      <c r="E558" t="s">
        <v>1371</v>
      </c>
      <c r="F558" t="s">
        <v>3104</v>
      </c>
      <c r="G558" t="s">
        <v>4032</v>
      </c>
      <c r="H558" t="s">
        <v>2473</v>
      </c>
      <c r="K558" t="s">
        <v>2209</v>
      </c>
      <c r="L558" t="s">
        <v>641</v>
      </c>
      <c r="M558" t="s">
        <v>1741</v>
      </c>
      <c r="N558" t="s">
        <v>1742</v>
      </c>
      <c r="P558" s="24">
        <v>1</v>
      </c>
      <c r="T558" s="24">
        <v>-25.43</v>
      </c>
      <c r="V558" s="24">
        <v>-25.43</v>
      </c>
      <c r="AC558" s="24">
        <v>-25.43</v>
      </c>
      <c r="AD558" s="24">
        <v>0.16</v>
      </c>
      <c r="AE558" s="24">
        <v>-4.07</v>
      </c>
      <c r="AG558" s="24">
        <v>-4.07</v>
      </c>
      <c r="AP558" s="24">
        <v>-4.07</v>
      </c>
      <c r="AQ558" s="24">
        <v>-29.5</v>
      </c>
      <c r="AS558" s="24">
        <v>-29.5</v>
      </c>
      <c r="AZ558" s="24">
        <v>-29.5</v>
      </c>
      <c r="BA558" t="s">
        <v>404</v>
      </c>
      <c r="BH558" t="s">
        <v>405</v>
      </c>
      <c r="BI558" t="s">
        <v>407</v>
      </c>
      <c r="BK558" t="s">
        <v>409</v>
      </c>
      <c r="BL558" t="s">
        <v>1486</v>
      </c>
      <c r="BN558" t="s">
        <v>3106</v>
      </c>
      <c r="BO558" t="s">
        <v>408</v>
      </c>
      <c r="BP558" t="s">
        <v>408</v>
      </c>
      <c r="BQ558" t="s">
        <v>1456</v>
      </c>
      <c r="BR558" t="s">
        <v>1457</v>
      </c>
      <c r="BS558" t="s">
        <v>408</v>
      </c>
      <c r="BT558" t="s">
        <v>413</v>
      </c>
      <c r="BU558" t="s">
        <v>408</v>
      </c>
      <c r="BV558" t="s">
        <v>413</v>
      </c>
      <c r="BW558" t="s">
        <v>408</v>
      </c>
      <c r="BX558" t="s">
        <v>413</v>
      </c>
      <c r="CA558" t="s">
        <v>408</v>
      </c>
      <c r="CB558" t="s">
        <v>1488</v>
      </c>
      <c r="CC558" t="s">
        <v>85</v>
      </c>
      <c r="CD558" t="s">
        <v>4033</v>
      </c>
      <c r="CI558" t="s">
        <v>417</v>
      </c>
      <c r="CJ558" t="s">
        <v>4034</v>
      </c>
    </row>
    <row r="559" spans="1:88" x14ac:dyDescent="0.25">
      <c r="A559" t="s">
        <v>390</v>
      </c>
      <c r="B559" t="s">
        <v>1446</v>
      </c>
      <c r="C559" t="s">
        <v>392</v>
      </c>
      <c r="D559" t="s">
        <v>703</v>
      </c>
      <c r="E559" t="s">
        <v>1371</v>
      </c>
      <c r="F559" t="s">
        <v>2584</v>
      </c>
      <c r="G559" t="s">
        <v>4035</v>
      </c>
      <c r="H559" t="s">
        <v>3874</v>
      </c>
      <c r="K559" t="s">
        <v>2209</v>
      </c>
      <c r="L559" t="s">
        <v>902</v>
      </c>
      <c r="M559" t="s">
        <v>1683</v>
      </c>
      <c r="N559" t="s">
        <v>2586</v>
      </c>
      <c r="P559" s="24">
        <v>1</v>
      </c>
      <c r="T559" s="24">
        <v>-25.43</v>
      </c>
      <c r="V559" s="24">
        <v>-25.43</v>
      </c>
      <c r="AC559" s="24">
        <v>-25.43</v>
      </c>
      <c r="AD559" s="24">
        <v>0.16</v>
      </c>
      <c r="AE559" s="24">
        <v>-4.07</v>
      </c>
      <c r="AG559" s="24">
        <v>-4.07</v>
      </c>
      <c r="AP559" s="24">
        <v>-4.07</v>
      </c>
      <c r="AQ559" s="24">
        <v>-29.5</v>
      </c>
      <c r="AS559" s="24">
        <v>-29.5</v>
      </c>
      <c r="AZ559" s="24">
        <v>-29.5</v>
      </c>
      <c r="BA559" t="s">
        <v>404</v>
      </c>
      <c r="BH559" t="s">
        <v>405</v>
      </c>
      <c r="BI559" t="s">
        <v>554</v>
      </c>
      <c r="BK559" t="s">
        <v>556</v>
      </c>
      <c r="BL559" t="s">
        <v>4036</v>
      </c>
      <c r="BN559" t="s">
        <v>2588</v>
      </c>
      <c r="BO559" t="s">
        <v>555</v>
      </c>
      <c r="BP559" t="s">
        <v>408</v>
      </c>
      <c r="BQ559" t="s">
        <v>1456</v>
      </c>
      <c r="BR559" t="s">
        <v>1457</v>
      </c>
      <c r="BU559" t="s">
        <v>408</v>
      </c>
      <c r="BV559" t="s">
        <v>413</v>
      </c>
      <c r="BW559" t="s">
        <v>408</v>
      </c>
      <c r="BX559" t="s">
        <v>413</v>
      </c>
      <c r="CA559" t="s">
        <v>408</v>
      </c>
      <c r="CB559" t="s">
        <v>1488</v>
      </c>
      <c r="CC559" t="s">
        <v>85</v>
      </c>
      <c r="CD559" t="s">
        <v>4037</v>
      </c>
      <c r="CI559" t="s">
        <v>417</v>
      </c>
      <c r="CJ559" t="s">
        <v>4038</v>
      </c>
    </row>
    <row r="560" spans="1:88" x14ac:dyDescent="0.25">
      <c r="A560" t="s">
        <v>390</v>
      </c>
      <c r="B560" t="s">
        <v>1446</v>
      </c>
      <c r="C560" t="s">
        <v>392</v>
      </c>
      <c r="D560" t="s">
        <v>1427</v>
      </c>
      <c r="E560" t="s">
        <v>1428</v>
      </c>
      <c r="F560" t="s">
        <v>4039</v>
      </c>
      <c r="G560" t="s">
        <v>4039</v>
      </c>
      <c r="I560" t="s">
        <v>2452</v>
      </c>
      <c r="J560" t="s">
        <v>2209</v>
      </c>
      <c r="K560" t="s">
        <v>2209</v>
      </c>
      <c r="L560" t="s">
        <v>777</v>
      </c>
      <c r="M560" t="s">
        <v>1504</v>
      </c>
      <c r="N560" t="s">
        <v>778</v>
      </c>
      <c r="P560" s="24">
        <v>1</v>
      </c>
      <c r="Q560" s="24">
        <v>0.02</v>
      </c>
      <c r="R560" s="24">
        <v>0.02</v>
      </c>
      <c r="U560" s="24">
        <v>0</v>
      </c>
      <c r="W560" s="24">
        <v>0</v>
      </c>
      <c r="X560" s="24">
        <v>0</v>
      </c>
      <c r="Y560" s="24">
        <v>0</v>
      </c>
      <c r="Z560" s="24">
        <v>0</v>
      </c>
      <c r="AA560" s="24">
        <v>0</v>
      </c>
      <c r="AB560" s="24">
        <v>0</v>
      </c>
      <c r="AF560" s="24">
        <v>0</v>
      </c>
      <c r="AH560" s="24">
        <v>0</v>
      </c>
      <c r="AI560" s="24">
        <v>0</v>
      </c>
      <c r="AJ560" s="24">
        <v>0</v>
      </c>
      <c r="AK560" s="24">
        <v>0</v>
      </c>
      <c r="AL560" s="24">
        <v>0</v>
      </c>
      <c r="AM560" s="24">
        <v>0</v>
      </c>
      <c r="AN560" s="24">
        <v>0</v>
      </c>
      <c r="AO560" s="24">
        <v>0</v>
      </c>
      <c r="AR560" s="24">
        <v>0</v>
      </c>
      <c r="AT560" s="24">
        <v>0</v>
      </c>
      <c r="AU560" s="24">
        <v>0</v>
      </c>
      <c r="AV560" s="24">
        <v>0</v>
      </c>
      <c r="AW560" s="24">
        <v>0</v>
      </c>
      <c r="AX560" s="24">
        <v>0</v>
      </c>
      <c r="AY560" s="24">
        <v>0</v>
      </c>
      <c r="BI560" t="s">
        <v>450</v>
      </c>
      <c r="BJ560" t="s">
        <v>451</v>
      </c>
      <c r="BK560" t="s">
        <v>452</v>
      </c>
      <c r="BL560" t="s">
        <v>2236</v>
      </c>
      <c r="BM560" t="s">
        <v>1229</v>
      </c>
      <c r="BN560" t="s">
        <v>2237</v>
      </c>
      <c r="BQ560" t="s">
        <v>1432</v>
      </c>
      <c r="BR560" t="s">
        <v>1433</v>
      </c>
    </row>
    <row r="561" spans="1:88" x14ac:dyDescent="0.25">
      <c r="A561" t="s">
        <v>390</v>
      </c>
      <c r="B561" t="s">
        <v>1446</v>
      </c>
      <c r="C561" t="s">
        <v>392</v>
      </c>
      <c r="D561" t="s">
        <v>1427</v>
      </c>
      <c r="E561" t="s">
        <v>1428</v>
      </c>
      <c r="F561" t="s">
        <v>4040</v>
      </c>
      <c r="G561" t="s">
        <v>4040</v>
      </c>
      <c r="I561" t="s">
        <v>2209</v>
      </c>
      <c r="J561" t="s">
        <v>2209</v>
      </c>
      <c r="K561" t="s">
        <v>2209</v>
      </c>
      <c r="L561" t="s">
        <v>777</v>
      </c>
      <c r="M561" t="s">
        <v>1504</v>
      </c>
      <c r="N561" t="s">
        <v>778</v>
      </c>
      <c r="P561" s="24">
        <v>2</v>
      </c>
      <c r="Q561" s="24">
        <v>0.02</v>
      </c>
      <c r="R561" s="24">
        <v>0.04</v>
      </c>
      <c r="U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F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R561" s="24">
        <v>0</v>
      </c>
      <c r="AT561" s="24">
        <v>0</v>
      </c>
      <c r="AU561" s="24">
        <v>0</v>
      </c>
      <c r="AV561" s="24">
        <v>0</v>
      </c>
      <c r="AW561" s="24">
        <v>0</v>
      </c>
      <c r="AX561" s="24">
        <v>0</v>
      </c>
      <c r="AY561" s="24">
        <v>0</v>
      </c>
      <c r="BI561" t="s">
        <v>450</v>
      </c>
      <c r="BJ561" t="s">
        <v>451</v>
      </c>
      <c r="BK561" t="s">
        <v>452</v>
      </c>
      <c r="BL561" t="s">
        <v>2079</v>
      </c>
      <c r="BM561" t="s">
        <v>408</v>
      </c>
      <c r="BN561" t="s">
        <v>2080</v>
      </c>
      <c r="BQ561" t="s">
        <v>1432</v>
      </c>
      <c r="BR561" t="s">
        <v>1433</v>
      </c>
    </row>
    <row r="562" spans="1:88" x14ac:dyDescent="0.25">
      <c r="A562" t="s">
        <v>390</v>
      </c>
      <c r="B562" t="s">
        <v>1446</v>
      </c>
      <c r="C562" t="s">
        <v>392</v>
      </c>
      <c r="D562" t="s">
        <v>1427</v>
      </c>
      <c r="E562" t="s">
        <v>1428</v>
      </c>
      <c r="F562" t="s">
        <v>4041</v>
      </c>
      <c r="G562" t="s">
        <v>4041</v>
      </c>
      <c r="I562" t="s">
        <v>2673</v>
      </c>
      <c r="J562" t="s">
        <v>2209</v>
      </c>
      <c r="K562" t="s">
        <v>2209</v>
      </c>
      <c r="L562" t="s">
        <v>4042</v>
      </c>
      <c r="M562" t="s">
        <v>4043</v>
      </c>
      <c r="N562" t="s">
        <v>4044</v>
      </c>
      <c r="P562" s="24">
        <v>1</v>
      </c>
      <c r="Q562" s="24">
        <v>0.64</v>
      </c>
      <c r="R562" s="24">
        <v>0.64</v>
      </c>
      <c r="U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F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R562" s="24">
        <v>0</v>
      </c>
      <c r="AT562" s="24">
        <v>0</v>
      </c>
      <c r="AU562" s="24">
        <v>0</v>
      </c>
      <c r="AV562" s="24">
        <v>0</v>
      </c>
      <c r="AW562" s="24">
        <v>0</v>
      </c>
      <c r="AX562" s="24">
        <v>0</v>
      </c>
      <c r="AY562" s="24">
        <v>0</v>
      </c>
      <c r="BI562" t="s">
        <v>1648</v>
      </c>
      <c r="BJ562" t="s">
        <v>1649</v>
      </c>
      <c r="BK562" t="s">
        <v>1650</v>
      </c>
      <c r="BL562" t="s">
        <v>407</v>
      </c>
      <c r="BM562" t="s">
        <v>408</v>
      </c>
      <c r="BN562" t="s">
        <v>409</v>
      </c>
      <c r="BQ562" t="s">
        <v>1432</v>
      </c>
      <c r="BR562" t="s">
        <v>1433</v>
      </c>
    </row>
    <row r="563" spans="1:88" x14ac:dyDescent="0.25">
      <c r="A563" t="s">
        <v>390</v>
      </c>
      <c r="B563" t="s">
        <v>1446</v>
      </c>
      <c r="C563" t="s">
        <v>392</v>
      </c>
      <c r="D563" t="s">
        <v>1427</v>
      </c>
      <c r="E563" t="s">
        <v>1428</v>
      </c>
      <c r="F563" t="s">
        <v>4041</v>
      </c>
      <c r="G563" t="s">
        <v>4041</v>
      </c>
      <c r="I563" t="s">
        <v>2673</v>
      </c>
      <c r="J563" t="s">
        <v>2209</v>
      </c>
      <c r="K563" t="s">
        <v>2209</v>
      </c>
      <c r="L563" t="s">
        <v>442</v>
      </c>
      <c r="M563" t="s">
        <v>2152</v>
      </c>
      <c r="N563" t="s">
        <v>2210</v>
      </c>
      <c r="P563" s="24">
        <v>1</v>
      </c>
      <c r="Q563" s="24">
        <v>0.62</v>
      </c>
      <c r="R563" s="24">
        <v>0.62</v>
      </c>
      <c r="U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F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R563" s="24">
        <v>0</v>
      </c>
      <c r="AT563" s="24">
        <v>0</v>
      </c>
      <c r="AU563" s="24">
        <v>0</v>
      </c>
      <c r="AV563" s="24">
        <v>0</v>
      </c>
      <c r="AW563" s="24">
        <v>0</v>
      </c>
      <c r="AX563" s="24">
        <v>0</v>
      </c>
      <c r="AY563" s="24">
        <v>0</v>
      </c>
      <c r="BI563" t="s">
        <v>1648</v>
      </c>
      <c r="BJ563" t="s">
        <v>1649</v>
      </c>
      <c r="BK563" t="s">
        <v>1650</v>
      </c>
      <c r="BL563" t="s">
        <v>407</v>
      </c>
      <c r="BM563" t="s">
        <v>408</v>
      </c>
      <c r="BN563" t="s">
        <v>409</v>
      </c>
      <c r="BQ563" t="s">
        <v>1432</v>
      </c>
      <c r="BR563" t="s">
        <v>1433</v>
      </c>
    </row>
    <row r="564" spans="1:88" x14ac:dyDescent="0.25">
      <c r="A564" t="s">
        <v>390</v>
      </c>
      <c r="B564" t="s">
        <v>1446</v>
      </c>
      <c r="C564" t="s">
        <v>392</v>
      </c>
      <c r="D564" t="s">
        <v>1427</v>
      </c>
      <c r="E564" t="s">
        <v>1428</v>
      </c>
      <c r="F564" t="s">
        <v>4045</v>
      </c>
      <c r="G564" t="s">
        <v>4045</v>
      </c>
      <c r="I564" t="s">
        <v>2673</v>
      </c>
      <c r="J564" t="s">
        <v>2209</v>
      </c>
      <c r="K564" t="s">
        <v>2209</v>
      </c>
      <c r="L564" t="s">
        <v>2679</v>
      </c>
      <c r="M564" t="s">
        <v>2680</v>
      </c>
      <c r="N564" t="s">
        <v>2681</v>
      </c>
      <c r="P564" s="24">
        <v>1</v>
      </c>
      <c r="Q564" s="24">
        <v>0.64</v>
      </c>
      <c r="R564" s="24">
        <v>0.64</v>
      </c>
      <c r="U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F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R564" s="24">
        <v>0</v>
      </c>
      <c r="AT564" s="24">
        <v>0</v>
      </c>
      <c r="AU564" s="24">
        <v>0</v>
      </c>
      <c r="AV564" s="24">
        <v>0</v>
      </c>
      <c r="AW564" s="24">
        <v>0</v>
      </c>
      <c r="AX564" s="24">
        <v>0</v>
      </c>
      <c r="AY564" s="24">
        <v>0</v>
      </c>
      <c r="BI564" t="s">
        <v>1648</v>
      </c>
      <c r="BJ564" t="s">
        <v>1649</v>
      </c>
      <c r="BK564" t="s">
        <v>1650</v>
      </c>
      <c r="BL564" t="s">
        <v>407</v>
      </c>
      <c r="BM564" t="s">
        <v>408</v>
      </c>
      <c r="BN564" t="s">
        <v>409</v>
      </c>
      <c r="BQ564" t="s">
        <v>1432</v>
      </c>
      <c r="BR564" t="s">
        <v>1433</v>
      </c>
    </row>
    <row r="565" spans="1:88" x14ac:dyDescent="0.25">
      <c r="A565" t="s">
        <v>390</v>
      </c>
      <c r="B565" t="s">
        <v>1446</v>
      </c>
      <c r="C565" t="s">
        <v>392</v>
      </c>
      <c r="D565" t="s">
        <v>1427</v>
      </c>
      <c r="E565" t="s">
        <v>1428</v>
      </c>
      <c r="F565" t="s">
        <v>4046</v>
      </c>
      <c r="G565" t="s">
        <v>4046</v>
      </c>
      <c r="I565" t="s">
        <v>2673</v>
      </c>
      <c r="J565" t="s">
        <v>2209</v>
      </c>
      <c r="K565" t="s">
        <v>2209</v>
      </c>
      <c r="L565" t="s">
        <v>777</v>
      </c>
      <c r="M565" t="s">
        <v>1504</v>
      </c>
      <c r="N565" t="s">
        <v>778</v>
      </c>
      <c r="P565" s="24">
        <v>1</v>
      </c>
      <c r="Q565" s="24">
        <v>0.02</v>
      </c>
      <c r="R565" s="24">
        <v>0.02</v>
      </c>
      <c r="U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F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R565" s="24">
        <v>0</v>
      </c>
      <c r="AT565" s="24">
        <v>0</v>
      </c>
      <c r="AU565" s="24">
        <v>0</v>
      </c>
      <c r="AV565" s="24">
        <v>0</v>
      </c>
      <c r="AW565" s="24">
        <v>0</v>
      </c>
      <c r="AX565" s="24">
        <v>0</v>
      </c>
      <c r="AY565" s="24">
        <v>0</v>
      </c>
      <c r="BI565" t="s">
        <v>450</v>
      </c>
      <c r="BJ565" t="s">
        <v>451</v>
      </c>
      <c r="BK565" t="s">
        <v>452</v>
      </c>
      <c r="BL565" t="s">
        <v>1529</v>
      </c>
      <c r="BM565" t="s">
        <v>408</v>
      </c>
      <c r="BN565" t="s">
        <v>1530</v>
      </c>
      <c r="BQ565" t="s">
        <v>1432</v>
      </c>
      <c r="BR565" t="s">
        <v>1433</v>
      </c>
    </row>
    <row r="566" spans="1:88" x14ac:dyDescent="0.25">
      <c r="A566" t="s">
        <v>390</v>
      </c>
      <c r="B566" t="s">
        <v>1446</v>
      </c>
      <c r="C566" t="s">
        <v>392</v>
      </c>
      <c r="D566" t="s">
        <v>1427</v>
      </c>
      <c r="E566" t="s">
        <v>1428</v>
      </c>
      <c r="F566" t="s">
        <v>4047</v>
      </c>
      <c r="G566" t="s">
        <v>4047</v>
      </c>
      <c r="I566" t="s">
        <v>2452</v>
      </c>
      <c r="J566" t="s">
        <v>2209</v>
      </c>
      <c r="K566" t="s">
        <v>2209</v>
      </c>
      <c r="L566" t="s">
        <v>777</v>
      </c>
      <c r="M566" t="s">
        <v>1504</v>
      </c>
      <c r="N566" t="s">
        <v>778</v>
      </c>
      <c r="P566" s="24">
        <v>1</v>
      </c>
      <c r="Q566" s="24">
        <v>0.02</v>
      </c>
      <c r="R566" s="24">
        <v>0.02</v>
      </c>
      <c r="U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F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R566" s="24">
        <v>0</v>
      </c>
      <c r="AT566" s="24">
        <v>0</v>
      </c>
      <c r="AU566" s="24">
        <v>0</v>
      </c>
      <c r="AV566" s="24">
        <v>0</v>
      </c>
      <c r="AW566" s="24">
        <v>0</v>
      </c>
      <c r="AX566" s="24">
        <v>0</v>
      </c>
      <c r="AY566" s="24">
        <v>0</v>
      </c>
      <c r="BI566" t="s">
        <v>2320</v>
      </c>
      <c r="BJ566" t="s">
        <v>555</v>
      </c>
      <c r="BK566" t="s">
        <v>2321</v>
      </c>
      <c r="BL566" t="s">
        <v>2132</v>
      </c>
      <c r="BM566" t="s">
        <v>1229</v>
      </c>
      <c r="BN566" t="s">
        <v>2133</v>
      </c>
      <c r="BQ566" t="s">
        <v>1432</v>
      </c>
      <c r="BR566" t="s">
        <v>1433</v>
      </c>
    </row>
    <row r="567" spans="1:88" x14ac:dyDescent="0.25">
      <c r="A567" t="s">
        <v>390</v>
      </c>
      <c r="B567" t="s">
        <v>1446</v>
      </c>
      <c r="C567" t="s">
        <v>392</v>
      </c>
      <c r="D567" t="s">
        <v>1427</v>
      </c>
      <c r="E567" t="s">
        <v>1428</v>
      </c>
      <c r="F567" t="s">
        <v>4048</v>
      </c>
      <c r="G567" t="s">
        <v>4048</v>
      </c>
      <c r="I567" t="s">
        <v>2452</v>
      </c>
      <c r="J567" t="s">
        <v>2209</v>
      </c>
      <c r="K567" t="s">
        <v>2209</v>
      </c>
      <c r="L567" t="s">
        <v>777</v>
      </c>
      <c r="M567" t="s">
        <v>1504</v>
      </c>
      <c r="N567" t="s">
        <v>778</v>
      </c>
      <c r="P567" s="24">
        <v>2</v>
      </c>
      <c r="Q567" s="24">
        <v>0.02</v>
      </c>
      <c r="R567" s="24">
        <v>0.04</v>
      </c>
      <c r="U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F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R567" s="24">
        <v>0</v>
      </c>
      <c r="AT567" s="24">
        <v>0</v>
      </c>
      <c r="AU567" s="24">
        <v>0</v>
      </c>
      <c r="AV567" s="24">
        <v>0</v>
      </c>
      <c r="AW567" s="24">
        <v>0</v>
      </c>
      <c r="AX567" s="24">
        <v>0</v>
      </c>
      <c r="AY567" s="24">
        <v>0</v>
      </c>
      <c r="BI567" t="s">
        <v>2320</v>
      </c>
      <c r="BJ567" t="s">
        <v>555</v>
      </c>
      <c r="BK567" t="s">
        <v>2321</v>
      </c>
      <c r="BL567" t="s">
        <v>2132</v>
      </c>
      <c r="BM567" t="s">
        <v>1229</v>
      </c>
      <c r="BN567" t="s">
        <v>2133</v>
      </c>
      <c r="BQ567" t="s">
        <v>1432</v>
      </c>
      <c r="BR567" t="s">
        <v>1433</v>
      </c>
    </row>
    <row r="568" spans="1:88" x14ac:dyDescent="0.25">
      <c r="A568" t="s">
        <v>390</v>
      </c>
      <c r="B568" t="s">
        <v>1446</v>
      </c>
      <c r="C568" t="s">
        <v>392</v>
      </c>
      <c r="D568" t="s">
        <v>1427</v>
      </c>
      <c r="E568" t="s">
        <v>1428</v>
      </c>
      <c r="F568" t="s">
        <v>4049</v>
      </c>
      <c r="G568" t="s">
        <v>4049</v>
      </c>
      <c r="I568" t="s">
        <v>2673</v>
      </c>
      <c r="J568" t="s">
        <v>2209</v>
      </c>
      <c r="K568" t="s">
        <v>2209</v>
      </c>
      <c r="L568" t="s">
        <v>777</v>
      </c>
      <c r="M568" t="s">
        <v>1504</v>
      </c>
      <c r="N568" t="s">
        <v>778</v>
      </c>
      <c r="P568" s="24">
        <v>2</v>
      </c>
      <c r="Q568" s="24">
        <v>0.02</v>
      </c>
      <c r="R568" s="24">
        <v>0.04</v>
      </c>
      <c r="U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F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R568" s="24">
        <v>0</v>
      </c>
      <c r="AT568" s="24">
        <v>0</v>
      </c>
      <c r="AU568" s="24">
        <v>0</v>
      </c>
      <c r="AV568" s="24">
        <v>0</v>
      </c>
      <c r="AW568" s="24">
        <v>0</v>
      </c>
      <c r="AX568" s="24">
        <v>0</v>
      </c>
      <c r="AY568" s="24">
        <v>0</v>
      </c>
      <c r="BI568" t="s">
        <v>450</v>
      </c>
      <c r="BJ568" t="s">
        <v>451</v>
      </c>
      <c r="BK568" t="s">
        <v>452</v>
      </c>
      <c r="BL568" t="s">
        <v>1710</v>
      </c>
      <c r="BM568" t="s">
        <v>408</v>
      </c>
      <c r="BN568" t="s">
        <v>1711</v>
      </c>
      <c r="BQ568" t="s">
        <v>1432</v>
      </c>
      <c r="BR568" t="s">
        <v>1433</v>
      </c>
    </row>
    <row r="569" spans="1:88" x14ac:dyDescent="0.25">
      <c r="A569" t="s">
        <v>390</v>
      </c>
      <c r="B569" t="s">
        <v>1446</v>
      </c>
      <c r="C569" t="s">
        <v>392</v>
      </c>
      <c r="D569" t="s">
        <v>1352</v>
      </c>
      <c r="E569" t="s">
        <v>394</v>
      </c>
      <c r="F569" t="s">
        <v>4050</v>
      </c>
      <c r="G569" t="s">
        <v>4051</v>
      </c>
      <c r="H569" t="s">
        <v>2452</v>
      </c>
      <c r="I569" t="s">
        <v>2673</v>
      </c>
      <c r="K569" t="s">
        <v>2673</v>
      </c>
      <c r="L569" t="s">
        <v>3162</v>
      </c>
      <c r="M569" t="s">
        <v>3163</v>
      </c>
      <c r="N569" t="s">
        <v>3164</v>
      </c>
      <c r="P569" s="24">
        <v>1</v>
      </c>
      <c r="Q569" s="24">
        <v>0.68</v>
      </c>
      <c r="R569" s="24">
        <v>0.68</v>
      </c>
      <c r="T569" s="24">
        <v>28.75</v>
      </c>
      <c r="V569" s="24">
        <v>28.75</v>
      </c>
      <c r="AC569" s="24">
        <v>28.75</v>
      </c>
      <c r="AD569" s="24">
        <v>0.2</v>
      </c>
      <c r="AE569" s="24">
        <v>5.75</v>
      </c>
      <c r="AG569" s="24">
        <v>5.75</v>
      </c>
      <c r="AP569" s="24">
        <v>5.75</v>
      </c>
      <c r="AQ569" s="24">
        <v>34.5</v>
      </c>
      <c r="AS569" s="24">
        <v>34.5</v>
      </c>
      <c r="AZ569" s="24">
        <v>34.5</v>
      </c>
      <c r="BA569" t="s">
        <v>404</v>
      </c>
      <c r="BH569" t="s">
        <v>405</v>
      </c>
      <c r="BI569" t="s">
        <v>422</v>
      </c>
      <c r="BJ569" t="s">
        <v>423</v>
      </c>
      <c r="BK569" t="s">
        <v>424</v>
      </c>
      <c r="BL569" t="s">
        <v>1950</v>
      </c>
      <c r="BM569" t="s">
        <v>423</v>
      </c>
      <c r="BN569" t="s">
        <v>4052</v>
      </c>
      <c r="BO569" t="s">
        <v>423</v>
      </c>
      <c r="BP569" t="s">
        <v>423</v>
      </c>
      <c r="BQ569" t="s">
        <v>1456</v>
      </c>
      <c r="BR569" t="s">
        <v>1457</v>
      </c>
      <c r="BS569" t="s">
        <v>423</v>
      </c>
      <c r="BT569" t="s">
        <v>427</v>
      </c>
      <c r="BU569" t="s">
        <v>423</v>
      </c>
      <c r="BV569" t="s">
        <v>427</v>
      </c>
      <c r="BW569" t="s">
        <v>423</v>
      </c>
      <c r="BX569" t="s">
        <v>427</v>
      </c>
      <c r="CA569" t="s">
        <v>423</v>
      </c>
      <c r="CB569" t="s">
        <v>1458</v>
      </c>
      <c r="CC569" t="s">
        <v>85</v>
      </c>
      <c r="CD569" t="s">
        <v>4053</v>
      </c>
      <c r="CI569" t="s">
        <v>417</v>
      </c>
      <c r="CJ569" t="s">
        <v>4054</v>
      </c>
    </row>
    <row r="570" spans="1:88" x14ac:dyDescent="0.25">
      <c r="A570" t="s">
        <v>390</v>
      </c>
      <c r="B570" t="s">
        <v>1446</v>
      </c>
      <c r="C570" t="s">
        <v>392</v>
      </c>
      <c r="D570" t="s">
        <v>1352</v>
      </c>
      <c r="E570" t="s">
        <v>394</v>
      </c>
      <c r="F570" t="s">
        <v>4055</v>
      </c>
      <c r="G570" t="s">
        <v>4056</v>
      </c>
      <c r="H570" t="s">
        <v>2044</v>
      </c>
      <c r="I570" t="s">
        <v>2673</v>
      </c>
      <c r="K570" t="s">
        <v>2673</v>
      </c>
      <c r="L570" t="s">
        <v>697</v>
      </c>
      <c r="M570" t="s">
        <v>2470</v>
      </c>
      <c r="N570" t="s">
        <v>3352</v>
      </c>
      <c r="P570" s="24">
        <v>1</v>
      </c>
      <c r="Q570" s="24">
        <v>0.68</v>
      </c>
      <c r="R570" s="24">
        <v>0.68</v>
      </c>
      <c r="T570" s="24">
        <v>28.75</v>
      </c>
      <c r="V570" s="24">
        <v>28.75</v>
      </c>
      <c r="W570" s="24">
        <v>4.16</v>
      </c>
      <c r="X570" s="24">
        <v>-4.16</v>
      </c>
      <c r="Y570" s="24">
        <v>0</v>
      </c>
      <c r="AC570" s="24">
        <v>28.75</v>
      </c>
      <c r="AD570" s="24">
        <v>0.2</v>
      </c>
      <c r="AE570" s="24">
        <v>5.75</v>
      </c>
      <c r="AG570" s="24">
        <v>5.75</v>
      </c>
      <c r="AH570" s="24">
        <v>0.2</v>
      </c>
      <c r="AI570" s="24">
        <v>0.83</v>
      </c>
      <c r="AJ570" s="24">
        <v>-0.83</v>
      </c>
      <c r="AK570" s="24">
        <v>0</v>
      </c>
      <c r="AP570" s="24">
        <v>5.75</v>
      </c>
      <c r="AQ570" s="24">
        <v>34.5</v>
      </c>
      <c r="AS570" s="24">
        <v>34.5</v>
      </c>
      <c r="AT570" s="24">
        <v>4.99</v>
      </c>
      <c r="AU570" s="24">
        <v>-4.99</v>
      </c>
      <c r="AV570" s="24">
        <v>0</v>
      </c>
      <c r="AZ570" s="24">
        <v>34.5</v>
      </c>
      <c r="BA570" t="s">
        <v>404</v>
      </c>
      <c r="BH570" t="s">
        <v>405</v>
      </c>
      <c r="BI570" t="s">
        <v>407</v>
      </c>
      <c r="BJ570" t="s">
        <v>408</v>
      </c>
      <c r="BK570" t="s">
        <v>409</v>
      </c>
      <c r="BL570" t="s">
        <v>4057</v>
      </c>
      <c r="BM570" t="s">
        <v>423</v>
      </c>
      <c r="BN570" t="s">
        <v>4058</v>
      </c>
      <c r="BO570" t="s">
        <v>408</v>
      </c>
      <c r="BP570" t="s">
        <v>423</v>
      </c>
      <c r="BQ570" t="s">
        <v>1456</v>
      </c>
      <c r="BR570" t="s">
        <v>1457</v>
      </c>
      <c r="BU570" t="s">
        <v>423</v>
      </c>
      <c r="BV570" t="s">
        <v>427</v>
      </c>
      <c r="BW570" t="s">
        <v>423</v>
      </c>
      <c r="BX570" t="s">
        <v>427</v>
      </c>
      <c r="CA570" t="s">
        <v>423</v>
      </c>
      <c r="CB570" t="s">
        <v>1458</v>
      </c>
      <c r="CC570" t="s">
        <v>85</v>
      </c>
      <c r="CD570" t="s">
        <v>4059</v>
      </c>
      <c r="CI570" t="s">
        <v>417</v>
      </c>
      <c r="CJ570" t="s">
        <v>4060</v>
      </c>
    </row>
    <row r="571" spans="1:88" x14ac:dyDescent="0.25">
      <c r="A571" t="s">
        <v>390</v>
      </c>
      <c r="B571" t="s">
        <v>1446</v>
      </c>
      <c r="C571" t="s">
        <v>392</v>
      </c>
      <c r="D571" t="s">
        <v>393</v>
      </c>
      <c r="E571" t="s">
        <v>394</v>
      </c>
      <c r="F571" t="s">
        <v>763</v>
      </c>
      <c r="G571" t="s">
        <v>764</v>
      </c>
      <c r="H571" t="s">
        <v>2452</v>
      </c>
      <c r="I571" t="s">
        <v>2673</v>
      </c>
      <c r="K571" t="s">
        <v>2673</v>
      </c>
      <c r="L571" t="s">
        <v>587</v>
      </c>
      <c r="M571" t="s">
        <v>1796</v>
      </c>
      <c r="N571" t="s">
        <v>588</v>
      </c>
      <c r="P571" s="24">
        <v>1</v>
      </c>
      <c r="Q571" s="24">
        <v>0.64</v>
      </c>
      <c r="R571" s="24">
        <v>0.64</v>
      </c>
      <c r="T571" s="24">
        <v>27.46</v>
      </c>
      <c r="V571" s="24">
        <v>27.46</v>
      </c>
      <c r="AC571" s="24">
        <v>27.46</v>
      </c>
      <c r="AD571" s="24">
        <v>0.22</v>
      </c>
      <c r="AE571" s="24">
        <v>6.04</v>
      </c>
      <c r="AG571" s="24">
        <v>6.04</v>
      </c>
      <c r="AP571" s="24">
        <v>6.04</v>
      </c>
      <c r="AQ571" s="24">
        <v>33.5</v>
      </c>
      <c r="AS571" s="24">
        <v>33.5</v>
      </c>
      <c r="AZ571" s="24">
        <v>33.5</v>
      </c>
      <c r="BA571" t="s">
        <v>404</v>
      </c>
      <c r="BH571" t="s">
        <v>405</v>
      </c>
      <c r="BI571" t="s">
        <v>407</v>
      </c>
      <c r="BJ571" t="s">
        <v>408</v>
      </c>
      <c r="BK571" t="s">
        <v>409</v>
      </c>
      <c r="BL571" t="s">
        <v>765</v>
      </c>
      <c r="BM571" t="s">
        <v>411</v>
      </c>
      <c r="BN571" t="s">
        <v>766</v>
      </c>
      <c r="BO571" t="s">
        <v>408</v>
      </c>
      <c r="BP571" t="s">
        <v>411</v>
      </c>
      <c r="BQ571" t="s">
        <v>1456</v>
      </c>
      <c r="BR571" t="s">
        <v>1457</v>
      </c>
      <c r="BU571" t="s">
        <v>411</v>
      </c>
      <c r="BV571" t="s">
        <v>414</v>
      </c>
      <c r="BW571" t="s">
        <v>411</v>
      </c>
      <c r="BX571" t="s">
        <v>414</v>
      </c>
      <c r="CA571" t="s">
        <v>411</v>
      </c>
      <c r="CB571" t="s">
        <v>1462</v>
      </c>
      <c r="CC571" t="s">
        <v>85</v>
      </c>
      <c r="CD571" t="s">
        <v>767</v>
      </c>
      <c r="CI571" t="s">
        <v>417</v>
      </c>
      <c r="CJ571" t="s">
        <v>768</v>
      </c>
    </row>
    <row r="572" spans="1:88" x14ac:dyDescent="0.25">
      <c r="A572" t="s">
        <v>390</v>
      </c>
      <c r="B572" t="s">
        <v>1446</v>
      </c>
      <c r="C572" t="s">
        <v>392</v>
      </c>
      <c r="D572" t="s">
        <v>1352</v>
      </c>
      <c r="E572" t="s">
        <v>394</v>
      </c>
      <c r="F572" t="s">
        <v>4061</v>
      </c>
      <c r="G572" t="s">
        <v>4062</v>
      </c>
      <c r="H572" t="s">
        <v>2452</v>
      </c>
      <c r="I572" t="s">
        <v>2673</v>
      </c>
      <c r="K572" t="s">
        <v>2673</v>
      </c>
      <c r="L572" t="s">
        <v>1451</v>
      </c>
      <c r="M572" t="s">
        <v>1452</v>
      </c>
      <c r="N572" t="s">
        <v>1453</v>
      </c>
      <c r="P572" s="24">
        <v>1</v>
      </c>
      <c r="Q572" s="24">
        <v>0.73</v>
      </c>
      <c r="R572" s="24">
        <v>0.73</v>
      </c>
      <c r="T572" s="24">
        <v>29.08</v>
      </c>
      <c r="V572" s="24">
        <v>29.08</v>
      </c>
      <c r="W572" s="24">
        <v>4.16</v>
      </c>
      <c r="X572" s="24">
        <v>-4.16</v>
      </c>
      <c r="Y572" s="24">
        <v>0</v>
      </c>
      <c r="AC572" s="24">
        <v>29.08</v>
      </c>
      <c r="AD572" s="24">
        <v>0.2</v>
      </c>
      <c r="AE572" s="24">
        <v>5.82</v>
      </c>
      <c r="AG572" s="24">
        <v>5.82</v>
      </c>
      <c r="AH572" s="24">
        <v>0.2</v>
      </c>
      <c r="AI572" s="24">
        <v>0.83</v>
      </c>
      <c r="AJ572" s="24">
        <v>-0.83</v>
      </c>
      <c r="AK572" s="24">
        <v>0</v>
      </c>
      <c r="AP572" s="24">
        <v>5.82</v>
      </c>
      <c r="AQ572" s="24">
        <v>34.9</v>
      </c>
      <c r="AS572" s="24">
        <v>34.9</v>
      </c>
      <c r="AT572" s="24">
        <v>4.99</v>
      </c>
      <c r="AU572" s="24">
        <v>-4.99</v>
      </c>
      <c r="AV572" s="24">
        <v>0</v>
      </c>
      <c r="AZ572" s="24">
        <v>34.9</v>
      </c>
      <c r="BA572" t="s">
        <v>404</v>
      </c>
      <c r="BH572" t="s">
        <v>405</v>
      </c>
      <c r="BI572" t="s">
        <v>422</v>
      </c>
      <c r="BJ572" t="s">
        <v>423</v>
      </c>
      <c r="BK572" t="s">
        <v>424</v>
      </c>
      <c r="BL572" t="s">
        <v>4063</v>
      </c>
      <c r="BM572" t="s">
        <v>423</v>
      </c>
      <c r="BN572" t="s">
        <v>2100</v>
      </c>
      <c r="BO572" t="s">
        <v>423</v>
      </c>
      <c r="BP572" t="s">
        <v>423</v>
      </c>
      <c r="BQ572" t="s">
        <v>1456</v>
      </c>
      <c r="BR572" t="s">
        <v>1457</v>
      </c>
      <c r="BS572" t="s">
        <v>423</v>
      </c>
      <c r="BT572" t="s">
        <v>427</v>
      </c>
      <c r="BU572" t="s">
        <v>423</v>
      </c>
      <c r="BV572" t="s">
        <v>427</v>
      </c>
      <c r="BW572" t="s">
        <v>423</v>
      </c>
      <c r="BX572" t="s">
        <v>427</v>
      </c>
      <c r="CA572" t="s">
        <v>423</v>
      </c>
      <c r="CB572" t="s">
        <v>1458</v>
      </c>
      <c r="CC572" t="s">
        <v>85</v>
      </c>
      <c r="CD572" t="s">
        <v>4064</v>
      </c>
      <c r="CI572" t="s">
        <v>417</v>
      </c>
      <c r="CJ572" t="s">
        <v>4065</v>
      </c>
    </row>
    <row r="573" spans="1:88" x14ac:dyDescent="0.25">
      <c r="A573" t="s">
        <v>390</v>
      </c>
      <c r="B573" t="s">
        <v>1446</v>
      </c>
      <c r="C573" t="s">
        <v>392</v>
      </c>
      <c r="D573" t="s">
        <v>1352</v>
      </c>
      <c r="E573" t="s">
        <v>394</v>
      </c>
      <c r="F573" t="s">
        <v>4066</v>
      </c>
      <c r="G573" t="s">
        <v>4067</v>
      </c>
      <c r="H573" t="s">
        <v>2452</v>
      </c>
      <c r="I573" t="s">
        <v>2673</v>
      </c>
      <c r="K573" t="s">
        <v>2673</v>
      </c>
      <c r="L573" t="s">
        <v>430</v>
      </c>
      <c r="M573" t="s">
        <v>1669</v>
      </c>
      <c r="N573" t="s">
        <v>2231</v>
      </c>
      <c r="P573" s="24">
        <v>1</v>
      </c>
      <c r="Q573" s="24">
        <v>0.55000000000000004</v>
      </c>
      <c r="R573" s="24">
        <v>0.55000000000000004</v>
      </c>
      <c r="T573" s="24">
        <v>28.75</v>
      </c>
      <c r="V573" s="24">
        <v>28.75</v>
      </c>
      <c r="AC573" s="24">
        <v>28.75</v>
      </c>
      <c r="AD573" s="24">
        <v>0.2</v>
      </c>
      <c r="AE573" s="24">
        <v>5.75</v>
      </c>
      <c r="AG573" s="24">
        <v>5.75</v>
      </c>
      <c r="AP573" s="24">
        <v>5.75</v>
      </c>
      <c r="AQ573" s="24">
        <v>34.5</v>
      </c>
      <c r="AS573" s="24">
        <v>34.5</v>
      </c>
      <c r="AZ573" s="24">
        <v>34.5</v>
      </c>
      <c r="BA573" t="s">
        <v>404</v>
      </c>
      <c r="BH573" t="s">
        <v>405</v>
      </c>
      <c r="BI573" t="s">
        <v>422</v>
      </c>
      <c r="BJ573" t="s">
        <v>423</v>
      </c>
      <c r="BK573" t="s">
        <v>424</v>
      </c>
      <c r="BL573" t="s">
        <v>4068</v>
      </c>
      <c r="BM573" t="s">
        <v>423</v>
      </c>
      <c r="BN573" t="s">
        <v>4069</v>
      </c>
      <c r="BO573" t="s">
        <v>423</v>
      </c>
      <c r="BP573" t="s">
        <v>423</v>
      </c>
      <c r="BQ573" t="s">
        <v>1456</v>
      </c>
      <c r="BR573" t="s">
        <v>1457</v>
      </c>
      <c r="BS573" t="s">
        <v>423</v>
      </c>
      <c r="BT573" t="s">
        <v>427</v>
      </c>
      <c r="BU573" t="s">
        <v>423</v>
      </c>
      <c r="BV573" t="s">
        <v>427</v>
      </c>
      <c r="BW573" t="s">
        <v>423</v>
      </c>
      <c r="BX573" t="s">
        <v>427</v>
      </c>
      <c r="CA573" t="s">
        <v>423</v>
      </c>
      <c r="CB573" t="s">
        <v>1458</v>
      </c>
      <c r="CC573" t="s">
        <v>85</v>
      </c>
      <c r="CD573" t="s">
        <v>4070</v>
      </c>
      <c r="CI573" t="s">
        <v>417</v>
      </c>
      <c r="CJ573" t="s">
        <v>4071</v>
      </c>
    </row>
    <row r="574" spans="1:88" x14ac:dyDescent="0.25">
      <c r="A574" t="s">
        <v>390</v>
      </c>
      <c r="B574" t="s">
        <v>1446</v>
      </c>
      <c r="C574" t="s">
        <v>392</v>
      </c>
      <c r="D574" t="s">
        <v>1352</v>
      </c>
      <c r="E574" t="s">
        <v>394</v>
      </c>
      <c r="F574" t="s">
        <v>4072</v>
      </c>
      <c r="G574" t="s">
        <v>4073</v>
      </c>
      <c r="H574" t="s">
        <v>2673</v>
      </c>
      <c r="I574" t="s">
        <v>2673</v>
      </c>
      <c r="K574" t="s">
        <v>2673</v>
      </c>
      <c r="L574" t="s">
        <v>402</v>
      </c>
      <c r="M574" t="s">
        <v>1917</v>
      </c>
      <c r="N574" t="s">
        <v>1939</v>
      </c>
      <c r="P574" s="24">
        <v>1</v>
      </c>
      <c r="Q574" s="24">
        <v>0.55000000000000004</v>
      </c>
      <c r="R574" s="24">
        <v>0.55000000000000004</v>
      </c>
      <c r="T574" s="24">
        <v>28.75</v>
      </c>
      <c r="V574" s="24">
        <v>28.75</v>
      </c>
      <c r="AC574" s="24">
        <v>28.75</v>
      </c>
      <c r="AD574" s="24">
        <v>0.2</v>
      </c>
      <c r="AE574" s="24">
        <v>5.75</v>
      </c>
      <c r="AG574" s="24">
        <v>5.75</v>
      </c>
      <c r="AP574" s="24">
        <v>5.75</v>
      </c>
      <c r="AQ574" s="24">
        <v>34.5</v>
      </c>
      <c r="AS574" s="24">
        <v>34.5</v>
      </c>
      <c r="AZ574" s="24">
        <v>34.5</v>
      </c>
      <c r="BA574" t="s">
        <v>404</v>
      </c>
      <c r="BH574" t="s">
        <v>405</v>
      </c>
      <c r="BI574" t="s">
        <v>422</v>
      </c>
      <c r="BJ574" t="s">
        <v>423</v>
      </c>
      <c r="BK574" t="s">
        <v>424</v>
      </c>
      <c r="BL574" t="s">
        <v>4074</v>
      </c>
      <c r="BM574" t="s">
        <v>423</v>
      </c>
      <c r="BN574" t="s">
        <v>4075</v>
      </c>
      <c r="BO574" t="s">
        <v>423</v>
      </c>
      <c r="BP574" t="s">
        <v>423</v>
      </c>
      <c r="BQ574" t="s">
        <v>1456</v>
      </c>
      <c r="BR574" t="s">
        <v>1457</v>
      </c>
      <c r="BS574" t="s">
        <v>423</v>
      </c>
      <c r="BT574" t="s">
        <v>427</v>
      </c>
      <c r="BU574" t="s">
        <v>423</v>
      </c>
      <c r="BV574" t="s">
        <v>427</v>
      </c>
      <c r="BW574" t="s">
        <v>423</v>
      </c>
      <c r="BX574" t="s">
        <v>427</v>
      </c>
      <c r="CA574" t="s">
        <v>423</v>
      </c>
      <c r="CB574" t="s">
        <v>1458</v>
      </c>
      <c r="CC574" t="s">
        <v>85</v>
      </c>
      <c r="CD574" t="s">
        <v>4076</v>
      </c>
      <c r="CI574" t="s">
        <v>417</v>
      </c>
      <c r="CJ574" t="s">
        <v>4077</v>
      </c>
    </row>
    <row r="575" spans="1:88" x14ac:dyDescent="0.25">
      <c r="A575" t="s">
        <v>390</v>
      </c>
      <c r="B575" t="s">
        <v>1446</v>
      </c>
      <c r="C575" t="s">
        <v>392</v>
      </c>
      <c r="D575" t="s">
        <v>1336</v>
      </c>
      <c r="E575" t="s">
        <v>394</v>
      </c>
      <c r="F575" t="s">
        <v>4078</v>
      </c>
      <c r="G575" t="s">
        <v>4079</v>
      </c>
      <c r="H575" t="s">
        <v>2452</v>
      </c>
      <c r="I575" t="s">
        <v>2673</v>
      </c>
      <c r="K575" t="s">
        <v>2673</v>
      </c>
      <c r="L575" t="s">
        <v>1047</v>
      </c>
      <c r="M575" t="s">
        <v>1878</v>
      </c>
      <c r="N575" t="s">
        <v>1903</v>
      </c>
      <c r="P575" s="24">
        <v>1</v>
      </c>
      <c r="Q575" s="24">
        <v>0.64</v>
      </c>
      <c r="R575" s="24">
        <v>0.64</v>
      </c>
      <c r="T575" s="24">
        <v>24.38</v>
      </c>
      <c r="V575" s="24">
        <v>24.38</v>
      </c>
      <c r="AC575" s="24">
        <v>24.38</v>
      </c>
      <c r="AD575" s="24">
        <v>0.21</v>
      </c>
      <c r="AE575" s="24">
        <v>5.12</v>
      </c>
      <c r="AG575" s="24">
        <v>5.12</v>
      </c>
      <c r="AP575" s="24">
        <v>5.12</v>
      </c>
      <c r="AQ575" s="24">
        <v>29.5</v>
      </c>
      <c r="AS575" s="24">
        <v>29.5</v>
      </c>
      <c r="AZ575" s="24">
        <v>29.5</v>
      </c>
      <c r="BA575" t="s">
        <v>404</v>
      </c>
      <c r="BH575" t="s">
        <v>405</v>
      </c>
      <c r="BI575" t="s">
        <v>1228</v>
      </c>
      <c r="BJ575" t="s">
        <v>1229</v>
      </c>
      <c r="BK575" t="s">
        <v>1230</v>
      </c>
      <c r="BL575" t="s">
        <v>4080</v>
      </c>
      <c r="BM575" t="s">
        <v>389</v>
      </c>
      <c r="BN575" t="s">
        <v>4081</v>
      </c>
      <c r="BO575" t="s">
        <v>1229</v>
      </c>
      <c r="BP575" t="s">
        <v>389</v>
      </c>
      <c r="BQ575" t="s">
        <v>1456</v>
      </c>
      <c r="BR575" t="s">
        <v>1457</v>
      </c>
      <c r="BU575" t="s">
        <v>389</v>
      </c>
      <c r="BV575" t="s">
        <v>783</v>
      </c>
      <c r="BW575" t="s">
        <v>389</v>
      </c>
      <c r="BX575" t="s">
        <v>783</v>
      </c>
      <c r="CA575" t="s">
        <v>389</v>
      </c>
      <c r="CB575" t="s">
        <v>1697</v>
      </c>
      <c r="CC575" t="s">
        <v>85</v>
      </c>
      <c r="CD575" t="s">
        <v>4082</v>
      </c>
      <c r="CI575" t="s">
        <v>417</v>
      </c>
      <c r="CJ575" t="s">
        <v>4083</v>
      </c>
    </row>
    <row r="576" spans="1:88" x14ac:dyDescent="0.25">
      <c r="A576" t="s">
        <v>390</v>
      </c>
      <c r="B576" t="s">
        <v>1446</v>
      </c>
      <c r="C576" t="s">
        <v>392</v>
      </c>
      <c r="D576" t="s">
        <v>393</v>
      </c>
      <c r="E576" t="s">
        <v>394</v>
      </c>
      <c r="F576" t="s">
        <v>769</v>
      </c>
      <c r="G576" t="s">
        <v>770</v>
      </c>
      <c r="H576" t="s">
        <v>2044</v>
      </c>
      <c r="I576" t="s">
        <v>2673</v>
      </c>
      <c r="K576" t="s">
        <v>2673</v>
      </c>
      <c r="L576" t="s">
        <v>420</v>
      </c>
      <c r="M576" t="s">
        <v>1461</v>
      </c>
      <c r="N576" t="s">
        <v>421</v>
      </c>
      <c r="P576" s="24">
        <v>1</v>
      </c>
      <c r="Q576" s="24">
        <v>0.68</v>
      </c>
      <c r="R576" s="24">
        <v>0.68</v>
      </c>
      <c r="T576" s="24">
        <v>27.46</v>
      </c>
      <c r="V576" s="24">
        <v>27.46</v>
      </c>
      <c r="W576" s="24">
        <v>0.66</v>
      </c>
      <c r="X576" s="24">
        <v>-0.66</v>
      </c>
      <c r="Y576" s="24">
        <v>0</v>
      </c>
      <c r="AC576" s="24">
        <v>27.46</v>
      </c>
      <c r="AD576" s="24">
        <v>0.22</v>
      </c>
      <c r="AE576" s="24">
        <v>6.04</v>
      </c>
      <c r="AG576" s="24">
        <v>6.04</v>
      </c>
      <c r="AH576" s="24">
        <v>0.22</v>
      </c>
      <c r="AI576" s="24">
        <v>0.14000000000000001</v>
      </c>
      <c r="AJ576" s="24">
        <v>-0.14000000000000001</v>
      </c>
      <c r="AK576" s="24">
        <v>0</v>
      </c>
      <c r="AP576" s="24">
        <v>6.04</v>
      </c>
      <c r="AQ576" s="24">
        <v>33.5</v>
      </c>
      <c r="AS576" s="24">
        <v>33.5</v>
      </c>
      <c r="AT576" s="24">
        <v>0.8</v>
      </c>
      <c r="AU576" s="24">
        <v>-0.8</v>
      </c>
      <c r="AV576" s="24">
        <v>0</v>
      </c>
      <c r="AZ576" s="24">
        <v>33.5</v>
      </c>
      <c r="BA576" t="s">
        <v>404</v>
      </c>
      <c r="BH576" t="s">
        <v>405</v>
      </c>
      <c r="BI576" t="s">
        <v>407</v>
      </c>
      <c r="BJ576" t="s">
        <v>408</v>
      </c>
      <c r="BK576" t="s">
        <v>409</v>
      </c>
      <c r="BL576" t="s">
        <v>771</v>
      </c>
      <c r="BM576" t="s">
        <v>411</v>
      </c>
      <c r="BN576" t="s">
        <v>772</v>
      </c>
      <c r="BO576" t="s">
        <v>408</v>
      </c>
      <c r="BP576" t="s">
        <v>411</v>
      </c>
      <c r="BQ576" t="s">
        <v>1456</v>
      </c>
      <c r="BR576" t="s">
        <v>1457</v>
      </c>
      <c r="BU576" t="s">
        <v>411</v>
      </c>
      <c r="BV576" t="s">
        <v>414</v>
      </c>
      <c r="BW576" t="s">
        <v>411</v>
      </c>
      <c r="BX576" t="s">
        <v>414</v>
      </c>
      <c r="CA576" t="s">
        <v>411</v>
      </c>
      <c r="CB576" t="s">
        <v>1462</v>
      </c>
      <c r="CC576" t="s">
        <v>85</v>
      </c>
      <c r="CD576" t="s">
        <v>773</v>
      </c>
      <c r="CI576" t="s">
        <v>417</v>
      </c>
      <c r="CJ576" t="s">
        <v>774</v>
      </c>
    </row>
    <row r="577" spans="1:88" x14ac:dyDescent="0.25">
      <c r="A577" t="s">
        <v>390</v>
      </c>
      <c r="B577" t="s">
        <v>1446</v>
      </c>
      <c r="C577" t="s">
        <v>392</v>
      </c>
      <c r="D577" t="s">
        <v>1352</v>
      </c>
      <c r="E577" t="s">
        <v>394</v>
      </c>
      <c r="F577" t="s">
        <v>4084</v>
      </c>
      <c r="G577" t="s">
        <v>4085</v>
      </c>
      <c r="H577" t="s">
        <v>2673</v>
      </c>
      <c r="I577" t="s">
        <v>2673</v>
      </c>
      <c r="K577" t="s">
        <v>2673</v>
      </c>
      <c r="L577" t="s">
        <v>4086</v>
      </c>
      <c r="M577" t="s">
        <v>4087</v>
      </c>
      <c r="N577" t="s">
        <v>4088</v>
      </c>
      <c r="P577" s="24">
        <v>1</v>
      </c>
      <c r="Q577" s="24">
        <v>0.68</v>
      </c>
      <c r="R577" s="24">
        <v>0.68</v>
      </c>
      <c r="T577" s="24">
        <v>28.75</v>
      </c>
      <c r="V577" s="24">
        <v>28.75</v>
      </c>
      <c r="AC577" s="24">
        <v>28.75</v>
      </c>
      <c r="AD577" s="24">
        <v>0.2</v>
      </c>
      <c r="AE577" s="24">
        <v>5.75</v>
      </c>
      <c r="AG577" s="24">
        <v>5.75</v>
      </c>
      <c r="AP577" s="24">
        <v>5.75</v>
      </c>
      <c r="AQ577" s="24">
        <v>34.5</v>
      </c>
      <c r="AS577" s="24">
        <v>34.5</v>
      </c>
      <c r="AZ577" s="24">
        <v>34.5</v>
      </c>
      <c r="BA577" t="s">
        <v>404</v>
      </c>
      <c r="BH577" t="s">
        <v>405</v>
      </c>
      <c r="BI577" t="s">
        <v>422</v>
      </c>
      <c r="BJ577" t="s">
        <v>423</v>
      </c>
      <c r="BK577" t="s">
        <v>424</v>
      </c>
      <c r="BL577" t="s">
        <v>4089</v>
      </c>
      <c r="BM577" t="s">
        <v>423</v>
      </c>
      <c r="BN577" t="s">
        <v>4090</v>
      </c>
      <c r="BO577" t="s">
        <v>423</v>
      </c>
      <c r="BP577" t="s">
        <v>423</v>
      </c>
      <c r="BQ577" t="s">
        <v>1456</v>
      </c>
      <c r="BR577" t="s">
        <v>1457</v>
      </c>
      <c r="BS577" t="s">
        <v>423</v>
      </c>
      <c r="BT577" t="s">
        <v>427</v>
      </c>
      <c r="BU577" t="s">
        <v>423</v>
      </c>
      <c r="BV577" t="s">
        <v>427</v>
      </c>
      <c r="BW577" t="s">
        <v>423</v>
      </c>
      <c r="BX577" t="s">
        <v>427</v>
      </c>
      <c r="CA577" t="s">
        <v>423</v>
      </c>
      <c r="CB577" t="s">
        <v>1458</v>
      </c>
      <c r="CC577" t="s">
        <v>85</v>
      </c>
      <c r="CD577" t="s">
        <v>4091</v>
      </c>
      <c r="CI577" t="s">
        <v>417</v>
      </c>
      <c r="CJ577" t="s">
        <v>4092</v>
      </c>
    </row>
    <row r="578" spans="1:88" x14ac:dyDescent="0.25">
      <c r="A578" t="s">
        <v>390</v>
      </c>
      <c r="B578" t="s">
        <v>1446</v>
      </c>
      <c r="C578" t="s">
        <v>392</v>
      </c>
      <c r="D578" t="s">
        <v>703</v>
      </c>
      <c r="E578" t="s">
        <v>394</v>
      </c>
      <c r="F578" t="s">
        <v>4093</v>
      </c>
      <c r="G578" t="s">
        <v>4094</v>
      </c>
      <c r="H578" t="s">
        <v>2673</v>
      </c>
      <c r="I578" t="s">
        <v>2673</v>
      </c>
      <c r="K578" t="s">
        <v>2673</v>
      </c>
      <c r="L578" t="s">
        <v>1003</v>
      </c>
      <c r="M578" t="s">
        <v>1528</v>
      </c>
      <c r="N578" t="s">
        <v>1317</v>
      </c>
      <c r="P578" s="24">
        <v>1</v>
      </c>
      <c r="Q578" s="24">
        <v>0.28999999999999998</v>
      </c>
      <c r="R578" s="24">
        <v>0.28999999999999998</v>
      </c>
      <c r="T578" s="24">
        <v>16.29</v>
      </c>
      <c r="V578" s="24">
        <v>16.29</v>
      </c>
      <c r="W578" s="24">
        <v>1.67</v>
      </c>
      <c r="X578" s="24">
        <v>-1.67</v>
      </c>
      <c r="Y578" s="24">
        <v>0</v>
      </c>
      <c r="AC578" s="24">
        <v>16.29</v>
      </c>
      <c r="AD578" s="24">
        <v>0.16</v>
      </c>
      <c r="AE578" s="24">
        <v>2.61</v>
      </c>
      <c r="AG578" s="24">
        <v>2.61</v>
      </c>
      <c r="AH578" s="24">
        <v>0.16</v>
      </c>
      <c r="AI578" s="24">
        <v>0.27</v>
      </c>
      <c r="AJ578" s="24">
        <v>-0.27</v>
      </c>
      <c r="AK578" s="24">
        <v>0</v>
      </c>
      <c r="AP578" s="24">
        <v>2.61</v>
      </c>
      <c r="AQ578" s="24">
        <v>18.899999999999999</v>
      </c>
      <c r="AS578" s="24">
        <v>18.899999999999999</v>
      </c>
      <c r="AT578" s="24">
        <v>1.94</v>
      </c>
      <c r="AU578" s="24">
        <v>-1.94</v>
      </c>
      <c r="AV578" s="24">
        <v>0</v>
      </c>
      <c r="AZ578" s="24">
        <v>18.899999999999999</v>
      </c>
      <c r="BA578" t="s">
        <v>404</v>
      </c>
      <c r="BH578" t="s">
        <v>405</v>
      </c>
      <c r="BI578" t="s">
        <v>2320</v>
      </c>
      <c r="BJ578" t="s">
        <v>555</v>
      </c>
      <c r="BK578" t="s">
        <v>2321</v>
      </c>
      <c r="BL578" t="s">
        <v>4095</v>
      </c>
      <c r="BM578" t="s">
        <v>408</v>
      </c>
      <c r="BN578" t="s">
        <v>4096</v>
      </c>
      <c r="BO578" t="s">
        <v>555</v>
      </c>
      <c r="BP578" t="s">
        <v>408</v>
      </c>
      <c r="BQ578" t="s">
        <v>1456</v>
      </c>
      <c r="BR578" t="s">
        <v>1457</v>
      </c>
      <c r="BU578" t="s">
        <v>408</v>
      </c>
      <c r="BV578" t="s">
        <v>413</v>
      </c>
      <c r="BW578" t="s">
        <v>408</v>
      </c>
      <c r="BX578" t="s">
        <v>413</v>
      </c>
      <c r="CA578" t="s">
        <v>408</v>
      </c>
      <c r="CB578" t="s">
        <v>1488</v>
      </c>
      <c r="CC578" t="s">
        <v>85</v>
      </c>
      <c r="CD578" t="s">
        <v>4097</v>
      </c>
      <c r="CI578" t="s">
        <v>417</v>
      </c>
      <c r="CJ578" t="s">
        <v>4098</v>
      </c>
    </row>
    <row r="579" spans="1:88" x14ac:dyDescent="0.25">
      <c r="A579" t="s">
        <v>390</v>
      </c>
      <c r="B579" t="s">
        <v>1446</v>
      </c>
      <c r="C579" t="s">
        <v>392</v>
      </c>
      <c r="D579" t="s">
        <v>703</v>
      </c>
      <c r="E579" t="s">
        <v>394</v>
      </c>
      <c r="F579" t="s">
        <v>4099</v>
      </c>
      <c r="G579" t="s">
        <v>4100</v>
      </c>
      <c r="H579" t="s">
        <v>2673</v>
      </c>
      <c r="I579" t="s">
        <v>2673</v>
      </c>
      <c r="K579" t="s">
        <v>2673</v>
      </c>
      <c r="L579" t="s">
        <v>2220</v>
      </c>
      <c r="M579" t="s">
        <v>2221</v>
      </c>
      <c r="N579" t="s">
        <v>2222</v>
      </c>
      <c r="P579" s="24">
        <v>1</v>
      </c>
      <c r="Q579" s="24">
        <v>0.55000000000000004</v>
      </c>
      <c r="R579" s="24">
        <v>0.55000000000000004</v>
      </c>
      <c r="T579" s="24">
        <v>25.78</v>
      </c>
      <c r="V579" s="24">
        <v>25.78</v>
      </c>
      <c r="AC579" s="24">
        <v>25.78</v>
      </c>
      <c r="AD579" s="24">
        <v>0.16</v>
      </c>
      <c r="AE579" s="24">
        <v>4.12</v>
      </c>
      <c r="AG579" s="24">
        <v>4.12</v>
      </c>
      <c r="AP579" s="24">
        <v>4.12</v>
      </c>
      <c r="AQ579" s="24">
        <v>29.9</v>
      </c>
      <c r="AS579" s="24">
        <v>29.9</v>
      </c>
      <c r="AZ579" s="24">
        <v>29.9</v>
      </c>
      <c r="BA579" t="s">
        <v>404</v>
      </c>
      <c r="BH579" t="s">
        <v>405</v>
      </c>
      <c r="BI579" t="s">
        <v>554</v>
      </c>
      <c r="BJ579" t="s">
        <v>555</v>
      </c>
      <c r="BK579" t="s">
        <v>556</v>
      </c>
      <c r="BL579" t="s">
        <v>3213</v>
      </c>
      <c r="BM579" t="s">
        <v>408</v>
      </c>
      <c r="BN579" t="s">
        <v>4101</v>
      </c>
      <c r="BO579" t="s">
        <v>555</v>
      </c>
      <c r="BP579" t="s">
        <v>408</v>
      </c>
      <c r="BQ579" t="s">
        <v>1456</v>
      </c>
      <c r="BR579" t="s">
        <v>1457</v>
      </c>
      <c r="BU579" t="s">
        <v>408</v>
      </c>
      <c r="BV579" t="s">
        <v>413</v>
      </c>
      <c r="BW579" t="s">
        <v>408</v>
      </c>
      <c r="BX579" t="s">
        <v>413</v>
      </c>
      <c r="CA579" t="s">
        <v>408</v>
      </c>
      <c r="CB579" t="s">
        <v>1488</v>
      </c>
      <c r="CC579" t="s">
        <v>85</v>
      </c>
      <c r="CD579" t="s">
        <v>4102</v>
      </c>
      <c r="CI579" t="s">
        <v>417</v>
      </c>
      <c r="CJ579" t="s">
        <v>4103</v>
      </c>
    </row>
    <row r="580" spans="1:88" x14ac:dyDescent="0.25">
      <c r="A580" t="s">
        <v>390</v>
      </c>
      <c r="B580" t="s">
        <v>1446</v>
      </c>
      <c r="C580" t="s">
        <v>392</v>
      </c>
      <c r="D580" t="s">
        <v>703</v>
      </c>
      <c r="E580" t="s">
        <v>394</v>
      </c>
      <c r="F580" t="s">
        <v>4104</v>
      </c>
      <c r="G580" t="s">
        <v>4105</v>
      </c>
      <c r="H580" t="s">
        <v>2673</v>
      </c>
      <c r="I580" t="s">
        <v>2673</v>
      </c>
      <c r="K580" t="s">
        <v>2673</v>
      </c>
      <c r="L580" t="s">
        <v>995</v>
      </c>
      <c r="M580" t="s">
        <v>4106</v>
      </c>
      <c r="N580" t="s">
        <v>4107</v>
      </c>
      <c r="P580" s="24">
        <v>1</v>
      </c>
      <c r="Q580" s="24">
        <v>0.97</v>
      </c>
      <c r="R580" s="24">
        <v>0.97</v>
      </c>
      <c r="T580" s="24">
        <v>90.52</v>
      </c>
      <c r="V580" s="24">
        <v>90.52</v>
      </c>
      <c r="AC580" s="24">
        <v>90.52</v>
      </c>
      <c r="AD580" s="24">
        <v>0.16</v>
      </c>
      <c r="AE580" s="24">
        <v>14.48</v>
      </c>
      <c r="AG580" s="24">
        <v>14.48</v>
      </c>
      <c r="AP580" s="24">
        <v>14.48</v>
      </c>
      <c r="AQ580" s="24">
        <v>105</v>
      </c>
      <c r="AS580" s="24">
        <v>105</v>
      </c>
      <c r="AZ580" s="24">
        <v>105</v>
      </c>
      <c r="BA580" t="s">
        <v>404</v>
      </c>
      <c r="BH580" t="s">
        <v>405</v>
      </c>
      <c r="BI580" t="s">
        <v>805</v>
      </c>
      <c r="BJ580" t="s">
        <v>408</v>
      </c>
      <c r="BK580" t="s">
        <v>806</v>
      </c>
      <c r="BL580" t="s">
        <v>1486</v>
      </c>
      <c r="BM580" t="s">
        <v>408</v>
      </c>
      <c r="BN580" t="s">
        <v>4108</v>
      </c>
      <c r="BO580" t="s">
        <v>408</v>
      </c>
      <c r="BP580" t="s">
        <v>408</v>
      </c>
      <c r="BQ580" t="s">
        <v>1456</v>
      </c>
      <c r="BR580" t="s">
        <v>1457</v>
      </c>
      <c r="BS580" t="s">
        <v>408</v>
      </c>
      <c r="BT580" t="s">
        <v>413</v>
      </c>
      <c r="BU580" t="s">
        <v>408</v>
      </c>
      <c r="BV580" t="s">
        <v>413</v>
      </c>
      <c r="BW580" t="s">
        <v>408</v>
      </c>
      <c r="BX580" t="s">
        <v>413</v>
      </c>
      <c r="CA580" t="s">
        <v>408</v>
      </c>
      <c r="CB580" t="s">
        <v>1488</v>
      </c>
      <c r="CC580" t="s">
        <v>85</v>
      </c>
      <c r="CD580" t="s">
        <v>4109</v>
      </c>
      <c r="CI580" t="s">
        <v>417</v>
      </c>
      <c r="CJ580" t="s">
        <v>4110</v>
      </c>
    </row>
    <row r="581" spans="1:88" x14ac:dyDescent="0.25">
      <c r="A581" t="s">
        <v>390</v>
      </c>
      <c r="B581" t="s">
        <v>1446</v>
      </c>
      <c r="C581" t="s">
        <v>392</v>
      </c>
      <c r="D581" t="s">
        <v>703</v>
      </c>
      <c r="E581" t="s">
        <v>394</v>
      </c>
      <c r="F581" t="s">
        <v>4111</v>
      </c>
      <c r="G581" t="s">
        <v>4112</v>
      </c>
      <c r="H581" t="s">
        <v>2452</v>
      </c>
      <c r="I581" t="s">
        <v>2673</v>
      </c>
      <c r="K581" t="s">
        <v>2673</v>
      </c>
      <c r="L581" t="s">
        <v>683</v>
      </c>
      <c r="M581" t="s">
        <v>2025</v>
      </c>
      <c r="N581" t="s">
        <v>2666</v>
      </c>
      <c r="P581" s="24">
        <v>1</v>
      </c>
      <c r="Q581" s="24">
        <v>0.64</v>
      </c>
      <c r="R581" s="24">
        <v>0.64</v>
      </c>
      <c r="T581" s="24">
        <v>25.43</v>
      </c>
      <c r="V581" s="24">
        <v>25.43</v>
      </c>
      <c r="W581" s="24">
        <v>1.68</v>
      </c>
      <c r="X581" s="24">
        <v>-1.68</v>
      </c>
      <c r="Y581" s="24">
        <v>0</v>
      </c>
      <c r="AC581" s="24">
        <v>25.43</v>
      </c>
      <c r="AD581" s="24">
        <v>0.16</v>
      </c>
      <c r="AE581" s="24">
        <v>4.07</v>
      </c>
      <c r="AG581" s="24">
        <v>4.07</v>
      </c>
      <c r="AH581" s="24">
        <v>0.16</v>
      </c>
      <c r="AI581" s="24">
        <v>0.27</v>
      </c>
      <c r="AJ581" s="24">
        <v>-0.27</v>
      </c>
      <c r="AK581" s="24">
        <v>0</v>
      </c>
      <c r="AP581" s="24">
        <v>4.07</v>
      </c>
      <c r="AQ581" s="24">
        <v>29.5</v>
      </c>
      <c r="AS581" s="24">
        <v>29.5</v>
      </c>
      <c r="AT581" s="24">
        <v>1.95</v>
      </c>
      <c r="AU581" s="24">
        <v>-1.95</v>
      </c>
      <c r="AV581" s="24">
        <v>0</v>
      </c>
      <c r="AZ581" s="24">
        <v>29.5</v>
      </c>
      <c r="BA581" t="s">
        <v>404</v>
      </c>
      <c r="BH581" t="s">
        <v>405</v>
      </c>
      <c r="BI581" t="s">
        <v>1967</v>
      </c>
      <c r="BJ581" t="s">
        <v>555</v>
      </c>
      <c r="BK581" t="s">
        <v>1968</v>
      </c>
      <c r="BL581" t="s">
        <v>4113</v>
      </c>
      <c r="BM581" t="s">
        <v>408</v>
      </c>
      <c r="BN581" t="s">
        <v>4114</v>
      </c>
      <c r="BO581" t="s">
        <v>555</v>
      </c>
      <c r="BP581" t="s">
        <v>408</v>
      </c>
      <c r="BQ581" t="s">
        <v>1456</v>
      </c>
      <c r="BR581" t="s">
        <v>1457</v>
      </c>
      <c r="BU581" t="s">
        <v>408</v>
      </c>
      <c r="BV581" t="s">
        <v>413</v>
      </c>
      <c r="BW581" t="s">
        <v>408</v>
      </c>
      <c r="BX581" t="s">
        <v>413</v>
      </c>
      <c r="CA581" t="s">
        <v>408</v>
      </c>
      <c r="CB581" t="s">
        <v>1488</v>
      </c>
      <c r="CC581" t="s">
        <v>85</v>
      </c>
      <c r="CD581" t="s">
        <v>4115</v>
      </c>
      <c r="CI581" t="s">
        <v>417</v>
      </c>
      <c r="CJ581" t="s">
        <v>4116</v>
      </c>
    </row>
    <row r="582" spans="1:88" x14ac:dyDescent="0.25">
      <c r="A582" t="s">
        <v>390</v>
      </c>
      <c r="B582" t="s">
        <v>1446</v>
      </c>
      <c r="C582" t="s">
        <v>392</v>
      </c>
      <c r="D582" t="s">
        <v>703</v>
      </c>
      <c r="E582" t="s">
        <v>394</v>
      </c>
      <c r="F582" t="s">
        <v>4111</v>
      </c>
      <c r="G582" t="s">
        <v>4117</v>
      </c>
      <c r="H582" t="s">
        <v>2452</v>
      </c>
      <c r="I582" t="s">
        <v>2673</v>
      </c>
      <c r="K582" t="s">
        <v>2673</v>
      </c>
      <c r="L582" t="s">
        <v>498</v>
      </c>
      <c r="M582" t="s">
        <v>2189</v>
      </c>
      <c r="N582" t="s">
        <v>2190</v>
      </c>
      <c r="P582" s="24">
        <v>1</v>
      </c>
      <c r="Q582" s="24">
        <v>0.64</v>
      </c>
      <c r="R582" s="24">
        <v>0.64</v>
      </c>
      <c r="T582" s="24">
        <v>25.78</v>
      </c>
      <c r="V582" s="24">
        <v>25.78</v>
      </c>
      <c r="W582" s="24">
        <v>1.67</v>
      </c>
      <c r="X582" s="24">
        <v>-1.67</v>
      </c>
      <c r="Y582" s="24">
        <v>0</v>
      </c>
      <c r="AC582" s="24">
        <v>25.78</v>
      </c>
      <c r="AD582" s="24">
        <v>0.16</v>
      </c>
      <c r="AE582" s="24">
        <v>4.12</v>
      </c>
      <c r="AG582" s="24">
        <v>4.12</v>
      </c>
      <c r="AH582" s="24">
        <v>0.16</v>
      </c>
      <c r="AI582" s="24">
        <v>0.27</v>
      </c>
      <c r="AJ582" s="24">
        <v>-0.27</v>
      </c>
      <c r="AK582" s="24">
        <v>0</v>
      </c>
      <c r="AP582" s="24">
        <v>4.12</v>
      </c>
      <c r="AQ582" s="24">
        <v>29.9</v>
      </c>
      <c r="AS582" s="24">
        <v>29.9</v>
      </c>
      <c r="AT582" s="24">
        <v>1.94</v>
      </c>
      <c r="AU582" s="24">
        <v>-1.94</v>
      </c>
      <c r="AV582" s="24">
        <v>0</v>
      </c>
      <c r="AZ582" s="24">
        <v>29.9</v>
      </c>
      <c r="BA582" t="s">
        <v>404</v>
      </c>
      <c r="BH582" t="s">
        <v>405</v>
      </c>
      <c r="BI582" t="s">
        <v>500</v>
      </c>
      <c r="BJ582" t="s">
        <v>423</v>
      </c>
      <c r="BK582" t="s">
        <v>501</v>
      </c>
      <c r="BL582" t="s">
        <v>4113</v>
      </c>
      <c r="BM582" t="s">
        <v>408</v>
      </c>
      <c r="BN582" t="s">
        <v>4114</v>
      </c>
      <c r="BO582" t="s">
        <v>423</v>
      </c>
      <c r="BP582" t="s">
        <v>408</v>
      </c>
      <c r="BQ582" t="s">
        <v>1456</v>
      </c>
      <c r="BR582" t="s">
        <v>1457</v>
      </c>
      <c r="BU582" t="s">
        <v>408</v>
      </c>
      <c r="BV582" t="s">
        <v>413</v>
      </c>
      <c r="BW582" t="s">
        <v>408</v>
      </c>
      <c r="BX582" t="s">
        <v>413</v>
      </c>
      <c r="CA582" t="s">
        <v>408</v>
      </c>
      <c r="CB582" t="s">
        <v>1488</v>
      </c>
      <c r="CC582" t="s">
        <v>85</v>
      </c>
      <c r="CD582" t="s">
        <v>4118</v>
      </c>
      <c r="CI582" t="s">
        <v>417</v>
      </c>
      <c r="CJ582" t="s">
        <v>4119</v>
      </c>
    </row>
    <row r="583" spans="1:88" x14ac:dyDescent="0.25">
      <c r="A583" t="s">
        <v>390</v>
      </c>
      <c r="B583" t="s">
        <v>1446</v>
      </c>
      <c r="C583" t="s">
        <v>392</v>
      </c>
      <c r="D583" t="s">
        <v>703</v>
      </c>
      <c r="E583" t="s">
        <v>394</v>
      </c>
      <c r="F583" t="s">
        <v>4120</v>
      </c>
      <c r="G583" t="s">
        <v>4121</v>
      </c>
      <c r="H583" t="s">
        <v>2452</v>
      </c>
      <c r="I583" t="s">
        <v>2673</v>
      </c>
      <c r="K583" t="s">
        <v>2673</v>
      </c>
      <c r="L583" t="s">
        <v>1003</v>
      </c>
      <c r="M583" t="s">
        <v>1528</v>
      </c>
      <c r="N583" t="s">
        <v>1317</v>
      </c>
      <c r="P583" s="24">
        <v>1</v>
      </c>
      <c r="Q583" s="24">
        <v>0.28999999999999998</v>
      </c>
      <c r="R583" s="24">
        <v>0.28999999999999998</v>
      </c>
      <c r="T583" s="24">
        <v>15.62</v>
      </c>
      <c r="V583" s="24">
        <v>15.62</v>
      </c>
      <c r="AC583" s="24">
        <v>15.62</v>
      </c>
      <c r="AD583" s="24">
        <v>0.21</v>
      </c>
      <c r="AE583" s="24">
        <v>3.28</v>
      </c>
      <c r="AG583" s="24">
        <v>3.28</v>
      </c>
      <c r="AP583" s="24">
        <v>3.28</v>
      </c>
      <c r="AQ583" s="24">
        <v>18.899999999999999</v>
      </c>
      <c r="AS583" s="24">
        <v>18.899999999999999</v>
      </c>
      <c r="AZ583" s="24">
        <v>18.899999999999999</v>
      </c>
      <c r="BA583" t="s">
        <v>404</v>
      </c>
      <c r="BH583" t="s">
        <v>405</v>
      </c>
      <c r="BI583" t="s">
        <v>450</v>
      </c>
      <c r="BJ583" t="s">
        <v>451</v>
      </c>
      <c r="BK583" t="s">
        <v>452</v>
      </c>
      <c r="BL583" t="s">
        <v>4122</v>
      </c>
      <c r="BM583" t="s">
        <v>711</v>
      </c>
      <c r="BN583" t="s">
        <v>4123</v>
      </c>
      <c r="BO583" t="s">
        <v>451</v>
      </c>
      <c r="BP583" t="s">
        <v>711</v>
      </c>
      <c r="BQ583" t="s">
        <v>1456</v>
      </c>
      <c r="BR583" t="s">
        <v>1457</v>
      </c>
      <c r="BS583" t="s">
        <v>451</v>
      </c>
      <c r="BT583" t="s">
        <v>455</v>
      </c>
      <c r="BW583" t="s">
        <v>451</v>
      </c>
      <c r="BX583" t="s">
        <v>455</v>
      </c>
      <c r="CA583" t="s">
        <v>711</v>
      </c>
      <c r="CB583" t="s">
        <v>2609</v>
      </c>
      <c r="CC583" t="s">
        <v>85</v>
      </c>
      <c r="CD583" t="s">
        <v>4124</v>
      </c>
      <c r="CE583" t="s">
        <v>4125</v>
      </c>
      <c r="CF583" t="s">
        <v>2612</v>
      </c>
      <c r="CG583" s="24">
        <v>26.638000000000002</v>
      </c>
      <c r="CH583" t="s">
        <v>2473</v>
      </c>
      <c r="CI583" t="s">
        <v>417</v>
      </c>
      <c r="CJ583" t="s">
        <v>4126</v>
      </c>
    </row>
    <row r="584" spans="1:88" x14ac:dyDescent="0.25">
      <c r="A584" t="s">
        <v>390</v>
      </c>
      <c r="B584" t="s">
        <v>1446</v>
      </c>
      <c r="C584" t="s">
        <v>392</v>
      </c>
      <c r="D584" t="s">
        <v>703</v>
      </c>
      <c r="E584" t="s">
        <v>394</v>
      </c>
      <c r="F584" t="s">
        <v>4127</v>
      </c>
      <c r="G584" t="s">
        <v>4128</v>
      </c>
      <c r="H584" t="s">
        <v>2044</v>
      </c>
      <c r="I584" t="s">
        <v>2673</v>
      </c>
      <c r="K584" t="s">
        <v>2673</v>
      </c>
      <c r="L584" t="s">
        <v>498</v>
      </c>
      <c r="M584" t="s">
        <v>2189</v>
      </c>
      <c r="N584" t="s">
        <v>2190</v>
      </c>
      <c r="P584" s="24">
        <v>1</v>
      </c>
      <c r="Q584" s="24">
        <v>0.64</v>
      </c>
      <c r="R584" s="24">
        <v>0.64</v>
      </c>
      <c r="T584" s="24">
        <v>25.78</v>
      </c>
      <c r="V584" s="24">
        <v>25.78</v>
      </c>
      <c r="AC584" s="24">
        <v>25.78</v>
      </c>
      <c r="AD584" s="24">
        <v>0.16</v>
      </c>
      <c r="AE584" s="24">
        <v>4.12</v>
      </c>
      <c r="AG584" s="24">
        <v>4.12</v>
      </c>
      <c r="AP584" s="24">
        <v>4.12</v>
      </c>
      <c r="AQ584" s="24">
        <v>29.9</v>
      </c>
      <c r="AS584" s="24">
        <v>29.9</v>
      </c>
      <c r="AZ584" s="24">
        <v>29.9</v>
      </c>
      <c r="BA584" t="s">
        <v>404</v>
      </c>
      <c r="BH584" t="s">
        <v>405</v>
      </c>
      <c r="BI584" t="s">
        <v>422</v>
      </c>
      <c r="BJ584" t="s">
        <v>423</v>
      </c>
      <c r="BK584" t="s">
        <v>424</v>
      </c>
      <c r="BL584" t="s">
        <v>2997</v>
      </c>
      <c r="BM584" t="s">
        <v>408</v>
      </c>
      <c r="BN584" t="s">
        <v>4129</v>
      </c>
      <c r="BO584" t="s">
        <v>423</v>
      </c>
      <c r="BP584" t="s">
        <v>408</v>
      </c>
      <c r="BQ584" t="s">
        <v>1456</v>
      </c>
      <c r="BR584" t="s">
        <v>1457</v>
      </c>
      <c r="BU584" t="s">
        <v>408</v>
      </c>
      <c r="BV584" t="s">
        <v>413</v>
      </c>
      <c r="BW584" t="s">
        <v>408</v>
      </c>
      <c r="BX584" t="s">
        <v>413</v>
      </c>
      <c r="CA584" t="s">
        <v>408</v>
      </c>
      <c r="CB584" t="s">
        <v>1488</v>
      </c>
      <c r="CC584" t="s">
        <v>85</v>
      </c>
      <c r="CD584" t="s">
        <v>4130</v>
      </c>
      <c r="CI584" t="s">
        <v>417</v>
      </c>
      <c r="CJ584" t="s">
        <v>4131</v>
      </c>
    </row>
    <row r="585" spans="1:88" x14ac:dyDescent="0.25">
      <c r="A585" t="s">
        <v>390</v>
      </c>
      <c r="B585" t="s">
        <v>1446</v>
      </c>
      <c r="C585" t="s">
        <v>392</v>
      </c>
      <c r="D585" t="s">
        <v>703</v>
      </c>
      <c r="E585" t="s">
        <v>394</v>
      </c>
      <c r="F585" t="s">
        <v>2450</v>
      </c>
      <c r="G585" t="s">
        <v>4132</v>
      </c>
      <c r="H585" t="s">
        <v>2452</v>
      </c>
      <c r="I585" t="s">
        <v>2673</v>
      </c>
      <c r="K585" t="s">
        <v>2673</v>
      </c>
      <c r="L585" t="s">
        <v>2453</v>
      </c>
      <c r="M585" t="s">
        <v>2454</v>
      </c>
      <c r="N585" t="s">
        <v>2455</v>
      </c>
      <c r="P585" s="24">
        <v>1</v>
      </c>
      <c r="Q585" s="24">
        <v>0.53</v>
      </c>
      <c r="R585" s="24">
        <v>0.53</v>
      </c>
      <c r="T585" s="24">
        <v>25.43</v>
      </c>
      <c r="V585" s="24">
        <v>25.43</v>
      </c>
      <c r="AC585" s="24">
        <v>25.43</v>
      </c>
      <c r="AD585" s="24">
        <v>0.16</v>
      </c>
      <c r="AE585" s="24">
        <v>4.07</v>
      </c>
      <c r="AG585" s="24">
        <v>4.07</v>
      </c>
      <c r="AP585" s="24">
        <v>4.07</v>
      </c>
      <c r="AQ585" s="24">
        <v>29.5</v>
      </c>
      <c r="AS585" s="24">
        <v>29.5</v>
      </c>
      <c r="AZ585" s="24">
        <v>29.5</v>
      </c>
      <c r="BA585" t="s">
        <v>404</v>
      </c>
      <c r="BH585" t="s">
        <v>405</v>
      </c>
      <c r="BI585" t="s">
        <v>407</v>
      </c>
      <c r="BJ585" t="s">
        <v>408</v>
      </c>
      <c r="BK585" t="s">
        <v>409</v>
      </c>
      <c r="BL585" t="s">
        <v>2456</v>
      </c>
      <c r="BM585" t="s">
        <v>408</v>
      </c>
      <c r="BN585" t="s">
        <v>2457</v>
      </c>
      <c r="BO585" t="s">
        <v>408</v>
      </c>
      <c r="BP585" t="s">
        <v>408</v>
      </c>
      <c r="BQ585" t="s">
        <v>1456</v>
      </c>
      <c r="BR585" t="s">
        <v>1457</v>
      </c>
      <c r="BS585" t="s">
        <v>408</v>
      </c>
      <c r="BT585" t="s">
        <v>413</v>
      </c>
      <c r="BU585" t="s">
        <v>408</v>
      </c>
      <c r="BV585" t="s">
        <v>413</v>
      </c>
      <c r="BW585" t="s">
        <v>408</v>
      </c>
      <c r="BX585" t="s">
        <v>413</v>
      </c>
      <c r="CA585" t="s">
        <v>408</v>
      </c>
      <c r="CB585" t="s">
        <v>1488</v>
      </c>
      <c r="CC585" t="s">
        <v>85</v>
      </c>
      <c r="CD585" t="s">
        <v>4133</v>
      </c>
      <c r="CI585" t="s">
        <v>417</v>
      </c>
      <c r="CJ585" t="s">
        <v>4134</v>
      </c>
    </row>
    <row r="586" spans="1:88" x14ac:dyDescent="0.25">
      <c r="A586" t="s">
        <v>390</v>
      </c>
      <c r="B586" t="s">
        <v>1446</v>
      </c>
      <c r="C586" t="s">
        <v>392</v>
      </c>
      <c r="D586" t="s">
        <v>703</v>
      </c>
      <c r="E586" t="s">
        <v>394</v>
      </c>
      <c r="F586" t="s">
        <v>4135</v>
      </c>
      <c r="G586" t="s">
        <v>4136</v>
      </c>
      <c r="H586" t="s">
        <v>2452</v>
      </c>
      <c r="I586" t="s">
        <v>2673</v>
      </c>
      <c r="K586" t="s">
        <v>2673</v>
      </c>
      <c r="L586" t="s">
        <v>1003</v>
      </c>
      <c r="M586" t="s">
        <v>1528</v>
      </c>
      <c r="N586" t="s">
        <v>1317</v>
      </c>
      <c r="P586" s="24">
        <v>1</v>
      </c>
      <c r="Q586" s="24">
        <v>0.28999999999999998</v>
      </c>
      <c r="R586" s="24">
        <v>0.28999999999999998</v>
      </c>
      <c r="T586" s="24">
        <v>16.29</v>
      </c>
      <c r="V586" s="24">
        <v>16.29</v>
      </c>
      <c r="AC586" s="24">
        <v>16.29</v>
      </c>
      <c r="AD586" s="24">
        <v>0.16</v>
      </c>
      <c r="AE586" s="24">
        <v>2.61</v>
      </c>
      <c r="AG586" s="24">
        <v>2.61</v>
      </c>
      <c r="AP586" s="24">
        <v>2.61</v>
      </c>
      <c r="AQ586" s="24">
        <v>18.899999999999999</v>
      </c>
      <c r="AS586" s="24">
        <v>18.899999999999999</v>
      </c>
      <c r="AZ586" s="24">
        <v>18.899999999999999</v>
      </c>
      <c r="BA586" t="s">
        <v>404</v>
      </c>
      <c r="BH586" t="s">
        <v>405</v>
      </c>
      <c r="BI586" t="s">
        <v>2079</v>
      </c>
      <c r="BJ586" t="s">
        <v>408</v>
      </c>
      <c r="BK586" t="s">
        <v>2080</v>
      </c>
      <c r="BL586" t="s">
        <v>3327</v>
      </c>
      <c r="BM586" t="s">
        <v>408</v>
      </c>
      <c r="BN586" t="s">
        <v>4137</v>
      </c>
      <c r="BO586" t="s">
        <v>408</v>
      </c>
      <c r="BP586" t="s">
        <v>408</v>
      </c>
      <c r="BQ586" t="s">
        <v>1456</v>
      </c>
      <c r="BR586" t="s">
        <v>1457</v>
      </c>
      <c r="BS586" t="s">
        <v>408</v>
      </c>
      <c r="BT586" t="s">
        <v>413</v>
      </c>
      <c r="BU586" t="s">
        <v>408</v>
      </c>
      <c r="BV586" t="s">
        <v>413</v>
      </c>
      <c r="BW586" t="s">
        <v>408</v>
      </c>
      <c r="BX586" t="s">
        <v>413</v>
      </c>
      <c r="CA586" t="s">
        <v>408</v>
      </c>
      <c r="CB586" t="s">
        <v>1488</v>
      </c>
      <c r="CC586" t="s">
        <v>85</v>
      </c>
      <c r="CD586" t="s">
        <v>4138</v>
      </c>
      <c r="CI586" t="s">
        <v>417</v>
      </c>
      <c r="CJ586" t="s">
        <v>4139</v>
      </c>
    </row>
    <row r="587" spans="1:88" x14ac:dyDescent="0.25">
      <c r="A587" t="s">
        <v>390</v>
      </c>
      <c r="B587" t="s">
        <v>1446</v>
      </c>
      <c r="C587" t="s">
        <v>392</v>
      </c>
      <c r="D587" t="s">
        <v>703</v>
      </c>
      <c r="E587" t="s">
        <v>394</v>
      </c>
      <c r="F587" t="s">
        <v>4140</v>
      </c>
      <c r="G587" t="s">
        <v>4141</v>
      </c>
      <c r="H587" t="s">
        <v>2452</v>
      </c>
      <c r="I587" t="s">
        <v>2673</v>
      </c>
      <c r="K587" t="s">
        <v>2673</v>
      </c>
      <c r="L587" t="s">
        <v>777</v>
      </c>
      <c r="M587" t="s">
        <v>1504</v>
      </c>
      <c r="N587" t="s">
        <v>778</v>
      </c>
      <c r="P587" s="24">
        <v>1</v>
      </c>
      <c r="Q587" s="24">
        <v>0.02</v>
      </c>
      <c r="R587" s="24">
        <v>0.02</v>
      </c>
      <c r="T587" s="24">
        <v>16.29</v>
      </c>
      <c r="V587" s="24">
        <v>16.29</v>
      </c>
      <c r="W587" s="24">
        <v>1.1100000000000001</v>
      </c>
      <c r="X587" s="24">
        <v>-1.1100000000000001</v>
      </c>
      <c r="Y587" s="24">
        <v>0</v>
      </c>
      <c r="AC587" s="24">
        <v>16.29</v>
      </c>
      <c r="AD587" s="24">
        <v>0.16</v>
      </c>
      <c r="AE587" s="24">
        <v>2.61</v>
      </c>
      <c r="AG587" s="24">
        <v>2.61</v>
      </c>
      <c r="AH587" s="24">
        <v>0.16</v>
      </c>
      <c r="AI587" s="24">
        <v>0.18</v>
      </c>
      <c r="AJ587" s="24">
        <v>-0.18</v>
      </c>
      <c r="AK587" s="24">
        <v>0</v>
      </c>
      <c r="AP587" s="24">
        <v>2.61</v>
      </c>
      <c r="AQ587" s="24">
        <v>18.899999999999999</v>
      </c>
      <c r="AS587" s="24">
        <v>18.899999999999999</v>
      </c>
      <c r="AT587" s="24">
        <v>1.29</v>
      </c>
      <c r="AU587" s="24">
        <v>-1.29</v>
      </c>
      <c r="AV587" s="24">
        <v>0</v>
      </c>
      <c r="AZ587" s="24">
        <v>18.899999999999999</v>
      </c>
      <c r="BA587" t="s">
        <v>404</v>
      </c>
      <c r="BH587" t="s">
        <v>405</v>
      </c>
      <c r="BI587" t="s">
        <v>1967</v>
      </c>
      <c r="BJ587" t="s">
        <v>555</v>
      </c>
      <c r="BK587" t="s">
        <v>1968</v>
      </c>
      <c r="BL587" t="s">
        <v>4142</v>
      </c>
      <c r="BM587" t="s">
        <v>408</v>
      </c>
      <c r="BN587" t="s">
        <v>4143</v>
      </c>
      <c r="BO587" t="s">
        <v>555</v>
      </c>
      <c r="BP587" t="s">
        <v>408</v>
      </c>
      <c r="BQ587" t="s">
        <v>1456</v>
      </c>
      <c r="BR587" t="s">
        <v>1457</v>
      </c>
      <c r="BU587" t="s">
        <v>408</v>
      </c>
      <c r="BV587" t="s">
        <v>413</v>
      </c>
      <c r="BW587" t="s">
        <v>408</v>
      </c>
      <c r="BX587" t="s">
        <v>413</v>
      </c>
      <c r="CA587" t="s">
        <v>408</v>
      </c>
      <c r="CB587" t="s">
        <v>1488</v>
      </c>
      <c r="CC587" t="s">
        <v>85</v>
      </c>
      <c r="CD587" t="s">
        <v>4144</v>
      </c>
      <c r="CI587" t="s">
        <v>417</v>
      </c>
      <c r="CJ587" t="s">
        <v>4145</v>
      </c>
    </row>
    <row r="588" spans="1:88" x14ac:dyDescent="0.25">
      <c r="A588" t="s">
        <v>390</v>
      </c>
      <c r="B588" t="s">
        <v>1446</v>
      </c>
      <c r="C588" t="s">
        <v>392</v>
      </c>
      <c r="D588" t="s">
        <v>703</v>
      </c>
      <c r="E588" t="s">
        <v>394</v>
      </c>
      <c r="F588" t="s">
        <v>4146</v>
      </c>
      <c r="G588" t="s">
        <v>4147</v>
      </c>
      <c r="H588" t="s">
        <v>2452</v>
      </c>
      <c r="I588" t="s">
        <v>2673</v>
      </c>
      <c r="K588" t="s">
        <v>2673</v>
      </c>
      <c r="L588" t="s">
        <v>777</v>
      </c>
      <c r="M588" t="s">
        <v>1504</v>
      </c>
      <c r="N588" t="s">
        <v>778</v>
      </c>
      <c r="P588" s="24">
        <v>1</v>
      </c>
      <c r="Q588" s="24">
        <v>0.02</v>
      </c>
      <c r="R588" s="24">
        <v>0.02</v>
      </c>
      <c r="T588" s="24">
        <v>16.29</v>
      </c>
      <c r="V588" s="24">
        <v>16.29</v>
      </c>
      <c r="AC588" s="24">
        <v>16.29</v>
      </c>
      <c r="AD588" s="24">
        <v>0.16</v>
      </c>
      <c r="AE588" s="24">
        <v>2.61</v>
      </c>
      <c r="AG588" s="24">
        <v>2.61</v>
      </c>
      <c r="AP588" s="24">
        <v>2.61</v>
      </c>
      <c r="AQ588" s="24">
        <v>18.899999999999999</v>
      </c>
      <c r="AS588" s="24">
        <v>18.899999999999999</v>
      </c>
      <c r="AZ588" s="24">
        <v>18.899999999999999</v>
      </c>
      <c r="BA588" t="s">
        <v>404</v>
      </c>
      <c r="BH588" t="s">
        <v>405</v>
      </c>
      <c r="BI588" t="s">
        <v>1529</v>
      </c>
      <c r="BJ588" t="s">
        <v>408</v>
      </c>
      <c r="BK588" t="s">
        <v>1530</v>
      </c>
      <c r="BL588" t="s">
        <v>4148</v>
      </c>
      <c r="BM588" t="s">
        <v>408</v>
      </c>
      <c r="BN588" t="s">
        <v>4149</v>
      </c>
      <c r="BO588" t="s">
        <v>408</v>
      </c>
      <c r="BP588" t="s">
        <v>408</v>
      </c>
      <c r="BQ588" t="s">
        <v>1456</v>
      </c>
      <c r="BR588" t="s">
        <v>1457</v>
      </c>
      <c r="BS588" t="s">
        <v>408</v>
      </c>
      <c r="BT588" t="s">
        <v>413</v>
      </c>
      <c r="BU588" t="s">
        <v>408</v>
      </c>
      <c r="BV588" t="s">
        <v>413</v>
      </c>
      <c r="BW588" t="s">
        <v>408</v>
      </c>
      <c r="BX588" t="s">
        <v>413</v>
      </c>
      <c r="CA588" t="s">
        <v>408</v>
      </c>
      <c r="CB588" t="s">
        <v>1488</v>
      </c>
      <c r="CC588" t="s">
        <v>85</v>
      </c>
      <c r="CD588" t="s">
        <v>4150</v>
      </c>
      <c r="CI588" t="s">
        <v>417</v>
      </c>
      <c r="CJ588" t="s">
        <v>4151</v>
      </c>
    </row>
    <row r="589" spans="1:88" x14ac:dyDescent="0.25">
      <c r="A589" t="s">
        <v>390</v>
      </c>
      <c r="B589" t="s">
        <v>1446</v>
      </c>
      <c r="C589" t="s">
        <v>392</v>
      </c>
      <c r="D589" t="s">
        <v>703</v>
      </c>
      <c r="E589" t="s">
        <v>394</v>
      </c>
      <c r="F589" t="s">
        <v>4152</v>
      </c>
      <c r="G589" t="s">
        <v>4153</v>
      </c>
      <c r="H589" t="s">
        <v>2473</v>
      </c>
      <c r="I589" t="s">
        <v>2673</v>
      </c>
      <c r="K589" t="s">
        <v>2673</v>
      </c>
      <c r="L589" t="s">
        <v>1778</v>
      </c>
      <c r="M589" t="s">
        <v>1779</v>
      </c>
      <c r="N589" t="s">
        <v>4154</v>
      </c>
      <c r="P589" s="24">
        <v>1</v>
      </c>
      <c r="Q589" s="24">
        <v>0.56999999999999995</v>
      </c>
      <c r="R589" s="24">
        <v>0.56999999999999995</v>
      </c>
      <c r="T589" s="24">
        <v>25.43</v>
      </c>
      <c r="V589" s="24">
        <v>25.43</v>
      </c>
      <c r="AC589" s="24">
        <v>25.43</v>
      </c>
      <c r="AD589" s="24">
        <v>0.16</v>
      </c>
      <c r="AE589" s="24">
        <v>4.07</v>
      </c>
      <c r="AG589" s="24">
        <v>4.07</v>
      </c>
      <c r="AP589" s="24">
        <v>4.07</v>
      </c>
      <c r="AQ589" s="24">
        <v>29.5</v>
      </c>
      <c r="AS589" s="24">
        <v>29.5</v>
      </c>
      <c r="AZ589" s="24">
        <v>29.5</v>
      </c>
      <c r="BA589" t="s">
        <v>404</v>
      </c>
      <c r="BH589" t="s">
        <v>405</v>
      </c>
      <c r="BI589" t="s">
        <v>2223</v>
      </c>
      <c r="BJ589" t="s">
        <v>423</v>
      </c>
      <c r="BK589" t="s">
        <v>2224</v>
      </c>
      <c r="BL589" t="s">
        <v>4036</v>
      </c>
      <c r="BM589" t="s">
        <v>408</v>
      </c>
      <c r="BN589" t="s">
        <v>2588</v>
      </c>
      <c r="BO589" t="s">
        <v>423</v>
      </c>
      <c r="BP589" t="s">
        <v>408</v>
      </c>
      <c r="BQ589" t="s">
        <v>1456</v>
      </c>
      <c r="BR589" t="s">
        <v>1457</v>
      </c>
      <c r="BU589" t="s">
        <v>408</v>
      </c>
      <c r="BV589" t="s">
        <v>413</v>
      </c>
      <c r="BW589" t="s">
        <v>408</v>
      </c>
      <c r="BX589" t="s">
        <v>413</v>
      </c>
      <c r="CA589" t="s">
        <v>408</v>
      </c>
      <c r="CB589" t="s">
        <v>1488</v>
      </c>
      <c r="CC589" t="s">
        <v>85</v>
      </c>
      <c r="CD589" t="s">
        <v>4155</v>
      </c>
      <c r="CI589" t="s">
        <v>417</v>
      </c>
      <c r="CJ589" t="s">
        <v>4156</v>
      </c>
    </row>
    <row r="590" spans="1:88" x14ac:dyDescent="0.25">
      <c r="A590" t="s">
        <v>390</v>
      </c>
      <c r="B590" t="s">
        <v>1446</v>
      </c>
      <c r="C590" t="s">
        <v>392</v>
      </c>
      <c r="D590" t="s">
        <v>703</v>
      </c>
      <c r="E590" t="s">
        <v>394</v>
      </c>
      <c r="F590" t="s">
        <v>4157</v>
      </c>
      <c r="G590" t="s">
        <v>4158</v>
      </c>
      <c r="H590" t="s">
        <v>2452</v>
      </c>
      <c r="I590" t="s">
        <v>2673</v>
      </c>
      <c r="K590" t="s">
        <v>2673</v>
      </c>
      <c r="L590" t="s">
        <v>777</v>
      </c>
      <c r="M590" t="s">
        <v>1504</v>
      </c>
      <c r="N590" t="s">
        <v>778</v>
      </c>
      <c r="P590" s="24">
        <v>1</v>
      </c>
      <c r="Q590" s="24">
        <v>0.02</v>
      </c>
      <c r="R590" s="24">
        <v>0.02</v>
      </c>
      <c r="T590" s="24">
        <v>16.29</v>
      </c>
      <c r="V590" s="24">
        <v>16.29</v>
      </c>
      <c r="AC590" s="24">
        <v>16.29</v>
      </c>
      <c r="AD590" s="24">
        <v>0.16</v>
      </c>
      <c r="AE590" s="24">
        <v>2.61</v>
      </c>
      <c r="AG590" s="24">
        <v>2.61</v>
      </c>
      <c r="AP590" s="24">
        <v>2.61</v>
      </c>
      <c r="AQ590" s="24">
        <v>18.899999999999999</v>
      </c>
      <c r="AS590" s="24">
        <v>18.899999999999999</v>
      </c>
      <c r="AZ590" s="24">
        <v>18.899999999999999</v>
      </c>
      <c r="BA590" t="s">
        <v>404</v>
      </c>
      <c r="BH590" t="s">
        <v>405</v>
      </c>
      <c r="BI590" t="s">
        <v>554</v>
      </c>
      <c r="BJ590" t="s">
        <v>555</v>
      </c>
      <c r="BK590" t="s">
        <v>556</v>
      </c>
      <c r="BL590" t="s">
        <v>4159</v>
      </c>
      <c r="BM590" t="s">
        <v>408</v>
      </c>
      <c r="BN590" t="s">
        <v>4160</v>
      </c>
      <c r="BO590" t="s">
        <v>555</v>
      </c>
      <c r="BP590" t="s">
        <v>408</v>
      </c>
      <c r="BQ590" t="s">
        <v>1456</v>
      </c>
      <c r="BR590" t="s">
        <v>1457</v>
      </c>
      <c r="BU590" t="s">
        <v>408</v>
      </c>
      <c r="BV590" t="s">
        <v>413</v>
      </c>
      <c r="BW590" t="s">
        <v>408</v>
      </c>
      <c r="BX590" t="s">
        <v>413</v>
      </c>
      <c r="CA590" t="s">
        <v>408</v>
      </c>
      <c r="CB590" t="s">
        <v>1488</v>
      </c>
      <c r="CC590" t="s">
        <v>85</v>
      </c>
      <c r="CD590" t="s">
        <v>4161</v>
      </c>
      <c r="CI590" t="s">
        <v>417</v>
      </c>
      <c r="CJ590" t="s">
        <v>4162</v>
      </c>
    </row>
    <row r="591" spans="1:88" x14ac:dyDescent="0.25">
      <c r="A591" t="s">
        <v>390</v>
      </c>
      <c r="B591" t="s">
        <v>1446</v>
      </c>
      <c r="C591" t="s">
        <v>392</v>
      </c>
      <c r="D591" t="s">
        <v>703</v>
      </c>
      <c r="E591" t="s">
        <v>394</v>
      </c>
      <c r="F591" t="s">
        <v>4163</v>
      </c>
      <c r="G591" t="s">
        <v>4164</v>
      </c>
      <c r="H591" t="s">
        <v>2673</v>
      </c>
      <c r="I591" t="s">
        <v>2673</v>
      </c>
      <c r="K591" t="s">
        <v>2673</v>
      </c>
      <c r="L591" t="s">
        <v>777</v>
      </c>
      <c r="M591" t="s">
        <v>1504</v>
      </c>
      <c r="N591" t="s">
        <v>778</v>
      </c>
      <c r="P591" s="24">
        <v>1</v>
      </c>
      <c r="Q591" s="24">
        <v>0.02</v>
      </c>
      <c r="R591" s="24">
        <v>0.02</v>
      </c>
      <c r="T591" s="24">
        <v>16.29</v>
      </c>
      <c r="V591" s="24">
        <v>16.29</v>
      </c>
      <c r="AC591" s="24">
        <v>16.29</v>
      </c>
      <c r="AD591" s="24">
        <v>0.16</v>
      </c>
      <c r="AE591" s="24">
        <v>2.61</v>
      </c>
      <c r="AG591" s="24">
        <v>2.61</v>
      </c>
      <c r="AP591" s="24">
        <v>2.61</v>
      </c>
      <c r="AQ591" s="24">
        <v>18.899999999999999</v>
      </c>
      <c r="AS591" s="24">
        <v>18.899999999999999</v>
      </c>
      <c r="AZ591" s="24">
        <v>18.899999999999999</v>
      </c>
      <c r="BA591" t="s">
        <v>404</v>
      </c>
      <c r="BH591" t="s">
        <v>405</v>
      </c>
      <c r="BI591" t="s">
        <v>1710</v>
      </c>
      <c r="BJ591" t="s">
        <v>408</v>
      </c>
      <c r="BK591" t="s">
        <v>1711</v>
      </c>
      <c r="BL591" t="s">
        <v>4165</v>
      </c>
      <c r="BM591" t="s">
        <v>408</v>
      </c>
      <c r="BN591" t="s">
        <v>4166</v>
      </c>
      <c r="BO591" t="s">
        <v>408</v>
      </c>
      <c r="BP591" t="s">
        <v>408</v>
      </c>
      <c r="BQ591" t="s">
        <v>1456</v>
      </c>
      <c r="BR591" t="s">
        <v>1457</v>
      </c>
      <c r="BS591" t="s">
        <v>408</v>
      </c>
      <c r="BT591" t="s">
        <v>413</v>
      </c>
      <c r="BU591" t="s">
        <v>408</v>
      </c>
      <c r="BV591" t="s">
        <v>413</v>
      </c>
      <c r="BW591" t="s">
        <v>408</v>
      </c>
      <c r="BX591" t="s">
        <v>413</v>
      </c>
      <c r="CA591" t="s">
        <v>408</v>
      </c>
      <c r="CB591" t="s">
        <v>1488</v>
      </c>
      <c r="CC591" t="s">
        <v>85</v>
      </c>
      <c r="CD591" t="s">
        <v>4167</v>
      </c>
      <c r="CI591" t="s">
        <v>417</v>
      </c>
      <c r="CJ591" t="s">
        <v>4168</v>
      </c>
    </row>
    <row r="592" spans="1:88" x14ac:dyDescent="0.25">
      <c r="A592" t="s">
        <v>390</v>
      </c>
      <c r="B592" t="s">
        <v>1446</v>
      </c>
      <c r="C592" t="s">
        <v>392</v>
      </c>
      <c r="D592" t="s">
        <v>703</v>
      </c>
      <c r="E592" t="s">
        <v>394</v>
      </c>
      <c r="F592" t="s">
        <v>4169</v>
      </c>
      <c r="G592" t="s">
        <v>4170</v>
      </c>
      <c r="H592" t="s">
        <v>2673</v>
      </c>
      <c r="I592" t="s">
        <v>2673</v>
      </c>
      <c r="K592" t="s">
        <v>2673</v>
      </c>
      <c r="L592" t="s">
        <v>2182</v>
      </c>
      <c r="M592" t="s">
        <v>2183</v>
      </c>
      <c r="N592" t="s">
        <v>2184</v>
      </c>
      <c r="P592" s="24">
        <v>1</v>
      </c>
      <c r="Q592" s="24">
        <v>0.66</v>
      </c>
      <c r="R592" s="24">
        <v>0.66</v>
      </c>
      <c r="T592" s="24">
        <v>25.43</v>
      </c>
      <c r="V592" s="24">
        <v>25.43</v>
      </c>
      <c r="AC592" s="24">
        <v>25.43</v>
      </c>
      <c r="AD592" s="24">
        <v>0.16</v>
      </c>
      <c r="AE592" s="24">
        <v>4.07</v>
      </c>
      <c r="AG592" s="24">
        <v>4.07</v>
      </c>
      <c r="AP592" s="24">
        <v>4.07</v>
      </c>
      <c r="AQ592" s="24">
        <v>29.5</v>
      </c>
      <c r="AS592" s="24">
        <v>29.5</v>
      </c>
      <c r="AZ592" s="24">
        <v>29.5</v>
      </c>
      <c r="BA592" t="s">
        <v>404</v>
      </c>
      <c r="BH592" t="s">
        <v>405</v>
      </c>
      <c r="BI592" t="s">
        <v>1634</v>
      </c>
      <c r="BJ592" t="s">
        <v>423</v>
      </c>
      <c r="BK592" t="s">
        <v>1635</v>
      </c>
      <c r="BL592" t="s">
        <v>4171</v>
      </c>
      <c r="BM592" t="s">
        <v>408</v>
      </c>
      <c r="BN592" t="s">
        <v>4172</v>
      </c>
      <c r="BO592" t="s">
        <v>423</v>
      </c>
      <c r="BP592" t="s">
        <v>408</v>
      </c>
      <c r="BQ592" t="s">
        <v>1456</v>
      </c>
      <c r="BR592" t="s">
        <v>1457</v>
      </c>
      <c r="BU592" t="s">
        <v>408</v>
      </c>
      <c r="BV592" t="s">
        <v>413</v>
      </c>
      <c r="BW592" t="s">
        <v>408</v>
      </c>
      <c r="BX592" t="s">
        <v>413</v>
      </c>
      <c r="CA592" t="s">
        <v>408</v>
      </c>
      <c r="CB592" t="s">
        <v>1488</v>
      </c>
      <c r="CC592" t="s">
        <v>85</v>
      </c>
      <c r="CD592" t="s">
        <v>4173</v>
      </c>
      <c r="CI592" t="s">
        <v>417</v>
      </c>
      <c r="CJ592" t="s">
        <v>4174</v>
      </c>
    </row>
    <row r="593" spans="1:88" x14ac:dyDescent="0.25">
      <c r="A593" t="s">
        <v>390</v>
      </c>
      <c r="B593" t="s">
        <v>1446</v>
      </c>
      <c r="C593" t="s">
        <v>392</v>
      </c>
      <c r="D593" t="s">
        <v>703</v>
      </c>
      <c r="E593" t="s">
        <v>394</v>
      </c>
      <c r="F593" t="s">
        <v>4175</v>
      </c>
      <c r="G593" t="s">
        <v>4176</v>
      </c>
      <c r="H593" t="s">
        <v>2465</v>
      </c>
      <c r="I593" t="s">
        <v>2673</v>
      </c>
      <c r="K593" t="s">
        <v>2673</v>
      </c>
      <c r="L593" t="s">
        <v>1573</v>
      </c>
      <c r="M593" t="s">
        <v>1574</v>
      </c>
      <c r="N593" t="s">
        <v>1575</v>
      </c>
      <c r="P593" s="24">
        <v>1</v>
      </c>
      <c r="Q593" s="24">
        <v>0.64</v>
      </c>
      <c r="R593" s="24">
        <v>0.64</v>
      </c>
      <c r="T593" s="24">
        <v>25.43</v>
      </c>
      <c r="V593" s="24">
        <v>25.43</v>
      </c>
      <c r="AC593" s="24">
        <v>25.43</v>
      </c>
      <c r="AD593" s="24">
        <v>0.16</v>
      </c>
      <c r="AE593" s="24">
        <v>4.07</v>
      </c>
      <c r="AG593" s="24">
        <v>4.07</v>
      </c>
      <c r="AP593" s="24">
        <v>4.07</v>
      </c>
      <c r="AQ593" s="24">
        <v>29.5</v>
      </c>
      <c r="AS593" s="24">
        <v>29.5</v>
      </c>
      <c r="AZ593" s="24">
        <v>29.5</v>
      </c>
      <c r="BA593" t="s">
        <v>404</v>
      </c>
      <c r="BH593" t="s">
        <v>405</v>
      </c>
      <c r="BI593" t="s">
        <v>422</v>
      </c>
      <c r="BJ593" t="s">
        <v>423</v>
      </c>
      <c r="BK593" t="s">
        <v>424</v>
      </c>
      <c r="BL593" t="s">
        <v>2061</v>
      </c>
      <c r="BM593" t="s">
        <v>408</v>
      </c>
      <c r="BN593" t="s">
        <v>4177</v>
      </c>
      <c r="BO593" t="s">
        <v>423</v>
      </c>
      <c r="BP593" t="s">
        <v>408</v>
      </c>
      <c r="BQ593" t="s">
        <v>1456</v>
      </c>
      <c r="BR593" t="s">
        <v>1457</v>
      </c>
      <c r="BU593" t="s">
        <v>408</v>
      </c>
      <c r="BV593" t="s">
        <v>413</v>
      </c>
      <c r="BW593" t="s">
        <v>408</v>
      </c>
      <c r="BX593" t="s">
        <v>413</v>
      </c>
      <c r="CA593" t="s">
        <v>408</v>
      </c>
      <c r="CB593" t="s">
        <v>1488</v>
      </c>
      <c r="CC593" t="s">
        <v>85</v>
      </c>
      <c r="CD593" t="s">
        <v>4178</v>
      </c>
      <c r="CI593" t="s">
        <v>417</v>
      </c>
      <c r="CJ593" t="s">
        <v>4179</v>
      </c>
    </row>
    <row r="594" spans="1:88" x14ac:dyDescent="0.25">
      <c r="A594" t="s">
        <v>390</v>
      </c>
      <c r="B594" t="s">
        <v>1446</v>
      </c>
      <c r="C594" t="s">
        <v>392</v>
      </c>
      <c r="D594" t="s">
        <v>703</v>
      </c>
      <c r="E594" t="s">
        <v>394</v>
      </c>
      <c r="F594" t="s">
        <v>4180</v>
      </c>
      <c r="G594" t="s">
        <v>4181</v>
      </c>
      <c r="H594" t="s">
        <v>2452</v>
      </c>
      <c r="I594" t="s">
        <v>2673</v>
      </c>
      <c r="K594" t="s">
        <v>2673</v>
      </c>
      <c r="L594" t="s">
        <v>777</v>
      </c>
      <c r="M594" t="s">
        <v>1504</v>
      </c>
      <c r="N594" t="s">
        <v>778</v>
      </c>
      <c r="P594" s="24">
        <v>1</v>
      </c>
      <c r="Q594" s="24">
        <v>0.02</v>
      </c>
      <c r="R594" s="24">
        <v>0.02</v>
      </c>
      <c r="T594" s="24">
        <v>16.29</v>
      </c>
      <c r="V594" s="24">
        <v>16.29</v>
      </c>
      <c r="W594" s="24">
        <v>1.67</v>
      </c>
      <c r="X594" s="24">
        <v>-1.67</v>
      </c>
      <c r="Y594" s="24">
        <v>0</v>
      </c>
      <c r="AC594" s="24">
        <v>16.29</v>
      </c>
      <c r="AD594" s="24">
        <v>0.16</v>
      </c>
      <c r="AE594" s="24">
        <v>2.61</v>
      </c>
      <c r="AG594" s="24">
        <v>2.61</v>
      </c>
      <c r="AH594" s="24">
        <v>0.16</v>
      </c>
      <c r="AI594" s="24">
        <v>0.27</v>
      </c>
      <c r="AJ594" s="24">
        <v>-0.27</v>
      </c>
      <c r="AK594" s="24">
        <v>0</v>
      </c>
      <c r="AP594" s="24">
        <v>2.61</v>
      </c>
      <c r="AQ594" s="24">
        <v>18.899999999999999</v>
      </c>
      <c r="AS594" s="24">
        <v>18.899999999999999</v>
      </c>
      <c r="AT594" s="24">
        <v>1.94</v>
      </c>
      <c r="AU594" s="24">
        <v>-1.94</v>
      </c>
      <c r="AV594" s="24">
        <v>0</v>
      </c>
      <c r="AZ594" s="24">
        <v>18.899999999999999</v>
      </c>
      <c r="BA594" t="s">
        <v>404</v>
      </c>
      <c r="BH594" t="s">
        <v>405</v>
      </c>
      <c r="BI594" t="s">
        <v>2522</v>
      </c>
      <c r="BJ594" t="s">
        <v>1229</v>
      </c>
      <c r="BK594" t="s">
        <v>2523</v>
      </c>
      <c r="BL594" t="s">
        <v>4182</v>
      </c>
      <c r="BM594" t="s">
        <v>408</v>
      </c>
      <c r="BN594" t="s">
        <v>4183</v>
      </c>
      <c r="BO594" t="s">
        <v>1229</v>
      </c>
      <c r="BP594" t="s">
        <v>408</v>
      </c>
      <c r="BQ594" t="s">
        <v>1456</v>
      </c>
      <c r="BR594" t="s">
        <v>1457</v>
      </c>
      <c r="BU594" t="s">
        <v>408</v>
      </c>
      <c r="BV594" t="s">
        <v>413</v>
      </c>
      <c r="BW594" t="s">
        <v>408</v>
      </c>
      <c r="BX594" t="s">
        <v>413</v>
      </c>
      <c r="CA594" t="s">
        <v>408</v>
      </c>
      <c r="CB594" t="s">
        <v>1488</v>
      </c>
      <c r="CC594" t="s">
        <v>85</v>
      </c>
      <c r="CD594" t="s">
        <v>4184</v>
      </c>
      <c r="CI594" t="s">
        <v>417</v>
      </c>
      <c r="CJ594" t="s">
        <v>4185</v>
      </c>
    </row>
    <row r="595" spans="1:88" x14ac:dyDescent="0.25">
      <c r="A595" t="s">
        <v>390</v>
      </c>
      <c r="B595" t="s">
        <v>1446</v>
      </c>
      <c r="C595" t="s">
        <v>392</v>
      </c>
      <c r="D595" t="s">
        <v>1352</v>
      </c>
      <c r="E595" t="s">
        <v>1554</v>
      </c>
      <c r="F595" t="s">
        <v>4186</v>
      </c>
      <c r="G595" t="s">
        <v>4187</v>
      </c>
      <c r="J595" t="s">
        <v>2673</v>
      </c>
      <c r="K595" t="s">
        <v>2673</v>
      </c>
      <c r="L595" t="s">
        <v>430</v>
      </c>
      <c r="M595" t="s">
        <v>1669</v>
      </c>
      <c r="N595" t="s">
        <v>2231</v>
      </c>
      <c r="P595" s="24">
        <v>1</v>
      </c>
      <c r="Q595" s="24">
        <v>0.55000000000000004</v>
      </c>
      <c r="R595" s="24">
        <v>0.55000000000000004</v>
      </c>
      <c r="BI595" t="s">
        <v>4188</v>
      </c>
      <c r="BJ595" t="s">
        <v>423</v>
      </c>
      <c r="BK595" t="s">
        <v>4189</v>
      </c>
      <c r="BL595" t="s">
        <v>1648</v>
      </c>
      <c r="BM595" t="s">
        <v>1649</v>
      </c>
      <c r="BN595" t="s">
        <v>1650</v>
      </c>
      <c r="BO595" t="s">
        <v>423</v>
      </c>
      <c r="BP595" t="s">
        <v>423</v>
      </c>
      <c r="BQ595" t="s">
        <v>1456</v>
      </c>
      <c r="BR595" t="s">
        <v>1433</v>
      </c>
    </row>
    <row r="596" spans="1:88" x14ac:dyDescent="0.25">
      <c r="A596" t="s">
        <v>390</v>
      </c>
      <c r="B596" t="s">
        <v>1446</v>
      </c>
      <c r="C596" t="s">
        <v>392</v>
      </c>
      <c r="D596" t="s">
        <v>703</v>
      </c>
      <c r="E596" t="s">
        <v>1554</v>
      </c>
      <c r="F596" t="s">
        <v>4190</v>
      </c>
      <c r="G596" t="s">
        <v>4191</v>
      </c>
      <c r="J596" t="s">
        <v>2673</v>
      </c>
      <c r="K596" t="s">
        <v>2673</v>
      </c>
      <c r="L596" t="s">
        <v>1059</v>
      </c>
      <c r="M596" t="s">
        <v>1603</v>
      </c>
      <c r="N596" t="s">
        <v>1604</v>
      </c>
      <c r="P596" s="24">
        <v>1</v>
      </c>
      <c r="Q596" s="24">
        <v>0.53</v>
      </c>
      <c r="R596" s="24">
        <v>0.53</v>
      </c>
      <c r="BI596" t="s">
        <v>4192</v>
      </c>
      <c r="BJ596" t="s">
        <v>408</v>
      </c>
      <c r="BK596" t="s">
        <v>4193</v>
      </c>
      <c r="BL596" t="s">
        <v>554</v>
      </c>
      <c r="BM596" t="s">
        <v>555</v>
      </c>
      <c r="BN596" t="s">
        <v>556</v>
      </c>
      <c r="BO596" t="s">
        <v>423</v>
      </c>
      <c r="BP596" t="s">
        <v>408</v>
      </c>
      <c r="BQ596" t="s">
        <v>1456</v>
      </c>
      <c r="BR596" t="s">
        <v>1433</v>
      </c>
    </row>
    <row r="597" spans="1:88" x14ac:dyDescent="0.25">
      <c r="A597" t="s">
        <v>390</v>
      </c>
      <c r="B597" t="s">
        <v>1446</v>
      </c>
      <c r="C597" t="s">
        <v>392</v>
      </c>
      <c r="D597" t="s">
        <v>703</v>
      </c>
      <c r="E597" t="s">
        <v>1554</v>
      </c>
      <c r="F597" t="s">
        <v>4026</v>
      </c>
      <c r="G597" t="s">
        <v>4194</v>
      </c>
      <c r="J597" t="s">
        <v>2673</v>
      </c>
      <c r="K597" t="s">
        <v>2673</v>
      </c>
      <c r="L597" t="s">
        <v>1724</v>
      </c>
      <c r="M597" t="s">
        <v>1725</v>
      </c>
      <c r="N597" t="s">
        <v>1726</v>
      </c>
      <c r="P597" s="24">
        <v>1</v>
      </c>
      <c r="Q597" s="24">
        <v>0.53</v>
      </c>
      <c r="R597" s="24">
        <v>0.53</v>
      </c>
      <c r="BI597" t="s">
        <v>4195</v>
      </c>
      <c r="BJ597" t="s">
        <v>408</v>
      </c>
      <c r="BK597" t="s">
        <v>4029</v>
      </c>
      <c r="BL597" t="s">
        <v>554</v>
      </c>
      <c r="BM597" t="s">
        <v>555</v>
      </c>
      <c r="BN597" t="s">
        <v>556</v>
      </c>
      <c r="BO597" t="s">
        <v>555</v>
      </c>
      <c r="BP597" t="s">
        <v>408</v>
      </c>
      <c r="BQ597" t="s">
        <v>1456</v>
      </c>
      <c r="BR597" t="s">
        <v>1433</v>
      </c>
    </row>
    <row r="598" spans="1:88" x14ac:dyDescent="0.25">
      <c r="A598" t="s">
        <v>390</v>
      </c>
      <c r="B598" t="s">
        <v>1446</v>
      </c>
      <c r="C598" t="s">
        <v>392</v>
      </c>
      <c r="D598" t="s">
        <v>703</v>
      </c>
      <c r="E598" t="s">
        <v>1554</v>
      </c>
      <c r="F598" t="s">
        <v>4196</v>
      </c>
      <c r="G598" t="s">
        <v>4197</v>
      </c>
      <c r="J598" t="s">
        <v>2673</v>
      </c>
      <c r="K598" t="s">
        <v>2673</v>
      </c>
      <c r="L598" t="s">
        <v>3660</v>
      </c>
      <c r="M598" t="s">
        <v>3661</v>
      </c>
      <c r="N598" t="s">
        <v>3662</v>
      </c>
      <c r="P598" s="24">
        <v>1</v>
      </c>
      <c r="Q598" s="24">
        <v>0.62</v>
      </c>
      <c r="R598" s="24">
        <v>0.62</v>
      </c>
      <c r="BI598" t="s">
        <v>4198</v>
      </c>
      <c r="BJ598" t="s">
        <v>408</v>
      </c>
      <c r="BK598" t="s">
        <v>4199</v>
      </c>
      <c r="BL598" t="s">
        <v>407</v>
      </c>
      <c r="BM598" t="s">
        <v>408</v>
      </c>
      <c r="BN598" t="s">
        <v>409</v>
      </c>
      <c r="BO598" t="s">
        <v>408</v>
      </c>
      <c r="BP598" t="s">
        <v>408</v>
      </c>
      <c r="BQ598" t="s">
        <v>1456</v>
      </c>
      <c r="BR598" t="s">
        <v>1433</v>
      </c>
    </row>
    <row r="599" spans="1:88" x14ac:dyDescent="0.25">
      <c r="A599" t="s">
        <v>390</v>
      </c>
      <c r="B599" t="s">
        <v>1446</v>
      </c>
      <c r="C599" t="s">
        <v>392</v>
      </c>
      <c r="D599" t="s">
        <v>703</v>
      </c>
      <c r="E599" t="s">
        <v>1554</v>
      </c>
      <c r="F599" t="s">
        <v>4196</v>
      </c>
      <c r="G599" t="s">
        <v>4197</v>
      </c>
      <c r="J599" t="s">
        <v>2673</v>
      </c>
      <c r="K599" t="s">
        <v>2673</v>
      </c>
      <c r="L599" t="s">
        <v>509</v>
      </c>
      <c r="M599" t="s">
        <v>4016</v>
      </c>
      <c r="N599" t="s">
        <v>4017</v>
      </c>
      <c r="P599" s="24">
        <v>1</v>
      </c>
      <c r="Q599" s="24">
        <v>0.66</v>
      </c>
      <c r="R599" s="24">
        <v>0.66</v>
      </c>
      <c r="BI599" t="s">
        <v>4198</v>
      </c>
      <c r="BJ599" t="s">
        <v>408</v>
      </c>
      <c r="BK599" t="s">
        <v>4199</v>
      </c>
      <c r="BL599" t="s">
        <v>407</v>
      </c>
      <c r="BM599" t="s">
        <v>408</v>
      </c>
      <c r="BN599" t="s">
        <v>409</v>
      </c>
      <c r="BO599" t="s">
        <v>408</v>
      </c>
      <c r="BP599" t="s">
        <v>408</v>
      </c>
      <c r="BQ599" t="s">
        <v>1456</v>
      </c>
      <c r="BR599" t="s">
        <v>1433</v>
      </c>
    </row>
    <row r="600" spans="1:88" x14ac:dyDescent="0.25">
      <c r="A600" t="s">
        <v>390</v>
      </c>
      <c r="B600" t="s">
        <v>1446</v>
      </c>
      <c r="C600" t="s">
        <v>392</v>
      </c>
      <c r="D600" t="s">
        <v>1360</v>
      </c>
      <c r="E600" t="s">
        <v>1554</v>
      </c>
      <c r="F600" t="s">
        <v>4200</v>
      </c>
      <c r="G600" t="s">
        <v>4201</v>
      </c>
      <c r="J600" t="s">
        <v>2673</v>
      </c>
      <c r="K600" t="s">
        <v>2673</v>
      </c>
      <c r="L600" t="s">
        <v>552</v>
      </c>
      <c r="M600" t="s">
        <v>4202</v>
      </c>
      <c r="N600" t="s">
        <v>4203</v>
      </c>
      <c r="P600" s="24">
        <v>1</v>
      </c>
      <c r="Q600" s="24">
        <v>0.68</v>
      </c>
      <c r="R600" s="24">
        <v>0.68</v>
      </c>
      <c r="BI600" t="s">
        <v>4204</v>
      </c>
      <c r="BJ600" t="s">
        <v>1229</v>
      </c>
      <c r="BK600" t="s">
        <v>4205</v>
      </c>
      <c r="BL600" t="s">
        <v>1228</v>
      </c>
      <c r="BM600" t="s">
        <v>1229</v>
      </c>
      <c r="BN600" t="s">
        <v>1230</v>
      </c>
      <c r="BO600" t="s">
        <v>555</v>
      </c>
      <c r="BP600" t="s">
        <v>1229</v>
      </c>
      <c r="BQ600" t="s">
        <v>1456</v>
      </c>
      <c r="BR600" t="s">
        <v>1433</v>
      </c>
    </row>
    <row r="601" spans="1:88" x14ac:dyDescent="0.25">
      <c r="A601" t="s">
        <v>390</v>
      </c>
      <c r="B601" t="s">
        <v>1446</v>
      </c>
      <c r="C601" t="s">
        <v>392</v>
      </c>
      <c r="D601" t="s">
        <v>703</v>
      </c>
      <c r="E601" t="s">
        <v>1554</v>
      </c>
      <c r="F601" t="s">
        <v>4206</v>
      </c>
      <c r="G601" t="s">
        <v>4207</v>
      </c>
      <c r="J601" t="s">
        <v>2673</v>
      </c>
      <c r="K601" t="s">
        <v>2673</v>
      </c>
      <c r="L601" t="s">
        <v>1033</v>
      </c>
      <c r="M601" t="s">
        <v>1884</v>
      </c>
      <c r="N601" t="s">
        <v>1885</v>
      </c>
      <c r="P601" s="24">
        <v>1</v>
      </c>
      <c r="Q601" s="24">
        <v>0.66</v>
      </c>
      <c r="R601" s="24">
        <v>0.66</v>
      </c>
      <c r="BI601" t="s">
        <v>3490</v>
      </c>
      <c r="BJ601" t="s">
        <v>408</v>
      </c>
      <c r="BK601" t="s">
        <v>3491</v>
      </c>
      <c r="BL601" t="s">
        <v>554</v>
      </c>
      <c r="BM601" t="s">
        <v>555</v>
      </c>
      <c r="BN601" t="s">
        <v>556</v>
      </c>
      <c r="BO601" t="s">
        <v>408</v>
      </c>
      <c r="BP601" t="s">
        <v>408</v>
      </c>
      <c r="BQ601" t="s">
        <v>1456</v>
      </c>
      <c r="BR601" t="s">
        <v>1433</v>
      </c>
    </row>
    <row r="602" spans="1:88" x14ac:dyDescent="0.25">
      <c r="A602" t="s">
        <v>390</v>
      </c>
      <c r="B602" t="s">
        <v>1446</v>
      </c>
      <c r="C602" t="s">
        <v>392</v>
      </c>
      <c r="D602" t="s">
        <v>1352</v>
      </c>
      <c r="E602" t="s">
        <v>1371</v>
      </c>
      <c r="F602" t="s">
        <v>2018</v>
      </c>
      <c r="G602" t="s">
        <v>4208</v>
      </c>
      <c r="H602" t="s">
        <v>3320</v>
      </c>
      <c r="K602" t="s">
        <v>2673</v>
      </c>
      <c r="L602" t="s">
        <v>675</v>
      </c>
      <c r="M602" t="s">
        <v>1548</v>
      </c>
      <c r="N602" t="s">
        <v>1549</v>
      </c>
      <c r="P602" s="24">
        <v>1</v>
      </c>
      <c r="T602" s="24">
        <v>-28.75</v>
      </c>
      <c r="V602" s="24">
        <v>-28.75</v>
      </c>
      <c r="AC602" s="24">
        <v>-28.75</v>
      </c>
      <c r="AD602" s="24">
        <v>0.2</v>
      </c>
      <c r="AE602" s="24">
        <v>-5.75</v>
      </c>
      <c r="AG602" s="24">
        <v>-5.75</v>
      </c>
      <c r="AP602" s="24">
        <v>-5.75</v>
      </c>
      <c r="AQ602" s="24">
        <v>-34.5</v>
      </c>
      <c r="AS602" s="24">
        <v>-34.5</v>
      </c>
      <c r="AZ602" s="24">
        <v>-34.5</v>
      </c>
      <c r="BA602" t="s">
        <v>404</v>
      </c>
      <c r="BH602" t="s">
        <v>405</v>
      </c>
      <c r="BI602" t="s">
        <v>407</v>
      </c>
      <c r="BK602" t="s">
        <v>409</v>
      </c>
      <c r="BL602" t="s">
        <v>4209</v>
      </c>
      <c r="BN602" t="s">
        <v>2021</v>
      </c>
      <c r="BO602" t="s">
        <v>408</v>
      </c>
      <c r="BP602" t="s">
        <v>423</v>
      </c>
      <c r="BQ602" t="s">
        <v>1456</v>
      </c>
      <c r="BR602" t="s">
        <v>1457</v>
      </c>
      <c r="BU602" t="s">
        <v>423</v>
      </c>
      <c r="BV602" t="s">
        <v>427</v>
      </c>
      <c r="BW602" t="s">
        <v>423</v>
      </c>
      <c r="BX602" t="s">
        <v>427</v>
      </c>
      <c r="CA602" t="s">
        <v>423</v>
      </c>
      <c r="CB602" t="s">
        <v>1458</v>
      </c>
      <c r="CC602" t="s">
        <v>85</v>
      </c>
      <c r="CD602" t="s">
        <v>4210</v>
      </c>
      <c r="CI602" t="s">
        <v>417</v>
      </c>
      <c r="CJ602" t="s">
        <v>4211</v>
      </c>
    </row>
    <row r="603" spans="1:88" x14ac:dyDescent="0.25">
      <c r="A603" t="s">
        <v>390</v>
      </c>
      <c r="B603" t="s">
        <v>1446</v>
      </c>
      <c r="C603" t="s">
        <v>392</v>
      </c>
      <c r="D603" t="s">
        <v>1352</v>
      </c>
      <c r="E603" t="s">
        <v>1371</v>
      </c>
      <c r="F603" t="s">
        <v>2882</v>
      </c>
      <c r="G603" t="s">
        <v>4212</v>
      </c>
      <c r="H603" t="s">
        <v>2465</v>
      </c>
      <c r="K603" t="s">
        <v>2673</v>
      </c>
      <c r="L603" t="s">
        <v>777</v>
      </c>
      <c r="M603" t="s">
        <v>1504</v>
      </c>
      <c r="N603" t="s">
        <v>1355</v>
      </c>
      <c r="P603" s="24">
        <v>1</v>
      </c>
      <c r="T603" s="24">
        <v>-15.75</v>
      </c>
      <c r="V603" s="24">
        <v>-15.75</v>
      </c>
      <c r="AC603" s="24">
        <v>-15.75</v>
      </c>
      <c r="AD603" s="24">
        <v>0.2</v>
      </c>
      <c r="AE603" s="24">
        <v>-3.15</v>
      </c>
      <c r="AG603" s="24">
        <v>-3.15</v>
      </c>
      <c r="AP603" s="24">
        <v>-3.15</v>
      </c>
      <c r="AQ603" s="24">
        <v>-18.899999999999999</v>
      </c>
      <c r="AS603" s="24">
        <v>-18.899999999999999</v>
      </c>
      <c r="AZ603" s="24">
        <v>-18.899999999999999</v>
      </c>
      <c r="BA603" t="s">
        <v>404</v>
      </c>
      <c r="BH603" t="s">
        <v>405</v>
      </c>
      <c r="BI603" t="s">
        <v>779</v>
      </c>
      <c r="BK603" t="s">
        <v>780</v>
      </c>
      <c r="BL603" t="s">
        <v>2087</v>
      </c>
      <c r="BN603" t="s">
        <v>2885</v>
      </c>
      <c r="BO603" t="s">
        <v>389</v>
      </c>
      <c r="BP603" t="s">
        <v>423</v>
      </c>
      <c r="BQ603" t="s">
        <v>1456</v>
      </c>
      <c r="BR603" t="s">
        <v>1457</v>
      </c>
      <c r="BU603" t="s">
        <v>423</v>
      </c>
      <c r="BV603" t="s">
        <v>427</v>
      </c>
      <c r="BW603" t="s">
        <v>423</v>
      </c>
      <c r="BX603" t="s">
        <v>427</v>
      </c>
      <c r="CA603" t="s">
        <v>423</v>
      </c>
      <c r="CB603" t="s">
        <v>1458</v>
      </c>
      <c r="CC603" t="s">
        <v>85</v>
      </c>
      <c r="CD603" t="s">
        <v>4213</v>
      </c>
      <c r="CI603" t="s">
        <v>417</v>
      </c>
      <c r="CJ603" t="s">
        <v>4214</v>
      </c>
    </row>
    <row r="604" spans="1:88" x14ac:dyDescent="0.25">
      <c r="A604" t="s">
        <v>390</v>
      </c>
      <c r="B604" t="s">
        <v>1446</v>
      </c>
      <c r="C604" t="s">
        <v>392</v>
      </c>
      <c r="D604" t="s">
        <v>703</v>
      </c>
      <c r="E604" t="s">
        <v>1371</v>
      </c>
      <c r="F604" t="s">
        <v>3859</v>
      </c>
      <c r="G604" t="s">
        <v>4215</v>
      </c>
      <c r="H604" t="s">
        <v>2473</v>
      </c>
      <c r="K604" t="s">
        <v>2673</v>
      </c>
      <c r="L604" t="s">
        <v>1692</v>
      </c>
      <c r="M604" t="s">
        <v>1693</v>
      </c>
      <c r="N604" t="s">
        <v>3861</v>
      </c>
      <c r="P604" s="24">
        <v>1</v>
      </c>
      <c r="T604" s="24">
        <v>-25.43</v>
      </c>
      <c r="V604" s="24">
        <v>-25.43</v>
      </c>
      <c r="AC604" s="24">
        <v>-25.43</v>
      </c>
      <c r="AD604" s="24">
        <v>0.16</v>
      </c>
      <c r="AE604" s="24">
        <v>-4.07</v>
      </c>
      <c r="AG604" s="24">
        <v>-4.07</v>
      </c>
      <c r="AP604" s="24">
        <v>-4.07</v>
      </c>
      <c r="AQ604" s="24">
        <v>-29.5</v>
      </c>
      <c r="AS604" s="24">
        <v>-29.5</v>
      </c>
      <c r="AZ604" s="24">
        <v>-29.5</v>
      </c>
      <c r="BA604" t="s">
        <v>404</v>
      </c>
      <c r="BH604" t="s">
        <v>405</v>
      </c>
      <c r="BI604" t="s">
        <v>407</v>
      </c>
      <c r="BK604" t="s">
        <v>409</v>
      </c>
      <c r="BL604" t="s">
        <v>4216</v>
      </c>
      <c r="BN604" t="s">
        <v>3863</v>
      </c>
      <c r="BO604" t="s">
        <v>408</v>
      </c>
      <c r="BP604" t="s">
        <v>408</v>
      </c>
      <c r="BQ604" t="s">
        <v>1456</v>
      </c>
      <c r="BR604" t="s">
        <v>1457</v>
      </c>
      <c r="BS604" t="s">
        <v>408</v>
      </c>
      <c r="BT604" t="s">
        <v>413</v>
      </c>
      <c r="BU604" t="s">
        <v>408</v>
      </c>
      <c r="BV604" t="s">
        <v>413</v>
      </c>
      <c r="BW604" t="s">
        <v>408</v>
      </c>
      <c r="BX604" t="s">
        <v>413</v>
      </c>
      <c r="CA604" t="s">
        <v>408</v>
      </c>
      <c r="CB604" t="s">
        <v>1488</v>
      </c>
      <c r="CC604" t="s">
        <v>85</v>
      </c>
      <c r="CD604" t="s">
        <v>4217</v>
      </c>
      <c r="CI604" t="s">
        <v>417</v>
      </c>
      <c r="CJ604" t="s">
        <v>4218</v>
      </c>
    </row>
    <row r="605" spans="1:88" x14ac:dyDescent="0.25">
      <c r="A605" t="s">
        <v>390</v>
      </c>
      <c r="B605" t="s">
        <v>1446</v>
      </c>
      <c r="C605" t="s">
        <v>392</v>
      </c>
      <c r="D605" t="s">
        <v>703</v>
      </c>
      <c r="E605" t="s">
        <v>1371</v>
      </c>
      <c r="F605" t="s">
        <v>3859</v>
      </c>
      <c r="G605" t="s">
        <v>4215</v>
      </c>
      <c r="H605" t="s">
        <v>2473</v>
      </c>
      <c r="K605" t="s">
        <v>2673</v>
      </c>
      <c r="L605" t="s">
        <v>1033</v>
      </c>
      <c r="M605" t="s">
        <v>1884</v>
      </c>
      <c r="N605" t="s">
        <v>1885</v>
      </c>
      <c r="P605" s="24">
        <v>1</v>
      </c>
      <c r="T605" s="24">
        <v>-25.43</v>
      </c>
      <c r="V605" s="24">
        <v>-25.43</v>
      </c>
      <c r="AC605" s="24">
        <v>-25.43</v>
      </c>
      <c r="AD605" s="24">
        <v>0.16</v>
      </c>
      <c r="AE605" s="24">
        <v>-4.07</v>
      </c>
      <c r="AG605" s="24">
        <v>-4.07</v>
      </c>
      <c r="AP605" s="24">
        <v>-4.07</v>
      </c>
      <c r="AQ605" s="24">
        <v>-29.5</v>
      </c>
      <c r="AS605" s="24">
        <v>-29.5</v>
      </c>
      <c r="AZ605" s="24">
        <v>-29.5</v>
      </c>
      <c r="BA605" t="s">
        <v>404</v>
      </c>
      <c r="BH605" t="s">
        <v>405</v>
      </c>
      <c r="BI605" t="s">
        <v>407</v>
      </c>
      <c r="BK605" t="s">
        <v>409</v>
      </c>
      <c r="BL605" t="s">
        <v>4216</v>
      </c>
      <c r="BN605" t="s">
        <v>3863</v>
      </c>
      <c r="BO605" t="s">
        <v>408</v>
      </c>
      <c r="BP605" t="s">
        <v>408</v>
      </c>
      <c r="BQ605" t="s">
        <v>1456</v>
      </c>
      <c r="BR605" t="s">
        <v>1457</v>
      </c>
      <c r="BS605" t="s">
        <v>408</v>
      </c>
      <c r="BT605" t="s">
        <v>413</v>
      </c>
      <c r="BU605" t="s">
        <v>408</v>
      </c>
      <c r="BV605" t="s">
        <v>413</v>
      </c>
      <c r="BW605" t="s">
        <v>408</v>
      </c>
      <c r="BX605" t="s">
        <v>413</v>
      </c>
      <c r="CA605" t="s">
        <v>408</v>
      </c>
      <c r="CB605" t="s">
        <v>1488</v>
      </c>
      <c r="CC605" t="s">
        <v>85</v>
      </c>
      <c r="CD605" t="s">
        <v>4217</v>
      </c>
      <c r="CI605" t="s">
        <v>417</v>
      </c>
      <c r="CJ605" t="s">
        <v>4218</v>
      </c>
    </row>
    <row r="606" spans="1:88" x14ac:dyDescent="0.25">
      <c r="A606" t="s">
        <v>390</v>
      </c>
      <c r="B606" t="s">
        <v>1446</v>
      </c>
      <c r="C606" t="s">
        <v>392</v>
      </c>
      <c r="D606" t="s">
        <v>703</v>
      </c>
      <c r="E606" t="s">
        <v>1371</v>
      </c>
      <c r="F606" t="s">
        <v>2891</v>
      </c>
      <c r="G606" t="s">
        <v>4219</v>
      </c>
      <c r="H606" t="s">
        <v>2691</v>
      </c>
      <c r="K606" t="s">
        <v>2673</v>
      </c>
      <c r="L606" t="s">
        <v>434</v>
      </c>
      <c r="M606" t="s">
        <v>1557</v>
      </c>
      <c r="N606" t="s">
        <v>1558</v>
      </c>
      <c r="P606" s="24">
        <v>1</v>
      </c>
      <c r="T606" s="24">
        <v>-25.43</v>
      </c>
      <c r="V606" s="24">
        <v>-25.43</v>
      </c>
      <c r="AC606" s="24">
        <v>-25.43</v>
      </c>
      <c r="AD606" s="24">
        <v>0.16</v>
      </c>
      <c r="AE606" s="24">
        <v>-4.07</v>
      </c>
      <c r="AG606" s="24">
        <v>-4.07</v>
      </c>
      <c r="AP606" s="24">
        <v>-4.07</v>
      </c>
      <c r="AQ606" s="24">
        <v>-29.5</v>
      </c>
      <c r="AS606" s="24">
        <v>-29.5</v>
      </c>
      <c r="AZ606" s="24">
        <v>-29.5</v>
      </c>
      <c r="BA606" t="s">
        <v>404</v>
      </c>
      <c r="BH606" t="s">
        <v>405</v>
      </c>
      <c r="BI606" t="s">
        <v>422</v>
      </c>
      <c r="BK606" t="s">
        <v>424</v>
      </c>
      <c r="BL606" t="s">
        <v>1311</v>
      </c>
      <c r="BN606" t="s">
        <v>2894</v>
      </c>
      <c r="BO606" t="s">
        <v>423</v>
      </c>
      <c r="BP606" t="s">
        <v>408</v>
      </c>
      <c r="BQ606" t="s">
        <v>1456</v>
      </c>
      <c r="BR606" t="s">
        <v>1457</v>
      </c>
      <c r="BU606" t="s">
        <v>408</v>
      </c>
      <c r="BV606" t="s">
        <v>413</v>
      </c>
      <c r="BW606" t="s">
        <v>408</v>
      </c>
      <c r="BX606" t="s">
        <v>413</v>
      </c>
      <c r="CA606" t="s">
        <v>408</v>
      </c>
      <c r="CB606" t="s">
        <v>1488</v>
      </c>
      <c r="CC606" t="s">
        <v>85</v>
      </c>
      <c r="CD606" t="s">
        <v>4220</v>
      </c>
      <c r="CI606" t="s">
        <v>417</v>
      </c>
      <c r="CJ606" t="s">
        <v>4221</v>
      </c>
    </row>
    <row r="607" spans="1:88" x14ac:dyDescent="0.25">
      <c r="A607" t="s">
        <v>390</v>
      </c>
      <c r="B607" t="s">
        <v>1446</v>
      </c>
      <c r="C607" t="s">
        <v>392</v>
      </c>
      <c r="D607" t="s">
        <v>703</v>
      </c>
      <c r="E607" t="s">
        <v>1371</v>
      </c>
      <c r="F607" t="s">
        <v>3304</v>
      </c>
      <c r="G607" t="s">
        <v>4222</v>
      </c>
      <c r="H607" t="s">
        <v>4223</v>
      </c>
      <c r="K607" t="s">
        <v>2673</v>
      </c>
      <c r="L607" t="s">
        <v>1465</v>
      </c>
      <c r="M607" t="s">
        <v>1466</v>
      </c>
      <c r="N607" t="s">
        <v>1512</v>
      </c>
      <c r="P607" s="24">
        <v>1</v>
      </c>
      <c r="T607" s="24">
        <v>-25.43</v>
      </c>
      <c r="V607" s="24">
        <v>-25.43</v>
      </c>
      <c r="AC607" s="24">
        <v>-25.43</v>
      </c>
      <c r="AD607" s="24">
        <v>0.16</v>
      </c>
      <c r="AE607" s="24">
        <v>-4.07</v>
      </c>
      <c r="AG607" s="24">
        <v>-4.07</v>
      </c>
      <c r="AP607" s="24">
        <v>-4.07</v>
      </c>
      <c r="AQ607" s="24">
        <v>-29.5</v>
      </c>
      <c r="AS607" s="24">
        <v>-29.5</v>
      </c>
      <c r="AZ607" s="24">
        <v>-29.5</v>
      </c>
      <c r="BA607" t="s">
        <v>404</v>
      </c>
      <c r="BH607" t="s">
        <v>405</v>
      </c>
      <c r="BI607" t="s">
        <v>422</v>
      </c>
      <c r="BK607" t="s">
        <v>424</v>
      </c>
      <c r="BL607" t="s">
        <v>1486</v>
      </c>
      <c r="BN607" t="s">
        <v>2422</v>
      </c>
      <c r="BO607" t="s">
        <v>423</v>
      </c>
      <c r="BP607" t="s">
        <v>408</v>
      </c>
      <c r="BQ607" t="s">
        <v>1456</v>
      </c>
      <c r="BR607" t="s">
        <v>1457</v>
      </c>
      <c r="BU607" t="s">
        <v>408</v>
      </c>
      <c r="BV607" t="s">
        <v>413</v>
      </c>
      <c r="BW607" t="s">
        <v>408</v>
      </c>
      <c r="BX607" t="s">
        <v>413</v>
      </c>
      <c r="CA607" t="s">
        <v>408</v>
      </c>
      <c r="CB607" t="s">
        <v>1488</v>
      </c>
      <c r="CC607" t="s">
        <v>85</v>
      </c>
      <c r="CD607" t="s">
        <v>4224</v>
      </c>
      <c r="CI607" t="s">
        <v>417</v>
      </c>
      <c r="CJ607" t="s">
        <v>4225</v>
      </c>
    </row>
    <row r="608" spans="1:88" x14ac:dyDescent="0.25">
      <c r="A608" t="s">
        <v>390</v>
      </c>
      <c r="B608" t="s">
        <v>1446</v>
      </c>
      <c r="C608" t="s">
        <v>392</v>
      </c>
      <c r="D608" t="s">
        <v>703</v>
      </c>
      <c r="E608" t="s">
        <v>1371</v>
      </c>
      <c r="F608" t="s">
        <v>3683</v>
      </c>
      <c r="G608" t="s">
        <v>4226</v>
      </c>
      <c r="H608" t="s">
        <v>2473</v>
      </c>
      <c r="K608" t="s">
        <v>2673</v>
      </c>
      <c r="L608" t="s">
        <v>1277</v>
      </c>
      <c r="M608" t="s">
        <v>2542</v>
      </c>
      <c r="N608" t="s">
        <v>1278</v>
      </c>
      <c r="P608" s="24">
        <v>1</v>
      </c>
      <c r="T608" s="24">
        <v>-23.98</v>
      </c>
      <c r="V608" s="24">
        <v>-23.98</v>
      </c>
      <c r="AC608" s="24">
        <v>-23.98</v>
      </c>
      <c r="AD608" s="24">
        <v>0.23</v>
      </c>
      <c r="AE608" s="24">
        <v>-5.52</v>
      </c>
      <c r="AG608" s="24">
        <v>-5.52</v>
      </c>
      <c r="AP608" s="24">
        <v>-5.52</v>
      </c>
      <c r="AQ608" s="24">
        <v>-29.5</v>
      </c>
      <c r="AS608" s="24">
        <v>-29.5</v>
      </c>
      <c r="AZ608" s="24">
        <v>-29.5</v>
      </c>
      <c r="BA608" t="s">
        <v>404</v>
      </c>
      <c r="BH608" t="s">
        <v>405</v>
      </c>
      <c r="BI608" t="s">
        <v>554</v>
      </c>
      <c r="BK608" t="s">
        <v>556</v>
      </c>
      <c r="BL608" t="s">
        <v>1537</v>
      </c>
      <c r="BN608" t="s">
        <v>1813</v>
      </c>
      <c r="BO608" t="s">
        <v>555</v>
      </c>
      <c r="BP608" t="s">
        <v>711</v>
      </c>
      <c r="BQ608" t="s">
        <v>1456</v>
      </c>
      <c r="BR608" t="s">
        <v>1457</v>
      </c>
      <c r="BS608" t="s">
        <v>555</v>
      </c>
      <c r="BT608" t="s">
        <v>559</v>
      </c>
      <c r="BW608" t="s">
        <v>555</v>
      </c>
      <c r="BX608" t="s">
        <v>559</v>
      </c>
      <c r="CA608" t="s">
        <v>711</v>
      </c>
      <c r="CB608" t="s">
        <v>1539</v>
      </c>
      <c r="CC608" t="s">
        <v>85</v>
      </c>
      <c r="CD608" t="s">
        <v>4227</v>
      </c>
      <c r="CE608" t="s">
        <v>4228</v>
      </c>
      <c r="CF608" t="s">
        <v>1542</v>
      </c>
      <c r="CG608" s="24">
        <v>4.4743000000000004</v>
      </c>
      <c r="CH608" t="s">
        <v>3320</v>
      </c>
      <c r="CI608" t="s">
        <v>417</v>
      </c>
      <c r="CJ608" t="s">
        <v>4229</v>
      </c>
    </row>
    <row r="609" spans="1:88" x14ac:dyDescent="0.25">
      <c r="A609" t="s">
        <v>390</v>
      </c>
      <c r="B609" t="s">
        <v>1446</v>
      </c>
      <c r="C609" t="s">
        <v>392</v>
      </c>
      <c r="D609" t="s">
        <v>703</v>
      </c>
      <c r="E609" t="s">
        <v>1371</v>
      </c>
      <c r="F609" t="s">
        <v>3306</v>
      </c>
      <c r="G609" t="s">
        <v>4230</v>
      </c>
      <c r="H609" t="s">
        <v>2452</v>
      </c>
      <c r="K609" t="s">
        <v>2673</v>
      </c>
      <c r="L609" t="s">
        <v>749</v>
      </c>
      <c r="M609" t="s">
        <v>3308</v>
      </c>
      <c r="N609" t="s">
        <v>1435</v>
      </c>
      <c r="P609" s="24">
        <v>1</v>
      </c>
      <c r="T609" s="24">
        <v>-25.78</v>
      </c>
      <c r="V609" s="24">
        <v>-25.78</v>
      </c>
      <c r="AC609" s="24">
        <v>-25.78</v>
      </c>
      <c r="AD609" s="24">
        <v>0.16</v>
      </c>
      <c r="AE609" s="24">
        <v>-4.12</v>
      </c>
      <c r="AG609" s="24">
        <v>-4.12</v>
      </c>
      <c r="AP609" s="24">
        <v>-4.12</v>
      </c>
      <c r="AQ609" s="24">
        <v>-29.9</v>
      </c>
      <c r="AS609" s="24">
        <v>-29.9</v>
      </c>
      <c r="AZ609" s="24">
        <v>-29.9</v>
      </c>
      <c r="BA609" t="s">
        <v>404</v>
      </c>
      <c r="BH609" t="s">
        <v>405</v>
      </c>
      <c r="BI609" t="s">
        <v>407</v>
      </c>
      <c r="BK609" t="s">
        <v>409</v>
      </c>
      <c r="BL609" t="s">
        <v>4231</v>
      </c>
      <c r="BN609" t="s">
        <v>3310</v>
      </c>
      <c r="BO609" t="s">
        <v>408</v>
      </c>
      <c r="BP609" t="s">
        <v>408</v>
      </c>
      <c r="BQ609" t="s">
        <v>1456</v>
      </c>
      <c r="BR609" t="s">
        <v>1457</v>
      </c>
      <c r="BS609" t="s">
        <v>408</v>
      </c>
      <c r="BT609" t="s">
        <v>413</v>
      </c>
      <c r="BU609" t="s">
        <v>408</v>
      </c>
      <c r="BV609" t="s">
        <v>413</v>
      </c>
      <c r="BW609" t="s">
        <v>408</v>
      </c>
      <c r="BX609" t="s">
        <v>413</v>
      </c>
      <c r="CA609" t="s">
        <v>408</v>
      </c>
      <c r="CB609" t="s">
        <v>1488</v>
      </c>
      <c r="CC609" t="s">
        <v>85</v>
      </c>
      <c r="CD609" t="s">
        <v>4232</v>
      </c>
      <c r="CI609" t="s">
        <v>417</v>
      </c>
      <c r="CJ609" t="s">
        <v>4233</v>
      </c>
    </row>
    <row r="610" spans="1:88" x14ac:dyDescent="0.25">
      <c r="A610" t="s">
        <v>390</v>
      </c>
      <c r="B610" t="s">
        <v>1446</v>
      </c>
      <c r="C610" t="s">
        <v>392</v>
      </c>
      <c r="D610" t="s">
        <v>1360</v>
      </c>
      <c r="E610" t="s">
        <v>1371</v>
      </c>
      <c r="F610" t="s">
        <v>4200</v>
      </c>
      <c r="G610" t="s">
        <v>4234</v>
      </c>
      <c r="H610" t="s">
        <v>4235</v>
      </c>
      <c r="K610" t="s">
        <v>2673</v>
      </c>
      <c r="L610" t="s">
        <v>552</v>
      </c>
      <c r="M610" t="s">
        <v>4202</v>
      </c>
      <c r="N610" t="s">
        <v>4203</v>
      </c>
      <c r="P610" s="24">
        <v>1</v>
      </c>
      <c r="T610" s="24">
        <v>-22.08</v>
      </c>
      <c r="V610" s="24">
        <v>-22.08</v>
      </c>
      <c r="W610" s="24">
        <v>-1.87</v>
      </c>
      <c r="X610" s="24">
        <v>1.87</v>
      </c>
      <c r="Y610" s="24">
        <v>0</v>
      </c>
      <c r="AC610" s="24">
        <v>-22.08</v>
      </c>
      <c r="AD610" s="24">
        <v>0.2</v>
      </c>
      <c r="AE610" s="24">
        <v>-4.42</v>
      </c>
      <c r="AG610" s="24">
        <v>-4.42</v>
      </c>
      <c r="AH610" s="24">
        <v>0.2</v>
      </c>
      <c r="AI610" s="24">
        <v>-0.37</v>
      </c>
      <c r="AJ610" s="24">
        <v>0.37</v>
      </c>
      <c r="AK610" s="24">
        <v>0</v>
      </c>
      <c r="AP610" s="24">
        <v>-4.42</v>
      </c>
      <c r="AQ610" s="24">
        <v>-26.5</v>
      </c>
      <c r="AS610" s="24">
        <v>-26.5</v>
      </c>
      <c r="AT610" s="24">
        <v>-2.2400000000000002</v>
      </c>
      <c r="AU610" s="24">
        <v>2.2400000000000002</v>
      </c>
      <c r="AV610" s="24">
        <v>0</v>
      </c>
      <c r="AZ610" s="24">
        <v>-26.5</v>
      </c>
      <c r="BA610" t="s">
        <v>1365</v>
      </c>
      <c r="BH610" t="s">
        <v>405</v>
      </c>
      <c r="BI610" t="s">
        <v>554</v>
      </c>
      <c r="BK610" t="s">
        <v>556</v>
      </c>
      <c r="BL610" t="s">
        <v>4204</v>
      </c>
      <c r="BN610" t="s">
        <v>4205</v>
      </c>
      <c r="BO610" t="s">
        <v>555</v>
      </c>
      <c r="BP610" t="s">
        <v>1229</v>
      </c>
      <c r="BQ610" t="s">
        <v>1456</v>
      </c>
      <c r="BR610" t="s">
        <v>1457</v>
      </c>
      <c r="BU610" t="s">
        <v>1229</v>
      </c>
      <c r="BV610" t="s">
        <v>1231</v>
      </c>
      <c r="BW610" t="s">
        <v>1229</v>
      </c>
      <c r="BX610" t="s">
        <v>1231</v>
      </c>
      <c r="CA610" t="s">
        <v>1229</v>
      </c>
      <c r="CB610" t="s">
        <v>2484</v>
      </c>
      <c r="CC610" t="s">
        <v>85</v>
      </c>
      <c r="CD610" t="s">
        <v>4236</v>
      </c>
      <c r="CI610" t="s">
        <v>417</v>
      </c>
      <c r="CJ610" t="s">
        <v>4237</v>
      </c>
    </row>
    <row r="611" spans="1:88" x14ac:dyDescent="0.25">
      <c r="A611" t="s">
        <v>390</v>
      </c>
      <c r="B611" t="s">
        <v>1446</v>
      </c>
      <c r="C611" t="s">
        <v>392</v>
      </c>
      <c r="D611" t="s">
        <v>1427</v>
      </c>
      <c r="E611" t="s">
        <v>1428</v>
      </c>
      <c r="F611" t="s">
        <v>4238</v>
      </c>
      <c r="G611" t="s">
        <v>4238</v>
      </c>
      <c r="I611" t="s">
        <v>2689</v>
      </c>
      <c r="J611" t="s">
        <v>2673</v>
      </c>
      <c r="K611" t="s">
        <v>2673</v>
      </c>
      <c r="L611" t="s">
        <v>777</v>
      </c>
      <c r="M611" t="s">
        <v>1504</v>
      </c>
      <c r="N611" t="s">
        <v>778</v>
      </c>
      <c r="P611" s="24">
        <v>2</v>
      </c>
      <c r="Q611" s="24">
        <v>0.02</v>
      </c>
      <c r="R611" s="24">
        <v>0.04</v>
      </c>
      <c r="U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F611" s="24">
        <v>0</v>
      </c>
      <c r="AH611" s="24">
        <v>0</v>
      </c>
      <c r="AI611" s="24">
        <v>0</v>
      </c>
      <c r="AJ611" s="24">
        <v>0</v>
      </c>
      <c r="AK611" s="24">
        <v>0</v>
      </c>
      <c r="AL611" s="24">
        <v>0</v>
      </c>
      <c r="AM611" s="24">
        <v>0</v>
      </c>
      <c r="AN611" s="24">
        <v>0</v>
      </c>
      <c r="AO611" s="24">
        <v>0</v>
      </c>
      <c r="AR611" s="24">
        <v>0</v>
      </c>
      <c r="AT611" s="24">
        <v>0</v>
      </c>
      <c r="AU611" s="24">
        <v>0</v>
      </c>
      <c r="AV611" s="24">
        <v>0</v>
      </c>
      <c r="AW611" s="24">
        <v>0</v>
      </c>
      <c r="AX611" s="24">
        <v>0</v>
      </c>
      <c r="AY611" s="24">
        <v>0</v>
      </c>
      <c r="BI611" t="s">
        <v>450</v>
      </c>
      <c r="BJ611" t="s">
        <v>451</v>
      </c>
      <c r="BK611" t="s">
        <v>452</v>
      </c>
      <c r="BL611" t="s">
        <v>779</v>
      </c>
      <c r="BM611" t="s">
        <v>389</v>
      </c>
      <c r="BN611" t="s">
        <v>780</v>
      </c>
      <c r="BQ611" t="s">
        <v>1432</v>
      </c>
      <c r="BR611" t="s">
        <v>1433</v>
      </c>
    </row>
    <row r="612" spans="1:88" x14ac:dyDescent="0.25">
      <c r="A612" t="s">
        <v>390</v>
      </c>
      <c r="B612" t="s">
        <v>1446</v>
      </c>
      <c r="C612" t="s">
        <v>392</v>
      </c>
      <c r="D612" t="s">
        <v>1352</v>
      </c>
      <c r="E612" t="s">
        <v>394</v>
      </c>
      <c r="F612" t="s">
        <v>4239</v>
      </c>
      <c r="G612" t="s">
        <v>4240</v>
      </c>
      <c r="H612" t="s">
        <v>2473</v>
      </c>
      <c r="I612" t="s">
        <v>2452</v>
      </c>
      <c r="K612" t="s">
        <v>2452</v>
      </c>
      <c r="L612" t="s">
        <v>1810</v>
      </c>
      <c r="M612" t="s">
        <v>1811</v>
      </c>
      <c r="N612" t="s">
        <v>3984</v>
      </c>
      <c r="P612" s="24">
        <v>1</v>
      </c>
      <c r="Q612" s="24">
        <v>0.66</v>
      </c>
      <c r="R612" s="24">
        <v>0.66</v>
      </c>
      <c r="T612" s="24">
        <v>28.75</v>
      </c>
      <c r="V612" s="24">
        <v>28.75</v>
      </c>
      <c r="AC612" s="24">
        <v>28.75</v>
      </c>
      <c r="AD612" s="24">
        <v>0.2</v>
      </c>
      <c r="AE612" s="24">
        <v>5.75</v>
      </c>
      <c r="AG612" s="24">
        <v>5.75</v>
      </c>
      <c r="AP612" s="24">
        <v>5.75</v>
      </c>
      <c r="AQ612" s="24">
        <v>34.5</v>
      </c>
      <c r="AS612" s="24">
        <v>34.5</v>
      </c>
      <c r="AZ612" s="24">
        <v>34.5</v>
      </c>
      <c r="BA612" t="s">
        <v>404</v>
      </c>
      <c r="BH612" t="s">
        <v>405</v>
      </c>
      <c r="BI612" t="s">
        <v>422</v>
      </c>
      <c r="BJ612" t="s">
        <v>423</v>
      </c>
      <c r="BK612" t="s">
        <v>424</v>
      </c>
      <c r="BL612" t="s">
        <v>4241</v>
      </c>
      <c r="BM612" t="s">
        <v>423</v>
      </c>
      <c r="BN612" t="s">
        <v>4242</v>
      </c>
      <c r="BO612" t="s">
        <v>423</v>
      </c>
      <c r="BP612" t="s">
        <v>423</v>
      </c>
      <c r="BQ612" t="s">
        <v>1456</v>
      </c>
      <c r="BR612" t="s">
        <v>1457</v>
      </c>
      <c r="BS612" t="s">
        <v>423</v>
      </c>
      <c r="BT612" t="s">
        <v>427</v>
      </c>
      <c r="BU612" t="s">
        <v>423</v>
      </c>
      <c r="BV612" t="s">
        <v>427</v>
      </c>
      <c r="BW612" t="s">
        <v>423</v>
      </c>
      <c r="BX612" t="s">
        <v>427</v>
      </c>
      <c r="CA612" t="s">
        <v>423</v>
      </c>
      <c r="CB612" t="s">
        <v>1458</v>
      </c>
      <c r="CC612" t="s">
        <v>85</v>
      </c>
      <c r="CD612" t="s">
        <v>4243</v>
      </c>
      <c r="CI612" t="s">
        <v>417</v>
      </c>
      <c r="CJ612" t="s">
        <v>4244</v>
      </c>
    </row>
    <row r="613" spans="1:88" x14ac:dyDescent="0.25">
      <c r="A613" t="s">
        <v>390</v>
      </c>
      <c r="B613" t="s">
        <v>1446</v>
      </c>
      <c r="C613" t="s">
        <v>392</v>
      </c>
      <c r="D613" t="s">
        <v>1352</v>
      </c>
      <c r="E613" t="s">
        <v>394</v>
      </c>
      <c r="F613" t="s">
        <v>2042</v>
      </c>
      <c r="G613" t="s">
        <v>4245</v>
      </c>
      <c r="H613" t="s">
        <v>2044</v>
      </c>
      <c r="I613" t="s">
        <v>2452</v>
      </c>
      <c r="K613" t="s">
        <v>2452</v>
      </c>
      <c r="L613" t="s">
        <v>530</v>
      </c>
      <c r="M613" t="s">
        <v>1935</v>
      </c>
      <c r="N613" t="s">
        <v>1936</v>
      </c>
      <c r="P613" s="24">
        <v>1</v>
      </c>
      <c r="Q613" s="24">
        <v>0.64</v>
      </c>
      <c r="R613" s="24">
        <v>0.64</v>
      </c>
      <c r="T613" s="24">
        <v>28.75</v>
      </c>
      <c r="V613" s="24">
        <v>28.75</v>
      </c>
      <c r="AC613" s="24">
        <v>28.75</v>
      </c>
      <c r="AD613" s="24">
        <v>0.2</v>
      </c>
      <c r="AE613" s="24">
        <v>5.75</v>
      </c>
      <c r="AG613" s="24">
        <v>5.75</v>
      </c>
      <c r="AP613" s="24">
        <v>5.75</v>
      </c>
      <c r="AQ613" s="24">
        <v>34.5</v>
      </c>
      <c r="AS613" s="24">
        <v>34.5</v>
      </c>
      <c r="AZ613" s="24">
        <v>34.5</v>
      </c>
      <c r="BA613" t="s">
        <v>404</v>
      </c>
      <c r="BH613" t="s">
        <v>405</v>
      </c>
      <c r="BI613" t="s">
        <v>422</v>
      </c>
      <c r="BJ613" t="s">
        <v>423</v>
      </c>
      <c r="BK613" t="s">
        <v>424</v>
      </c>
      <c r="BL613" t="s">
        <v>2045</v>
      </c>
      <c r="BM613" t="s">
        <v>423</v>
      </c>
      <c r="BN613" t="s">
        <v>2046</v>
      </c>
      <c r="BO613" t="s">
        <v>423</v>
      </c>
      <c r="BP613" t="s">
        <v>423</v>
      </c>
      <c r="BQ613" t="s">
        <v>1456</v>
      </c>
      <c r="BR613" t="s">
        <v>1457</v>
      </c>
      <c r="BS613" t="s">
        <v>423</v>
      </c>
      <c r="BT613" t="s">
        <v>427</v>
      </c>
      <c r="BU613" t="s">
        <v>423</v>
      </c>
      <c r="BV613" t="s">
        <v>427</v>
      </c>
      <c r="BW613" t="s">
        <v>423</v>
      </c>
      <c r="BX613" t="s">
        <v>427</v>
      </c>
      <c r="CA613" t="s">
        <v>423</v>
      </c>
      <c r="CB613" t="s">
        <v>1458</v>
      </c>
      <c r="CC613" t="s">
        <v>85</v>
      </c>
      <c r="CD613" t="s">
        <v>4246</v>
      </c>
      <c r="CI613" t="s">
        <v>417</v>
      </c>
      <c r="CJ613" t="s">
        <v>4247</v>
      </c>
    </row>
    <row r="614" spans="1:88" x14ac:dyDescent="0.25">
      <c r="A614" t="s">
        <v>390</v>
      </c>
      <c r="B614" t="s">
        <v>1446</v>
      </c>
      <c r="C614" t="s">
        <v>392</v>
      </c>
      <c r="D614" t="s">
        <v>1352</v>
      </c>
      <c r="E614" t="s">
        <v>394</v>
      </c>
      <c r="F614" t="s">
        <v>4248</v>
      </c>
      <c r="G614" t="s">
        <v>4249</v>
      </c>
      <c r="H614" t="s">
        <v>2689</v>
      </c>
      <c r="I614" t="s">
        <v>2452</v>
      </c>
      <c r="K614" t="s">
        <v>2452</v>
      </c>
      <c r="L614" t="s">
        <v>2105</v>
      </c>
      <c r="M614" t="s">
        <v>2106</v>
      </c>
      <c r="N614" t="s">
        <v>4250</v>
      </c>
      <c r="P614" s="24">
        <v>1</v>
      </c>
      <c r="Q614" s="24">
        <v>0.68</v>
      </c>
      <c r="R614" s="24">
        <v>0.68</v>
      </c>
      <c r="T614" s="24">
        <v>28.75</v>
      </c>
      <c r="V614" s="24">
        <v>28.75</v>
      </c>
      <c r="W614" s="24">
        <v>2.08</v>
      </c>
      <c r="X614" s="24">
        <v>-2.08</v>
      </c>
      <c r="Y614" s="24">
        <v>0</v>
      </c>
      <c r="AC614" s="24">
        <v>28.75</v>
      </c>
      <c r="AD614" s="24">
        <v>0.2</v>
      </c>
      <c r="AE614" s="24">
        <v>5.75</v>
      </c>
      <c r="AG614" s="24">
        <v>5.75</v>
      </c>
      <c r="AH614" s="24">
        <v>0.2</v>
      </c>
      <c r="AI614" s="24">
        <v>0.42</v>
      </c>
      <c r="AJ614" s="24">
        <v>-0.42</v>
      </c>
      <c r="AK614" s="24">
        <v>0</v>
      </c>
      <c r="AP614" s="24">
        <v>5.75</v>
      </c>
      <c r="AQ614" s="24">
        <v>34.5</v>
      </c>
      <c r="AS614" s="24">
        <v>34.5</v>
      </c>
      <c r="AT614" s="24">
        <v>2.5</v>
      </c>
      <c r="AU614" s="24">
        <v>-2.5</v>
      </c>
      <c r="AV614" s="24">
        <v>0</v>
      </c>
      <c r="AZ614" s="24">
        <v>34.5</v>
      </c>
      <c r="BA614" t="s">
        <v>404</v>
      </c>
      <c r="BH614" t="s">
        <v>405</v>
      </c>
      <c r="BI614" t="s">
        <v>422</v>
      </c>
      <c r="BJ614" t="s">
        <v>423</v>
      </c>
      <c r="BK614" t="s">
        <v>424</v>
      </c>
      <c r="BL614" t="s">
        <v>4251</v>
      </c>
      <c r="BM614" t="s">
        <v>423</v>
      </c>
      <c r="BN614" t="s">
        <v>4252</v>
      </c>
      <c r="BO614" t="s">
        <v>423</v>
      </c>
      <c r="BP614" t="s">
        <v>423</v>
      </c>
      <c r="BQ614" t="s">
        <v>1456</v>
      </c>
      <c r="BR614" t="s">
        <v>1457</v>
      </c>
      <c r="BS614" t="s">
        <v>423</v>
      </c>
      <c r="BT614" t="s">
        <v>427</v>
      </c>
      <c r="BU614" t="s">
        <v>423</v>
      </c>
      <c r="BV614" t="s">
        <v>427</v>
      </c>
      <c r="BW614" t="s">
        <v>423</v>
      </c>
      <c r="BX614" t="s">
        <v>427</v>
      </c>
      <c r="CA614" t="s">
        <v>423</v>
      </c>
      <c r="CB614" t="s">
        <v>1458</v>
      </c>
      <c r="CC614" t="s">
        <v>85</v>
      </c>
      <c r="CD614" t="s">
        <v>4253</v>
      </c>
      <c r="CI614" t="s">
        <v>417</v>
      </c>
      <c r="CJ614" t="s">
        <v>4254</v>
      </c>
    </row>
    <row r="615" spans="1:88" x14ac:dyDescent="0.25">
      <c r="A615" t="s">
        <v>390</v>
      </c>
      <c r="B615" t="s">
        <v>1446</v>
      </c>
      <c r="C615" t="s">
        <v>392</v>
      </c>
      <c r="D615" t="s">
        <v>1352</v>
      </c>
      <c r="E615" t="s">
        <v>394</v>
      </c>
      <c r="F615" t="s">
        <v>4255</v>
      </c>
      <c r="G615" t="s">
        <v>4256</v>
      </c>
      <c r="H615" t="s">
        <v>2473</v>
      </c>
      <c r="I615" t="s">
        <v>2452</v>
      </c>
      <c r="K615" t="s">
        <v>2452</v>
      </c>
      <c r="L615" t="s">
        <v>430</v>
      </c>
      <c r="M615" t="s">
        <v>1669</v>
      </c>
      <c r="N615" t="s">
        <v>2231</v>
      </c>
      <c r="P615" s="24">
        <v>1</v>
      </c>
      <c r="Q615" s="24">
        <v>0.55000000000000004</v>
      </c>
      <c r="R615" s="24">
        <v>0.55000000000000004</v>
      </c>
      <c r="T615" s="24">
        <v>28.75</v>
      </c>
      <c r="V615" s="24">
        <v>28.75</v>
      </c>
      <c r="AC615" s="24">
        <v>28.75</v>
      </c>
      <c r="AD615" s="24">
        <v>0.2</v>
      </c>
      <c r="AE615" s="24">
        <v>5.75</v>
      </c>
      <c r="AG615" s="24">
        <v>5.75</v>
      </c>
      <c r="AP615" s="24">
        <v>5.75</v>
      </c>
      <c r="AQ615" s="24">
        <v>34.5</v>
      </c>
      <c r="AS615" s="24">
        <v>34.5</v>
      </c>
      <c r="AZ615" s="24">
        <v>34.5</v>
      </c>
      <c r="BA615" t="s">
        <v>404</v>
      </c>
      <c r="BH615" t="s">
        <v>405</v>
      </c>
      <c r="BI615" t="s">
        <v>422</v>
      </c>
      <c r="BJ615" t="s">
        <v>423</v>
      </c>
      <c r="BK615" t="s">
        <v>424</v>
      </c>
      <c r="BL615" t="s">
        <v>4257</v>
      </c>
      <c r="BM615" t="s">
        <v>423</v>
      </c>
      <c r="BN615" t="s">
        <v>4258</v>
      </c>
      <c r="BO615" t="s">
        <v>423</v>
      </c>
      <c r="BP615" t="s">
        <v>423</v>
      </c>
      <c r="BQ615" t="s">
        <v>1456</v>
      </c>
      <c r="BR615" t="s">
        <v>1457</v>
      </c>
      <c r="BS615" t="s">
        <v>423</v>
      </c>
      <c r="BT615" t="s">
        <v>427</v>
      </c>
      <c r="BU615" t="s">
        <v>423</v>
      </c>
      <c r="BV615" t="s">
        <v>427</v>
      </c>
      <c r="BW615" t="s">
        <v>423</v>
      </c>
      <c r="BX615" t="s">
        <v>427</v>
      </c>
      <c r="CA615" t="s">
        <v>423</v>
      </c>
      <c r="CB615" t="s">
        <v>1458</v>
      </c>
      <c r="CC615" t="s">
        <v>85</v>
      </c>
      <c r="CD615" t="s">
        <v>4259</v>
      </c>
      <c r="CI615" t="s">
        <v>417</v>
      </c>
      <c r="CJ615" t="s">
        <v>4260</v>
      </c>
    </row>
    <row r="616" spans="1:88" x14ac:dyDescent="0.25">
      <c r="A616" t="s">
        <v>390</v>
      </c>
      <c r="B616" t="s">
        <v>1446</v>
      </c>
      <c r="C616" t="s">
        <v>392</v>
      </c>
      <c r="D616" t="s">
        <v>1352</v>
      </c>
      <c r="E616" t="s">
        <v>394</v>
      </c>
      <c r="F616" t="s">
        <v>4261</v>
      </c>
      <c r="G616" t="s">
        <v>4262</v>
      </c>
      <c r="H616" t="s">
        <v>2473</v>
      </c>
      <c r="I616" t="s">
        <v>2452</v>
      </c>
      <c r="K616" t="s">
        <v>2452</v>
      </c>
      <c r="L616" t="s">
        <v>587</v>
      </c>
      <c r="M616" t="s">
        <v>1796</v>
      </c>
      <c r="N616" t="s">
        <v>1893</v>
      </c>
      <c r="P616" s="24">
        <v>1</v>
      </c>
      <c r="Q616" s="24">
        <v>0.64</v>
      </c>
      <c r="R616" s="24">
        <v>0.64</v>
      </c>
      <c r="T616" s="24">
        <v>28.75</v>
      </c>
      <c r="V616" s="24">
        <v>28.75</v>
      </c>
      <c r="W616" s="24">
        <v>4.16</v>
      </c>
      <c r="X616" s="24">
        <v>-4.16</v>
      </c>
      <c r="Y616" s="24">
        <v>0</v>
      </c>
      <c r="AC616" s="24">
        <v>28.75</v>
      </c>
      <c r="AD616" s="24">
        <v>0.2</v>
      </c>
      <c r="AE616" s="24">
        <v>5.75</v>
      </c>
      <c r="AG616" s="24">
        <v>5.75</v>
      </c>
      <c r="AH616" s="24">
        <v>0.2</v>
      </c>
      <c r="AI616" s="24">
        <v>0.83</v>
      </c>
      <c r="AJ616" s="24">
        <v>-0.83</v>
      </c>
      <c r="AK616" s="24">
        <v>0</v>
      </c>
      <c r="AP616" s="24">
        <v>5.75</v>
      </c>
      <c r="AQ616" s="24">
        <v>34.5</v>
      </c>
      <c r="AS616" s="24">
        <v>34.5</v>
      </c>
      <c r="AT616" s="24">
        <v>4.99</v>
      </c>
      <c r="AU616" s="24">
        <v>-4.99</v>
      </c>
      <c r="AV616" s="24">
        <v>0</v>
      </c>
      <c r="AZ616" s="24">
        <v>34.5</v>
      </c>
      <c r="BA616" t="s">
        <v>404</v>
      </c>
      <c r="BH616" t="s">
        <v>405</v>
      </c>
      <c r="BI616" t="s">
        <v>500</v>
      </c>
      <c r="BJ616" t="s">
        <v>423</v>
      </c>
      <c r="BK616" t="s">
        <v>501</v>
      </c>
      <c r="BL616" t="s">
        <v>4263</v>
      </c>
      <c r="BM616" t="s">
        <v>423</v>
      </c>
      <c r="BN616" t="s">
        <v>4264</v>
      </c>
      <c r="BO616" t="s">
        <v>423</v>
      </c>
      <c r="BP616" t="s">
        <v>423</v>
      </c>
      <c r="BQ616" t="s">
        <v>1456</v>
      </c>
      <c r="BR616" t="s">
        <v>1457</v>
      </c>
      <c r="BS616" t="s">
        <v>423</v>
      </c>
      <c r="BT616" t="s">
        <v>427</v>
      </c>
      <c r="BU616" t="s">
        <v>423</v>
      </c>
      <c r="BV616" t="s">
        <v>427</v>
      </c>
      <c r="BW616" t="s">
        <v>423</v>
      </c>
      <c r="BX616" t="s">
        <v>427</v>
      </c>
      <c r="CA616" t="s">
        <v>423</v>
      </c>
      <c r="CB616" t="s">
        <v>1458</v>
      </c>
      <c r="CC616" t="s">
        <v>85</v>
      </c>
      <c r="CD616" t="s">
        <v>4265</v>
      </c>
      <c r="CI616" t="s">
        <v>417</v>
      </c>
      <c r="CJ616" t="s">
        <v>4266</v>
      </c>
    </row>
    <row r="617" spans="1:88" x14ac:dyDescent="0.25">
      <c r="A617" t="s">
        <v>390</v>
      </c>
      <c r="B617" t="s">
        <v>1446</v>
      </c>
      <c r="C617" t="s">
        <v>392</v>
      </c>
      <c r="D617" t="s">
        <v>1352</v>
      </c>
      <c r="E617" t="s">
        <v>394</v>
      </c>
      <c r="F617" t="s">
        <v>4267</v>
      </c>
      <c r="G617" t="s">
        <v>4268</v>
      </c>
      <c r="H617" t="s">
        <v>2044</v>
      </c>
      <c r="I617" t="s">
        <v>2452</v>
      </c>
      <c r="K617" t="s">
        <v>2452</v>
      </c>
      <c r="L617" t="s">
        <v>1787</v>
      </c>
      <c r="M617" t="s">
        <v>1788</v>
      </c>
      <c r="N617" t="s">
        <v>1789</v>
      </c>
      <c r="P617" s="24">
        <v>1</v>
      </c>
      <c r="Q617" s="24">
        <v>0.7</v>
      </c>
      <c r="R617" s="24">
        <v>0.7</v>
      </c>
      <c r="T617" s="24">
        <v>28.75</v>
      </c>
      <c r="V617" s="24">
        <v>28.75</v>
      </c>
      <c r="AC617" s="24">
        <v>28.75</v>
      </c>
      <c r="AD617" s="24">
        <v>0.2</v>
      </c>
      <c r="AE617" s="24">
        <v>5.75</v>
      </c>
      <c r="AG617" s="24">
        <v>5.75</v>
      </c>
      <c r="AP617" s="24">
        <v>5.75</v>
      </c>
      <c r="AQ617" s="24">
        <v>34.5</v>
      </c>
      <c r="AS617" s="24">
        <v>34.5</v>
      </c>
      <c r="AZ617" s="24">
        <v>34.5</v>
      </c>
      <c r="BA617" t="s">
        <v>404</v>
      </c>
      <c r="BH617" t="s">
        <v>405</v>
      </c>
      <c r="BI617" t="s">
        <v>2223</v>
      </c>
      <c r="BJ617" t="s">
        <v>423</v>
      </c>
      <c r="BK617" t="s">
        <v>2224</v>
      </c>
      <c r="BL617" t="s">
        <v>4269</v>
      </c>
      <c r="BM617" t="s">
        <v>423</v>
      </c>
      <c r="BN617" t="s">
        <v>4270</v>
      </c>
      <c r="BO617" t="s">
        <v>423</v>
      </c>
      <c r="BP617" t="s">
        <v>423</v>
      </c>
      <c r="BQ617" t="s">
        <v>1456</v>
      </c>
      <c r="BR617" t="s">
        <v>1457</v>
      </c>
      <c r="BS617" t="s">
        <v>423</v>
      </c>
      <c r="BT617" t="s">
        <v>427</v>
      </c>
      <c r="BU617" t="s">
        <v>423</v>
      </c>
      <c r="BV617" t="s">
        <v>427</v>
      </c>
      <c r="BW617" t="s">
        <v>423</v>
      </c>
      <c r="BX617" t="s">
        <v>427</v>
      </c>
      <c r="CA617" t="s">
        <v>423</v>
      </c>
      <c r="CB617" t="s">
        <v>1458</v>
      </c>
      <c r="CC617" t="s">
        <v>85</v>
      </c>
      <c r="CD617" t="s">
        <v>4271</v>
      </c>
      <c r="CI617" t="s">
        <v>417</v>
      </c>
      <c r="CJ617" t="s">
        <v>4272</v>
      </c>
    </row>
    <row r="618" spans="1:88" x14ac:dyDescent="0.25">
      <c r="A618" t="s">
        <v>390</v>
      </c>
      <c r="B618" t="s">
        <v>1446</v>
      </c>
      <c r="C618" t="s">
        <v>392</v>
      </c>
      <c r="D618" t="s">
        <v>1352</v>
      </c>
      <c r="E618" t="s">
        <v>394</v>
      </c>
      <c r="F618" t="s">
        <v>4273</v>
      </c>
      <c r="G618" t="s">
        <v>4274</v>
      </c>
      <c r="H618" t="s">
        <v>2473</v>
      </c>
      <c r="I618" t="s">
        <v>2452</v>
      </c>
      <c r="K618" t="s">
        <v>2452</v>
      </c>
      <c r="L618" t="s">
        <v>442</v>
      </c>
      <c r="M618" t="s">
        <v>2152</v>
      </c>
      <c r="N618" t="s">
        <v>2153</v>
      </c>
      <c r="P618" s="24">
        <v>1</v>
      </c>
      <c r="Q618" s="24">
        <v>0.62</v>
      </c>
      <c r="R618" s="24">
        <v>0.62</v>
      </c>
      <c r="T618" s="24">
        <v>28.75</v>
      </c>
      <c r="V618" s="24">
        <v>28.75</v>
      </c>
      <c r="AC618" s="24">
        <v>28.75</v>
      </c>
      <c r="AD618" s="24">
        <v>0.2</v>
      </c>
      <c r="AE618" s="24">
        <v>5.75</v>
      </c>
      <c r="AG618" s="24">
        <v>5.75</v>
      </c>
      <c r="AP618" s="24">
        <v>5.75</v>
      </c>
      <c r="AQ618" s="24">
        <v>34.5</v>
      </c>
      <c r="AS618" s="24">
        <v>34.5</v>
      </c>
      <c r="AZ618" s="24">
        <v>34.5</v>
      </c>
      <c r="BA618" t="s">
        <v>404</v>
      </c>
      <c r="BH618" t="s">
        <v>405</v>
      </c>
      <c r="BI618" t="s">
        <v>500</v>
      </c>
      <c r="BJ618" t="s">
        <v>423</v>
      </c>
      <c r="BK618" t="s">
        <v>501</v>
      </c>
      <c r="BL618" t="s">
        <v>4275</v>
      </c>
      <c r="BM618" t="s">
        <v>423</v>
      </c>
      <c r="BN618" t="s">
        <v>4276</v>
      </c>
      <c r="BO618" t="s">
        <v>423</v>
      </c>
      <c r="BP618" t="s">
        <v>423</v>
      </c>
      <c r="BQ618" t="s">
        <v>1456</v>
      </c>
      <c r="BR618" t="s">
        <v>1457</v>
      </c>
      <c r="BS618" t="s">
        <v>423</v>
      </c>
      <c r="BT618" t="s">
        <v>427</v>
      </c>
      <c r="BU618" t="s">
        <v>423</v>
      </c>
      <c r="BV618" t="s">
        <v>427</v>
      </c>
      <c r="BW618" t="s">
        <v>423</v>
      </c>
      <c r="BX618" t="s">
        <v>427</v>
      </c>
      <c r="CA618" t="s">
        <v>423</v>
      </c>
      <c r="CB618" t="s">
        <v>1458</v>
      </c>
      <c r="CC618" t="s">
        <v>85</v>
      </c>
      <c r="CD618" t="s">
        <v>4277</v>
      </c>
      <c r="CI618" t="s">
        <v>417</v>
      </c>
      <c r="CJ618" t="s">
        <v>4278</v>
      </c>
    </row>
    <row r="619" spans="1:88" x14ac:dyDescent="0.25">
      <c r="A619" t="s">
        <v>390</v>
      </c>
      <c r="B619" t="s">
        <v>1446</v>
      </c>
      <c r="C619" t="s">
        <v>392</v>
      </c>
      <c r="D619" t="s">
        <v>1352</v>
      </c>
      <c r="E619" t="s">
        <v>394</v>
      </c>
      <c r="F619" t="s">
        <v>4279</v>
      </c>
      <c r="G619" t="s">
        <v>4280</v>
      </c>
      <c r="H619" t="s">
        <v>2473</v>
      </c>
      <c r="I619" t="s">
        <v>2452</v>
      </c>
      <c r="K619" t="s">
        <v>2452</v>
      </c>
      <c r="L619" t="s">
        <v>641</v>
      </c>
      <c r="M619" t="s">
        <v>1741</v>
      </c>
      <c r="N619" t="s">
        <v>3539</v>
      </c>
      <c r="P619" s="24">
        <v>1</v>
      </c>
      <c r="Q619" s="24">
        <v>0.64</v>
      </c>
      <c r="R619" s="24">
        <v>0.64</v>
      </c>
      <c r="T619" s="24">
        <v>28.75</v>
      </c>
      <c r="V619" s="24">
        <v>28.75</v>
      </c>
      <c r="AC619" s="24">
        <v>28.75</v>
      </c>
      <c r="AD619" s="24">
        <v>0.2</v>
      </c>
      <c r="AE619" s="24">
        <v>5.75</v>
      </c>
      <c r="AG619" s="24">
        <v>5.75</v>
      </c>
      <c r="AP619" s="24">
        <v>5.75</v>
      </c>
      <c r="AQ619" s="24">
        <v>34.5</v>
      </c>
      <c r="AS619" s="24">
        <v>34.5</v>
      </c>
      <c r="AZ619" s="24">
        <v>34.5</v>
      </c>
      <c r="BA619" t="s">
        <v>404</v>
      </c>
      <c r="BH619" t="s">
        <v>405</v>
      </c>
      <c r="BI619" t="s">
        <v>422</v>
      </c>
      <c r="BJ619" t="s">
        <v>423</v>
      </c>
      <c r="BK619" t="s">
        <v>424</v>
      </c>
      <c r="BL619" t="s">
        <v>4281</v>
      </c>
      <c r="BM619" t="s">
        <v>423</v>
      </c>
      <c r="BN619" t="s">
        <v>4282</v>
      </c>
      <c r="BO619" t="s">
        <v>423</v>
      </c>
      <c r="BP619" t="s">
        <v>423</v>
      </c>
      <c r="BQ619" t="s">
        <v>1456</v>
      </c>
      <c r="BR619" t="s">
        <v>1457</v>
      </c>
      <c r="BS619" t="s">
        <v>423</v>
      </c>
      <c r="BT619" t="s">
        <v>427</v>
      </c>
      <c r="BU619" t="s">
        <v>423</v>
      </c>
      <c r="BV619" t="s">
        <v>427</v>
      </c>
      <c r="BW619" t="s">
        <v>423</v>
      </c>
      <c r="BX619" t="s">
        <v>427</v>
      </c>
      <c r="CA619" t="s">
        <v>423</v>
      </c>
      <c r="CB619" t="s">
        <v>1458</v>
      </c>
      <c r="CC619" t="s">
        <v>85</v>
      </c>
      <c r="CD619" t="s">
        <v>4283</v>
      </c>
      <c r="CI619" t="s">
        <v>417</v>
      </c>
      <c r="CJ619" t="s">
        <v>4284</v>
      </c>
    </row>
    <row r="620" spans="1:88" x14ac:dyDescent="0.25">
      <c r="A620" t="s">
        <v>390</v>
      </c>
      <c r="B620" t="s">
        <v>1446</v>
      </c>
      <c r="C620" t="s">
        <v>392</v>
      </c>
      <c r="D620" t="s">
        <v>393</v>
      </c>
      <c r="E620" t="s">
        <v>394</v>
      </c>
      <c r="F620" t="s">
        <v>757</v>
      </c>
      <c r="G620" t="s">
        <v>758</v>
      </c>
      <c r="H620" t="s">
        <v>2044</v>
      </c>
      <c r="I620" t="s">
        <v>2452</v>
      </c>
      <c r="K620" t="s">
        <v>2452</v>
      </c>
      <c r="L620" t="s">
        <v>538</v>
      </c>
      <c r="M620" t="s">
        <v>2858</v>
      </c>
      <c r="N620" t="s">
        <v>539</v>
      </c>
      <c r="P620" s="24">
        <v>1</v>
      </c>
      <c r="Q620" s="24">
        <v>0.56999999999999995</v>
      </c>
      <c r="R620" s="24">
        <v>0.56999999999999995</v>
      </c>
      <c r="T620" s="24">
        <v>27.46</v>
      </c>
      <c r="V620" s="24">
        <v>27.46</v>
      </c>
      <c r="AC620" s="24">
        <v>27.46</v>
      </c>
      <c r="AD620" s="24">
        <v>0.22</v>
      </c>
      <c r="AE620" s="24">
        <v>6.04</v>
      </c>
      <c r="AG620" s="24">
        <v>6.04</v>
      </c>
      <c r="AP620" s="24">
        <v>6.04</v>
      </c>
      <c r="AQ620" s="24">
        <v>33.5</v>
      </c>
      <c r="AS620" s="24">
        <v>33.5</v>
      </c>
      <c r="AZ620" s="24">
        <v>33.5</v>
      </c>
      <c r="BA620" t="s">
        <v>404</v>
      </c>
      <c r="BH620" t="s">
        <v>405</v>
      </c>
      <c r="BI620" t="s">
        <v>407</v>
      </c>
      <c r="BJ620" t="s">
        <v>408</v>
      </c>
      <c r="BK620" t="s">
        <v>409</v>
      </c>
      <c r="BL620" t="s">
        <v>759</v>
      </c>
      <c r="BM620" t="s">
        <v>411</v>
      </c>
      <c r="BN620" t="s">
        <v>760</v>
      </c>
      <c r="BO620" t="s">
        <v>408</v>
      </c>
      <c r="BP620" t="s">
        <v>411</v>
      </c>
      <c r="BQ620" t="s">
        <v>1456</v>
      </c>
      <c r="BR620" t="s">
        <v>1457</v>
      </c>
      <c r="BU620" t="s">
        <v>411</v>
      </c>
      <c r="BV620" t="s">
        <v>414</v>
      </c>
      <c r="BW620" t="s">
        <v>411</v>
      </c>
      <c r="BX620" t="s">
        <v>414</v>
      </c>
      <c r="CA620" t="s">
        <v>411</v>
      </c>
      <c r="CB620" t="s">
        <v>1462</v>
      </c>
      <c r="CC620" t="s">
        <v>85</v>
      </c>
      <c r="CD620" t="s">
        <v>761</v>
      </c>
      <c r="CI620" t="s">
        <v>417</v>
      </c>
      <c r="CJ620" t="s">
        <v>762</v>
      </c>
    </row>
    <row r="621" spans="1:88" x14ac:dyDescent="0.25">
      <c r="A621" t="s">
        <v>390</v>
      </c>
      <c r="B621" t="s">
        <v>1446</v>
      </c>
      <c r="C621" t="s">
        <v>392</v>
      </c>
      <c r="D621" t="s">
        <v>703</v>
      </c>
      <c r="E621" t="s">
        <v>394</v>
      </c>
      <c r="F621" t="s">
        <v>4285</v>
      </c>
      <c r="G621" t="s">
        <v>4286</v>
      </c>
      <c r="H621" t="s">
        <v>2691</v>
      </c>
      <c r="I621" t="s">
        <v>2452</v>
      </c>
      <c r="K621" t="s">
        <v>2452</v>
      </c>
      <c r="L621" t="s">
        <v>530</v>
      </c>
      <c r="M621" t="s">
        <v>1935</v>
      </c>
      <c r="N621" t="s">
        <v>707</v>
      </c>
      <c r="P621" s="24">
        <v>1</v>
      </c>
      <c r="Q621" s="24">
        <v>0.64</v>
      </c>
      <c r="R621" s="24">
        <v>0.64</v>
      </c>
      <c r="T621" s="24">
        <v>25.43</v>
      </c>
      <c r="V621" s="24">
        <v>25.43</v>
      </c>
      <c r="W621" s="24">
        <v>1.67</v>
      </c>
      <c r="X621" s="24">
        <v>-1.67</v>
      </c>
      <c r="Y621" s="24">
        <v>0</v>
      </c>
      <c r="AC621" s="24">
        <v>25.43</v>
      </c>
      <c r="AD621" s="24">
        <v>0.16</v>
      </c>
      <c r="AE621" s="24">
        <v>4.07</v>
      </c>
      <c r="AG621" s="24">
        <v>4.07</v>
      </c>
      <c r="AH621" s="24">
        <v>0.16</v>
      </c>
      <c r="AI621" s="24">
        <v>0.27</v>
      </c>
      <c r="AJ621" s="24">
        <v>-0.27</v>
      </c>
      <c r="AK621" s="24">
        <v>0</v>
      </c>
      <c r="AP621" s="24">
        <v>4.07</v>
      </c>
      <c r="AQ621" s="24">
        <v>29.5</v>
      </c>
      <c r="AS621" s="24">
        <v>29.5</v>
      </c>
      <c r="AT621" s="24">
        <v>1.94</v>
      </c>
      <c r="AU621" s="24">
        <v>-1.94</v>
      </c>
      <c r="AV621" s="24">
        <v>0</v>
      </c>
      <c r="AZ621" s="24">
        <v>29.5</v>
      </c>
      <c r="BA621" t="s">
        <v>404</v>
      </c>
      <c r="BH621" t="s">
        <v>405</v>
      </c>
      <c r="BI621" t="s">
        <v>500</v>
      </c>
      <c r="BJ621" t="s">
        <v>423</v>
      </c>
      <c r="BK621" t="s">
        <v>501</v>
      </c>
      <c r="BL621" t="s">
        <v>4287</v>
      </c>
      <c r="BM621" t="s">
        <v>408</v>
      </c>
      <c r="BN621" t="s">
        <v>4288</v>
      </c>
      <c r="BO621" t="s">
        <v>423</v>
      </c>
      <c r="BP621" t="s">
        <v>408</v>
      </c>
      <c r="BQ621" t="s">
        <v>1456</v>
      </c>
      <c r="BR621" t="s">
        <v>1457</v>
      </c>
      <c r="BU621" t="s">
        <v>408</v>
      </c>
      <c r="BV621" t="s">
        <v>413</v>
      </c>
      <c r="BW621" t="s">
        <v>408</v>
      </c>
      <c r="BX621" t="s">
        <v>413</v>
      </c>
      <c r="CA621" t="s">
        <v>408</v>
      </c>
      <c r="CB621" t="s">
        <v>1488</v>
      </c>
      <c r="CC621" t="s">
        <v>85</v>
      </c>
      <c r="CD621" t="s">
        <v>4289</v>
      </c>
      <c r="CI621" t="s">
        <v>417</v>
      </c>
      <c r="CJ621" t="s">
        <v>4290</v>
      </c>
    </row>
    <row r="622" spans="1:88" x14ac:dyDescent="0.25">
      <c r="A622" t="s">
        <v>390</v>
      </c>
      <c r="B622" t="s">
        <v>1446</v>
      </c>
      <c r="C622" t="s">
        <v>392</v>
      </c>
      <c r="D622" t="s">
        <v>703</v>
      </c>
      <c r="E622" t="s">
        <v>394</v>
      </c>
      <c r="F622" t="s">
        <v>4291</v>
      </c>
      <c r="G622" t="s">
        <v>4292</v>
      </c>
      <c r="H622" t="s">
        <v>2044</v>
      </c>
      <c r="I622" t="s">
        <v>2452</v>
      </c>
      <c r="K622" t="s">
        <v>2452</v>
      </c>
      <c r="L622" t="s">
        <v>4293</v>
      </c>
      <c r="M622" t="s">
        <v>4294</v>
      </c>
      <c r="N622" t="s">
        <v>4295</v>
      </c>
      <c r="P622" s="24">
        <v>1</v>
      </c>
      <c r="Q622" s="24">
        <v>0.59</v>
      </c>
      <c r="R622" s="24">
        <v>0.59</v>
      </c>
      <c r="T622" s="24">
        <v>25.43</v>
      </c>
      <c r="V622" s="24">
        <v>25.43</v>
      </c>
      <c r="W622" s="24">
        <v>3.35</v>
      </c>
      <c r="X622" s="24">
        <v>-3.35</v>
      </c>
      <c r="Y622" s="24">
        <v>0</v>
      </c>
      <c r="AC622" s="24">
        <v>25.43</v>
      </c>
      <c r="AD622" s="24">
        <v>0.16</v>
      </c>
      <c r="AE622" s="24">
        <v>4.07</v>
      </c>
      <c r="AG622" s="24">
        <v>4.07</v>
      </c>
      <c r="AH622" s="24">
        <v>0.16</v>
      </c>
      <c r="AI622" s="24">
        <v>0.54</v>
      </c>
      <c r="AJ622" s="24">
        <v>-0.54</v>
      </c>
      <c r="AK622" s="24">
        <v>0</v>
      </c>
      <c r="AP622" s="24">
        <v>4.07</v>
      </c>
      <c r="AQ622" s="24">
        <v>29.5</v>
      </c>
      <c r="AS622" s="24">
        <v>29.5</v>
      </c>
      <c r="AT622" s="24">
        <v>3.89</v>
      </c>
      <c r="AU622" s="24">
        <v>-3.89</v>
      </c>
      <c r="AV622" s="24">
        <v>0</v>
      </c>
      <c r="AZ622" s="24">
        <v>29.5</v>
      </c>
      <c r="BA622" t="s">
        <v>404</v>
      </c>
      <c r="BH622" t="s">
        <v>405</v>
      </c>
      <c r="BI622" t="s">
        <v>554</v>
      </c>
      <c r="BJ622" t="s">
        <v>555</v>
      </c>
      <c r="BK622" t="s">
        <v>556</v>
      </c>
      <c r="BL622" t="s">
        <v>4296</v>
      </c>
      <c r="BM622" t="s">
        <v>408</v>
      </c>
      <c r="BN622" t="s">
        <v>4297</v>
      </c>
      <c r="BO622" t="s">
        <v>555</v>
      </c>
      <c r="BP622" t="s">
        <v>408</v>
      </c>
      <c r="BQ622" t="s">
        <v>1456</v>
      </c>
      <c r="BR622" t="s">
        <v>1457</v>
      </c>
      <c r="BU622" t="s">
        <v>408</v>
      </c>
      <c r="BV622" t="s">
        <v>413</v>
      </c>
      <c r="BW622" t="s">
        <v>408</v>
      </c>
      <c r="BX622" t="s">
        <v>413</v>
      </c>
      <c r="CA622" t="s">
        <v>408</v>
      </c>
      <c r="CB622" t="s">
        <v>1488</v>
      </c>
      <c r="CC622" t="s">
        <v>85</v>
      </c>
      <c r="CD622" t="s">
        <v>4298</v>
      </c>
      <c r="CI622" t="s">
        <v>417</v>
      </c>
      <c r="CJ622" t="s">
        <v>4299</v>
      </c>
    </row>
    <row r="623" spans="1:88" x14ac:dyDescent="0.25">
      <c r="A623" t="s">
        <v>390</v>
      </c>
      <c r="B623" t="s">
        <v>1446</v>
      </c>
      <c r="C623" t="s">
        <v>392</v>
      </c>
      <c r="D623" t="s">
        <v>703</v>
      </c>
      <c r="E623" t="s">
        <v>394</v>
      </c>
      <c r="F623" t="s">
        <v>4300</v>
      </c>
      <c r="G623" t="s">
        <v>4301</v>
      </c>
      <c r="H623" t="s">
        <v>2452</v>
      </c>
      <c r="I623" t="s">
        <v>2452</v>
      </c>
      <c r="K623" t="s">
        <v>2452</v>
      </c>
      <c r="L623" t="s">
        <v>777</v>
      </c>
      <c r="M623" t="s">
        <v>1504</v>
      </c>
      <c r="N623" t="s">
        <v>778</v>
      </c>
      <c r="P623" s="24">
        <v>1</v>
      </c>
      <c r="Q623" s="24">
        <v>0.02</v>
      </c>
      <c r="R623" s="24">
        <v>0.02</v>
      </c>
      <c r="T623" s="24">
        <v>16.29</v>
      </c>
      <c r="V623" s="24">
        <v>16.29</v>
      </c>
      <c r="AC623" s="24">
        <v>16.29</v>
      </c>
      <c r="AD623" s="24">
        <v>0.16</v>
      </c>
      <c r="AE623" s="24">
        <v>2.61</v>
      </c>
      <c r="AG623" s="24">
        <v>2.61</v>
      </c>
      <c r="AP623" s="24">
        <v>2.61</v>
      </c>
      <c r="AQ623" s="24">
        <v>18.899999999999999</v>
      </c>
      <c r="AS623" s="24">
        <v>18.899999999999999</v>
      </c>
      <c r="AZ623" s="24">
        <v>18.899999999999999</v>
      </c>
      <c r="BA623" t="s">
        <v>404</v>
      </c>
      <c r="BH623" t="s">
        <v>405</v>
      </c>
      <c r="BI623" t="s">
        <v>2824</v>
      </c>
      <c r="BJ623" t="s">
        <v>408</v>
      </c>
      <c r="BK623" t="s">
        <v>2825</v>
      </c>
      <c r="BL623" t="s">
        <v>4302</v>
      </c>
      <c r="BM623" t="s">
        <v>408</v>
      </c>
      <c r="BN623" t="s">
        <v>4303</v>
      </c>
      <c r="BO623" t="s">
        <v>408</v>
      </c>
      <c r="BP623" t="s">
        <v>408</v>
      </c>
      <c r="BQ623" t="s">
        <v>1456</v>
      </c>
      <c r="BR623" t="s">
        <v>1457</v>
      </c>
      <c r="BS623" t="s">
        <v>408</v>
      </c>
      <c r="BT623" t="s">
        <v>413</v>
      </c>
      <c r="BU623" t="s">
        <v>408</v>
      </c>
      <c r="BV623" t="s">
        <v>413</v>
      </c>
      <c r="BW623" t="s">
        <v>408</v>
      </c>
      <c r="BX623" t="s">
        <v>413</v>
      </c>
      <c r="CA623" t="s">
        <v>408</v>
      </c>
      <c r="CB623" t="s">
        <v>1488</v>
      </c>
      <c r="CC623" t="s">
        <v>85</v>
      </c>
      <c r="CD623" t="s">
        <v>4304</v>
      </c>
      <c r="CI623" t="s">
        <v>417</v>
      </c>
      <c r="CJ623" t="s">
        <v>4305</v>
      </c>
    </row>
    <row r="624" spans="1:88" x14ac:dyDescent="0.25">
      <c r="A624" t="s">
        <v>390</v>
      </c>
      <c r="B624" t="s">
        <v>1446</v>
      </c>
      <c r="C624" t="s">
        <v>392</v>
      </c>
      <c r="D624" t="s">
        <v>703</v>
      </c>
      <c r="E624" t="s">
        <v>394</v>
      </c>
      <c r="F624" t="s">
        <v>1836</v>
      </c>
      <c r="G624" t="s">
        <v>4306</v>
      </c>
      <c r="H624" t="s">
        <v>2044</v>
      </c>
      <c r="I624" t="s">
        <v>2452</v>
      </c>
      <c r="K624" t="s">
        <v>2452</v>
      </c>
      <c r="L624" t="s">
        <v>777</v>
      </c>
      <c r="M624" t="s">
        <v>1504</v>
      </c>
      <c r="N624" t="s">
        <v>778</v>
      </c>
      <c r="P624" s="24">
        <v>1</v>
      </c>
      <c r="Q624" s="24">
        <v>0.02</v>
      </c>
      <c r="R624" s="24">
        <v>0.02</v>
      </c>
      <c r="T624" s="24">
        <v>16.29</v>
      </c>
      <c r="V624" s="24">
        <v>16.29</v>
      </c>
      <c r="W624" s="24">
        <v>1.1499999999999999</v>
      </c>
      <c r="X624" s="24">
        <v>-1.1499999999999999</v>
      </c>
      <c r="Y624" s="24">
        <v>0</v>
      </c>
      <c r="AC624" s="24">
        <v>16.29</v>
      </c>
      <c r="AD624" s="24">
        <v>0.16</v>
      </c>
      <c r="AE624" s="24">
        <v>2.61</v>
      </c>
      <c r="AG624" s="24">
        <v>2.61</v>
      </c>
      <c r="AH624" s="24">
        <v>0.16</v>
      </c>
      <c r="AI624" s="24">
        <v>0.18</v>
      </c>
      <c r="AJ624" s="24">
        <v>-0.18</v>
      </c>
      <c r="AK624" s="24">
        <v>0</v>
      </c>
      <c r="AP624" s="24">
        <v>2.61</v>
      </c>
      <c r="AQ624" s="24">
        <v>18.899999999999999</v>
      </c>
      <c r="AS624" s="24">
        <v>18.899999999999999</v>
      </c>
      <c r="AT624" s="24">
        <v>1.33</v>
      </c>
      <c r="AU624" s="24">
        <v>-1.33</v>
      </c>
      <c r="AV624" s="24">
        <v>0</v>
      </c>
      <c r="AZ624" s="24">
        <v>18.899999999999999</v>
      </c>
      <c r="BA624" t="s">
        <v>404</v>
      </c>
      <c r="BH624" t="s">
        <v>405</v>
      </c>
      <c r="BI624" t="s">
        <v>2061</v>
      </c>
      <c r="BJ624" t="s">
        <v>408</v>
      </c>
      <c r="BK624" t="s">
        <v>2062</v>
      </c>
      <c r="BL624" t="s">
        <v>2873</v>
      </c>
      <c r="BM624" t="s">
        <v>711</v>
      </c>
      <c r="BN624" t="s">
        <v>1839</v>
      </c>
      <c r="BO624" t="s">
        <v>408</v>
      </c>
      <c r="BP624" t="s">
        <v>711</v>
      </c>
      <c r="BQ624" t="s">
        <v>1456</v>
      </c>
      <c r="BR624" t="s">
        <v>1457</v>
      </c>
      <c r="BS624" t="s">
        <v>408</v>
      </c>
      <c r="BT624" t="s">
        <v>413</v>
      </c>
      <c r="BW624" t="s">
        <v>408</v>
      </c>
      <c r="BX624" t="s">
        <v>413</v>
      </c>
      <c r="CA624" t="s">
        <v>711</v>
      </c>
      <c r="CB624" t="s">
        <v>1488</v>
      </c>
      <c r="CC624" t="s">
        <v>85</v>
      </c>
      <c r="CD624" t="s">
        <v>4307</v>
      </c>
      <c r="CI624" t="s">
        <v>417</v>
      </c>
      <c r="CJ624" t="s">
        <v>4308</v>
      </c>
    </row>
    <row r="625" spans="1:88" x14ac:dyDescent="0.25">
      <c r="A625" t="s">
        <v>390</v>
      </c>
      <c r="B625" t="s">
        <v>1446</v>
      </c>
      <c r="C625" t="s">
        <v>392</v>
      </c>
      <c r="D625" t="s">
        <v>703</v>
      </c>
      <c r="E625" t="s">
        <v>394</v>
      </c>
      <c r="F625" t="s">
        <v>4309</v>
      </c>
      <c r="G625" t="s">
        <v>4310</v>
      </c>
      <c r="H625" t="s">
        <v>2452</v>
      </c>
      <c r="I625" t="s">
        <v>2452</v>
      </c>
      <c r="K625" t="s">
        <v>2452</v>
      </c>
      <c r="L625" t="s">
        <v>1003</v>
      </c>
      <c r="M625" t="s">
        <v>1528</v>
      </c>
      <c r="N625" t="s">
        <v>1317</v>
      </c>
      <c r="P625" s="24">
        <v>1</v>
      </c>
      <c r="Q625" s="24">
        <v>0.28999999999999998</v>
      </c>
      <c r="R625" s="24">
        <v>0.28999999999999998</v>
      </c>
      <c r="T625" s="24">
        <v>16.29</v>
      </c>
      <c r="V625" s="24">
        <v>16.29</v>
      </c>
      <c r="AC625" s="24">
        <v>16.29</v>
      </c>
      <c r="AD625" s="24">
        <v>0.16</v>
      </c>
      <c r="AE625" s="24">
        <v>2.61</v>
      </c>
      <c r="AG625" s="24">
        <v>2.61</v>
      </c>
      <c r="AP625" s="24">
        <v>2.61</v>
      </c>
      <c r="AQ625" s="24">
        <v>18.899999999999999</v>
      </c>
      <c r="AS625" s="24">
        <v>18.899999999999999</v>
      </c>
      <c r="AZ625" s="24">
        <v>18.899999999999999</v>
      </c>
      <c r="BA625" t="s">
        <v>404</v>
      </c>
      <c r="BH625" t="s">
        <v>405</v>
      </c>
      <c r="BI625" t="s">
        <v>450</v>
      </c>
      <c r="BJ625" t="s">
        <v>451</v>
      </c>
      <c r="BK625" t="s">
        <v>452</v>
      </c>
      <c r="BL625" t="s">
        <v>4311</v>
      </c>
      <c r="BM625" t="s">
        <v>408</v>
      </c>
      <c r="BN625" t="s">
        <v>4312</v>
      </c>
      <c r="BO625" t="s">
        <v>451</v>
      </c>
      <c r="BP625" t="s">
        <v>408</v>
      </c>
      <c r="BQ625" t="s">
        <v>1456</v>
      </c>
      <c r="BR625" t="s">
        <v>1457</v>
      </c>
      <c r="BU625" t="s">
        <v>408</v>
      </c>
      <c r="BV625" t="s">
        <v>413</v>
      </c>
      <c r="BW625" t="s">
        <v>408</v>
      </c>
      <c r="BX625" t="s">
        <v>413</v>
      </c>
      <c r="CA625" t="s">
        <v>408</v>
      </c>
      <c r="CB625" t="s">
        <v>1488</v>
      </c>
      <c r="CC625" t="s">
        <v>85</v>
      </c>
      <c r="CD625" t="s">
        <v>4313</v>
      </c>
      <c r="CI625" t="s">
        <v>417</v>
      </c>
      <c r="CJ625" t="s">
        <v>4314</v>
      </c>
    </row>
    <row r="626" spans="1:88" x14ac:dyDescent="0.25">
      <c r="A626" t="s">
        <v>390</v>
      </c>
      <c r="B626" t="s">
        <v>1446</v>
      </c>
      <c r="C626" t="s">
        <v>392</v>
      </c>
      <c r="D626" t="s">
        <v>703</v>
      </c>
      <c r="E626" t="s">
        <v>394</v>
      </c>
      <c r="F626" t="s">
        <v>4315</v>
      </c>
      <c r="G626" t="s">
        <v>4316</v>
      </c>
      <c r="H626" t="s">
        <v>2473</v>
      </c>
      <c r="I626" t="s">
        <v>2452</v>
      </c>
      <c r="K626" t="s">
        <v>2452</v>
      </c>
      <c r="L626" t="s">
        <v>1594</v>
      </c>
      <c r="M626" t="s">
        <v>1595</v>
      </c>
      <c r="N626" t="s">
        <v>1596</v>
      </c>
      <c r="P626" s="24">
        <v>1</v>
      </c>
      <c r="Q626" s="24">
        <v>0.68</v>
      </c>
      <c r="R626" s="24">
        <v>0.68</v>
      </c>
      <c r="T626" s="24">
        <v>25.43</v>
      </c>
      <c r="V626" s="24">
        <v>25.43</v>
      </c>
      <c r="W626" s="24">
        <v>3.35</v>
      </c>
      <c r="X626" s="24">
        <v>-3.35</v>
      </c>
      <c r="Y626" s="24">
        <v>0</v>
      </c>
      <c r="AC626" s="24">
        <v>25.43</v>
      </c>
      <c r="AD626" s="24">
        <v>0.16</v>
      </c>
      <c r="AE626" s="24">
        <v>4.07</v>
      </c>
      <c r="AG626" s="24">
        <v>4.07</v>
      </c>
      <c r="AH626" s="24">
        <v>0.16</v>
      </c>
      <c r="AI626" s="24">
        <v>0.54</v>
      </c>
      <c r="AJ626" s="24">
        <v>-0.54</v>
      </c>
      <c r="AK626" s="24">
        <v>0</v>
      </c>
      <c r="AP626" s="24">
        <v>4.07</v>
      </c>
      <c r="AQ626" s="24">
        <v>29.5</v>
      </c>
      <c r="AS626" s="24">
        <v>29.5</v>
      </c>
      <c r="AT626" s="24">
        <v>3.89</v>
      </c>
      <c r="AU626" s="24">
        <v>-3.89</v>
      </c>
      <c r="AV626" s="24">
        <v>0</v>
      </c>
      <c r="AZ626" s="24">
        <v>29.5</v>
      </c>
      <c r="BA626" t="s">
        <v>404</v>
      </c>
      <c r="BH626" t="s">
        <v>405</v>
      </c>
      <c r="BI626" t="s">
        <v>500</v>
      </c>
      <c r="BJ626" t="s">
        <v>423</v>
      </c>
      <c r="BK626" t="s">
        <v>501</v>
      </c>
      <c r="BL626" t="s">
        <v>4317</v>
      </c>
      <c r="BM626" t="s">
        <v>408</v>
      </c>
      <c r="BN626" t="s">
        <v>4318</v>
      </c>
      <c r="BO626" t="s">
        <v>423</v>
      </c>
      <c r="BP626" t="s">
        <v>408</v>
      </c>
      <c r="BQ626" t="s">
        <v>1456</v>
      </c>
      <c r="BR626" t="s">
        <v>1457</v>
      </c>
      <c r="BU626" t="s">
        <v>408</v>
      </c>
      <c r="BV626" t="s">
        <v>413</v>
      </c>
      <c r="BW626" t="s">
        <v>408</v>
      </c>
      <c r="BX626" t="s">
        <v>413</v>
      </c>
      <c r="CA626" t="s">
        <v>408</v>
      </c>
      <c r="CB626" t="s">
        <v>1488</v>
      </c>
      <c r="CC626" t="s">
        <v>85</v>
      </c>
      <c r="CD626" t="s">
        <v>4319</v>
      </c>
      <c r="CI626" t="s">
        <v>417</v>
      </c>
      <c r="CJ626" t="s">
        <v>4320</v>
      </c>
    </row>
    <row r="627" spans="1:88" x14ac:dyDescent="0.25">
      <c r="A627" t="s">
        <v>390</v>
      </c>
      <c r="B627" t="s">
        <v>1446</v>
      </c>
      <c r="C627" t="s">
        <v>392</v>
      </c>
      <c r="D627" t="s">
        <v>703</v>
      </c>
      <c r="E627" t="s">
        <v>394</v>
      </c>
      <c r="F627" t="s">
        <v>4321</v>
      </c>
      <c r="G627" t="s">
        <v>4322</v>
      </c>
      <c r="H627" t="s">
        <v>2044</v>
      </c>
      <c r="I627" t="s">
        <v>2452</v>
      </c>
      <c r="K627" t="s">
        <v>2452</v>
      </c>
      <c r="L627" t="s">
        <v>2311</v>
      </c>
      <c r="M627" t="s">
        <v>2312</v>
      </c>
      <c r="N627" t="s">
        <v>2313</v>
      </c>
      <c r="P627" s="24">
        <v>1</v>
      </c>
      <c r="Q627" s="24">
        <v>0.47</v>
      </c>
      <c r="R627" s="24">
        <v>0.47</v>
      </c>
      <c r="T627" s="24">
        <v>16.29</v>
      </c>
      <c r="V627" s="24">
        <v>16.29</v>
      </c>
      <c r="W627" s="24">
        <v>1.67</v>
      </c>
      <c r="X627" s="24">
        <v>-1.67</v>
      </c>
      <c r="Y627" s="24">
        <v>0</v>
      </c>
      <c r="AC627" s="24">
        <v>16.29</v>
      </c>
      <c r="AD627" s="24">
        <v>0.16</v>
      </c>
      <c r="AE627" s="24">
        <v>2.61</v>
      </c>
      <c r="AG627" s="24">
        <v>2.61</v>
      </c>
      <c r="AH627" s="24">
        <v>0.16</v>
      </c>
      <c r="AI627" s="24">
        <v>0.27</v>
      </c>
      <c r="AJ627" s="24">
        <v>-0.27</v>
      </c>
      <c r="AK627" s="24">
        <v>0</v>
      </c>
      <c r="AP627" s="24">
        <v>2.61</v>
      </c>
      <c r="AQ627" s="24">
        <v>18.899999999999999</v>
      </c>
      <c r="AS627" s="24">
        <v>18.899999999999999</v>
      </c>
      <c r="AT627" s="24">
        <v>1.94</v>
      </c>
      <c r="AU627" s="24">
        <v>-1.94</v>
      </c>
      <c r="AV627" s="24">
        <v>0</v>
      </c>
      <c r="AZ627" s="24">
        <v>18.899999999999999</v>
      </c>
      <c r="BA627" t="s">
        <v>404</v>
      </c>
      <c r="BH627" t="s">
        <v>405</v>
      </c>
      <c r="BI627" t="s">
        <v>2320</v>
      </c>
      <c r="BJ627" t="s">
        <v>555</v>
      </c>
      <c r="BK627" t="s">
        <v>2321</v>
      </c>
      <c r="BL627" t="s">
        <v>4323</v>
      </c>
      <c r="BM627" t="s">
        <v>408</v>
      </c>
      <c r="BN627" t="s">
        <v>4324</v>
      </c>
      <c r="BO627" t="s">
        <v>555</v>
      </c>
      <c r="BP627" t="s">
        <v>408</v>
      </c>
      <c r="BQ627" t="s">
        <v>1456</v>
      </c>
      <c r="BR627" t="s">
        <v>1457</v>
      </c>
      <c r="BU627" t="s">
        <v>408</v>
      </c>
      <c r="BV627" t="s">
        <v>413</v>
      </c>
      <c r="BW627" t="s">
        <v>408</v>
      </c>
      <c r="BX627" t="s">
        <v>413</v>
      </c>
      <c r="CA627" t="s">
        <v>408</v>
      </c>
      <c r="CB627" t="s">
        <v>1488</v>
      </c>
      <c r="CC627" t="s">
        <v>85</v>
      </c>
      <c r="CD627" t="s">
        <v>4325</v>
      </c>
      <c r="CI627" t="s">
        <v>417</v>
      </c>
      <c r="CJ627" t="s">
        <v>4326</v>
      </c>
    </row>
    <row r="628" spans="1:88" x14ac:dyDescent="0.25">
      <c r="A628" t="s">
        <v>390</v>
      </c>
      <c r="B628" t="s">
        <v>1446</v>
      </c>
      <c r="C628" t="s">
        <v>392</v>
      </c>
      <c r="D628" t="s">
        <v>703</v>
      </c>
      <c r="E628" t="s">
        <v>394</v>
      </c>
      <c r="F628" t="s">
        <v>4327</v>
      </c>
      <c r="G628" t="s">
        <v>4328</v>
      </c>
      <c r="H628" t="s">
        <v>2044</v>
      </c>
      <c r="I628" t="s">
        <v>2452</v>
      </c>
      <c r="K628" t="s">
        <v>2452</v>
      </c>
      <c r="L628" t="s">
        <v>4329</v>
      </c>
      <c r="M628" t="s">
        <v>4330</v>
      </c>
      <c r="N628" t="s">
        <v>4331</v>
      </c>
      <c r="P628" s="24">
        <v>1</v>
      </c>
      <c r="Q628" s="24">
        <v>0.66</v>
      </c>
      <c r="R628" s="24">
        <v>0.66</v>
      </c>
      <c r="T628" s="24">
        <v>25.43</v>
      </c>
      <c r="V628" s="24">
        <v>25.43</v>
      </c>
      <c r="W628" s="24">
        <v>3.35</v>
      </c>
      <c r="X628" s="24">
        <v>-3.35</v>
      </c>
      <c r="Y628" s="24">
        <v>0</v>
      </c>
      <c r="AC628" s="24">
        <v>25.43</v>
      </c>
      <c r="AD628" s="24">
        <v>0.16</v>
      </c>
      <c r="AE628" s="24">
        <v>4.07</v>
      </c>
      <c r="AG628" s="24">
        <v>4.07</v>
      </c>
      <c r="AH628" s="24">
        <v>0.16</v>
      </c>
      <c r="AI628" s="24">
        <v>0.54</v>
      </c>
      <c r="AJ628" s="24">
        <v>-0.54</v>
      </c>
      <c r="AK628" s="24">
        <v>0</v>
      </c>
      <c r="AP628" s="24">
        <v>4.07</v>
      </c>
      <c r="AQ628" s="24">
        <v>29.5</v>
      </c>
      <c r="AS628" s="24">
        <v>29.5</v>
      </c>
      <c r="AT628" s="24">
        <v>3.89</v>
      </c>
      <c r="AU628" s="24">
        <v>-3.89</v>
      </c>
      <c r="AV628" s="24">
        <v>0</v>
      </c>
      <c r="AZ628" s="24">
        <v>29.5</v>
      </c>
      <c r="BA628" t="s">
        <v>404</v>
      </c>
      <c r="BH628" t="s">
        <v>405</v>
      </c>
      <c r="BI628" t="s">
        <v>554</v>
      </c>
      <c r="BJ628" t="s">
        <v>555</v>
      </c>
      <c r="BK628" t="s">
        <v>556</v>
      </c>
      <c r="BL628" t="s">
        <v>1522</v>
      </c>
      <c r="BM628" t="s">
        <v>408</v>
      </c>
      <c r="BN628" t="s">
        <v>4332</v>
      </c>
      <c r="BO628" t="s">
        <v>555</v>
      </c>
      <c r="BP628" t="s">
        <v>408</v>
      </c>
      <c r="BQ628" t="s">
        <v>1456</v>
      </c>
      <c r="BR628" t="s">
        <v>1457</v>
      </c>
      <c r="BU628" t="s">
        <v>408</v>
      </c>
      <c r="BV628" t="s">
        <v>413</v>
      </c>
      <c r="BW628" t="s">
        <v>408</v>
      </c>
      <c r="BX628" t="s">
        <v>413</v>
      </c>
      <c r="CA628" t="s">
        <v>408</v>
      </c>
      <c r="CB628" t="s">
        <v>1488</v>
      </c>
      <c r="CC628" t="s">
        <v>85</v>
      </c>
      <c r="CD628" t="s">
        <v>4333</v>
      </c>
      <c r="CI628" t="s">
        <v>417</v>
      </c>
      <c r="CJ628" t="s">
        <v>4334</v>
      </c>
    </row>
    <row r="629" spans="1:88" x14ac:dyDescent="0.25">
      <c r="A629" t="s">
        <v>390</v>
      </c>
      <c r="B629" t="s">
        <v>1446</v>
      </c>
      <c r="C629" t="s">
        <v>392</v>
      </c>
      <c r="D629" t="s">
        <v>703</v>
      </c>
      <c r="E629" t="s">
        <v>394</v>
      </c>
      <c r="F629" t="s">
        <v>4335</v>
      </c>
      <c r="G629" t="s">
        <v>4336</v>
      </c>
      <c r="H629" t="s">
        <v>2044</v>
      </c>
      <c r="I629" t="s">
        <v>2452</v>
      </c>
      <c r="K629" t="s">
        <v>2452</v>
      </c>
      <c r="L629" t="s">
        <v>1003</v>
      </c>
      <c r="M629" t="s">
        <v>1528</v>
      </c>
      <c r="N629" t="s">
        <v>1317</v>
      </c>
      <c r="P629" s="24">
        <v>1</v>
      </c>
      <c r="Q629" s="24">
        <v>0.28999999999999998</v>
      </c>
      <c r="R629" s="24">
        <v>0.28999999999999998</v>
      </c>
      <c r="T629" s="24">
        <v>16.29</v>
      </c>
      <c r="V629" s="24">
        <v>16.29</v>
      </c>
      <c r="AC629" s="24">
        <v>16.29</v>
      </c>
      <c r="AD629" s="24">
        <v>0.16</v>
      </c>
      <c r="AE629" s="24">
        <v>2.61</v>
      </c>
      <c r="AG629" s="24">
        <v>2.61</v>
      </c>
      <c r="AP629" s="24">
        <v>2.61</v>
      </c>
      <c r="AQ629" s="24">
        <v>18.899999999999999</v>
      </c>
      <c r="AS629" s="24">
        <v>18.899999999999999</v>
      </c>
      <c r="AZ629" s="24">
        <v>18.899999999999999</v>
      </c>
      <c r="BA629" t="s">
        <v>404</v>
      </c>
      <c r="BH629" t="s">
        <v>405</v>
      </c>
      <c r="BI629" t="s">
        <v>2079</v>
      </c>
      <c r="BJ629" t="s">
        <v>408</v>
      </c>
      <c r="BK629" t="s">
        <v>2080</v>
      </c>
      <c r="BL629" t="s">
        <v>4337</v>
      </c>
      <c r="BM629" t="s">
        <v>408</v>
      </c>
      <c r="BN629" t="s">
        <v>4338</v>
      </c>
      <c r="BO629" t="s">
        <v>408</v>
      </c>
      <c r="BP629" t="s">
        <v>408</v>
      </c>
      <c r="BQ629" t="s">
        <v>1456</v>
      </c>
      <c r="BR629" t="s">
        <v>1457</v>
      </c>
      <c r="BS629" t="s">
        <v>408</v>
      </c>
      <c r="BT629" t="s">
        <v>413</v>
      </c>
      <c r="BU629" t="s">
        <v>408</v>
      </c>
      <c r="BV629" t="s">
        <v>413</v>
      </c>
      <c r="BW629" t="s">
        <v>408</v>
      </c>
      <c r="BX629" t="s">
        <v>413</v>
      </c>
      <c r="CA629" t="s">
        <v>408</v>
      </c>
      <c r="CB629" t="s">
        <v>1488</v>
      </c>
      <c r="CC629" t="s">
        <v>85</v>
      </c>
      <c r="CD629" t="s">
        <v>4339</v>
      </c>
      <c r="CI629" t="s">
        <v>417</v>
      </c>
      <c r="CJ629" t="s">
        <v>4340</v>
      </c>
    </row>
    <row r="630" spans="1:88" x14ac:dyDescent="0.25">
      <c r="A630" t="s">
        <v>390</v>
      </c>
      <c r="B630" t="s">
        <v>1446</v>
      </c>
      <c r="C630" t="s">
        <v>392</v>
      </c>
      <c r="D630" t="s">
        <v>703</v>
      </c>
      <c r="E630" t="s">
        <v>394</v>
      </c>
      <c r="F630" t="s">
        <v>4341</v>
      </c>
      <c r="G630" t="s">
        <v>4342</v>
      </c>
      <c r="H630" t="s">
        <v>2044</v>
      </c>
      <c r="I630" t="s">
        <v>2452</v>
      </c>
      <c r="K630" t="s">
        <v>2452</v>
      </c>
      <c r="L630" t="s">
        <v>777</v>
      </c>
      <c r="M630" t="s">
        <v>1504</v>
      </c>
      <c r="N630" t="s">
        <v>778</v>
      </c>
      <c r="P630" s="24">
        <v>1</v>
      </c>
      <c r="Q630" s="24">
        <v>0.02</v>
      </c>
      <c r="R630" s="24">
        <v>0.02</v>
      </c>
      <c r="T630" s="24">
        <v>16.29</v>
      </c>
      <c r="V630" s="24">
        <v>16.29</v>
      </c>
      <c r="W630" s="24">
        <v>0.84</v>
      </c>
      <c r="X630" s="24">
        <v>-0.84</v>
      </c>
      <c r="Y630" s="24">
        <v>0</v>
      </c>
      <c r="AC630" s="24">
        <v>16.29</v>
      </c>
      <c r="AD630" s="24">
        <v>0.16</v>
      </c>
      <c r="AE630" s="24">
        <v>2.61</v>
      </c>
      <c r="AG630" s="24">
        <v>2.61</v>
      </c>
      <c r="AH630" s="24">
        <v>0.16</v>
      </c>
      <c r="AI630" s="24">
        <v>0.13</v>
      </c>
      <c r="AJ630" s="24">
        <v>-0.13</v>
      </c>
      <c r="AK630" s="24">
        <v>0</v>
      </c>
      <c r="AP630" s="24">
        <v>2.61</v>
      </c>
      <c r="AQ630" s="24">
        <v>18.899999999999999</v>
      </c>
      <c r="AS630" s="24">
        <v>18.899999999999999</v>
      </c>
      <c r="AT630" s="24">
        <v>0.97</v>
      </c>
      <c r="AU630" s="24">
        <v>-0.97</v>
      </c>
      <c r="AV630" s="24">
        <v>0</v>
      </c>
      <c r="AZ630" s="24">
        <v>18.899999999999999</v>
      </c>
      <c r="BA630" t="s">
        <v>404</v>
      </c>
      <c r="BH630" t="s">
        <v>405</v>
      </c>
      <c r="BI630" t="s">
        <v>876</v>
      </c>
      <c r="BJ630" t="s">
        <v>555</v>
      </c>
      <c r="BK630" t="s">
        <v>877</v>
      </c>
      <c r="BL630" t="s">
        <v>4343</v>
      </c>
      <c r="BM630" t="s">
        <v>408</v>
      </c>
      <c r="BN630" t="s">
        <v>3196</v>
      </c>
      <c r="BO630" t="s">
        <v>555</v>
      </c>
      <c r="BP630" t="s">
        <v>408</v>
      </c>
      <c r="BQ630" t="s">
        <v>1456</v>
      </c>
      <c r="BR630" t="s">
        <v>1457</v>
      </c>
      <c r="BU630" t="s">
        <v>408</v>
      </c>
      <c r="BV630" t="s">
        <v>413</v>
      </c>
      <c r="BW630" t="s">
        <v>408</v>
      </c>
      <c r="BX630" t="s">
        <v>413</v>
      </c>
      <c r="CA630" t="s">
        <v>408</v>
      </c>
      <c r="CB630" t="s">
        <v>1488</v>
      </c>
      <c r="CC630" t="s">
        <v>85</v>
      </c>
      <c r="CD630" t="s">
        <v>4344</v>
      </c>
      <c r="CI630" t="s">
        <v>417</v>
      </c>
      <c r="CJ630" t="s">
        <v>4345</v>
      </c>
    </row>
    <row r="631" spans="1:88" x14ac:dyDescent="0.25">
      <c r="A631" t="s">
        <v>390</v>
      </c>
      <c r="B631" t="s">
        <v>1446</v>
      </c>
      <c r="C631" t="s">
        <v>392</v>
      </c>
      <c r="D631" t="s">
        <v>703</v>
      </c>
      <c r="E631" t="s">
        <v>394</v>
      </c>
      <c r="F631" t="s">
        <v>4346</v>
      </c>
      <c r="G631" t="s">
        <v>4347</v>
      </c>
      <c r="H631" t="s">
        <v>2044</v>
      </c>
      <c r="I631" t="s">
        <v>2452</v>
      </c>
      <c r="K631" t="s">
        <v>2452</v>
      </c>
      <c r="L631" t="s">
        <v>4348</v>
      </c>
      <c r="M631" t="s">
        <v>4349</v>
      </c>
      <c r="N631" t="s">
        <v>4350</v>
      </c>
      <c r="P631" s="24">
        <v>1</v>
      </c>
      <c r="Q631" s="24">
        <v>1.1000000000000001</v>
      </c>
      <c r="R631" s="24">
        <v>1.1000000000000001</v>
      </c>
      <c r="T631" s="24">
        <v>94.83</v>
      </c>
      <c r="V631" s="24">
        <v>94.83</v>
      </c>
      <c r="AC631" s="24">
        <v>94.83</v>
      </c>
      <c r="AD631" s="24">
        <v>0.16</v>
      </c>
      <c r="AE631" s="24">
        <v>15.17</v>
      </c>
      <c r="AG631" s="24">
        <v>15.17</v>
      </c>
      <c r="AP631" s="24">
        <v>15.17</v>
      </c>
      <c r="AQ631" s="24">
        <v>110</v>
      </c>
      <c r="AS631" s="24">
        <v>110</v>
      </c>
      <c r="AZ631" s="24">
        <v>110</v>
      </c>
      <c r="BA631" t="s">
        <v>404</v>
      </c>
      <c r="BH631" t="s">
        <v>405</v>
      </c>
      <c r="BI631" t="s">
        <v>407</v>
      </c>
      <c r="BJ631" t="s">
        <v>408</v>
      </c>
      <c r="BK631" t="s">
        <v>409</v>
      </c>
      <c r="BL631" t="s">
        <v>3380</v>
      </c>
      <c r="BM631" t="s">
        <v>408</v>
      </c>
      <c r="BN631" t="s">
        <v>4351</v>
      </c>
      <c r="BO631" t="s">
        <v>408</v>
      </c>
      <c r="BP631" t="s">
        <v>408</v>
      </c>
      <c r="BQ631" t="s">
        <v>1456</v>
      </c>
      <c r="BR631" t="s">
        <v>1457</v>
      </c>
      <c r="BS631" t="s">
        <v>408</v>
      </c>
      <c r="BT631" t="s">
        <v>413</v>
      </c>
      <c r="BU631" t="s">
        <v>408</v>
      </c>
      <c r="BV631" t="s">
        <v>413</v>
      </c>
      <c r="BW631" t="s">
        <v>408</v>
      </c>
      <c r="BX631" t="s">
        <v>413</v>
      </c>
      <c r="CA631" t="s">
        <v>408</v>
      </c>
      <c r="CB631" t="s">
        <v>1488</v>
      </c>
      <c r="CC631" t="s">
        <v>85</v>
      </c>
      <c r="CD631" t="s">
        <v>4352</v>
      </c>
      <c r="CI631" t="s">
        <v>417</v>
      </c>
      <c r="CJ631" t="s">
        <v>4353</v>
      </c>
    </row>
    <row r="632" spans="1:88" x14ac:dyDescent="0.25">
      <c r="A632" t="s">
        <v>390</v>
      </c>
      <c r="B632" t="s">
        <v>1446</v>
      </c>
      <c r="C632" t="s">
        <v>392</v>
      </c>
      <c r="D632" t="s">
        <v>703</v>
      </c>
      <c r="E632" t="s">
        <v>394</v>
      </c>
      <c r="F632" t="s">
        <v>4346</v>
      </c>
      <c r="G632" t="s">
        <v>4347</v>
      </c>
      <c r="H632" t="s">
        <v>2044</v>
      </c>
      <c r="I632" t="s">
        <v>2452</v>
      </c>
      <c r="K632" t="s">
        <v>2452</v>
      </c>
      <c r="L632" t="s">
        <v>4354</v>
      </c>
      <c r="M632" t="s">
        <v>4355</v>
      </c>
      <c r="N632" t="s">
        <v>4356</v>
      </c>
      <c r="P632" s="24">
        <v>1</v>
      </c>
      <c r="Q632" s="24">
        <v>0.88</v>
      </c>
      <c r="R632" s="24">
        <v>0.88</v>
      </c>
      <c r="T632" s="24">
        <v>90.52</v>
      </c>
      <c r="V632" s="24">
        <v>90.52</v>
      </c>
      <c r="AC632" s="24">
        <v>90.52</v>
      </c>
      <c r="AD632" s="24">
        <v>0.16</v>
      </c>
      <c r="AE632" s="24">
        <v>14.48</v>
      </c>
      <c r="AG632" s="24">
        <v>14.48</v>
      </c>
      <c r="AP632" s="24">
        <v>14.48</v>
      </c>
      <c r="AQ632" s="24">
        <v>105</v>
      </c>
      <c r="AS632" s="24">
        <v>105</v>
      </c>
      <c r="AZ632" s="24">
        <v>105</v>
      </c>
      <c r="BA632" t="s">
        <v>404</v>
      </c>
      <c r="BH632" t="s">
        <v>405</v>
      </c>
      <c r="BI632" t="s">
        <v>407</v>
      </c>
      <c r="BJ632" t="s">
        <v>408</v>
      </c>
      <c r="BK632" t="s">
        <v>409</v>
      </c>
      <c r="BL632" t="s">
        <v>3380</v>
      </c>
      <c r="BM632" t="s">
        <v>408</v>
      </c>
      <c r="BN632" t="s">
        <v>4351</v>
      </c>
      <c r="BO632" t="s">
        <v>408</v>
      </c>
      <c r="BP632" t="s">
        <v>408</v>
      </c>
      <c r="BQ632" t="s">
        <v>1456</v>
      </c>
      <c r="BR632" t="s">
        <v>1457</v>
      </c>
      <c r="BS632" t="s">
        <v>408</v>
      </c>
      <c r="BT632" t="s">
        <v>413</v>
      </c>
      <c r="BU632" t="s">
        <v>408</v>
      </c>
      <c r="BV632" t="s">
        <v>413</v>
      </c>
      <c r="BW632" t="s">
        <v>408</v>
      </c>
      <c r="BX632" t="s">
        <v>413</v>
      </c>
      <c r="CA632" t="s">
        <v>408</v>
      </c>
      <c r="CB632" t="s">
        <v>1488</v>
      </c>
      <c r="CC632" t="s">
        <v>85</v>
      </c>
      <c r="CD632" t="s">
        <v>4352</v>
      </c>
      <c r="CI632" t="s">
        <v>417</v>
      </c>
      <c r="CJ632" t="s">
        <v>4353</v>
      </c>
    </row>
    <row r="633" spans="1:88" x14ac:dyDescent="0.25">
      <c r="A633" t="s">
        <v>390</v>
      </c>
      <c r="B633" t="s">
        <v>1446</v>
      </c>
      <c r="C633" t="s">
        <v>392</v>
      </c>
      <c r="D633" t="s">
        <v>703</v>
      </c>
      <c r="E633" t="s">
        <v>394</v>
      </c>
      <c r="F633" t="s">
        <v>4357</v>
      </c>
      <c r="G633" t="s">
        <v>4358</v>
      </c>
      <c r="H633" t="s">
        <v>2044</v>
      </c>
      <c r="I633" t="s">
        <v>2452</v>
      </c>
      <c r="K633" t="s">
        <v>2452</v>
      </c>
      <c r="L633" t="s">
        <v>641</v>
      </c>
      <c r="M633" t="s">
        <v>1741</v>
      </c>
      <c r="N633" t="s">
        <v>1742</v>
      </c>
      <c r="P633" s="24">
        <v>1</v>
      </c>
      <c r="Q633" s="24">
        <v>0.64</v>
      </c>
      <c r="R633" s="24">
        <v>0.64</v>
      </c>
      <c r="T633" s="24">
        <v>25.43</v>
      </c>
      <c r="V633" s="24">
        <v>25.43</v>
      </c>
      <c r="AC633" s="24">
        <v>25.43</v>
      </c>
      <c r="AD633" s="24">
        <v>0.16</v>
      </c>
      <c r="AE633" s="24">
        <v>4.07</v>
      </c>
      <c r="AG633" s="24">
        <v>4.07</v>
      </c>
      <c r="AP633" s="24">
        <v>4.07</v>
      </c>
      <c r="AQ633" s="24">
        <v>29.5</v>
      </c>
      <c r="AS633" s="24">
        <v>29.5</v>
      </c>
      <c r="AZ633" s="24">
        <v>29.5</v>
      </c>
      <c r="BA633" t="s">
        <v>404</v>
      </c>
      <c r="BH633" t="s">
        <v>405</v>
      </c>
      <c r="BI633" t="s">
        <v>407</v>
      </c>
      <c r="BJ633" t="s">
        <v>408</v>
      </c>
      <c r="BK633" t="s">
        <v>409</v>
      </c>
      <c r="BL633" t="s">
        <v>1311</v>
      </c>
      <c r="BM633" t="s">
        <v>408</v>
      </c>
      <c r="BN633" t="s">
        <v>4359</v>
      </c>
      <c r="BO633" t="s">
        <v>408</v>
      </c>
      <c r="BP633" t="s">
        <v>408</v>
      </c>
      <c r="BQ633" t="s">
        <v>1456</v>
      </c>
      <c r="BR633" t="s">
        <v>1457</v>
      </c>
      <c r="BS633" t="s">
        <v>408</v>
      </c>
      <c r="BT633" t="s">
        <v>413</v>
      </c>
      <c r="BU633" t="s">
        <v>408</v>
      </c>
      <c r="BV633" t="s">
        <v>413</v>
      </c>
      <c r="BW633" t="s">
        <v>408</v>
      </c>
      <c r="BX633" t="s">
        <v>413</v>
      </c>
      <c r="CA633" t="s">
        <v>408</v>
      </c>
      <c r="CB633" t="s">
        <v>1488</v>
      </c>
      <c r="CC633" t="s">
        <v>85</v>
      </c>
      <c r="CD633" t="s">
        <v>4360</v>
      </c>
      <c r="CI633" t="s">
        <v>417</v>
      </c>
      <c r="CJ633" t="s">
        <v>4361</v>
      </c>
    </row>
    <row r="634" spans="1:88" x14ac:dyDescent="0.25">
      <c r="A634" t="s">
        <v>390</v>
      </c>
      <c r="B634" t="s">
        <v>1446</v>
      </c>
      <c r="C634" t="s">
        <v>392</v>
      </c>
      <c r="D634" t="s">
        <v>703</v>
      </c>
      <c r="E634" t="s">
        <v>394</v>
      </c>
      <c r="F634" t="s">
        <v>3306</v>
      </c>
      <c r="G634" t="s">
        <v>4362</v>
      </c>
      <c r="H634" t="s">
        <v>2452</v>
      </c>
      <c r="I634" t="s">
        <v>2452</v>
      </c>
      <c r="K634" t="s">
        <v>2452</v>
      </c>
      <c r="L634" t="s">
        <v>749</v>
      </c>
      <c r="M634" t="s">
        <v>3308</v>
      </c>
      <c r="N634" t="s">
        <v>1435</v>
      </c>
      <c r="P634" s="24">
        <v>1</v>
      </c>
      <c r="Q634" s="24">
        <v>0.53</v>
      </c>
      <c r="R634" s="24">
        <v>0.53</v>
      </c>
      <c r="T634" s="24">
        <v>25.78</v>
      </c>
      <c r="V634" s="24">
        <v>25.78</v>
      </c>
      <c r="AC634" s="24">
        <v>25.78</v>
      </c>
      <c r="AD634" s="24">
        <v>0.16</v>
      </c>
      <c r="AE634" s="24">
        <v>4.12</v>
      </c>
      <c r="AG634" s="24">
        <v>4.12</v>
      </c>
      <c r="AP634" s="24">
        <v>4.12</v>
      </c>
      <c r="AQ634" s="24">
        <v>29.9</v>
      </c>
      <c r="AS634" s="24">
        <v>29.9</v>
      </c>
      <c r="AZ634" s="24">
        <v>29.9</v>
      </c>
      <c r="BA634" t="s">
        <v>404</v>
      </c>
      <c r="BH634" t="s">
        <v>405</v>
      </c>
      <c r="BI634" t="s">
        <v>407</v>
      </c>
      <c r="BJ634" t="s">
        <v>408</v>
      </c>
      <c r="BK634" t="s">
        <v>409</v>
      </c>
      <c r="BL634" t="s">
        <v>4231</v>
      </c>
      <c r="BM634" t="s">
        <v>408</v>
      </c>
      <c r="BN634" t="s">
        <v>3310</v>
      </c>
      <c r="BO634" t="s">
        <v>408</v>
      </c>
      <c r="BP634" t="s">
        <v>408</v>
      </c>
      <c r="BQ634" t="s">
        <v>1456</v>
      </c>
      <c r="BR634" t="s">
        <v>1457</v>
      </c>
      <c r="BS634" t="s">
        <v>408</v>
      </c>
      <c r="BT634" t="s">
        <v>413</v>
      </c>
      <c r="BU634" t="s">
        <v>408</v>
      </c>
      <c r="BV634" t="s">
        <v>413</v>
      </c>
      <c r="BW634" t="s">
        <v>408</v>
      </c>
      <c r="BX634" t="s">
        <v>413</v>
      </c>
      <c r="CA634" t="s">
        <v>408</v>
      </c>
      <c r="CB634" t="s">
        <v>1488</v>
      </c>
      <c r="CC634" t="s">
        <v>85</v>
      </c>
      <c r="CD634" t="s">
        <v>4363</v>
      </c>
      <c r="CI634" t="s">
        <v>417</v>
      </c>
      <c r="CJ634" t="s">
        <v>4364</v>
      </c>
    </row>
    <row r="635" spans="1:88" x14ac:dyDescent="0.25">
      <c r="A635" t="s">
        <v>390</v>
      </c>
      <c r="B635" t="s">
        <v>1446</v>
      </c>
      <c r="C635" t="s">
        <v>392</v>
      </c>
      <c r="D635" t="s">
        <v>703</v>
      </c>
      <c r="E635" t="s">
        <v>394</v>
      </c>
      <c r="F635" t="s">
        <v>4365</v>
      </c>
      <c r="G635" t="s">
        <v>4366</v>
      </c>
      <c r="H635" t="s">
        <v>2044</v>
      </c>
      <c r="I635" t="s">
        <v>2452</v>
      </c>
      <c r="K635" t="s">
        <v>2452</v>
      </c>
      <c r="L635" t="s">
        <v>1003</v>
      </c>
      <c r="M635" t="s">
        <v>1528</v>
      </c>
      <c r="N635" t="s">
        <v>1317</v>
      </c>
      <c r="P635" s="24">
        <v>1</v>
      </c>
      <c r="Q635" s="24">
        <v>0.28999999999999998</v>
      </c>
      <c r="R635" s="24">
        <v>0.28999999999999998</v>
      </c>
      <c r="T635" s="24">
        <v>16.29</v>
      </c>
      <c r="V635" s="24">
        <v>16.29</v>
      </c>
      <c r="AC635" s="24">
        <v>16.29</v>
      </c>
      <c r="AD635" s="24">
        <v>0.16</v>
      </c>
      <c r="AE635" s="24">
        <v>2.61</v>
      </c>
      <c r="AG635" s="24">
        <v>2.61</v>
      </c>
      <c r="AP635" s="24">
        <v>2.61</v>
      </c>
      <c r="AQ635" s="24">
        <v>18.899999999999999</v>
      </c>
      <c r="AS635" s="24">
        <v>18.899999999999999</v>
      </c>
      <c r="AZ635" s="24">
        <v>18.899999999999999</v>
      </c>
      <c r="BA635" t="s">
        <v>404</v>
      </c>
      <c r="BH635" t="s">
        <v>405</v>
      </c>
      <c r="BI635" t="s">
        <v>2824</v>
      </c>
      <c r="BJ635" t="s">
        <v>408</v>
      </c>
      <c r="BK635" t="s">
        <v>2825</v>
      </c>
      <c r="BL635" t="s">
        <v>4367</v>
      </c>
      <c r="BM635" t="s">
        <v>408</v>
      </c>
      <c r="BN635" t="s">
        <v>4368</v>
      </c>
      <c r="BO635" t="s">
        <v>408</v>
      </c>
      <c r="BP635" t="s">
        <v>408</v>
      </c>
      <c r="BQ635" t="s">
        <v>1456</v>
      </c>
      <c r="BR635" t="s">
        <v>1457</v>
      </c>
      <c r="BS635" t="s">
        <v>408</v>
      </c>
      <c r="BT635" t="s">
        <v>413</v>
      </c>
      <c r="BU635" t="s">
        <v>408</v>
      </c>
      <c r="BV635" t="s">
        <v>413</v>
      </c>
      <c r="BW635" t="s">
        <v>408</v>
      </c>
      <c r="BX635" t="s">
        <v>413</v>
      </c>
      <c r="CA635" t="s">
        <v>408</v>
      </c>
      <c r="CB635" t="s">
        <v>1488</v>
      </c>
      <c r="CC635" t="s">
        <v>85</v>
      </c>
      <c r="CD635" t="s">
        <v>4369</v>
      </c>
      <c r="CI635" t="s">
        <v>417</v>
      </c>
      <c r="CJ635" t="s">
        <v>4370</v>
      </c>
    </row>
    <row r="636" spans="1:88" x14ac:dyDescent="0.25">
      <c r="A636" t="s">
        <v>390</v>
      </c>
      <c r="B636" t="s">
        <v>1446</v>
      </c>
      <c r="C636" t="s">
        <v>392</v>
      </c>
      <c r="D636" t="s">
        <v>703</v>
      </c>
      <c r="E636" t="s">
        <v>394</v>
      </c>
      <c r="F636" t="s">
        <v>4371</v>
      </c>
      <c r="G636" t="s">
        <v>4372</v>
      </c>
      <c r="H636" t="s">
        <v>2452</v>
      </c>
      <c r="I636" t="s">
        <v>2452</v>
      </c>
      <c r="K636" t="s">
        <v>2452</v>
      </c>
      <c r="L636" t="s">
        <v>1003</v>
      </c>
      <c r="M636" t="s">
        <v>1528</v>
      </c>
      <c r="N636" t="s">
        <v>1317</v>
      </c>
      <c r="P636" s="24">
        <v>1</v>
      </c>
      <c r="Q636" s="24">
        <v>0.28999999999999998</v>
      </c>
      <c r="R636" s="24">
        <v>0.28999999999999998</v>
      </c>
      <c r="T636" s="24">
        <v>16.29</v>
      </c>
      <c r="V636" s="24">
        <v>16.29</v>
      </c>
      <c r="AC636" s="24">
        <v>16.29</v>
      </c>
      <c r="AD636" s="24">
        <v>0.16</v>
      </c>
      <c r="AE636" s="24">
        <v>2.61</v>
      </c>
      <c r="AG636" s="24">
        <v>2.61</v>
      </c>
      <c r="AP636" s="24">
        <v>2.61</v>
      </c>
      <c r="AQ636" s="24">
        <v>18.899999999999999</v>
      </c>
      <c r="AS636" s="24">
        <v>18.899999999999999</v>
      </c>
      <c r="AZ636" s="24">
        <v>18.899999999999999</v>
      </c>
      <c r="BA636" t="s">
        <v>404</v>
      </c>
      <c r="BH636" t="s">
        <v>405</v>
      </c>
      <c r="BI636" t="s">
        <v>2824</v>
      </c>
      <c r="BJ636" t="s">
        <v>408</v>
      </c>
      <c r="BK636" t="s">
        <v>2825</v>
      </c>
      <c r="BL636" t="s">
        <v>4373</v>
      </c>
      <c r="BM636" t="s">
        <v>711</v>
      </c>
      <c r="BN636" t="s">
        <v>4374</v>
      </c>
      <c r="BO636" t="s">
        <v>408</v>
      </c>
      <c r="BP636" t="s">
        <v>711</v>
      </c>
      <c r="BQ636" t="s">
        <v>1456</v>
      </c>
      <c r="BR636" t="s">
        <v>1457</v>
      </c>
      <c r="BS636" t="s">
        <v>408</v>
      </c>
      <c r="BT636" t="s">
        <v>413</v>
      </c>
      <c r="BW636" t="s">
        <v>408</v>
      </c>
      <c r="BX636" t="s">
        <v>413</v>
      </c>
      <c r="CA636" t="s">
        <v>711</v>
      </c>
      <c r="CB636" t="s">
        <v>1488</v>
      </c>
      <c r="CC636" t="s">
        <v>85</v>
      </c>
      <c r="CD636" t="s">
        <v>4375</v>
      </c>
      <c r="CI636" t="s">
        <v>417</v>
      </c>
      <c r="CJ636" t="s">
        <v>4376</v>
      </c>
    </row>
    <row r="637" spans="1:88" x14ac:dyDescent="0.25">
      <c r="A637" t="s">
        <v>390</v>
      </c>
      <c r="B637" t="s">
        <v>1446</v>
      </c>
      <c r="C637" t="s">
        <v>392</v>
      </c>
      <c r="D637" t="s">
        <v>703</v>
      </c>
      <c r="E637" t="s">
        <v>394</v>
      </c>
      <c r="F637" t="s">
        <v>4377</v>
      </c>
      <c r="G637" t="s">
        <v>4378</v>
      </c>
      <c r="H637" t="s">
        <v>2452</v>
      </c>
      <c r="I637" t="s">
        <v>2452</v>
      </c>
      <c r="K637" t="s">
        <v>2452</v>
      </c>
      <c r="L637" t="s">
        <v>777</v>
      </c>
      <c r="M637" t="s">
        <v>1504</v>
      </c>
      <c r="N637" t="s">
        <v>778</v>
      </c>
      <c r="P637" s="24">
        <v>1</v>
      </c>
      <c r="Q637" s="24">
        <v>0.02</v>
      </c>
      <c r="R637" s="24">
        <v>0.02</v>
      </c>
      <c r="T637" s="24">
        <v>16.29</v>
      </c>
      <c r="V637" s="24">
        <v>16.29</v>
      </c>
      <c r="AC637" s="24">
        <v>16.29</v>
      </c>
      <c r="AD637" s="24">
        <v>0.16</v>
      </c>
      <c r="AE637" s="24">
        <v>2.61</v>
      </c>
      <c r="AG637" s="24">
        <v>2.61</v>
      </c>
      <c r="AP637" s="24">
        <v>2.61</v>
      </c>
      <c r="AQ637" s="24">
        <v>18.899999999999999</v>
      </c>
      <c r="AS637" s="24">
        <v>18.899999999999999</v>
      </c>
      <c r="AZ637" s="24">
        <v>18.899999999999999</v>
      </c>
      <c r="BA637" t="s">
        <v>404</v>
      </c>
      <c r="BH637" t="s">
        <v>405</v>
      </c>
      <c r="BI637" t="s">
        <v>1529</v>
      </c>
      <c r="BJ637" t="s">
        <v>408</v>
      </c>
      <c r="BK637" t="s">
        <v>1530</v>
      </c>
      <c r="BL637" t="s">
        <v>4379</v>
      </c>
      <c r="BM637" t="s">
        <v>408</v>
      </c>
      <c r="BN637" t="s">
        <v>4380</v>
      </c>
      <c r="BO637" t="s">
        <v>408</v>
      </c>
      <c r="BP637" t="s">
        <v>408</v>
      </c>
      <c r="BQ637" t="s">
        <v>1456</v>
      </c>
      <c r="BR637" t="s">
        <v>1457</v>
      </c>
      <c r="BS637" t="s">
        <v>408</v>
      </c>
      <c r="BT637" t="s">
        <v>413</v>
      </c>
      <c r="BU637" t="s">
        <v>408</v>
      </c>
      <c r="BV637" t="s">
        <v>413</v>
      </c>
      <c r="BW637" t="s">
        <v>408</v>
      </c>
      <c r="BX637" t="s">
        <v>413</v>
      </c>
      <c r="CA637" t="s">
        <v>408</v>
      </c>
      <c r="CB637" t="s">
        <v>1488</v>
      </c>
      <c r="CC637" t="s">
        <v>85</v>
      </c>
      <c r="CD637" t="s">
        <v>4381</v>
      </c>
      <c r="CI637" t="s">
        <v>417</v>
      </c>
      <c r="CJ637" t="s">
        <v>4382</v>
      </c>
    </row>
    <row r="638" spans="1:88" x14ac:dyDescent="0.25">
      <c r="A638" t="s">
        <v>390</v>
      </c>
      <c r="B638" t="s">
        <v>1446</v>
      </c>
      <c r="C638" t="s">
        <v>392</v>
      </c>
      <c r="D638" t="s">
        <v>703</v>
      </c>
      <c r="E638" t="s">
        <v>394</v>
      </c>
      <c r="F638" t="s">
        <v>4383</v>
      </c>
      <c r="G638" t="s">
        <v>4384</v>
      </c>
      <c r="H638" t="s">
        <v>2452</v>
      </c>
      <c r="I638" t="s">
        <v>2452</v>
      </c>
      <c r="K638" t="s">
        <v>2452</v>
      </c>
      <c r="L638" t="s">
        <v>777</v>
      </c>
      <c r="M638" t="s">
        <v>1504</v>
      </c>
      <c r="N638" t="s">
        <v>778</v>
      </c>
      <c r="P638" s="24">
        <v>2</v>
      </c>
      <c r="Q638" s="24">
        <v>0.02</v>
      </c>
      <c r="R638" s="24">
        <v>0.04</v>
      </c>
      <c r="T638" s="24">
        <v>30.74</v>
      </c>
      <c r="V638" s="24">
        <v>30.74</v>
      </c>
      <c r="AC638" s="24">
        <v>30.74</v>
      </c>
      <c r="AD638" s="24">
        <v>0.23</v>
      </c>
      <c r="AE638" s="24">
        <v>7.06</v>
      </c>
      <c r="AG638" s="24">
        <v>7.06</v>
      </c>
      <c r="AP638" s="24">
        <v>7.06</v>
      </c>
      <c r="AQ638" s="24">
        <v>37.799999999999997</v>
      </c>
      <c r="AS638" s="24">
        <v>37.799999999999997</v>
      </c>
      <c r="AZ638" s="24">
        <v>37.799999999999997</v>
      </c>
      <c r="BA638" t="s">
        <v>404</v>
      </c>
      <c r="BH638" t="s">
        <v>405</v>
      </c>
      <c r="BI638" t="s">
        <v>554</v>
      </c>
      <c r="BJ638" t="s">
        <v>555</v>
      </c>
      <c r="BK638" t="s">
        <v>556</v>
      </c>
      <c r="BL638" t="s">
        <v>1537</v>
      </c>
      <c r="BM638" t="s">
        <v>711</v>
      </c>
      <c r="BN638" t="s">
        <v>4385</v>
      </c>
      <c r="BO638" t="s">
        <v>555</v>
      </c>
      <c r="BP638" t="s">
        <v>711</v>
      </c>
      <c r="BQ638" t="s">
        <v>1456</v>
      </c>
      <c r="BR638" t="s">
        <v>1457</v>
      </c>
      <c r="BS638" t="s">
        <v>555</v>
      </c>
      <c r="BT638" t="s">
        <v>559</v>
      </c>
      <c r="BW638" t="s">
        <v>555</v>
      </c>
      <c r="BX638" t="s">
        <v>559</v>
      </c>
      <c r="CA638" t="s">
        <v>711</v>
      </c>
      <c r="CB638" t="s">
        <v>1539</v>
      </c>
      <c r="CC638" t="s">
        <v>85</v>
      </c>
      <c r="CD638" t="s">
        <v>4386</v>
      </c>
      <c r="CE638" t="s">
        <v>4387</v>
      </c>
      <c r="CF638" t="s">
        <v>1542</v>
      </c>
      <c r="CG638" s="24">
        <v>4.4781000000000004</v>
      </c>
      <c r="CH638" t="s">
        <v>2473</v>
      </c>
      <c r="CI638" t="s">
        <v>417</v>
      </c>
      <c r="CJ638" t="s">
        <v>4388</v>
      </c>
    </row>
    <row r="639" spans="1:88" x14ac:dyDescent="0.25">
      <c r="A639" t="s">
        <v>390</v>
      </c>
      <c r="B639" t="s">
        <v>1446</v>
      </c>
      <c r="C639" t="s">
        <v>392</v>
      </c>
      <c r="D639" t="s">
        <v>1352</v>
      </c>
      <c r="E639" t="s">
        <v>394</v>
      </c>
      <c r="F639" t="s">
        <v>4389</v>
      </c>
      <c r="G639" t="s">
        <v>4390</v>
      </c>
      <c r="H639" t="s">
        <v>3874</v>
      </c>
      <c r="I639" t="s">
        <v>2452</v>
      </c>
      <c r="K639" t="s">
        <v>2452</v>
      </c>
      <c r="L639" t="s">
        <v>3162</v>
      </c>
      <c r="M639" t="s">
        <v>3163</v>
      </c>
      <c r="N639" t="s">
        <v>3164</v>
      </c>
      <c r="P639" s="24">
        <v>1</v>
      </c>
      <c r="Q639" s="24">
        <v>0.68</v>
      </c>
      <c r="R639" s="24">
        <v>0.68</v>
      </c>
      <c r="T639" s="24">
        <v>28.75</v>
      </c>
      <c r="V639" s="24">
        <v>28.75</v>
      </c>
      <c r="AC639" s="24">
        <v>28.75</v>
      </c>
      <c r="AD639" s="24">
        <v>0.2</v>
      </c>
      <c r="AE639" s="24">
        <v>5.75</v>
      </c>
      <c r="AG639" s="24">
        <v>5.75</v>
      </c>
      <c r="AP639" s="24">
        <v>5.75</v>
      </c>
      <c r="AQ639" s="24">
        <v>34.5</v>
      </c>
      <c r="AS639" s="24">
        <v>34.5</v>
      </c>
      <c r="AZ639" s="24">
        <v>34.5</v>
      </c>
      <c r="BA639" t="s">
        <v>404</v>
      </c>
      <c r="BH639" t="s">
        <v>405</v>
      </c>
      <c r="BI639" t="s">
        <v>422</v>
      </c>
      <c r="BJ639" t="s">
        <v>423</v>
      </c>
      <c r="BK639" t="s">
        <v>424</v>
      </c>
      <c r="BL639" t="s">
        <v>4391</v>
      </c>
      <c r="BM639" t="s">
        <v>423</v>
      </c>
      <c r="BN639" t="s">
        <v>4392</v>
      </c>
      <c r="BO639" t="s">
        <v>423</v>
      </c>
      <c r="BP639" t="s">
        <v>423</v>
      </c>
      <c r="BQ639" t="s">
        <v>1456</v>
      </c>
      <c r="BR639" t="s">
        <v>1457</v>
      </c>
      <c r="BS639" t="s">
        <v>423</v>
      </c>
      <c r="BT639" t="s">
        <v>427</v>
      </c>
      <c r="BU639" t="s">
        <v>423</v>
      </c>
      <c r="BV639" t="s">
        <v>427</v>
      </c>
      <c r="BW639" t="s">
        <v>423</v>
      </c>
      <c r="BX639" t="s">
        <v>427</v>
      </c>
      <c r="CA639" t="s">
        <v>423</v>
      </c>
      <c r="CB639" t="s">
        <v>1458</v>
      </c>
      <c r="CC639" t="s">
        <v>85</v>
      </c>
      <c r="CD639" t="s">
        <v>4393</v>
      </c>
      <c r="CI639" t="s">
        <v>417</v>
      </c>
      <c r="CJ639" t="s">
        <v>4394</v>
      </c>
    </row>
    <row r="640" spans="1:88" x14ac:dyDescent="0.25">
      <c r="A640" t="s">
        <v>390</v>
      </c>
      <c r="B640" t="s">
        <v>1446</v>
      </c>
      <c r="C640" t="s">
        <v>392</v>
      </c>
      <c r="D640" t="s">
        <v>1352</v>
      </c>
      <c r="E640" t="s">
        <v>394</v>
      </c>
      <c r="F640" t="s">
        <v>4395</v>
      </c>
      <c r="G640" t="s">
        <v>4396</v>
      </c>
      <c r="H640" t="s">
        <v>2473</v>
      </c>
      <c r="I640" t="s">
        <v>2452</v>
      </c>
      <c r="K640" t="s">
        <v>2452</v>
      </c>
      <c r="L640" t="s">
        <v>3388</v>
      </c>
      <c r="M640" t="s">
        <v>3389</v>
      </c>
      <c r="N640" t="s">
        <v>4397</v>
      </c>
      <c r="P640" s="24">
        <v>1</v>
      </c>
      <c r="Q640" s="24">
        <v>0.68</v>
      </c>
      <c r="R640" s="24">
        <v>0.68</v>
      </c>
      <c r="T640" s="24">
        <v>28.75</v>
      </c>
      <c r="V640" s="24">
        <v>28.75</v>
      </c>
      <c r="AC640" s="24">
        <v>28.75</v>
      </c>
      <c r="AD640" s="24">
        <v>0.2</v>
      </c>
      <c r="AE640" s="24">
        <v>5.75</v>
      </c>
      <c r="AG640" s="24">
        <v>5.75</v>
      </c>
      <c r="AP640" s="24">
        <v>5.75</v>
      </c>
      <c r="AQ640" s="24">
        <v>34.5</v>
      </c>
      <c r="AS640" s="24">
        <v>34.5</v>
      </c>
      <c r="AZ640" s="24">
        <v>34.5</v>
      </c>
      <c r="BA640" t="s">
        <v>404</v>
      </c>
      <c r="BH640" t="s">
        <v>405</v>
      </c>
      <c r="BI640" t="s">
        <v>422</v>
      </c>
      <c r="BJ640" t="s">
        <v>423</v>
      </c>
      <c r="BK640" t="s">
        <v>424</v>
      </c>
      <c r="BL640" t="s">
        <v>4398</v>
      </c>
      <c r="BM640" t="s">
        <v>423</v>
      </c>
      <c r="BN640" t="s">
        <v>4399</v>
      </c>
      <c r="BO640" t="s">
        <v>423</v>
      </c>
      <c r="BP640" t="s">
        <v>423</v>
      </c>
      <c r="BQ640" t="s">
        <v>1456</v>
      </c>
      <c r="BR640" t="s">
        <v>1457</v>
      </c>
      <c r="BS640" t="s">
        <v>423</v>
      </c>
      <c r="BT640" t="s">
        <v>427</v>
      </c>
      <c r="BU640" t="s">
        <v>423</v>
      </c>
      <c r="BV640" t="s">
        <v>427</v>
      </c>
      <c r="BW640" t="s">
        <v>423</v>
      </c>
      <c r="BX640" t="s">
        <v>427</v>
      </c>
      <c r="CA640" t="s">
        <v>423</v>
      </c>
      <c r="CB640" t="s">
        <v>1458</v>
      </c>
      <c r="CC640" t="s">
        <v>85</v>
      </c>
      <c r="CD640" t="s">
        <v>4400</v>
      </c>
      <c r="CI640" t="s">
        <v>417</v>
      </c>
      <c r="CJ640" t="s">
        <v>4401</v>
      </c>
    </row>
    <row r="641" spans="1:88" x14ac:dyDescent="0.25">
      <c r="A641" t="s">
        <v>390</v>
      </c>
      <c r="B641" t="s">
        <v>1446</v>
      </c>
      <c r="C641" t="s">
        <v>392</v>
      </c>
      <c r="D641" t="s">
        <v>1352</v>
      </c>
      <c r="E641" t="s">
        <v>394</v>
      </c>
      <c r="F641" t="s">
        <v>4402</v>
      </c>
      <c r="G641" t="s">
        <v>4403</v>
      </c>
      <c r="H641" t="s">
        <v>2044</v>
      </c>
      <c r="I641" t="s">
        <v>2452</v>
      </c>
      <c r="K641" t="s">
        <v>2452</v>
      </c>
      <c r="L641" t="s">
        <v>3388</v>
      </c>
      <c r="M641" t="s">
        <v>3389</v>
      </c>
      <c r="N641" t="s">
        <v>4397</v>
      </c>
      <c r="P641" s="24">
        <v>1</v>
      </c>
      <c r="Q641" s="24">
        <v>0.68</v>
      </c>
      <c r="R641" s="24">
        <v>0.68</v>
      </c>
      <c r="T641" s="24">
        <v>28.75</v>
      </c>
      <c r="V641" s="24">
        <v>28.75</v>
      </c>
      <c r="AC641" s="24">
        <v>28.75</v>
      </c>
      <c r="AD641" s="24">
        <v>0.2</v>
      </c>
      <c r="AE641" s="24">
        <v>5.75</v>
      </c>
      <c r="AG641" s="24">
        <v>5.75</v>
      </c>
      <c r="AP641" s="24">
        <v>5.75</v>
      </c>
      <c r="AQ641" s="24">
        <v>34.5</v>
      </c>
      <c r="AS641" s="24">
        <v>34.5</v>
      </c>
      <c r="AZ641" s="24">
        <v>34.5</v>
      </c>
      <c r="BA641" t="s">
        <v>404</v>
      </c>
      <c r="BH641" t="s">
        <v>405</v>
      </c>
      <c r="BI641" t="s">
        <v>422</v>
      </c>
      <c r="BJ641" t="s">
        <v>423</v>
      </c>
      <c r="BK641" t="s">
        <v>424</v>
      </c>
      <c r="BL641" t="s">
        <v>4404</v>
      </c>
      <c r="BM641" t="s">
        <v>423</v>
      </c>
      <c r="BN641" t="s">
        <v>4405</v>
      </c>
      <c r="BO641" t="s">
        <v>423</v>
      </c>
      <c r="BP641" t="s">
        <v>423</v>
      </c>
      <c r="BQ641" t="s">
        <v>1456</v>
      </c>
      <c r="BR641" t="s">
        <v>1457</v>
      </c>
      <c r="BS641" t="s">
        <v>423</v>
      </c>
      <c r="BT641" t="s">
        <v>427</v>
      </c>
      <c r="BU641" t="s">
        <v>423</v>
      </c>
      <c r="BV641" t="s">
        <v>427</v>
      </c>
      <c r="BW641" t="s">
        <v>423</v>
      </c>
      <c r="BX641" t="s">
        <v>427</v>
      </c>
      <c r="CA641" t="s">
        <v>423</v>
      </c>
      <c r="CB641" t="s">
        <v>1458</v>
      </c>
      <c r="CC641" t="s">
        <v>85</v>
      </c>
      <c r="CD641" t="s">
        <v>4406</v>
      </c>
      <c r="CI641" t="s">
        <v>417</v>
      </c>
      <c r="CJ641" t="s">
        <v>4407</v>
      </c>
    </row>
    <row r="642" spans="1:88" x14ac:dyDescent="0.25">
      <c r="A642" t="s">
        <v>390</v>
      </c>
      <c r="B642" t="s">
        <v>1446</v>
      </c>
      <c r="C642" t="s">
        <v>392</v>
      </c>
      <c r="D642" t="s">
        <v>703</v>
      </c>
      <c r="E642" t="s">
        <v>394</v>
      </c>
      <c r="F642" t="s">
        <v>4408</v>
      </c>
      <c r="G642" t="s">
        <v>4409</v>
      </c>
      <c r="H642" t="s">
        <v>2044</v>
      </c>
      <c r="I642" t="s">
        <v>2452</v>
      </c>
      <c r="K642" t="s">
        <v>2452</v>
      </c>
      <c r="L642" t="s">
        <v>777</v>
      </c>
      <c r="M642" t="s">
        <v>1504</v>
      </c>
      <c r="N642" t="s">
        <v>778</v>
      </c>
      <c r="P642" s="24">
        <v>1</v>
      </c>
      <c r="Q642" s="24">
        <v>0.02</v>
      </c>
      <c r="R642" s="24">
        <v>0.02</v>
      </c>
      <c r="T642" s="24">
        <v>15.37</v>
      </c>
      <c r="V642" s="24">
        <v>15.37</v>
      </c>
      <c r="W642" s="24">
        <v>3.24</v>
      </c>
      <c r="Y642" s="24">
        <v>3.24</v>
      </c>
      <c r="AC642" s="24">
        <v>18.61</v>
      </c>
      <c r="AD642" s="24">
        <v>0.23</v>
      </c>
      <c r="AE642" s="24">
        <v>3.53</v>
      </c>
      <c r="AG642" s="24">
        <v>3.53</v>
      </c>
      <c r="AH642" s="24">
        <v>0.23</v>
      </c>
      <c r="AI642" s="24">
        <v>0.75</v>
      </c>
      <c r="AK642" s="24">
        <v>0.75</v>
      </c>
      <c r="AP642" s="24">
        <v>4.28</v>
      </c>
      <c r="AQ642" s="24">
        <v>18.899999999999999</v>
      </c>
      <c r="AS642" s="24">
        <v>18.899999999999999</v>
      </c>
      <c r="AT642" s="24">
        <v>3.99</v>
      </c>
      <c r="AV642" s="24">
        <v>3.99</v>
      </c>
      <c r="AZ642" s="24">
        <v>22.89</v>
      </c>
      <c r="BA642" t="s">
        <v>404</v>
      </c>
      <c r="BH642" t="s">
        <v>405</v>
      </c>
      <c r="BI642" t="s">
        <v>2320</v>
      </c>
      <c r="BJ642" t="s">
        <v>555</v>
      </c>
      <c r="BK642" t="s">
        <v>2321</v>
      </c>
      <c r="BL642" t="s">
        <v>4410</v>
      </c>
      <c r="BM642" t="s">
        <v>711</v>
      </c>
      <c r="BN642" t="s">
        <v>4411</v>
      </c>
      <c r="BO642" t="s">
        <v>555</v>
      </c>
      <c r="BP642" t="s">
        <v>711</v>
      </c>
      <c r="BQ642" t="s">
        <v>1456</v>
      </c>
      <c r="BR642" t="s">
        <v>1457</v>
      </c>
      <c r="BS642" t="s">
        <v>555</v>
      </c>
      <c r="BT642" t="s">
        <v>559</v>
      </c>
      <c r="BW642" t="s">
        <v>555</v>
      </c>
      <c r="BX642" t="s">
        <v>559</v>
      </c>
      <c r="CA642" t="s">
        <v>711</v>
      </c>
      <c r="CB642" t="s">
        <v>1539</v>
      </c>
      <c r="CC642" t="s">
        <v>85</v>
      </c>
      <c r="CD642" t="s">
        <v>4412</v>
      </c>
      <c r="CE642" t="s">
        <v>4413</v>
      </c>
      <c r="CF642" t="s">
        <v>1542</v>
      </c>
      <c r="CG642" s="24">
        <v>4.4781000000000004</v>
      </c>
      <c r="CH642" t="s">
        <v>2473</v>
      </c>
      <c r="CI642" t="s">
        <v>417</v>
      </c>
      <c r="CJ642" t="s">
        <v>4414</v>
      </c>
    </row>
    <row r="643" spans="1:88" x14ac:dyDescent="0.25">
      <c r="A643" t="s">
        <v>390</v>
      </c>
      <c r="B643" t="s">
        <v>1446</v>
      </c>
      <c r="C643" t="s">
        <v>392</v>
      </c>
      <c r="D643" t="s">
        <v>703</v>
      </c>
      <c r="E643" t="s">
        <v>394</v>
      </c>
      <c r="F643" t="s">
        <v>2463</v>
      </c>
      <c r="G643" t="s">
        <v>4415</v>
      </c>
      <c r="H643" t="s">
        <v>2473</v>
      </c>
      <c r="I643" t="s">
        <v>2452</v>
      </c>
      <c r="K643" t="s">
        <v>2452</v>
      </c>
      <c r="L643" t="s">
        <v>434</v>
      </c>
      <c r="M643" t="s">
        <v>1557</v>
      </c>
      <c r="N643" t="s">
        <v>1558</v>
      </c>
      <c r="P643" s="24">
        <v>1</v>
      </c>
      <c r="Q643" s="24">
        <v>0.64</v>
      </c>
      <c r="R643" s="24">
        <v>0.64</v>
      </c>
      <c r="T643" s="24">
        <v>25.43</v>
      </c>
      <c r="V643" s="24">
        <v>25.43</v>
      </c>
      <c r="W643" s="24">
        <v>0.67</v>
      </c>
      <c r="X643" s="24">
        <v>-0.67</v>
      </c>
      <c r="Y643" s="24">
        <v>0</v>
      </c>
      <c r="AC643" s="24">
        <v>25.43</v>
      </c>
      <c r="AD643" s="24">
        <v>0.16</v>
      </c>
      <c r="AE643" s="24">
        <v>4.07</v>
      </c>
      <c r="AG643" s="24">
        <v>4.07</v>
      </c>
      <c r="AH643" s="24">
        <v>0.16</v>
      </c>
      <c r="AI643" s="24">
        <v>0.11</v>
      </c>
      <c r="AJ643" s="24">
        <v>-0.11</v>
      </c>
      <c r="AK643" s="24">
        <v>0</v>
      </c>
      <c r="AP643" s="24">
        <v>4.07</v>
      </c>
      <c r="AQ643" s="24">
        <v>29.5</v>
      </c>
      <c r="AS643" s="24">
        <v>29.5</v>
      </c>
      <c r="AT643" s="24">
        <v>0.78</v>
      </c>
      <c r="AU643" s="24">
        <v>-0.78</v>
      </c>
      <c r="AV643" s="24">
        <v>0</v>
      </c>
      <c r="AZ643" s="24">
        <v>29.5</v>
      </c>
      <c r="BA643" t="s">
        <v>404</v>
      </c>
      <c r="BH643" t="s">
        <v>405</v>
      </c>
      <c r="BI643" t="s">
        <v>500</v>
      </c>
      <c r="BJ643" t="s">
        <v>423</v>
      </c>
      <c r="BK643" t="s">
        <v>501</v>
      </c>
      <c r="BL643" t="s">
        <v>2466</v>
      </c>
      <c r="BM643" t="s">
        <v>408</v>
      </c>
      <c r="BN643" t="s">
        <v>2467</v>
      </c>
      <c r="BO643" t="s">
        <v>423</v>
      </c>
      <c r="BP643" t="s">
        <v>408</v>
      </c>
      <c r="BQ643" t="s">
        <v>1456</v>
      </c>
      <c r="BR643" t="s">
        <v>1457</v>
      </c>
      <c r="BU643" t="s">
        <v>408</v>
      </c>
      <c r="BV643" t="s">
        <v>413</v>
      </c>
      <c r="BW643" t="s">
        <v>408</v>
      </c>
      <c r="BX643" t="s">
        <v>413</v>
      </c>
      <c r="CA643" t="s">
        <v>408</v>
      </c>
      <c r="CB643" t="s">
        <v>1488</v>
      </c>
      <c r="CC643" t="s">
        <v>85</v>
      </c>
      <c r="CD643" t="s">
        <v>4416</v>
      </c>
      <c r="CI643" t="s">
        <v>417</v>
      </c>
      <c r="CJ643" t="s">
        <v>4417</v>
      </c>
    </row>
    <row r="644" spans="1:88" x14ac:dyDescent="0.25">
      <c r="A644" t="s">
        <v>390</v>
      </c>
      <c r="B644" t="s">
        <v>1446</v>
      </c>
      <c r="C644" t="s">
        <v>392</v>
      </c>
      <c r="D644" t="s">
        <v>703</v>
      </c>
      <c r="E644" t="s">
        <v>394</v>
      </c>
      <c r="F644" t="s">
        <v>2463</v>
      </c>
      <c r="G644" t="s">
        <v>4418</v>
      </c>
      <c r="H644" t="s">
        <v>2473</v>
      </c>
      <c r="I644" t="s">
        <v>2452</v>
      </c>
      <c r="K644" t="s">
        <v>2452</v>
      </c>
      <c r="L644" t="s">
        <v>442</v>
      </c>
      <c r="M644" t="s">
        <v>2152</v>
      </c>
      <c r="N644" t="s">
        <v>2210</v>
      </c>
      <c r="P644" s="24">
        <v>1</v>
      </c>
      <c r="Q644" s="24">
        <v>0.62</v>
      </c>
      <c r="R644" s="24">
        <v>0.62</v>
      </c>
      <c r="T644" s="24">
        <v>25.43</v>
      </c>
      <c r="V644" s="24">
        <v>25.43</v>
      </c>
      <c r="W644" s="24">
        <v>0.67</v>
      </c>
      <c r="X644" s="24">
        <v>-0.67</v>
      </c>
      <c r="Y644" s="24">
        <v>0</v>
      </c>
      <c r="AC644" s="24">
        <v>25.43</v>
      </c>
      <c r="AD644" s="24">
        <v>0.16</v>
      </c>
      <c r="AE644" s="24">
        <v>4.07</v>
      </c>
      <c r="AG644" s="24">
        <v>4.07</v>
      </c>
      <c r="AH644" s="24">
        <v>0.16</v>
      </c>
      <c r="AI644" s="24">
        <v>0.11</v>
      </c>
      <c r="AJ644" s="24">
        <v>-0.11</v>
      </c>
      <c r="AK644" s="24">
        <v>0</v>
      </c>
      <c r="AP644" s="24">
        <v>4.07</v>
      </c>
      <c r="AQ644" s="24">
        <v>29.5</v>
      </c>
      <c r="AS644" s="24">
        <v>29.5</v>
      </c>
      <c r="AT644" s="24">
        <v>0.78</v>
      </c>
      <c r="AU644" s="24">
        <v>-0.78</v>
      </c>
      <c r="AV644" s="24">
        <v>0</v>
      </c>
      <c r="AZ644" s="24">
        <v>29.5</v>
      </c>
      <c r="BA644" t="s">
        <v>404</v>
      </c>
      <c r="BH644" t="s">
        <v>405</v>
      </c>
      <c r="BI644" t="s">
        <v>500</v>
      </c>
      <c r="BJ644" t="s">
        <v>423</v>
      </c>
      <c r="BK644" t="s">
        <v>501</v>
      </c>
      <c r="BL644" t="s">
        <v>2466</v>
      </c>
      <c r="BM644" t="s">
        <v>408</v>
      </c>
      <c r="BN644" t="s">
        <v>2467</v>
      </c>
      <c r="BO644" t="s">
        <v>423</v>
      </c>
      <c r="BP644" t="s">
        <v>408</v>
      </c>
      <c r="BQ644" t="s">
        <v>1456</v>
      </c>
      <c r="BR644" t="s">
        <v>1457</v>
      </c>
      <c r="BU644" t="s">
        <v>408</v>
      </c>
      <c r="BV644" t="s">
        <v>413</v>
      </c>
      <c r="BW644" t="s">
        <v>408</v>
      </c>
      <c r="BX644" t="s">
        <v>413</v>
      </c>
      <c r="CA644" t="s">
        <v>408</v>
      </c>
      <c r="CB644" t="s">
        <v>1488</v>
      </c>
      <c r="CC644" t="s">
        <v>85</v>
      </c>
      <c r="CD644" t="s">
        <v>4419</v>
      </c>
      <c r="CI644" t="s">
        <v>417</v>
      </c>
      <c r="CJ644" t="s">
        <v>4420</v>
      </c>
    </row>
    <row r="645" spans="1:88" x14ac:dyDescent="0.25">
      <c r="A645" t="s">
        <v>390</v>
      </c>
      <c r="B645" t="s">
        <v>1446</v>
      </c>
      <c r="C645" t="s">
        <v>392</v>
      </c>
      <c r="D645" t="s">
        <v>703</v>
      </c>
      <c r="E645" t="s">
        <v>394</v>
      </c>
      <c r="F645" t="s">
        <v>4421</v>
      </c>
      <c r="G645" t="s">
        <v>4422</v>
      </c>
      <c r="H645" t="s">
        <v>2044</v>
      </c>
      <c r="I645" t="s">
        <v>2452</v>
      </c>
      <c r="K645" t="s">
        <v>2452</v>
      </c>
      <c r="L645" t="s">
        <v>1003</v>
      </c>
      <c r="M645" t="s">
        <v>1528</v>
      </c>
      <c r="N645" t="s">
        <v>1317</v>
      </c>
      <c r="P645" s="24">
        <v>1</v>
      </c>
      <c r="Q645" s="24">
        <v>0.28999999999999998</v>
      </c>
      <c r="R645" s="24">
        <v>0.28999999999999998</v>
      </c>
      <c r="T645" s="24">
        <v>16.29</v>
      </c>
      <c r="V645" s="24">
        <v>16.29</v>
      </c>
      <c r="AC645" s="24">
        <v>16.29</v>
      </c>
      <c r="AD645" s="24">
        <v>0.16</v>
      </c>
      <c r="AE645" s="24">
        <v>2.61</v>
      </c>
      <c r="AG645" s="24">
        <v>2.61</v>
      </c>
      <c r="AP645" s="24">
        <v>2.61</v>
      </c>
      <c r="AQ645" s="24">
        <v>18.899999999999999</v>
      </c>
      <c r="AS645" s="24">
        <v>18.899999999999999</v>
      </c>
      <c r="AZ645" s="24">
        <v>18.899999999999999</v>
      </c>
      <c r="BA645" t="s">
        <v>404</v>
      </c>
      <c r="BH645" t="s">
        <v>405</v>
      </c>
      <c r="BI645" t="s">
        <v>2320</v>
      </c>
      <c r="BJ645" t="s">
        <v>555</v>
      </c>
      <c r="BK645" t="s">
        <v>2321</v>
      </c>
      <c r="BL645" t="s">
        <v>4423</v>
      </c>
      <c r="BM645" t="s">
        <v>408</v>
      </c>
      <c r="BN645" t="s">
        <v>4424</v>
      </c>
      <c r="BO645" t="s">
        <v>555</v>
      </c>
      <c r="BP645" t="s">
        <v>408</v>
      </c>
      <c r="BQ645" t="s">
        <v>1456</v>
      </c>
      <c r="BR645" t="s">
        <v>1457</v>
      </c>
      <c r="BU645" t="s">
        <v>408</v>
      </c>
      <c r="BV645" t="s">
        <v>413</v>
      </c>
      <c r="BW645" t="s">
        <v>408</v>
      </c>
      <c r="BX645" t="s">
        <v>413</v>
      </c>
      <c r="CA645" t="s">
        <v>408</v>
      </c>
      <c r="CB645" t="s">
        <v>1488</v>
      </c>
      <c r="CC645" t="s">
        <v>85</v>
      </c>
      <c r="CD645" t="s">
        <v>4425</v>
      </c>
      <c r="CI645" t="s">
        <v>417</v>
      </c>
      <c r="CJ645" t="s">
        <v>4426</v>
      </c>
    </row>
    <row r="646" spans="1:88" x14ac:dyDescent="0.25">
      <c r="A646" t="s">
        <v>390</v>
      </c>
      <c r="B646" t="s">
        <v>1446</v>
      </c>
      <c r="C646" t="s">
        <v>392</v>
      </c>
      <c r="D646" t="s">
        <v>1352</v>
      </c>
      <c r="E646" t="s">
        <v>1554</v>
      </c>
      <c r="F646" t="s">
        <v>4427</v>
      </c>
      <c r="G646" t="s">
        <v>4428</v>
      </c>
      <c r="J646" t="s">
        <v>2452</v>
      </c>
      <c r="K646" t="s">
        <v>2452</v>
      </c>
      <c r="L646" t="s">
        <v>4042</v>
      </c>
      <c r="M646" t="s">
        <v>4043</v>
      </c>
      <c r="N646" t="s">
        <v>4429</v>
      </c>
      <c r="P646" s="24">
        <v>1</v>
      </c>
      <c r="Q646" s="24">
        <v>0.64</v>
      </c>
      <c r="R646" s="24">
        <v>0.64</v>
      </c>
      <c r="BI646" t="s">
        <v>3801</v>
      </c>
      <c r="BJ646" t="s">
        <v>423</v>
      </c>
      <c r="BK646" t="s">
        <v>3802</v>
      </c>
      <c r="BL646" t="s">
        <v>1648</v>
      </c>
      <c r="BM646" t="s">
        <v>1649</v>
      </c>
      <c r="BN646" t="s">
        <v>1650</v>
      </c>
      <c r="BO646" t="s">
        <v>451</v>
      </c>
      <c r="BP646" t="s">
        <v>423</v>
      </c>
      <c r="BQ646" t="s">
        <v>1456</v>
      </c>
      <c r="BR646" t="s">
        <v>1433</v>
      </c>
    </row>
    <row r="647" spans="1:88" x14ac:dyDescent="0.25">
      <c r="A647" t="s">
        <v>390</v>
      </c>
      <c r="B647" t="s">
        <v>1446</v>
      </c>
      <c r="C647" t="s">
        <v>392</v>
      </c>
      <c r="D647" t="s">
        <v>1352</v>
      </c>
      <c r="E647" t="s">
        <v>1554</v>
      </c>
      <c r="F647" t="s">
        <v>4430</v>
      </c>
      <c r="G647" t="s">
        <v>4431</v>
      </c>
      <c r="J647" t="s">
        <v>2452</v>
      </c>
      <c r="K647" t="s">
        <v>2452</v>
      </c>
      <c r="L647" t="s">
        <v>442</v>
      </c>
      <c r="M647" t="s">
        <v>2152</v>
      </c>
      <c r="N647" t="s">
        <v>2153</v>
      </c>
      <c r="P647" s="24">
        <v>1</v>
      </c>
      <c r="Q647" s="24">
        <v>0.62</v>
      </c>
      <c r="R647" s="24">
        <v>0.62</v>
      </c>
      <c r="BI647" t="s">
        <v>4432</v>
      </c>
      <c r="BJ647" t="s">
        <v>423</v>
      </c>
      <c r="BK647" t="s">
        <v>4433</v>
      </c>
      <c r="BL647" t="s">
        <v>1648</v>
      </c>
      <c r="BM647" t="s">
        <v>1649</v>
      </c>
      <c r="BN647" t="s">
        <v>1650</v>
      </c>
      <c r="BO647" t="s">
        <v>423</v>
      </c>
      <c r="BP647" t="s">
        <v>423</v>
      </c>
      <c r="BQ647" t="s">
        <v>1456</v>
      </c>
      <c r="BR647" t="s">
        <v>1433</v>
      </c>
    </row>
    <row r="648" spans="1:88" x14ac:dyDescent="0.25">
      <c r="A648" t="s">
        <v>390</v>
      </c>
      <c r="B648" t="s">
        <v>1446</v>
      </c>
      <c r="C648" t="s">
        <v>392</v>
      </c>
      <c r="D648" t="s">
        <v>703</v>
      </c>
      <c r="E648" t="s">
        <v>1554</v>
      </c>
      <c r="F648" t="s">
        <v>4434</v>
      </c>
      <c r="G648" t="s">
        <v>4435</v>
      </c>
      <c r="J648" t="s">
        <v>2452</v>
      </c>
      <c r="K648" t="s">
        <v>2452</v>
      </c>
      <c r="L648" t="s">
        <v>2220</v>
      </c>
      <c r="M648" t="s">
        <v>2221</v>
      </c>
      <c r="N648" t="s">
        <v>2222</v>
      </c>
      <c r="P648" s="24">
        <v>1</v>
      </c>
      <c r="Q648" s="24">
        <v>0.55000000000000004</v>
      </c>
      <c r="R648" s="24">
        <v>0.55000000000000004</v>
      </c>
      <c r="BI648" t="s">
        <v>4436</v>
      </c>
      <c r="BJ648" t="s">
        <v>711</v>
      </c>
      <c r="BK648" t="s">
        <v>4437</v>
      </c>
      <c r="BL648" t="s">
        <v>554</v>
      </c>
      <c r="BM648" t="s">
        <v>555</v>
      </c>
      <c r="BN648" t="s">
        <v>556</v>
      </c>
      <c r="BO648" t="s">
        <v>423</v>
      </c>
      <c r="BP648" t="s">
        <v>711</v>
      </c>
      <c r="BQ648" t="s">
        <v>1456</v>
      </c>
      <c r="BR648" t="s">
        <v>1433</v>
      </c>
    </row>
    <row r="649" spans="1:88" x14ac:dyDescent="0.25">
      <c r="A649" t="s">
        <v>390</v>
      </c>
      <c r="B649" t="s">
        <v>1446</v>
      </c>
      <c r="C649" t="s">
        <v>392</v>
      </c>
      <c r="D649" t="s">
        <v>703</v>
      </c>
      <c r="E649" t="s">
        <v>1554</v>
      </c>
      <c r="F649" t="s">
        <v>4438</v>
      </c>
      <c r="G649" t="s">
        <v>4439</v>
      </c>
      <c r="J649" t="s">
        <v>2452</v>
      </c>
      <c r="K649" t="s">
        <v>2452</v>
      </c>
      <c r="L649" t="s">
        <v>1412</v>
      </c>
      <c r="M649" t="s">
        <v>1843</v>
      </c>
      <c r="N649" t="s">
        <v>1413</v>
      </c>
      <c r="P649" s="24">
        <v>1</v>
      </c>
      <c r="Q649" s="24">
        <v>0.59</v>
      </c>
      <c r="R649" s="24">
        <v>0.59</v>
      </c>
      <c r="BI649" t="s">
        <v>2893</v>
      </c>
      <c r="BJ649" t="s">
        <v>408</v>
      </c>
      <c r="BK649" t="s">
        <v>1312</v>
      </c>
      <c r="BL649" t="s">
        <v>554</v>
      </c>
      <c r="BM649" t="s">
        <v>555</v>
      </c>
      <c r="BN649" t="s">
        <v>556</v>
      </c>
      <c r="BO649" t="s">
        <v>555</v>
      </c>
      <c r="BP649" t="s">
        <v>408</v>
      </c>
      <c r="BQ649" t="s">
        <v>1456</v>
      </c>
      <c r="BR649" t="s">
        <v>1433</v>
      </c>
    </row>
    <row r="650" spans="1:88" x14ac:dyDescent="0.25">
      <c r="A650" t="s">
        <v>390</v>
      </c>
      <c r="B650" t="s">
        <v>1446</v>
      </c>
      <c r="C650" t="s">
        <v>392</v>
      </c>
      <c r="D650" t="s">
        <v>703</v>
      </c>
      <c r="E650" t="s">
        <v>1554</v>
      </c>
      <c r="F650" t="s">
        <v>4440</v>
      </c>
      <c r="G650" t="s">
        <v>4441</v>
      </c>
      <c r="J650" t="s">
        <v>2452</v>
      </c>
      <c r="K650" t="s">
        <v>2452</v>
      </c>
      <c r="L650" t="s">
        <v>1563</v>
      </c>
      <c r="M650" t="s">
        <v>1564</v>
      </c>
      <c r="N650" t="s">
        <v>1565</v>
      </c>
      <c r="P650" s="24">
        <v>1</v>
      </c>
      <c r="Q650" s="24">
        <v>0.56999999999999995</v>
      </c>
      <c r="R650" s="24">
        <v>0.56999999999999995</v>
      </c>
      <c r="BI650" t="s">
        <v>4442</v>
      </c>
      <c r="BJ650" t="s">
        <v>408</v>
      </c>
      <c r="BK650" t="s">
        <v>4443</v>
      </c>
      <c r="BL650" t="s">
        <v>554</v>
      </c>
      <c r="BM650" t="s">
        <v>555</v>
      </c>
      <c r="BN650" t="s">
        <v>556</v>
      </c>
      <c r="BO650" t="s">
        <v>555</v>
      </c>
      <c r="BP650" t="s">
        <v>408</v>
      </c>
      <c r="BQ650" t="s">
        <v>1456</v>
      </c>
      <c r="BR650" t="s">
        <v>1433</v>
      </c>
    </row>
    <row r="651" spans="1:88" x14ac:dyDescent="0.25">
      <c r="A651" t="s">
        <v>390</v>
      </c>
      <c r="B651" t="s">
        <v>1446</v>
      </c>
      <c r="C651" t="s">
        <v>392</v>
      </c>
      <c r="D651" t="s">
        <v>703</v>
      </c>
      <c r="E651" t="s">
        <v>1554</v>
      </c>
      <c r="F651" t="s">
        <v>4444</v>
      </c>
      <c r="G651" t="s">
        <v>4445</v>
      </c>
      <c r="J651" t="s">
        <v>2452</v>
      </c>
      <c r="K651" t="s">
        <v>2452</v>
      </c>
      <c r="L651" t="s">
        <v>2032</v>
      </c>
      <c r="M651" t="s">
        <v>1518</v>
      </c>
      <c r="N651" t="s">
        <v>1519</v>
      </c>
      <c r="P651" s="24">
        <v>1</v>
      </c>
      <c r="Q651" s="24">
        <v>0.66</v>
      </c>
      <c r="R651" s="24">
        <v>0.66</v>
      </c>
      <c r="BI651" t="s">
        <v>4446</v>
      </c>
      <c r="BJ651" t="s">
        <v>408</v>
      </c>
      <c r="BK651" t="s">
        <v>4447</v>
      </c>
      <c r="BL651" t="s">
        <v>554</v>
      </c>
      <c r="BM651" t="s">
        <v>555</v>
      </c>
      <c r="BN651" t="s">
        <v>556</v>
      </c>
      <c r="BO651" t="s">
        <v>555</v>
      </c>
      <c r="BP651" t="s">
        <v>408</v>
      </c>
      <c r="BQ651" t="s">
        <v>1456</v>
      </c>
      <c r="BR651" t="s">
        <v>1433</v>
      </c>
    </row>
    <row r="652" spans="1:88" x14ac:dyDescent="0.25">
      <c r="A652" t="s">
        <v>390</v>
      </c>
      <c r="B652" t="s">
        <v>1446</v>
      </c>
      <c r="C652" t="s">
        <v>392</v>
      </c>
      <c r="D652" t="s">
        <v>1352</v>
      </c>
      <c r="E652" t="s">
        <v>1371</v>
      </c>
      <c r="F652" t="s">
        <v>4448</v>
      </c>
      <c r="G652" t="s">
        <v>4449</v>
      </c>
      <c r="H652" t="s">
        <v>2689</v>
      </c>
      <c r="K652" t="s">
        <v>2452</v>
      </c>
      <c r="L652" t="s">
        <v>434</v>
      </c>
      <c r="M652" t="s">
        <v>1557</v>
      </c>
      <c r="N652" t="s">
        <v>2065</v>
      </c>
      <c r="P652" s="24">
        <v>1</v>
      </c>
      <c r="T652" s="24">
        <v>-28.75</v>
      </c>
      <c r="V652" s="24">
        <v>-28.75</v>
      </c>
      <c r="AC652" s="24">
        <v>-28.75</v>
      </c>
      <c r="AD652" s="24">
        <v>0.2</v>
      </c>
      <c r="AE652" s="24">
        <v>-5.75</v>
      </c>
      <c r="AG652" s="24">
        <v>-5.75</v>
      </c>
      <c r="AP652" s="24">
        <v>-5.75</v>
      </c>
      <c r="AQ652" s="24">
        <v>-34.5</v>
      </c>
      <c r="AS652" s="24">
        <v>-34.5</v>
      </c>
      <c r="AZ652" s="24">
        <v>-34.5</v>
      </c>
      <c r="BA652" t="s">
        <v>404</v>
      </c>
      <c r="BH652" t="s">
        <v>405</v>
      </c>
      <c r="BI652" t="s">
        <v>2223</v>
      </c>
      <c r="BK652" t="s">
        <v>2224</v>
      </c>
      <c r="BL652" t="s">
        <v>4450</v>
      </c>
      <c r="BN652" t="s">
        <v>4451</v>
      </c>
      <c r="BO652" t="s">
        <v>423</v>
      </c>
      <c r="BP652" t="s">
        <v>423</v>
      </c>
      <c r="BQ652" t="s">
        <v>1456</v>
      </c>
      <c r="BR652" t="s">
        <v>1457</v>
      </c>
      <c r="BS652" t="s">
        <v>423</v>
      </c>
      <c r="BT652" t="s">
        <v>427</v>
      </c>
      <c r="BU652" t="s">
        <v>423</v>
      </c>
      <c r="BV652" t="s">
        <v>427</v>
      </c>
      <c r="BW652" t="s">
        <v>423</v>
      </c>
      <c r="BX652" t="s">
        <v>427</v>
      </c>
      <c r="CA652" t="s">
        <v>423</v>
      </c>
      <c r="CB652" t="s">
        <v>1458</v>
      </c>
      <c r="CC652" t="s">
        <v>85</v>
      </c>
      <c r="CD652" t="s">
        <v>4452</v>
      </c>
      <c r="CI652" t="s">
        <v>417</v>
      </c>
      <c r="CJ652" t="s">
        <v>4453</v>
      </c>
    </row>
    <row r="653" spans="1:88" x14ac:dyDescent="0.25">
      <c r="A653" t="s">
        <v>390</v>
      </c>
      <c r="B653" t="s">
        <v>1446</v>
      </c>
      <c r="C653" t="s">
        <v>392</v>
      </c>
      <c r="D653" t="s">
        <v>703</v>
      </c>
      <c r="E653" t="s">
        <v>1371</v>
      </c>
      <c r="F653" t="s">
        <v>4190</v>
      </c>
      <c r="G653" t="s">
        <v>4454</v>
      </c>
      <c r="H653" t="s">
        <v>3126</v>
      </c>
      <c r="K653" t="s">
        <v>2452</v>
      </c>
      <c r="L653" t="s">
        <v>1059</v>
      </c>
      <c r="M653" t="s">
        <v>1603</v>
      </c>
      <c r="N653" t="s">
        <v>1604</v>
      </c>
      <c r="P653" s="24">
        <v>1</v>
      </c>
      <c r="T653" s="24">
        <v>-25.78</v>
      </c>
      <c r="V653" s="24">
        <v>-25.78</v>
      </c>
      <c r="AC653" s="24">
        <v>-25.78</v>
      </c>
      <c r="AD653" s="24">
        <v>0.16</v>
      </c>
      <c r="AE653" s="24">
        <v>-4.12</v>
      </c>
      <c r="AG653" s="24">
        <v>-4.12</v>
      </c>
      <c r="AP653" s="24">
        <v>-4.12</v>
      </c>
      <c r="AQ653" s="24">
        <v>-29.9</v>
      </c>
      <c r="AS653" s="24">
        <v>-29.9</v>
      </c>
      <c r="AZ653" s="24">
        <v>-29.9</v>
      </c>
      <c r="BA653" t="s">
        <v>404</v>
      </c>
      <c r="BH653" t="s">
        <v>405</v>
      </c>
      <c r="BI653" t="s">
        <v>422</v>
      </c>
      <c r="BK653" t="s">
        <v>424</v>
      </c>
      <c r="BL653" t="s">
        <v>1614</v>
      </c>
      <c r="BN653" t="s">
        <v>4193</v>
      </c>
      <c r="BO653" t="s">
        <v>423</v>
      </c>
      <c r="BP653" t="s">
        <v>408</v>
      </c>
      <c r="BQ653" t="s">
        <v>1456</v>
      </c>
      <c r="BR653" t="s">
        <v>1457</v>
      </c>
      <c r="BU653" t="s">
        <v>408</v>
      </c>
      <c r="BV653" t="s">
        <v>413</v>
      </c>
      <c r="BW653" t="s">
        <v>408</v>
      </c>
      <c r="BX653" t="s">
        <v>413</v>
      </c>
      <c r="CA653" t="s">
        <v>408</v>
      </c>
      <c r="CB653" t="s">
        <v>1488</v>
      </c>
      <c r="CC653" t="s">
        <v>85</v>
      </c>
      <c r="CD653" t="s">
        <v>4455</v>
      </c>
      <c r="CI653" t="s">
        <v>417</v>
      </c>
      <c r="CJ653" t="s">
        <v>4456</v>
      </c>
    </row>
    <row r="654" spans="1:88" x14ac:dyDescent="0.25">
      <c r="A654" t="s">
        <v>390</v>
      </c>
      <c r="B654" t="s">
        <v>1446</v>
      </c>
      <c r="C654" t="s">
        <v>392</v>
      </c>
      <c r="D654" t="s">
        <v>703</v>
      </c>
      <c r="E654" t="s">
        <v>1371</v>
      </c>
      <c r="F654" t="s">
        <v>4457</v>
      </c>
      <c r="G654" t="s">
        <v>4458</v>
      </c>
      <c r="H654" t="s">
        <v>1611</v>
      </c>
      <c r="K654" t="s">
        <v>2452</v>
      </c>
      <c r="L654" t="s">
        <v>474</v>
      </c>
      <c r="M654" t="s">
        <v>1676</v>
      </c>
      <c r="N654" t="s">
        <v>4459</v>
      </c>
      <c r="P654" s="24">
        <v>1</v>
      </c>
      <c r="T654" s="24">
        <v>-25.43</v>
      </c>
      <c r="V654" s="24">
        <v>-25.43</v>
      </c>
      <c r="AC654" s="24">
        <v>-25.43</v>
      </c>
      <c r="AD654" s="24">
        <v>0.16</v>
      </c>
      <c r="AE654" s="24">
        <v>-4.07</v>
      </c>
      <c r="AG654" s="24">
        <v>-4.07</v>
      </c>
      <c r="AP654" s="24">
        <v>-4.07</v>
      </c>
      <c r="AQ654" s="24">
        <v>-29.5</v>
      </c>
      <c r="AS654" s="24">
        <v>-29.5</v>
      </c>
      <c r="AZ654" s="24">
        <v>-29.5</v>
      </c>
      <c r="BA654" t="s">
        <v>404</v>
      </c>
      <c r="BH654" t="s">
        <v>405</v>
      </c>
      <c r="BI654" t="s">
        <v>2223</v>
      </c>
      <c r="BK654" t="s">
        <v>2224</v>
      </c>
      <c r="BL654" t="s">
        <v>1311</v>
      </c>
      <c r="BN654" t="s">
        <v>4460</v>
      </c>
      <c r="BO654" t="s">
        <v>423</v>
      </c>
      <c r="BP654" t="s">
        <v>408</v>
      </c>
      <c r="BQ654" t="s">
        <v>1456</v>
      </c>
      <c r="BR654" t="s">
        <v>1457</v>
      </c>
      <c r="BU654" t="s">
        <v>408</v>
      </c>
      <c r="BV654" t="s">
        <v>413</v>
      </c>
      <c r="BW654" t="s">
        <v>408</v>
      </c>
      <c r="BX654" t="s">
        <v>413</v>
      </c>
      <c r="CA654" t="s">
        <v>408</v>
      </c>
      <c r="CB654" t="s">
        <v>1488</v>
      </c>
      <c r="CC654" t="s">
        <v>85</v>
      </c>
      <c r="CD654" t="s">
        <v>4461</v>
      </c>
      <c r="CI654" t="s">
        <v>417</v>
      </c>
      <c r="CJ654" t="s">
        <v>4462</v>
      </c>
    </row>
    <row r="655" spans="1:88" x14ac:dyDescent="0.25">
      <c r="A655" t="s">
        <v>390</v>
      </c>
      <c r="B655" t="s">
        <v>1446</v>
      </c>
      <c r="C655" t="s">
        <v>392</v>
      </c>
      <c r="D655" t="s">
        <v>703</v>
      </c>
      <c r="E655" t="s">
        <v>1371</v>
      </c>
      <c r="F655" t="s">
        <v>3864</v>
      </c>
      <c r="G655" t="s">
        <v>4463</v>
      </c>
      <c r="H655" t="s">
        <v>2691</v>
      </c>
      <c r="K655" t="s">
        <v>2452</v>
      </c>
      <c r="L655" t="s">
        <v>777</v>
      </c>
      <c r="M655" t="s">
        <v>1504</v>
      </c>
      <c r="N655" t="s">
        <v>778</v>
      </c>
      <c r="P655" s="24">
        <v>1</v>
      </c>
      <c r="T655" s="24">
        <v>-16.29</v>
      </c>
      <c r="V655" s="24">
        <v>-16.29</v>
      </c>
      <c r="W655" s="24">
        <v>-3.35</v>
      </c>
      <c r="Y655" s="24">
        <v>-3.35</v>
      </c>
      <c r="AC655" s="24">
        <v>-19.64</v>
      </c>
      <c r="AD655" s="24">
        <v>0.16</v>
      </c>
      <c r="AE655" s="24">
        <v>-2.61</v>
      </c>
      <c r="AG655" s="24">
        <v>-2.61</v>
      </c>
      <c r="AH655" s="24">
        <v>0.16</v>
      </c>
      <c r="AI655" s="24">
        <v>-0.54</v>
      </c>
      <c r="AK655" s="24">
        <v>-0.54</v>
      </c>
      <c r="AP655" s="24">
        <v>-3.15</v>
      </c>
      <c r="AQ655" s="24">
        <v>-18.899999999999999</v>
      </c>
      <c r="AS655" s="24">
        <v>-18.899999999999999</v>
      </c>
      <c r="AT655" s="24">
        <v>-3.89</v>
      </c>
      <c r="AV655" s="24">
        <v>-3.89</v>
      </c>
      <c r="AZ655" s="24">
        <v>-22.79</v>
      </c>
      <c r="BA655" t="s">
        <v>404</v>
      </c>
      <c r="BH655" t="s">
        <v>405</v>
      </c>
      <c r="BI655" t="s">
        <v>2320</v>
      </c>
      <c r="BK655" t="s">
        <v>2321</v>
      </c>
      <c r="BL655" t="s">
        <v>4464</v>
      </c>
      <c r="BN655" t="s">
        <v>3867</v>
      </c>
      <c r="BO655" t="s">
        <v>555</v>
      </c>
      <c r="BP655" t="s">
        <v>408</v>
      </c>
      <c r="BQ655" t="s">
        <v>1456</v>
      </c>
      <c r="BR655" t="s">
        <v>1457</v>
      </c>
      <c r="BU655" t="s">
        <v>408</v>
      </c>
      <c r="BV655" t="s">
        <v>413</v>
      </c>
      <c r="BW655" t="s">
        <v>408</v>
      </c>
      <c r="BX655" t="s">
        <v>413</v>
      </c>
      <c r="CA655" t="s">
        <v>408</v>
      </c>
      <c r="CB655" t="s">
        <v>1488</v>
      </c>
      <c r="CC655" t="s">
        <v>85</v>
      </c>
      <c r="CD655" t="s">
        <v>4465</v>
      </c>
      <c r="CI655" t="s">
        <v>417</v>
      </c>
      <c r="CJ655" t="s">
        <v>4466</v>
      </c>
    </row>
    <row r="656" spans="1:88" x14ac:dyDescent="0.25">
      <c r="A656" t="s">
        <v>390</v>
      </c>
      <c r="B656" t="s">
        <v>1446</v>
      </c>
      <c r="C656" t="s">
        <v>392</v>
      </c>
      <c r="D656" t="s">
        <v>703</v>
      </c>
      <c r="E656" t="s">
        <v>1371</v>
      </c>
      <c r="F656" t="s">
        <v>2898</v>
      </c>
      <c r="G656" t="s">
        <v>4467</v>
      </c>
      <c r="H656" t="s">
        <v>4223</v>
      </c>
      <c r="K656" t="s">
        <v>2452</v>
      </c>
      <c r="L656" t="s">
        <v>1594</v>
      </c>
      <c r="M656" t="s">
        <v>1595</v>
      </c>
      <c r="N656" t="s">
        <v>1596</v>
      </c>
      <c r="P656" s="24">
        <v>1</v>
      </c>
      <c r="T656" s="24">
        <v>-25.43</v>
      </c>
      <c r="V656" s="24">
        <v>-25.43</v>
      </c>
      <c r="AC656" s="24">
        <v>-25.43</v>
      </c>
      <c r="AD656" s="24">
        <v>0.16</v>
      </c>
      <c r="AE656" s="24">
        <v>-4.07</v>
      </c>
      <c r="AG656" s="24">
        <v>-4.07</v>
      </c>
      <c r="AP656" s="24">
        <v>-4.07</v>
      </c>
      <c r="AQ656" s="24">
        <v>-29.5</v>
      </c>
      <c r="AS656" s="24">
        <v>-29.5</v>
      </c>
      <c r="AZ656" s="24">
        <v>-29.5</v>
      </c>
      <c r="BA656" t="s">
        <v>404</v>
      </c>
      <c r="BH656" t="s">
        <v>405</v>
      </c>
      <c r="BI656" t="s">
        <v>2223</v>
      </c>
      <c r="BK656" t="s">
        <v>2224</v>
      </c>
      <c r="BL656" t="s">
        <v>4468</v>
      </c>
      <c r="BN656" t="s">
        <v>2901</v>
      </c>
      <c r="BO656" t="s">
        <v>423</v>
      </c>
      <c r="BP656" t="s">
        <v>408</v>
      </c>
      <c r="BQ656" t="s">
        <v>1456</v>
      </c>
      <c r="BR656" t="s">
        <v>1457</v>
      </c>
      <c r="BU656" t="s">
        <v>408</v>
      </c>
      <c r="BV656" t="s">
        <v>413</v>
      </c>
      <c r="BW656" t="s">
        <v>408</v>
      </c>
      <c r="BX656" t="s">
        <v>413</v>
      </c>
      <c r="CA656" t="s">
        <v>408</v>
      </c>
      <c r="CB656" t="s">
        <v>1488</v>
      </c>
      <c r="CC656" t="s">
        <v>85</v>
      </c>
      <c r="CD656" t="s">
        <v>4469</v>
      </c>
      <c r="CI656" t="s">
        <v>417</v>
      </c>
      <c r="CJ656" t="s">
        <v>4470</v>
      </c>
    </row>
    <row r="657" spans="1:88" x14ac:dyDescent="0.25">
      <c r="A657" t="s">
        <v>390</v>
      </c>
      <c r="B657" t="s">
        <v>1446</v>
      </c>
      <c r="C657" t="s">
        <v>392</v>
      </c>
      <c r="D657" t="s">
        <v>703</v>
      </c>
      <c r="E657" t="s">
        <v>1371</v>
      </c>
      <c r="F657" t="s">
        <v>2898</v>
      </c>
      <c r="G657" t="s">
        <v>4467</v>
      </c>
      <c r="H657" t="s">
        <v>4223</v>
      </c>
      <c r="K657" t="s">
        <v>2452</v>
      </c>
      <c r="L657" t="s">
        <v>430</v>
      </c>
      <c r="M657" t="s">
        <v>1669</v>
      </c>
      <c r="N657" t="s">
        <v>1853</v>
      </c>
      <c r="P657" s="24">
        <v>1</v>
      </c>
      <c r="T657" s="24">
        <v>-25.43</v>
      </c>
      <c r="V657" s="24">
        <v>-25.43</v>
      </c>
      <c r="AC657" s="24">
        <v>-25.43</v>
      </c>
      <c r="AD657" s="24">
        <v>0.16</v>
      </c>
      <c r="AE657" s="24">
        <v>-4.07</v>
      </c>
      <c r="AG657" s="24">
        <v>-4.07</v>
      </c>
      <c r="AP657" s="24">
        <v>-4.07</v>
      </c>
      <c r="AQ657" s="24">
        <v>-29.5</v>
      </c>
      <c r="AS657" s="24">
        <v>-29.5</v>
      </c>
      <c r="AZ657" s="24">
        <v>-29.5</v>
      </c>
      <c r="BA657" t="s">
        <v>404</v>
      </c>
      <c r="BH657" t="s">
        <v>405</v>
      </c>
      <c r="BI657" t="s">
        <v>2223</v>
      </c>
      <c r="BK657" t="s">
        <v>2224</v>
      </c>
      <c r="BL657" t="s">
        <v>4468</v>
      </c>
      <c r="BN657" t="s">
        <v>2901</v>
      </c>
      <c r="BO657" t="s">
        <v>423</v>
      </c>
      <c r="BP657" t="s">
        <v>408</v>
      </c>
      <c r="BQ657" t="s">
        <v>1456</v>
      </c>
      <c r="BR657" t="s">
        <v>1457</v>
      </c>
      <c r="BU657" t="s">
        <v>408</v>
      </c>
      <c r="BV657" t="s">
        <v>413</v>
      </c>
      <c r="BW657" t="s">
        <v>408</v>
      </c>
      <c r="BX657" t="s">
        <v>413</v>
      </c>
      <c r="CA657" t="s">
        <v>408</v>
      </c>
      <c r="CB657" t="s">
        <v>1488</v>
      </c>
      <c r="CC657" t="s">
        <v>85</v>
      </c>
      <c r="CD657" t="s">
        <v>4469</v>
      </c>
      <c r="CI657" t="s">
        <v>417</v>
      </c>
      <c r="CJ657" t="s">
        <v>4470</v>
      </c>
    </row>
    <row r="658" spans="1:88" x14ac:dyDescent="0.25">
      <c r="A658" t="s">
        <v>390</v>
      </c>
      <c r="B658" t="s">
        <v>1446</v>
      </c>
      <c r="C658" t="s">
        <v>392</v>
      </c>
      <c r="D658" t="s">
        <v>1352</v>
      </c>
      <c r="E658" t="s">
        <v>1371</v>
      </c>
      <c r="F658" t="s">
        <v>4471</v>
      </c>
      <c r="G658" t="s">
        <v>4472</v>
      </c>
      <c r="H658" t="s">
        <v>1611</v>
      </c>
      <c r="K658" t="s">
        <v>2452</v>
      </c>
      <c r="L658" t="s">
        <v>587</v>
      </c>
      <c r="M658" t="s">
        <v>1796</v>
      </c>
      <c r="N658" t="s">
        <v>1893</v>
      </c>
      <c r="P658" s="24">
        <v>1</v>
      </c>
      <c r="T658" s="24">
        <v>-28.75</v>
      </c>
      <c r="V658" s="24">
        <v>-28.75</v>
      </c>
      <c r="W658" s="24">
        <v>-2.0699999999999998</v>
      </c>
      <c r="X658" s="24">
        <v>2.0699999999999998</v>
      </c>
      <c r="Y658" s="24">
        <v>0</v>
      </c>
      <c r="AC658" s="24">
        <v>-28.75</v>
      </c>
      <c r="AD658" s="24">
        <v>0.2</v>
      </c>
      <c r="AE658" s="24">
        <v>-5.75</v>
      </c>
      <c r="AG658" s="24">
        <v>-5.75</v>
      </c>
      <c r="AH658" s="24">
        <v>0.2</v>
      </c>
      <c r="AI658" s="24">
        <v>-0.42</v>
      </c>
      <c r="AJ658" s="24">
        <v>0.42</v>
      </c>
      <c r="AK658" s="24">
        <v>0</v>
      </c>
      <c r="AP658" s="24">
        <v>-5.75</v>
      </c>
      <c r="AQ658" s="24">
        <v>-34.5</v>
      </c>
      <c r="AS658" s="24">
        <v>-34.5</v>
      </c>
      <c r="AT658" s="24">
        <v>-2.4900000000000002</v>
      </c>
      <c r="AU658" s="24">
        <v>2.4900000000000002</v>
      </c>
      <c r="AV658" s="24">
        <v>0</v>
      </c>
      <c r="AZ658" s="24">
        <v>-34.5</v>
      </c>
      <c r="BA658" t="s">
        <v>404</v>
      </c>
      <c r="BH658" t="s">
        <v>405</v>
      </c>
      <c r="BI658" t="s">
        <v>500</v>
      </c>
      <c r="BK658" t="s">
        <v>501</v>
      </c>
      <c r="BL658" t="s">
        <v>4473</v>
      </c>
      <c r="BN658" t="s">
        <v>4474</v>
      </c>
      <c r="BO658" t="s">
        <v>423</v>
      </c>
      <c r="BP658" t="s">
        <v>423</v>
      </c>
      <c r="BQ658" t="s">
        <v>1456</v>
      </c>
      <c r="BR658" t="s">
        <v>1457</v>
      </c>
      <c r="BS658" t="s">
        <v>423</v>
      </c>
      <c r="BT658" t="s">
        <v>427</v>
      </c>
      <c r="BU658" t="s">
        <v>423</v>
      </c>
      <c r="BV658" t="s">
        <v>427</v>
      </c>
      <c r="BW658" t="s">
        <v>423</v>
      </c>
      <c r="BX658" t="s">
        <v>427</v>
      </c>
      <c r="CA658" t="s">
        <v>423</v>
      </c>
      <c r="CB658" t="s">
        <v>1458</v>
      </c>
      <c r="CC658" t="s">
        <v>85</v>
      </c>
      <c r="CD658" t="s">
        <v>4475</v>
      </c>
      <c r="CI658" t="s">
        <v>417</v>
      </c>
      <c r="CJ658" t="s">
        <v>4476</v>
      </c>
    </row>
    <row r="659" spans="1:88" x14ac:dyDescent="0.25">
      <c r="A659" t="s">
        <v>390</v>
      </c>
      <c r="B659" t="s">
        <v>1446</v>
      </c>
      <c r="C659" t="s">
        <v>392</v>
      </c>
      <c r="D659" t="s">
        <v>1427</v>
      </c>
      <c r="E659" t="s">
        <v>1428</v>
      </c>
      <c r="F659" t="s">
        <v>4477</v>
      </c>
      <c r="G659" t="s">
        <v>4477</v>
      </c>
      <c r="I659" t="s">
        <v>2473</v>
      </c>
      <c r="J659" t="s">
        <v>2452</v>
      </c>
      <c r="K659" t="s">
        <v>2452</v>
      </c>
      <c r="L659" t="s">
        <v>777</v>
      </c>
      <c r="M659" t="s">
        <v>1504</v>
      </c>
      <c r="N659" t="s">
        <v>778</v>
      </c>
      <c r="P659" s="24">
        <v>1</v>
      </c>
      <c r="Q659" s="24">
        <v>0.02</v>
      </c>
      <c r="R659" s="24">
        <v>0.02</v>
      </c>
      <c r="U659" s="24">
        <v>0</v>
      </c>
      <c r="W659" s="24">
        <v>0</v>
      </c>
      <c r="X659" s="24">
        <v>0</v>
      </c>
      <c r="Y659" s="24">
        <v>0</v>
      </c>
      <c r="Z659" s="24">
        <v>0</v>
      </c>
      <c r="AA659" s="24">
        <v>0</v>
      </c>
      <c r="AB659" s="24">
        <v>0</v>
      </c>
      <c r="AF659" s="24">
        <v>0</v>
      </c>
      <c r="AH659" s="24">
        <v>0</v>
      </c>
      <c r="AI659" s="24">
        <v>0</v>
      </c>
      <c r="AJ659" s="24">
        <v>0</v>
      </c>
      <c r="AK659" s="24">
        <v>0</v>
      </c>
      <c r="AL659" s="24">
        <v>0</v>
      </c>
      <c r="AM659" s="24">
        <v>0</v>
      </c>
      <c r="AN659" s="24">
        <v>0</v>
      </c>
      <c r="AO659" s="24">
        <v>0</v>
      </c>
      <c r="AR659" s="24">
        <v>0</v>
      </c>
      <c r="AT659" s="24">
        <v>0</v>
      </c>
      <c r="AU659" s="24">
        <v>0</v>
      </c>
      <c r="AV659" s="24">
        <v>0</v>
      </c>
      <c r="AW659" s="24">
        <v>0</v>
      </c>
      <c r="AX659" s="24">
        <v>0</v>
      </c>
      <c r="AY659" s="24">
        <v>0</v>
      </c>
      <c r="BI659" t="s">
        <v>450</v>
      </c>
      <c r="BJ659" t="s">
        <v>451</v>
      </c>
      <c r="BK659" t="s">
        <v>452</v>
      </c>
      <c r="BL659" t="s">
        <v>2236</v>
      </c>
      <c r="BM659" t="s">
        <v>1229</v>
      </c>
      <c r="BN659" t="s">
        <v>2237</v>
      </c>
      <c r="BQ659" t="s">
        <v>1432</v>
      </c>
      <c r="BR659" t="s">
        <v>1433</v>
      </c>
    </row>
    <row r="660" spans="1:88" x14ac:dyDescent="0.25">
      <c r="A660" t="s">
        <v>390</v>
      </c>
      <c r="B660" t="s">
        <v>1446</v>
      </c>
      <c r="C660" t="s">
        <v>392</v>
      </c>
      <c r="D660" t="s">
        <v>1427</v>
      </c>
      <c r="E660" t="s">
        <v>1428</v>
      </c>
      <c r="F660" t="s">
        <v>4478</v>
      </c>
      <c r="G660" t="s">
        <v>4478</v>
      </c>
      <c r="I660" t="s">
        <v>2452</v>
      </c>
      <c r="J660" t="s">
        <v>2452</v>
      </c>
      <c r="K660" t="s">
        <v>2452</v>
      </c>
      <c r="L660" t="s">
        <v>777</v>
      </c>
      <c r="M660" t="s">
        <v>1504</v>
      </c>
      <c r="N660" t="s">
        <v>778</v>
      </c>
      <c r="P660" s="24">
        <v>1</v>
      </c>
      <c r="Q660" s="24">
        <v>0.02</v>
      </c>
      <c r="R660" s="24">
        <v>0.02</v>
      </c>
      <c r="U660" s="24">
        <v>0</v>
      </c>
      <c r="W660" s="24">
        <v>0</v>
      </c>
      <c r="X660" s="24">
        <v>0</v>
      </c>
      <c r="Y660" s="24">
        <v>0</v>
      </c>
      <c r="Z660" s="24">
        <v>0</v>
      </c>
      <c r="AA660" s="24">
        <v>0</v>
      </c>
      <c r="AB660" s="24">
        <v>0</v>
      </c>
      <c r="AF660" s="24">
        <v>0</v>
      </c>
      <c r="AH660" s="24">
        <v>0</v>
      </c>
      <c r="AI660" s="24">
        <v>0</v>
      </c>
      <c r="AJ660" s="24">
        <v>0</v>
      </c>
      <c r="AK660" s="24">
        <v>0</v>
      </c>
      <c r="AL660" s="24">
        <v>0</v>
      </c>
      <c r="AM660" s="24">
        <v>0</v>
      </c>
      <c r="AN660" s="24">
        <v>0</v>
      </c>
      <c r="AO660" s="24">
        <v>0</v>
      </c>
      <c r="AR660" s="24">
        <v>0</v>
      </c>
      <c r="AT660" s="24">
        <v>0</v>
      </c>
      <c r="AU660" s="24">
        <v>0</v>
      </c>
      <c r="AV660" s="24">
        <v>0</v>
      </c>
      <c r="AW660" s="24">
        <v>0</v>
      </c>
      <c r="AX660" s="24">
        <v>0</v>
      </c>
      <c r="AY660" s="24">
        <v>0</v>
      </c>
      <c r="BI660" t="s">
        <v>450</v>
      </c>
      <c r="BJ660" t="s">
        <v>451</v>
      </c>
      <c r="BK660" t="s">
        <v>452</v>
      </c>
      <c r="BL660" t="s">
        <v>2079</v>
      </c>
      <c r="BM660" t="s">
        <v>408</v>
      </c>
      <c r="BN660" t="s">
        <v>2080</v>
      </c>
      <c r="BQ660" t="s">
        <v>1432</v>
      </c>
      <c r="BR660" t="s">
        <v>1433</v>
      </c>
    </row>
    <row r="661" spans="1:88" x14ac:dyDescent="0.25">
      <c r="A661" t="s">
        <v>390</v>
      </c>
      <c r="B661" t="s">
        <v>1446</v>
      </c>
      <c r="C661" t="s">
        <v>392</v>
      </c>
      <c r="D661" t="s">
        <v>1427</v>
      </c>
      <c r="E661" t="s">
        <v>1428</v>
      </c>
      <c r="F661" t="s">
        <v>4479</v>
      </c>
      <c r="G661" t="s">
        <v>4479</v>
      </c>
      <c r="I661" t="s">
        <v>2465</v>
      </c>
      <c r="J661" t="s">
        <v>2452</v>
      </c>
      <c r="K661" t="s">
        <v>2452</v>
      </c>
      <c r="L661" t="s">
        <v>777</v>
      </c>
      <c r="M661" t="s">
        <v>1504</v>
      </c>
      <c r="N661" t="s">
        <v>778</v>
      </c>
      <c r="P661" s="24">
        <v>1</v>
      </c>
      <c r="Q661" s="24">
        <v>0.02</v>
      </c>
      <c r="R661" s="24">
        <v>0.02</v>
      </c>
      <c r="U661" s="24">
        <v>0</v>
      </c>
      <c r="W661" s="24">
        <v>0</v>
      </c>
      <c r="X661" s="24">
        <v>0</v>
      </c>
      <c r="Y661" s="24">
        <v>0</v>
      </c>
      <c r="Z661" s="24">
        <v>0</v>
      </c>
      <c r="AA661" s="24">
        <v>0</v>
      </c>
      <c r="AB661" s="24">
        <v>0</v>
      </c>
      <c r="AF661" s="24">
        <v>0</v>
      </c>
      <c r="AH661" s="24">
        <v>0</v>
      </c>
      <c r="AI661" s="24">
        <v>0</v>
      </c>
      <c r="AJ661" s="24">
        <v>0</v>
      </c>
      <c r="AK661" s="24">
        <v>0</v>
      </c>
      <c r="AL661" s="24">
        <v>0</v>
      </c>
      <c r="AM661" s="24">
        <v>0</v>
      </c>
      <c r="AN661" s="24">
        <v>0</v>
      </c>
      <c r="AO661" s="24">
        <v>0</v>
      </c>
      <c r="AR661" s="24">
        <v>0</v>
      </c>
      <c r="AT661" s="24">
        <v>0</v>
      </c>
      <c r="AU661" s="24">
        <v>0</v>
      </c>
      <c r="AV661" s="24">
        <v>0</v>
      </c>
      <c r="AW661" s="24">
        <v>0</v>
      </c>
      <c r="AX661" s="24">
        <v>0</v>
      </c>
      <c r="AY661" s="24">
        <v>0</v>
      </c>
      <c r="BI661" t="s">
        <v>2320</v>
      </c>
      <c r="BJ661" t="s">
        <v>555</v>
      </c>
      <c r="BK661" t="s">
        <v>2321</v>
      </c>
      <c r="BL661" t="s">
        <v>2132</v>
      </c>
      <c r="BM661" t="s">
        <v>1229</v>
      </c>
      <c r="BN661" t="s">
        <v>2133</v>
      </c>
      <c r="BQ661" t="s">
        <v>1432</v>
      </c>
      <c r="BR661" t="s">
        <v>1433</v>
      </c>
    </row>
    <row r="662" spans="1:88" x14ac:dyDescent="0.25">
      <c r="A662" t="s">
        <v>390</v>
      </c>
      <c r="B662" t="s">
        <v>1446</v>
      </c>
      <c r="C662" t="s">
        <v>392</v>
      </c>
      <c r="D662" t="s">
        <v>1427</v>
      </c>
      <c r="E662" t="s">
        <v>1428</v>
      </c>
      <c r="F662" t="s">
        <v>4479</v>
      </c>
      <c r="G662" t="s">
        <v>4479</v>
      </c>
      <c r="I662" t="s">
        <v>2465</v>
      </c>
      <c r="J662" t="s">
        <v>2452</v>
      </c>
      <c r="K662" t="s">
        <v>2452</v>
      </c>
      <c r="L662" t="s">
        <v>1003</v>
      </c>
      <c r="M662" t="s">
        <v>1528</v>
      </c>
      <c r="N662" t="s">
        <v>1317</v>
      </c>
      <c r="P662" s="24">
        <v>1</v>
      </c>
      <c r="Q662" s="24">
        <v>0.28999999999999998</v>
      </c>
      <c r="R662" s="24">
        <v>0.28999999999999998</v>
      </c>
      <c r="U662" s="24">
        <v>0</v>
      </c>
      <c r="W662" s="24">
        <v>0</v>
      </c>
      <c r="X662" s="24">
        <v>0</v>
      </c>
      <c r="Y662" s="24">
        <v>0</v>
      </c>
      <c r="Z662" s="24">
        <v>0</v>
      </c>
      <c r="AA662" s="24">
        <v>0</v>
      </c>
      <c r="AB662" s="24">
        <v>0</v>
      </c>
      <c r="AF662" s="24">
        <v>0</v>
      </c>
      <c r="AH662" s="24">
        <v>0</v>
      </c>
      <c r="AI662" s="24">
        <v>0</v>
      </c>
      <c r="AJ662" s="24">
        <v>0</v>
      </c>
      <c r="AK662" s="24">
        <v>0</v>
      </c>
      <c r="AL662" s="24">
        <v>0</v>
      </c>
      <c r="AM662" s="24">
        <v>0</v>
      </c>
      <c r="AN662" s="24">
        <v>0</v>
      </c>
      <c r="AO662" s="24">
        <v>0</v>
      </c>
      <c r="AR662" s="24">
        <v>0</v>
      </c>
      <c r="AT662" s="24">
        <v>0</v>
      </c>
      <c r="AU662" s="24">
        <v>0</v>
      </c>
      <c r="AV662" s="24">
        <v>0</v>
      </c>
      <c r="AW662" s="24">
        <v>0</v>
      </c>
      <c r="AX662" s="24">
        <v>0</v>
      </c>
      <c r="AY662" s="24">
        <v>0</v>
      </c>
      <c r="BI662" t="s">
        <v>2320</v>
      </c>
      <c r="BJ662" t="s">
        <v>555</v>
      </c>
      <c r="BK662" t="s">
        <v>2321</v>
      </c>
      <c r="BL662" t="s">
        <v>2132</v>
      </c>
      <c r="BM662" t="s">
        <v>1229</v>
      </c>
      <c r="BN662" t="s">
        <v>2133</v>
      </c>
      <c r="BQ662" t="s">
        <v>1432</v>
      </c>
      <c r="BR662" t="s">
        <v>1433</v>
      </c>
    </row>
    <row r="663" spans="1:88" x14ac:dyDescent="0.25">
      <c r="A663" t="s">
        <v>390</v>
      </c>
      <c r="B663" t="s">
        <v>1446</v>
      </c>
      <c r="C663" t="s">
        <v>392</v>
      </c>
      <c r="D663" t="s">
        <v>1427</v>
      </c>
      <c r="E663" t="s">
        <v>1428</v>
      </c>
      <c r="F663" t="s">
        <v>4480</v>
      </c>
      <c r="G663" t="s">
        <v>4480</v>
      </c>
      <c r="I663" t="s">
        <v>2452</v>
      </c>
      <c r="J663" t="s">
        <v>2452</v>
      </c>
      <c r="K663" t="s">
        <v>2452</v>
      </c>
      <c r="L663" t="s">
        <v>777</v>
      </c>
      <c r="M663" t="s">
        <v>1504</v>
      </c>
      <c r="N663" t="s">
        <v>778</v>
      </c>
      <c r="P663" s="24">
        <v>1</v>
      </c>
      <c r="Q663" s="24">
        <v>0.02</v>
      </c>
      <c r="R663" s="24">
        <v>0.02</v>
      </c>
      <c r="U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F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R663" s="24">
        <v>0</v>
      </c>
      <c r="AT663" s="24">
        <v>0</v>
      </c>
      <c r="AU663" s="24">
        <v>0</v>
      </c>
      <c r="AV663" s="24">
        <v>0</v>
      </c>
      <c r="AW663" s="24">
        <v>0</v>
      </c>
      <c r="AX663" s="24">
        <v>0</v>
      </c>
      <c r="AY663" s="24">
        <v>0</v>
      </c>
      <c r="BI663" t="s">
        <v>450</v>
      </c>
      <c r="BJ663" t="s">
        <v>451</v>
      </c>
      <c r="BK663" t="s">
        <v>452</v>
      </c>
      <c r="BL663" t="s">
        <v>2824</v>
      </c>
      <c r="BM663" t="s">
        <v>408</v>
      </c>
      <c r="BN663" t="s">
        <v>2825</v>
      </c>
      <c r="BQ663" t="s">
        <v>1432</v>
      </c>
      <c r="BR663" t="s">
        <v>1433</v>
      </c>
    </row>
    <row r="664" spans="1:88" x14ac:dyDescent="0.25">
      <c r="A664" t="s">
        <v>390</v>
      </c>
      <c r="B664" t="s">
        <v>1446</v>
      </c>
      <c r="C664" t="s">
        <v>392</v>
      </c>
      <c r="D664" t="s">
        <v>393</v>
      </c>
      <c r="E664" t="s">
        <v>394</v>
      </c>
      <c r="F664" t="s">
        <v>715</v>
      </c>
      <c r="G664" t="s">
        <v>716</v>
      </c>
      <c r="H664" t="s">
        <v>3874</v>
      </c>
      <c r="I664" t="s">
        <v>2044</v>
      </c>
      <c r="K664" t="s">
        <v>2044</v>
      </c>
      <c r="L664" t="s">
        <v>717</v>
      </c>
      <c r="M664" t="s">
        <v>4481</v>
      </c>
      <c r="N664" t="s">
        <v>718</v>
      </c>
      <c r="P664" s="24">
        <v>1</v>
      </c>
      <c r="Q664" s="24">
        <v>1.01</v>
      </c>
      <c r="R664" s="24">
        <v>1.01</v>
      </c>
      <c r="T664" s="24">
        <v>72.95</v>
      </c>
      <c r="V664" s="24">
        <v>72.95</v>
      </c>
      <c r="W664" s="24">
        <v>3.27</v>
      </c>
      <c r="Y664" s="24">
        <v>3.27</v>
      </c>
      <c r="AC664" s="24">
        <v>76.22</v>
      </c>
      <c r="AD664" s="24">
        <v>0.22</v>
      </c>
      <c r="AE664" s="24">
        <v>16.05</v>
      </c>
      <c r="AG664" s="24">
        <v>16.05</v>
      </c>
      <c r="AH664" s="24">
        <v>0.22</v>
      </c>
      <c r="AI664" s="24">
        <v>0.72</v>
      </c>
      <c r="AK664" s="24">
        <v>0.72</v>
      </c>
      <c r="AP664" s="24">
        <v>16.77</v>
      </c>
      <c r="AQ664" s="24">
        <v>89</v>
      </c>
      <c r="AS664" s="24">
        <v>89</v>
      </c>
      <c r="AT664" s="24">
        <v>3.99</v>
      </c>
      <c r="AV664" s="24">
        <v>3.99</v>
      </c>
      <c r="AZ664" s="24">
        <v>92.99</v>
      </c>
      <c r="BA664" t="s">
        <v>404</v>
      </c>
      <c r="BH664" t="s">
        <v>405</v>
      </c>
      <c r="BI664" t="s">
        <v>407</v>
      </c>
      <c r="BJ664" t="s">
        <v>408</v>
      </c>
      <c r="BK664" t="s">
        <v>409</v>
      </c>
      <c r="BL664" t="s">
        <v>719</v>
      </c>
      <c r="BM664" t="s">
        <v>411</v>
      </c>
      <c r="BN664" t="s">
        <v>720</v>
      </c>
      <c r="BO664" t="s">
        <v>408</v>
      </c>
      <c r="BP664" t="s">
        <v>411</v>
      </c>
      <c r="BQ664" t="s">
        <v>1456</v>
      </c>
      <c r="BR664" t="s">
        <v>1457</v>
      </c>
      <c r="BU664" t="s">
        <v>411</v>
      </c>
      <c r="BV664" t="s">
        <v>414</v>
      </c>
      <c r="BW664" t="s">
        <v>411</v>
      </c>
      <c r="BX664" t="s">
        <v>414</v>
      </c>
      <c r="CA664" t="s">
        <v>411</v>
      </c>
      <c r="CB664" t="s">
        <v>1462</v>
      </c>
      <c r="CC664" t="s">
        <v>85</v>
      </c>
      <c r="CD664" t="s">
        <v>721</v>
      </c>
      <c r="CI664" t="s">
        <v>417</v>
      </c>
      <c r="CJ664" t="s">
        <v>722</v>
      </c>
    </row>
    <row r="665" spans="1:88" x14ac:dyDescent="0.25">
      <c r="A665" t="s">
        <v>390</v>
      </c>
      <c r="B665" t="s">
        <v>1446</v>
      </c>
      <c r="C665" t="s">
        <v>392</v>
      </c>
      <c r="D665" t="s">
        <v>393</v>
      </c>
      <c r="E665" t="s">
        <v>394</v>
      </c>
      <c r="F665" t="s">
        <v>747</v>
      </c>
      <c r="G665" t="s">
        <v>748</v>
      </c>
      <c r="H665" t="s">
        <v>2044</v>
      </c>
      <c r="I665" t="s">
        <v>2044</v>
      </c>
      <c r="K665" t="s">
        <v>2044</v>
      </c>
      <c r="L665" t="s">
        <v>749</v>
      </c>
      <c r="M665" t="s">
        <v>3308</v>
      </c>
      <c r="N665" t="s">
        <v>750</v>
      </c>
      <c r="P665" s="24">
        <v>1</v>
      </c>
      <c r="Q665" s="24">
        <v>0.53</v>
      </c>
      <c r="R665" s="24">
        <v>0.53</v>
      </c>
      <c r="T665" s="24">
        <v>27.79</v>
      </c>
      <c r="V665" s="24">
        <v>27.79</v>
      </c>
      <c r="AC665" s="24">
        <v>27.79</v>
      </c>
      <c r="AD665" s="24">
        <v>0.22</v>
      </c>
      <c r="AE665" s="24">
        <v>6.11</v>
      </c>
      <c r="AG665" s="24">
        <v>6.11</v>
      </c>
      <c r="AP665" s="24">
        <v>6.11</v>
      </c>
      <c r="AQ665" s="24">
        <v>33.9</v>
      </c>
      <c r="AS665" s="24">
        <v>33.9</v>
      </c>
      <c r="AZ665" s="24">
        <v>33.9</v>
      </c>
      <c r="BA665" t="s">
        <v>404</v>
      </c>
      <c r="BH665" t="s">
        <v>405</v>
      </c>
      <c r="BI665" t="s">
        <v>751</v>
      </c>
      <c r="BJ665" t="s">
        <v>411</v>
      </c>
      <c r="BK665" t="s">
        <v>752</v>
      </c>
      <c r="BL665" t="s">
        <v>753</v>
      </c>
      <c r="BM665" t="s">
        <v>411</v>
      </c>
      <c r="BN665" t="s">
        <v>754</v>
      </c>
      <c r="BO665" t="s">
        <v>411</v>
      </c>
      <c r="BP665" t="s">
        <v>411</v>
      </c>
      <c r="BQ665" t="s">
        <v>1456</v>
      </c>
      <c r="BR665" t="s">
        <v>1457</v>
      </c>
      <c r="BS665" t="s">
        <v>411</v>
      </c>
      <c r="BT665" t="s">
        <v>414</v>
      </c>
      <c r="BU665" t="s">
        <v>411</v>
      </c>
      <c r="BV665" t="s">
        <v>414</v>
      </c>
      <c r="BW665" t="s">
        <v>411</v>
      </c>
      <c r="BX665" t="s">
        <v>414</v>
      </c>
      <c r="CA665" t="s">
        <v>411</v>
      </c>
      <c r="CB665" t="s">
        <v>1462</v>
      </c>
      <c r="CC665" t="s">
        <v>85</v>
      </c>
      <c r="CD665" t="s">
        <v>755</v>
      </c>
      <c r="CI665" t="s">
        <v>417</v>
      </c>
      <c r="CJ665" t="s">
        <v>756</v>
      </c>
    </row>
    <row r="666" spans="1:88" x14ac:dyDescent="0.25">
      <c r="A666" t="s">
        <v>390</v>
      </c>
      <c r="B666" t="s">
        <v>1446</v>
      </c>
      <c r="C666" t="s">
        <v>392</v>
      </c>
      <c r="D666" t="s">
        <v>393</v>
      </c>
      <c r="E666" t="s">
        <v>394</v>
      </c>
      <c r="F666" t="s">
        <v>723</v>
      </c>
      <c r="G666" t="s">
        <v>724</v>
      </c>
      <c r="H666" t="s">
        <v>2473</v>
      </c>
      <c r="I666" t="s">
        <v>2044</v>
      </c>
      <c r="K666" t="s">
        <v>2044</v>
      </c>
      <c r="L666" t="s">
        <v>402</v>
      </c>
      <c r="M666" t="s">
        <v>1917</v>
      </c>
      <c r="N666" t="s">
        <v>403</v>
      </c>
      <c r="P666" s="24">
        <v>1</v>
      </c>
      <c r="Q666" s="24">
        <v>0.55000000000000004</v>
      </c>
      <c r="R666" s="24">
        <v>0.55000000000000004</v>
      </c>
      <c r="T666" s="24">
        <v>27.46</v>
      </c>
      <c r="V666" s="24">
        <v>27.46</v>
      </c>
      <c r="AC666" s="24">
        <v>27.46</v>
      </c>
      <c r="AD666" s="24">
        <v>0.22</v>
      </c>
      <c r="AE666" s="24">
        <v>6.04</v>
      </c>
      <c r="AG666" s="24">
        <v>6.04</v>
      </c>
      <c r="AP666" s="24">
        <v>6.04</v>
      </c>
      <c r="AQ666" s="24">
        <v>33.5</v>
      </c>
      <c r="AS666" s="24">
        <v>33.5</v>
      </c>
      <c r="AZ666" s="24">
        <v>33.5</v>
      </c>
      <c r="BA666" t="s">
        <v>404</v>
      </c>
      <c r="BH666" t="s">
        <v>405</v>
      </c>
      <c r="BI666" t="s">
        <v>407</v>
      </c>
      <c r="BJ666" t="s">
        <v>408</v>
      </c>
      <c r="BK666" t="s">
        <v>409</v>
      </c>
      <c r="BL666" t="s">
        <v>725</v>
      </c>
      <c r="BM666" t="s">
        <v>411</v>
      </c>
      <c r="BN666" t="s">
        <v>726</v>
      </c>
      <c r="BO666" t="s">
        <v>408</v>
      </c>
      <c r="BP666" t="s">
        <v>411</v>
      </c>
      <c r="BQ666" t="s">
        <v>1456</v>
      </c>
      <c r="BR666" t="s">
        <v>1457</v>
      </c>
      <c r="BU666" t="s">
        <v>411</v>
      </c>
      <c r="BV666" t="s">
        <v>414</v>
      </c>
      <c r="BW666" t="s">
        <v>411</v>
      </c>
      <c r="BX666" t="s">
        <v>414</v>
      </c>
      <c r="CA666" t="s">
        <v>411</v>
      </c>
      <c r="CB666" t="s">
        <v>1462</v>
      </c>
      <c r="CC666" t="s">
        <v>85</v>
      </c>
      <c r="CD666" t="s">
        <v>727</v>
      </c>
      <c r="CI666" t="s">
        <v>417</v>
      </c>
      <c r="CJ666" t="s">
        <v>728</v>
      </c>
    </row>
    <row r="667" spans="1:88" x14ac:dyDescent="0.25">
      <c r="A667" t="s">
        <v>390</v>
      </c>
      <c r="B667" t="s">
        <v>1446</v>
      </c>
      <c r="C667" t="s">
        <v>392</v>
      </c>
      <c r="D667" t="s">
        <v>1336</v>
      </c>
      <c r="E667" t="s">
        <v>394</v>
      </c>
      <c r="F667" t="s">
        <v>1337</v>
      </c>
      <c r="G667" t="s">
        <v>1338</v>
      </c>
      <c r="H667" t="s">
        <v>3874</v>
      </c>
      <c r="I667" t="s">
        <v>2044</v>
      </c>
      <c r="K667" t="s">
        <v>2044</v>
      </c>
      <c r="L667" t="s">
        <v>1339</v>
      </c>
      <c r="M667" t="s">
        <v>3295</v>
      </c>
      <c r="N667" t="s">
        <v>1340</v>
      </c>
      <c r="P667" s="24">
        <v>1</v>
      </c>
      <c r="Q667" s="24">
        <v>0.53</v>
      </c>
      <c r="R667" s="24">
        <v>0.53</v>
      </c>
      <c r="T667" s="24">
        <v>24.38</v>
      </c>
      <c r="V667" s="24">
        <v>24.38</v>
      </c>
      <c r="W667" s="24">
        <v>3.26</v>
      </c>
      <c r="X667" s="24">
        <v>-3.26</v>
      </c>
      <c r="Y667" s="24">
        <v>0</v>
      </c>
      <c r="AC667" s="24">
        <v>24.38</v>
      </c>
      <c r="AD667" s="24">
        <v>0.21</v>
      </c>
      <c r="AE667" s="24">
        <v>5.12</v>
      </c>
      <c r="AG667" s="24">
        <v>5.12</v>
      </c>
      <c r="AH667" s="24">
        <v>0.21</v>
      </c>
      <c r="AI667" s="24">
        <v>0.69</v>
      </c>
      <c r="AJ667" s="24">
        <v>-0.69</v>
      </c>
      <c r="AK667" s="24">
        <v>0</v>
      </c>
      <c r="AP667" s="24">
        <v>5.12</v>
      </c>
      <c r="AQ667" s="24">
        <v>29.5</v>
      </c>
      <c r="AS667" s="24">
        <v>29.5</v>
      </c>
      <c r="AT667" s="24">
        <v>3.95</v>
      </c>
      <c r="AU667" s="24">
        <v>-3.95</v>
      </c>
      <c r="AV667" s="24">
        <v>0</v>
      </c>
      <c r="AZ667" s="24">
        <v>29.5</v>
      </c>
      <c r="BA667" t="s">
        <v>404</v>
      </c>
      <c r="BH667" t="s">
        <v>405</v>
      </c>
      <c r="BI667" t="s">
        <v>751</v>
      </c>
      <c r="BJ667" t="s">
        <v>411</v>
      </c>
      <c r="BK667" t="s">
        <v>752</v>
      </c>
      <c r="BL667" t="s">
        <v>1341</v>
      </c>
      <c r="BM667" t="s">
        <v>389</v>
      </c>
      <c r="BN667" t="s">
        <v>1342</v>
      </c>
      <c r="BO667" t="s">
        <v>411</v>
      </c>
      <c r="BP667" t="s">
        <v>389</v>
      </c>
      <c r="BQ667" t="s">
        <v>1456</v>
      </c>
      <c r="BR667" t="s">
        <v>1457</v>
      </c>
      <c r="BU667" t="s">
        <v>389</v>
      </c>
      <c r="BV667" t="s">
        <v>783</v>
      </c>
      <c r="BW667" t="s">
        <v>389</v>
      </c>
      <c r="BX667" t="s">
        <v>783</v>
      </c>
      <c r="CA667" t="s">
        <v>389</v>
      </c>
      <c r="CB667" t="s">
        <v>1697</v>
      </c>
      <c r="CC667" t="s">
        <v>85</v>
      </c>
      <c r="CD667" t="s">
        <v>1343</v>
      </c>
      <c r="CI667" t="s">
        <v>417</v>
      </c>
      <c r="CJ667" t="s">
        <v>1344</v>
      </c>
    </row>
    <row r="668" spans="1:88" x14ac:dyDescent="0.25">
      <c r="A668" t="s">
        <v>390</v>
      </c>
      <c r="B668" t="s">
        <v>1446</v>
      </c>
      <c r="C668" t="s">
        <v>392</v>
      </c>
      <c r="D668" t="s">
        <v>393</v>
      </c>
      <c r="E668" t="s">
        <v>394</v>
      </c>
      <c r="F668" t="s">
        <v>729</v>
      </c>
      <c r="G668" t="s">
        <v>730</v>
      </c>
      <c r="H668" t="s">
        <v>2473</v>
      </c>
      <c r="I668" t="s">
        <v>2044</v>
      </c>
      <c r="K668" t="s">
        <v>2044</v>
      </c>
      <c r="L668" t="s">
        <v>641</v>
      </c>
      <c r="M668" t="s">
        <v>1741</v>
      </c>
      <c r="N668" t="s">
        <v>642</v>
      </c>
      <c r="P668" s="24">
        <v>1</v>
      </c>
      <c r="Q668" s="24">
        <v>0.64</v>
      </c>
      <c r="R668" s="24">
        <v>0.64</v>
      </c>
      <c r="T668" s="24">
        <v>27.46</v>
      </c>
      <c r="V668" s="24">
        <v>27.46</v>
      </c>
      <c r="AC668" s="24">
        <v>27.46</v>
      </c>
      <c r="AD668" s="24">
        <v>0.22</v>
      </c>
      <c r="AE668" s="24">
        <v>6.04</v>
      </c>
      <c r="AG668" s="24">
        <v>6.04</v>
      </c>
      <c r="AP668" s="24">
        <v>6.04</v>
      </c>
      <c r="AQ668" s="24">
        <v>33.5</v>
      </c>
      <c r="AS668" s="24">
        <v>33.5</v>
      </c>
      <c r="AZ668" s="24">
        <v>33.5</v>
      </c>
      <c r="BA668" t="s">
        <v>404</v>
      </c>
      <c r="BH668" t="s">
        <v>405</v>
      </c>
      <c r="BI668" t="s">
        <v>407</v>
      </c>
      <c r="BJ668" t="s">
        <v>408</v>
      </c>
      <c r="BK668" t="s">
        <v>409</v>
      </c>
      <c r="BL668" t="s">
        <v>731</v>
      </c>
      <c r="BM668" t="s">
        <v>411</v>
      </c>
      <c r="BN668" t="s">
        <v>732</v>
      </c>
      <c r="BO668" t="s">
        <v>408</v>
      </c>
      <c r="BP668" t="s">
        <v>411</v>
      </c>
      <c r="BQ668" t="s">
        <v>1456</v>
      </c>
      <c r="BR668" t="s">
        <v>1457</v>
      </c>
      <c r="BU668" t="s">
        <v>411</v>
      </c>
      <c r="BV668" t="s">
        <v>414</v>
      </c>
      <c r="BW668" t="s">
        <v>411</v>
      </c>
      <c r="BX668" t="s">
        <v>414</v>
      </c>
      <c r="CA668" t="s">
        <v>411</v>
      </c>
      <c r="CB668" t="s">
        <v>1462</v>
      </c>
      <c r="CC668" t="s">
        <v>85</v>
      </c>
      <c r="CD668" t="s">
        <v>733</v>
      </c>
      <c r="CI668" t="s">
        <v>417</v>
      </c>
      <c r="CJ668" t="s">
        <v>734</v>
      </c>
    </row>
    <row r="669" spans="1:88" x14ac:dyDescent="0.25">
      <c r="A669" t="s">
        <v>390</v>
      </c>
      <c r="B669" t="s">
        <v>1446</v>
      </c>
      <c r="C669" t="s">
        <v>392</v>
      </c>
      <c r="D669" t="s">
        <v>1352</v>
      </c>
      <c r="E669" t="s">
        <v>394</v>
      </c>
      <c r="F669" t="s">
        <v>4482</v>
      </c>
      <c r="G669" t="s">
        <v>4483</v>
      </c>
      <c r="H669" t="s">
        <v>2473</v>
      </c>
      <c r="I669" t="s">
        <v>2044</v>
      </c>
      <c r="K669" t="s">
        <v>2044</v>
      </c>
      <c r="L669" t="s">
        <v>430</v>
      </c>
      <c r="M669" t="s">
        <v>1669</v>
      </c>
      <c r="N669" t="s">
        <v>2231</v>
      </c>
      <c r="P669" s="24">
        <v>1</v>
      </c>
      <c r="Q669" s="24">
        <v>0.55000000000000004</v>
      </c>
      <c r="R669" s="24">
        <v>0.55000000000000004</v>
      </c>
      <c r="T669" s="24">
        <v>28.75</v>
      </c>
      <c r="V669" s="24">
        <v>28.75</v>
      </c>
      <c r="AC669" s="24">
        <v>28.75</v>
      </c>
      <c r="AD669" s="24">
        <v>0.2</v>
      </c>
      <c r="AE669" s="24">
        <v>5.75</v>
      </c>
      <c r="AG669" s="24">
        <v>5.75</v>
      </c>
      <c r="AP669" s="24">
        <v>5.75</v>
      </c>
      <c r="AQ669" s="24">
        <v>34.5</v>
      </c>
      <c r="AS669" s="24">
        <v>34.5</v>
      </c>
      <c r="AZ669" s="24">
        <v>34.5</v>
      </c>
      <c r="BA669" t="s">
        <v>404</v>
      </c>
      <c r="BH669" t="s">
        <v>405</v>
      </c>
      <c r="BI669" t="s">
        <v>422</v>
      </c>
      <c r="BJ669" t="s">
        <v>423</v>
      </c>
      <c r="BK669" t="s">
        <v>424</v>
      </c>
      <c r="BL669" t="s">
        <v>4484</v>
      </c>
      <c r="BM669" t="s">
        <v>423</v>
      </c>
      <c r="BN669" t="s">
        <v>4485</v>
      </c>
      <c r="BO669" t="s">
        <v>423</v>
      </c>
      <c r="BP669" t="s">
        <v>423</v>
      </c>
      <c r="BQ669" t="s">
        <v>1456</v>
      </c>
      <c r="BR669" t="s">
        <v>1457</v>
      </c>
      <c r="BS669" t="s">
        <v>423</v>
      </c>
      <c r="BT669" t="s">
        <v>427</v>
      </c>
      <c r="BU669" t="s">
        <v>423</v>
      </c>
      <c r="BV669" t="s">
        <v>427</v>
      </c>
      <c r="BW669" t="s">
        <v>423</v>
      </c>
      <c r="BX669" t="s">
        <v>427</v>
      </c>
      <c r="CA669" t="s">
        <v>423</v>
      </c>
      <c r="CB669" t="s">
        <v>1458</v>
      </c>
      <c r="CC669" t="s">
        <v>85</v>
      </c>
      <c r="CD669" t="s">
        <v>4486</v>
      </c>
      <c r="CI669" t="s">
        <v>417</v>
      </c>
      <c r="CJ669" t="s">
        <v>4487</v>
      </c>
    </row>
    <row r="670" spans="1:88" x14ac:dyDescent="0.25">
      <c r="A670" t="s">
        <v>390</v>
      </c>
      <c r="B670" t="s">
        <v>1446</v>
      </c>
      <c r="C670" t="s">
        <v>392</v>
      </c>
      <c r="D670" t="s">
        <v>703</v>
      </c>
      <c r="E670" t="s">
        <v>394</v>
      </c>
      <c r="F670" t="s">
        <v>4488</v>
      </c>
      <c r="G670" t="s">
        <v>4489</v>
      </c>
      <c r="H670" t="s">
        <v>2473</v>
      </c>
      <c r="I670" t="s">
        <v>2044</v>
      </c>
      <c r="K670" t="s">
        <v>2044</v>
      </c>
      <c r="L670" t="s">
        <v>1003</v>
      </c>
      <c r="M670" t="s">
        <v>1528</v>
      </c>
      <c r="N670" t="s">
        <v>1317</v>
      </c>
      <c r="P670" s="24">
        <v>1</v>
      </c>
      <c r="Q670" s="24">
        <v>0.28999999999999998</v>
      </c>
      <c r="R670" s="24">
        <v>0.28999999999999998</v>
      </c>
      <c r="T670" s="24">
        <v>16.29</v>
      </c>
      <c r="V670" s="24">
        <v>16.29</v>
      </c>
      <c r="AC670" s="24">
        <v>16.29</v>
      </c>
      <c r="AD670" s="24">
        <v>0.16</v>
      </c>
      <c r="AE670" s="24">
        <v>2.61</v>
      </c>
      <c r="AG670" s="24">
        <v>2.61</v>
      </c>
      <c r="AP670" s="24">
        <v>2.61</v>
      </c>
      <c r="AQ670" s="24">
        <v>18.899999999999999</v>
      </c>
      <c r="AS670" s="24">
        <v>18.899999999999999</v>
      </c>
      <c r="AZ670" s="24">
        <v>18.899999999999999</v>
      </c>
      <c r="BA670" t="s">
        <v>404</v>
      </c>
      <c r="BH670" t="s">
        <v>405</v>
      </c>
      <c r="BI670" t="s">
        <v>2320</v>
      </c>
      <c r="BJ670" t="s">
        <v>555</v>
      </c>
      <c r="BK670" t="s">
        <v>2321</v>
      </c>
      <c r="BL670" t="s">
        <v>2140</v>
      </c>
      <c r="BM670" t="s">
        <v>408</v>
      </c>
      <c r="BN670" t="s">
        <v>4490</v>
      </c>
      <c r="BO670" t="s">
        <v>555</v>
      </c>
      <c r="BP670" t="s">
        <v>408</v>
      </c>
      <c r="BQ670" t="s">
        <v>1456</v>
      </c>
      <c r="BR670" t="s">
        <v>1457</v>
      </c>
      <c r="BU670" t="s">
        <v>408</v>
      </c>
      <c r="BV670" t="s">
        <v>413</v>
      </c>
      <c r="BW670" t="s">
        <v>408</v>
      </c>
      <c r="BX670" t="s">
        <v>413</v>
      </c>
      <c r="CA670" t="s">
        <v>408</v>
      </c>
      <c r="CB670" t="s">
        <v>1488</v>
      </c>
      <c r="CC670" t="s">
        <v>85</v>
      </c>
      <c r="CD670" t="s">
        <v>4491</v>
      </c>
      <c r="CI670" t="s">
        <v>417</v>
      </c>
      <c r="CJ670" t="s">
        <v>4492</v>
      </c>
    </row>
    <row r="671" spans="1:88" x14ac:dyDescent="0.25">
      <c r="A671" t="s">
        <v>390</v>
      </c>
      <c r="B671" t="s">
        <v>1446</v>
      </c>
      <c r="C671" t="s">
        <v>392</v>
      </c>
      <c r="D671" t="s">
        <v>703</v>
      </c>
      <c r="E671" t="s">
        <v>394</v>
      </c>
      <c r="F671" t="s">
        <v>4493</v>
      </c>
      <c r="G671" t="s">
        <v>4494</v>
      </c>
      <c r="H671" t="s">
        <v>3874</v>
      </c>
      <c r="I671" t="s">
        <v>2044</v>
      </c>
      <c r="K671" t="s">
        <v>2044</v>
      </c>
      <c r="L671" t="s">
        <v>777</v>
      </c>
      <c r="M671" t="s">
        <v>1504</v>
      </c>
      <c r="N671" t="s">
        <v>778</v>
      </c>
      <c r="P671" s="24">
        <v>1</v>
      </c>
      <c r="Q671" s="24">
        <v>0.02</v>
      </c>
      <c r="R671" s="24">
        <v>0.02</v>
      </c>
      <c r="T671" s="24">
        <v>15.37</v>
      </c>
      <c r="V671" s="24">
        <v>15.37</v>
      </c>
      <c r="W671" s="24">
        <v>1.63</v>
      </c>
      <c r="X671" s="24">
        <v>-1.63</v>
      </c>
      <c r="Y671" s="24">
        <v>0</v>
      </c>
      <c r="AC671" s="24">
        <v>15.37</v>
      </c>
      <c r="AD671" s="24">
        <v>0.23</v>
      </c>
      <c r="AE671" s="24">
        <v>3.53</v>
      </c>
      <c r="AG671" s="24">
        <v>3.53</v>
      </c>
      <c r="AH671" s="24">
        <v>0.23</v>
      </c>
      <c r="AI671" s="24">
        <v>0.37</v>
      </c>
      <c r="AJ671" s="24">
        <v>-0.37</v>
      </c>
      <c r="AK671" s="24">
        <v>0</v>
      </c>
      <c r="AP671" s="24">
        <v>3.53</v>
      </c>
      <c r="AQ671" s="24">
        <v>18.899999999999999</v>
      </c>
      <c r="AS671" s="24">
        <v>18.899999999999999</v>
      </c>
      <c r="AT671" s="24">
        <v>2</v>
      </c>
      <c r="AU671" s="24">
        <v>-2</v>
      </c>
      <c r="AV671" s="24">
        <v>0</v>
      </c>
      <c r="AZ671" s="24">
        <v>18.899999999999999</v>
      </c>
      <c r="BA671" t="s">
        <v>404</v>
      </c>
      <c r="BH671" t="s">
        <v>405</v>
      </c>
      <c r="BI671" t="s">
        <v>1440</v>
      </c>
      <c r="BJ671" t="s">
        <v>555</v>
      </c>
      <c r="BK671" t="s">
        <v>1441</v>
      </c>
      <c r="BL671" t="s">
        <v>4495</v>
      </c>
      <c r="BM671" t="s">
        <v>711</v>
      </c>
      <c r="BN671" t="s">
        <v>4496</v>
      </c>
      <c r="BO671" t="s">
        <v>555</v>
      </c>
      <c r="BP671" t="s">
        <v>711</v>
      </c>
      <c r="BQ671" t="s">
        <v>1456</v>
      </c>
      <c r="BR671" t="s">
        <v>1457</v>
      </c>
      <c r="BS671" t="s">
        <v>555</v>
      </c>
      <c r="BT671" t="s">
        <v>559</v>
      </c>
      <c r="BW671" t="s">
        <v>555</v>
      </c>
      <c r="BX671" t="s">
        <v>559</v>
      </c>
      <c r="CA671" t="s">
        <v>711</v>
      </c>
      <c r="CB671" t="s">
        <v>1539</v>
      </c>
      <c r="CC671" t="s">
        <v>85</v>
      </c>
      <c r="CD671" t="s">
        <v>4497</v>
      </c>
      <c r="CE671" t="s">
        <v>4498</v>
      </c>
      <c r="CF671" t="s">
        <v>1542</v>
      </c>
      <c r="CG671" s="24">
        <v>4.4743000000000004</v>
      </c>
      <c r="CH671" t="s">
        <v>3320</v>
      </c>
      <c r="CI671" t="s">
        <v>417</v>
      </c>
      <c r="CJ671" t="s">
        <v>4499</v>
      </c>
    </row>
    <row r="672" spans="1:88" x14ac:dyDescent="0.25">
      <c r="A672" t="s">
        <v>390</v>
      </c>
      <c r="B672" t="s">
        <v>1446</v>
      </c>
      <c r="C672" t="s">
        <v>392</v>
      </c>
      <c r="D672" t="s">
        <v>703</v>
      </c>
      <c r="E672" t="s">
        <v>394</v>
      </c>
      <c r="F672" t="s">
        <v>4500</v>
      </c>
      <c r="G672" t="s">
        <v>4501</v>
      </c>
      <c r="H672" t="s">
        <v>2473</v>
      </c>
      <c r="I672" t="s">
        <v>2044</v>
      </c>
      <c r="K672" t="s">
        <v>2044</v>
      </c>
      <c r="L672" t="s">
        <v>1003</v>
      </c>
      <c r="M672" t="s">
        <v>1528</v>
      </c>
      <c r="N672" t="s">
        <v>1317</v>
      </c>
      <c r="P672" s="24">
        <v>1</v>
      </c>
      <c r="Q672" s="24">
        <v>0.28999999999999998</v>
      </c>
      <c r="R672" s="24">
        <v>0.28999999999999998</v>
      </c>
      <c r="T672" s="24">
        <v>16.29</v>
      </c>
      <c r="V672" s="24">
        <v>16.29</v>
      </c>
      <c r="W672" s="24">
        <v>1.68</v>
      </c>
      <c r="X672" s="24">
        <v>-1.68</v>
      </c>
      <c r="Y672" s="24">
        <v>0</v>
      </c>
      <c r="AC672" s="24">
        <v>16.29</v>
      </c>
      <c r="AD672" s="24">
        <v>0.16</v>
      </c>
      <c r="AE672" s="24">
        <v>2.61</v>
      </c>
      <c r="AG672" s="24">
        <v>2.61</v>
      </c>
      <c r="AH672" s="24">
        <v>0.16</v>
      </c>
      <c r="AI672" s="24">
        <v>0.27</v>
      </c>
      <c r="AJ672" s="24">
        <v>-0.27</v>
      </c>
      <c r="AK672" s="24">
        <v>0</v>
      </c>
      <c r="AP672" s="24">
        <v>2.61</v>
      </c>
      <c r="AQ672" s="24">
        <v>18.899999999999999</v>
      </c>
      <c r="AS672" s="24">
        <v>18.899999999999999</v>
      </c>
      <c r="AT672" s="24">
        <v>1.95</v>
      </c>
      <c r="AU672" s="24">
        <v>-1.95</v>
      </c>
      <c r="AV672" s="24">
        <v>0</v>
      </c>
      <c r="AZ672" s="24">
        <v>18.899999999999999</v>
      </c>
      <c r="BA672" t="s">
        <v>404</v>
      </c>
      <c r="BH672" t="s">
        <v>405</v>
      </c>
      <c r="BI672" t="s">
        <v>2320</v>
      </c>
      <c r="BJ672" t="s">
        <v>555</v>
      </c>
      <c r="BK672" t="s">
        <v>2321</v>
      </c>
      <c r="BL672" t="s">
        <v>4502</v>
      </c>
      <c r="BM672" t="s">
        <v>408</v>
      </c>
      <c r="BN672" t="s">
        <v>4503</v>
      </c>
      <c r="BO672" t="s">
        <v>555</v>
      </c>
      <c r="BP672" t="s">
        <v>408</v>
      </c>
      <c r="BQ672" t="s">
        <v>1456</v>
      </c>
      <c r="BR672" t="s">
        <v>1457</v>
      </c>
      <c r="BU672" t="s">
        <v>408</v>
      </c>
      <c r="BV672" t="s">
        <v>413</v>
      </c>
      <c r="BW672" t="s">
        <v>408</v>
      </c>
      <c r="BX672" t="s">
        <v>413</v>
      </c>
      <c r="CA672" t="s">
        <v>408</v>
      </c>
      <c r="CB672" t="s">
        <v>1488</v>
      </c>
      <c r="CC672" t="s">
        <v>85</v>
      </c>
      <c r="CD672" t="s">
        <v>4504</v>
      </c>
      <c r="CI672" t="s">
        <v>417</v>
      </c>
      <c r="CJ672" t="s">
        <v>4505</v>
      </c>
    </row>
    <row r="673" spans="1:88" x14ac:dyDescent="0.25">
      <c r="A673" t="s">
        <v>390</v>
      </c>
      <c r="B673" t="s">
        <v>1446</v>
      </c>
      <c r="C673" t="s">
        <v>392</v>
      </c>
      <c r="D673" t="s">
        <v>703</v>
      </c>
      <c r="E673" t="s">
        <v>394</v>
      </c>
      <c r="F673" t="s">
        <v>3485</v>
      </c>
      <c r="G673" t="s">
        <v>4506</v>
      </c>
      <c r="H673" t="s">
        <v>2044</v>
      </c>
      <c r="I673" t="s">
        <v>2044</v>
      </c>
      <c r="K673" t="s">
        <v>2044</v>
      </c>
      <c r="L673" t="s">
        <v>988</v>
      </c>
      <c r="M673" t="s">
        <v>2654</v>
      </c>
      <c r="N673" t="s">
        <v>2655</v>
      </c>
      <c r="P673" s="24">
        <v>1</v>
      </c>
      <c r="Q673" s="24">
        <v>0.84</v>
      </c>
      <c r="R673" s="24">
        <v>0.84</v>
      </c>
      <c r="T673" s="24">
        <v>90.52</v>
      </c>
      <c r="V673" s="24">
        <v>90.52</v>
      </c>
      <c r="W673" s="24">
        <v>3.35</v>
      </c>
      <c r="X673" s="24">
        <v>-3.35</v>
      </c>
      <c r="Y673" s="24">
        <v>0</v>
      </c>
      <c r="AC673" s="24">
        <v>90.52</v>
      </c>
      <c r="AD673" s="24">
        <v>0.16</v>
      </c>
      <c r="AE673" s="24">
        <v>14.48</v>
      </c>
      <c r="AG673" s="24">
        <v>14.48</v>
      </c>
      <c r="AH673" s="24">
        <v>0.16</v>
      </c>
      <c r="AI673" s="24">
        <v>0.54</v>
      </c>
      <c r="AJ673" s="24">
        <v>-0.54</v>
      </c>
      <c r="AK673" s="24">
        <v>0</v>
      </c>
      <c r="AP673" s="24">
        <v>14.48</v>
      </c>
      <c r="AQ673" s="24">
        <v>105</v>
      </c>
      <c r="AS673" s="24">
        <v>105</v>
      </c>
      <c r="AT673" s="24">
        <v>3.89</v>
      </c>
      <c r="AU673" s="24">
        <v>-3.89</v>
      </c>
      <c r="AV673" s="24">
        <v>0</v>
      </c>
      <c r="AZ673" s="24">
        <v>105</v>
      </c>
      <c r="BA673" t="s">
        <v>404</v>
      </c>
      <c r="BH673" t="s">
        <v>405</v>
      </c>
      <c r="BI673" t="s">
        <v>1710</v>
      </c>
      <c r="BJ673" t="s">
        <v>408</v>
      </c>
      <c r="BK673" t="s">
        <v>1711</v>
      </c>
      <c r="BL673" t="s">
        <v>1643</v>
      </c>
      <c r="BM673" t="s">
        <v>408</v>
      </c>
      <c r="BN673" t="s">
        <v>3487</v>
      </c>
      <c r="BO673" t="s">
        <v>408</v>
      </c>
      <c r="BP673" t="s">
        <v>408</v>
      </c>
      <c r="BQ673" t="s">
        <v>1456</v>
      </c>
      <c r="BR673" t="s">
        <v>1457</v>
      </c>
      <c r="BS673" t="s">
        <v>408</v>
      </c>
      <c r="BT673" t="s">
        <v>413</v>
      </c>
      <c r="BU673" t="s">
        <v>408</v>
      </c>
      <c r="BV673" t="s">
        <v>413</v>
      </c>
      <c r="BW673" t="s">
        <v>408</v>
      </c>
      <c r="BX673" t="s">
        <v>413</v>
      </c>
      <c r="CA673" t="s">
        <v>408</v>
      </c>
      <c r="CB673" t="s">
        <v>1488</v>
      </c>
      <c r="CC673" t="s">
        <v>85</v>
      </c>
      <c r="CD673" t="s">
        <v>4507</v>
      </c>
      <c r="CI673" t="s">
        <v>417</v>
      </c>
      <c r="CJ673" t="s">
        <v>4508</v>
      </c>
    </row>
    <row r="674" spans="1:88" x14ac:dyDescent="0.25">
      <c r="A674" t="s">
        <v>390</v>
      </c>
      <c r="B674" t="s">
        <v>1446</v>
      </c>
      <c r="C674" t="s">
        <v>392</v>
      </c>
      <c r="D674" t="s">
        <v>703</v>
      </c>
      <c r="E674" t="s">
        <v>394</v>
      </c>
      <c r="F674" t="s">
        <v>4509</v>
      </c>
      <c r="G674" t="s">
        <v>4510</v>
      </c>
      <c r="H674" t="s">
        <v>3874</v>
      </c>
      <c r="I674" t="s">
        <v>2044</v>
      </c>
      <c r="K674" t="s">
        <v>2044</v>
      </c>
      <c r="L674" t="s">
        <v>777</v>
      </c>
      <c r="M674" t="s">
        <v>1504</v>
      </c>
      <c r="N674" t="s">
        <v>778</v>
      </c>
      <c r="P674" s="24">
        <v>2</v>
      </c>
      <c r="Q674" s="24">
        <v>0.02</v>
      </c>
      <c r="R674" s="24">
        <v>0.04</v>
      </c>
      <c r="T674" s="24">
        <v>32.58</v>
      </c>
      <c r="U674" s="24">
        <v>-8.6199999999999992</v>
      </c>
      <c r="V674" s="24">
        <v>23.96</v>
      </c>
      <c r="W674" s="24">
        <v>3.35</v>
      </c>
      <c r="X674" s="24">
        <v>-3.35</v>
      </c>
      <c r="Y674" s="24">
        <v>0</v>
      </c>
      <c r="AC674" s="24">
        <v>23.96</v>
      </c>
      <c r="AD674" s="24">
        <v>0.16</v>
      </c>
      <c r="AE674" s="24">
        <v>5.22</v>
      </c>
      <c r="AF674" s="24">
        <v>-1.38</v>
      </c>
      <c r="AG674" s="24">
        <v>3.84</v>
      </c>
      <c r="AH674" s="24">
        <v>0.16</v>
      </c>
      <c r="AI674" s="24">
        <v>0.54</v>
      </c>
      <c r="AJ674" s="24">
        <v>-0.54</v>
      </c>
      <c r="AK674" s="24">
        <v>0</v>
      </c>
      <c r="AP674" s="24">
        <v>3.84</v>
      </c>
      <c r="AQ674" s="24">
        <v>37.799999999999997</v>
      </c>
      <c r="AR674" s="24">
        <v>-10</v>
      </c>
      <c r="AS674" s="24">
        <v>27.8</v>
      </c>
      <c r="AT674" s="24">
        <v>3.89</v>
      </c>
      <c r="AU674" s="24">
        <v>-3.89</v>
      </c>
      <c r="AV674" s="24">
        <v>0</v>
      </c>
      <c r="AZ674" s="24">
        <v>27.8</v>
      </c>
      <c r="BA674" t="s">
        <v>404</v>
      </c>
      <c r="BH674" t="s">
        <v>405</v>
      </c>
      <c r="BI674" t="s">
        <v>1440</v>
      </c>
      <c r="BJ674" t="s">
        <v>555</v>
      </c>
      <c r="BK674" t="s">
        <v>1441</v>
      </c>
      <c r="BL674" t="s">
        <v>4511</v>
      </c>
      <c r="BM674" t="s">
        <v>408</v>
      </c>
      <c r="BN674" t="s">
        <v>4512</v>
      </c>
      <c r="BO674" t="s">
        <v>555</v>
      </c>
      <c r="BP674" t="s">
        <v>408</v>
      </c>
      <c r="BQ674" t="s">
        <v>1456</v>
      </c>
      <c r="BR674" t="s">
        <v>1457</v>
      </c>
      <c r="BU674" t="s">
        <v>408</v>
      </c>
      <c r="BV674" t="s">
        <v>413</v>
      </c>
      <c r="BW674" t="s">
        <v>408</v>
      </c>
      <c r="BX674" t="s">
        <v>413</v>
      </c>
      <c r="CA674" t="s">
        <v>408</v>
      </c>
      <c r="CB674" t="s">
        <v>1488</v>
      </c>
      <c r="CC674" t="s">
        <v>85</v>
      </c>
      <c r="CD674" t="s">
        <v>4513</v>
      </c>
      <c r="CI674" t="s">
        <v>417</v>
      </c>
      <c r="CJ674" t="s">
        <v>4514</v>
      </c>
    </row>
    <row r="675" spans="1:88" x14ac:dyDescent="0.25">
      <c r="A675" t="s">
        <v>390</v>
      </c>
      <c r="B675" t="s">
        <v>1446</v>
      </c>
      <c r="C675" t="s">
        <v>392</v>
      </c>
      <c r="D675" t="s">
        <v>703</v>
      </c>
      <c r="E675" t="s">
        <v>394</v>
      </c>
      <c r="F675" t="s">
        <v>4515</v>
      </c>
      <c r="G675" t="s">
        <v>4516</v>
      </c>
      <c r="H675" t="s">
        <v>2473</v>
      </c>
      <c r="I675" t="s">
        <v>2044</v>
      </c>
      <c r="K675" t="s">
        <v>2044</v>
      </c>
      <c r="L675" t="s">
        <v>777</v>
      </c>
      <c r="M675" t="s">
        <v>1504</v>
      </c>
      <c r="N675" t="s">
        <v>778</v>
      </c>
      <c r="P675" s="24">
        <v>1</v>
      </c>
      <c r="Q675" s="24">
        <v>0.02</v>
      </c>
      <c r="R675" s="24">
        <v>0.02</v>
      </c>
      <c r="T675" s="24">
        <v>16.29</v>
      </c>
      <c r="V675" s="24">
        <v>16.29</v>
      </c>
      <c r="AC675" s="24">
        <v>16.29</v>
      </c>
      <c r="AD675" s="24">
        <v>0.16</v>
      </c>
      <c r="AE675" s="24">
        <v>2.61</v>
      </c>
      <c r="AG675" s="24">
        <v>2.61</v>
      </c>
      <c r="AP675" s="24">
        <v>2.61</v>
      </c>
      <c r="AQ675" s="24">
        <v>18.899999999999999</v>
      </c>
      <c r="AS675" s="24">
        <v>18.899999999999999</v>
      </c>
      <c r="AZ675" s="24">
        <v>18.899999999999999</v>
      </c>
      <c r="BA675" t="s">
        <v>404</v>
      </c>
      <c r="BH675" t="s">
        <v>405</v>
      </c>
      <c r="BI675" t="s">
        <v>1710</v>
      </c>
      <c r="BJ675" t="s">
        <v>408</v>
      </c>
      <c r="BK675" t="s">
        <v>1711</v>
      </c>
      <c r="BL675" t="s">
        <v>4517</v>
      </c>
      <c r="BM675" t="s">
        <v>408</v>
      </c>
      <c r="BN675" t="s">
        <v>4518</v>
      </c>
      <c r="BO675" t="s">
        <v>408</v>
      </c>
      <c r="BP675" t="s">
        <v>408</v>
      </c>
      <c r="BQ675" t="s">
        <v>1456</v>
      </c>
      <c r="BR675" t="s">
        <v>1457</v>
      </c>
      <c r="BS675" t="s">
        <v>408</v>
      </c>
      <c r="BT675" t="s">
        <v>413</v>
      </c>
      <c r="BU675" t="s">
        <v>408</v>
      </c>
      <c r="BV675" t="s">
        <v>413</v>
      </c>
      <c r="BW675" t="s">
        <v>408</v>
      </c>
      <c r="BX675" t="s">
        <v>413</v>
      </c>
      <c r="CA675" t="s">
        <v>408</v>
      </c>
      <c r="CB675" t="s">
        <v>1488</v>
      </c>
      <c r="CC675" t="s">
        <v>85</v>
      </c>
      <c r="CD675" t="s">
        <v>4519</v>
      </c>
      <c r="CI675" t="s">
        <v>417</v>
      </c>
      <c r="CJ675" t="s">
        <v>4520</v>
      </c>
    </row>
    <row r="676" spans="1:88" x14ac:dyDescent="0.25">
      <c r="A676" t="s">
        <v>390</v>
      </c>
      <c r="B676" t="s">
        <v>1446</v>
      </c>
      <c r="C676" t="s">
        <v>392</v>
      </c>
      <c r="D676" t="s">
        <v>703</v>
      </c>
      <c r="E676" t="s">
        <v>394</v>
      </c>
      <c r="F676" t="s">
        <v>4521</v>
      </c>
      <c r="G676" t="s">
        <v>4522</v>
      </c>
      <c r="H676" t="s">
        <v>2473</v>
      </c>
      <c r="I676" t="s">
        <v>2044</v>
      </c>
      <c r="K676" t="s">
        <v>2044</v>
      </c>
      <c r="L676" t="s">
        <v>777</v>
      </c>
      <c r="M676" t="s">
        <v>1504</v>
      </c>
      <c r="N676" t="s">
        <v>778</v>
      </c>
      <c r="P676" s="24">
        <v>1</v>
      </c>
      <c r="Q676" s="24">
        <v>0.02</v>
      </c>
      <c r="R676" s="24">
        <v>0.02</v>
      </c>
      <c r="T676" s="24">
        <v>16.29</v>
      </c>
      <c r="V676" s="24">
        <v>16.29</v>
      </c>
      <c r="AC676" s="24">
        <v>16.29</v>
      </c>
      <c r="AD676" s="24">
        <v>0.16</v>
      </c>
      <c r="AE676" s="24">
        <v>2.61</v>
      </c>
      <c r="AG676" s="24">
        <v>2.61</v>
      </c>
      <c r="AP676" s="24">
        <v>2.61</v>
      </c>
      <c r="AQ676" s="24">
        <v>18.899999999999999</v>
      </c>
      <c r="AS676" s="24">
        <v>18.899999999999999</v>
      </c>
      <c r="AZ676" s="24">
        <v>18.899999999999999</v>
      </c>
      <c r="BA676" t="s">
        <v>404</v>
      </c>
      <c r="BH676" t="s">
        <v>405</v>
      </c>
      <c r="BI676" t="s">
        <v>2320</v>
      </c>
      <c r="BJ676" t="s">
        <v>555</v>
      </c>
      <c r="BK676" t="s">
        <v>2321</v>
      </c>
      <c r="BL676" t="s">
        <v>2354</v>
      </c>
      <c r="BM676" t="s">
        <v>408</v>
      </c>
      <c r="BN676" t="s">
        <v>4523</v>
      </c>
      <c r="BO676" t="s">
        <v>555</v>
      </c>
      <c r="BP676" t="s">
        <v>408</v>
      </c>
      <c r="BQ676" t="s">
        <v>1456</v>
      </c>
      <c r="BR676" t="s">
        <v>1457</v>
      </c>
      <c r="BU676" t="s">
        <v>408</v>
      </c>
      <c r="BV676" t="s">
        <v>413</v>
      </c>
      <c r="BW676" t="s">
        <v>408</v>
      </c>
      <c r="BX676" t="s">
        <v>413</v>
      </c>
      <c r="CA676" t="s">
        <v>408</v>
      </c>
      <c r="CB676" t="s">
        <v>1488</v>
      </c>
      <c r="CC676" t="s">
        <v>85</v>
      </c>
      <c r="CD676" t="s">
        <v>4524</v>
      </c>
      <c r="CI676" t="s">
        <v>417</v>
      </c>
      <c r="CJ676" t="s">
        <v>4525</v>
      </c>
    </row>
    <row r="677" spans="1:88" x14ac:dyDescent="0.25">
      <c r="A677" t="s">
        <v>390</v>
      </c>
      <c r="B677" t="s">
        <v>1446</v>
      </c>
      <c r="C677" t="s">
        <v>392</v>
      </c>
      <c r="D677" t="s">
        <v>703</v>
      </c>
      <c r="E677" t="s">
        <v>394</v>
      </c>
      <c r="F677" t="s">
        <v>4526</v>
      </c>
      <c r="G677" t="s">
        <v>4527</v>
      </c>
      <c r="H677" t="s">
        <v>2473</v>
      </c>
      <c r="I677" t="s">
        <v>2044</v>
      </c>
      <c r="K677" t="s">
        <v>2044</v>
      </c>
      <c r="L677" t="s">
        <v>1003</v>
      </c>
      <c r="M677" t="s">
        <v>1528</v>
      </c>
      <c r="N677" t="s">
        <v>1317</v>
      </c>
      <c r="P677" s="24">
        <v>1</v>
      </c>
      <c r="Q677" s="24">
        <v>0.28999999999999998</v>
      </c>
      <c r="R677" s="24">
        <v>0.28999999999999998</v>
      </c>
      <c r="T677" s="24">
        <v>16.29</v>
      </c>
      <c r="V677" s="24">
        <v>16.29</v>
      </c>
      <c r="W677" s="24">
        <v>0.83</v>
      </c>
      <c r="Y677" s="24">
        <v>0.83</v>
      </c>
      <c r="AC677" s="24">
        <v>17.12</v>
      </c>
      <c r="AD677" s="24">
        <v>0.21</v>
      </c>
      <c r="AE677" s="24">
        <v>3.42</v>
      </c>
      <c r="AG677" s="24">
        <v>3.42</v>
      </c>
      <c r="AH677" s="24">
        <v>0.21</v>
      </c>
      <c r="AI677" s="24">
        <v>0.17</v>
      </c>
      <c r="AK677" s="24">
        <v>0.17</v>
      </c>
      <c r="AP677" s="24">
        <v>3.59</v>
      </c>
      <c r="AQ677" s="24">
        <v>19.71</v>
      </c>
      <c r="AS677" s="24">
        <v>19.71</v>
      </c>
      <c r="AT677" s="24">
        <v>1</v>
      </c>
      <c r="AV677" s="24">
        <v>1</v>
      </c>
      <c r="AZ677" s="24">
        <v>20.71</v>
      </c>
      <c r="BA677" t="s">
        <v>404</v>
      </c>
      <c r="BH677" t="s">
        <v>405</v>
      </c>
      <c r="BI677" t="s">
        <v>1967</v>
      </c>
      <c r="BJ677" t="s">
        <v>555</v>
      </c>
      <c r="BK677" t="s">
        <v>1968</v>
      </c>
      <c r="BL677" t="s">
        <v>4528</v>
      </c>
      <c r="BM677" t="s">
        <v>451</v>
      </c>
      <c r="BN677" t="s">
        <v>4529</v>
      </c>
      <c r="BO677" t="s">
        <v>555</v>
      </c>
      <c r="BP677" t="s">
        <v>451</v>
      </c>
      <c r="BQ677" t="s">
        <v>1456</v>
      </c>
      <c r="BR677" t="s">
        <v>1457</v>
      </c>
      <c r="BU677" t="s">
        <v>451</v>
      </c>
      <c r="BV677" t="s">
        <v>455</v>
      </c>
      <c r="BW677" t="s">
        <v>451</v>
      </c>
      <c r="BX677" t="s">
        <v>455</v>
      </c>
      <c r="CA677" t="s">
        <v>451</v>
      </c>
      <c r="CB677" t="s">
        <v>2609</v>
      </c>
      <c r="CC677" t="s">
        <v>85</v>
      </c>
      <c r="CD677" t="s">
        <v>4530</v>
      </c>
      <c r="CE677" t="s">
        <v>4531</v>
      </c>
      <c r="CF677" t="s">
        <v>2612</v>
      </c>
      <c r="CG677" s="24">
        <v>26.648</v>
      </c>
      <c r="CH677" t="s">
        <v>3874</v>
      </c>
      <c r="CI677" t="s">
        <v>417</v>
      </c>
      <c r="CJ677" t="s">
        <v>4532</v>
      </c>
    </row>
    <row r="678" spans="1:88" x14ac:dyDescent="0.25">
      <c r="A678" t="s">
        <v>390</v>
      </c>
      <c r="B678" t="s">
        <v>1446</v>
      </c>
      <c r="C678" t="s">
        <v>392</v>
      </c>
      <c r="D678" t="s">
        <v>703</v>
      </c>
      <c r="E678" t="s">
        <v>394</v>
      </c>
      <c r="F678" t="s">
        <v>3104</v>
      </c>
      <c r="G678" t="s">
        <v>4533</v>
      </c>
      <c r="H678" t="s">
        <v>2473</v>
      </c>
      <c r="I678" t="s">
        <v>2044</v>
      </c>
      <c r="K678" t="s">
        <v>2044</v>
      </c>
      <c r="L678" t="s">
        <v>641</v>
      </c>
      <c r="M678" t="s">
        <v>1741</v>
      </c>
      <c r="N678" t="s">
        <v>1742</v>
      </c>
      <c r="P678" s="24">
        <v>1</v>
      </c>
      <c r="Q678" s="24">
        <v>0.64</v>
      </c>
      <c r="R678" s="24">
        <v>0.64</v>
      </c>
      <c r="T678" s="24">
        <v>25.43</v>
      </c>
      <c r="V678" s="24">
        <v>25.43</v>
      </c>
      <c r="AC678" s="24">
        <v>25.43</v>
      </c>
      <c r="AD678" s="24">
        <v>0.16</v>
      </c>
      <c r="AE678" s="24">
        <v>4.07</v>
      </c>
      <c r="AG678" s="24">
        <v>4.07</v>
      </c>
      <c r="AP678" s="24">
        <v>4.07</v>
      </c>
      <c r="AQ678" s="24">
        <v>29.5</v>
      </c>
      <c r="AS678" s="24">
        <v>29.5</v>
      </c>
      <c r="AZ678" s="24">
        <v>29.5</v>
      </c>
      <c r="BA678" t="s">
        <v>404</v>
      </c>
      <c r="BH678" t="s">
        <v>405</v>
      </c>
      <c r="BI678" t="s">
        <v>407</v>
      </c>
      <c r="BJ678" t="s">
        <v>408</v>
      </c>
      <c r="BK678" t="s">
        <v>409</v>
      </c>
      <c r="BL678" t="s">
        <v>1486</v>
      </c>
      <c r="BM678" t="s">
        <v>408</v>
      </c>
      <c r="BN678" t="s">
        <v>3106</v>
      </c>
      <c r="BO678" t="s">
        <v>408</v>
      </c>
      <c r="BP678" t="s">
        <v>408</v>
      </c>
      <c r="BQ678" t="s">
        <v>1456</v>
      </c>
      <c r="BR678" t="s">
        <v>1457</v>
      </c>
      <c r="BS678" t="s">
        <v>408</v>
      </c>
      <c r="BT678" t="s">
        <v>413</v>
      </c>
      <c r="BU678" t="s">
        <v>408</v>
      </c>
      <c r="BV678" t="s">
        <v>413</v>
      </c>
      <c r="BW678" t="s">
        <v>408</v>
      </c>
      <c r="BX678" t="s">
        <v>413</v>
      </c>
      <c r="CA678" t="s">
        <v>408</v>
      </c>
      <c r="CB678" t="s">
        <v>1488</v>
      </c>
      <c r="CC678" t="s">
        <v>85</v>
      </c>
      <c r="CD678" t="s">
        <v>4534</v>
      </c>
      <c r="CI678" t="s">
        <v>417</v>
      </c>
      <c r="CJ678" t="s">
        <v>4535</v>
      </c>
    </row>
    <row r="679" spans="1:88" x14ac:dyDescent="0.25">
      <c r="A679" t="s">
        <v>390</v>
      </c>
      <c r="B679" t="s">
        <v>1446</v>
      </c>
      <c r="C679" t="s">
        <v>392</v>
      </c>
      <c r="D679" t="s">
        <v>703</v>
      </c>
      <c r="E679" t="s">
        <v>394</v>
      </c>
      <c r="F679" t="s">
        <v>4536</v>
      </c>
      <c r="G679" t="s">
        <v>4537</v>
      </c>
      <c r="H679" t="s">
        <v>2473</v>
      </c>
      <c r="I679" t="s">
        <v>2044</v>
      </c>
      <c r="K679" t="s">
        <v>2044</v>
      </c>
      <c r="L679" t="s">
        <v>777</v>
      </c>
      <c r="M679" t="s">
        <v>1504</v>
      </c>
      <c r="N679" t="s">
        <v>778</v>
      </c>
      <c r="P679" s="24">
        <v>1</v>
      </c>
      <c r="Q679" s="24">
        <v>0.02</v>
      </c>
      <c r="R679" s="24">
        <v>0.02</v>
      </c>
      <c r="T679" s="24">
        <v>16.29</v>
      </c>
      <c r="V679" s="24">
        <v>16.29</v>
      </c>
      <c r="W679" s="24">
        <v>1.35</v>
      </c>
      <c r="X679" s="24">
        <v>-1.35</v>
      </c>
      <c r="Y679" s="24">
        <v>0</v>
      </c>
      <c r="AC679" s="24">
        <v>16.29</v>
      </c>
      <c r="AD679" s="24">
        <v>0.16</v>
      </c>
      <c r="AE679" s="24">
        <v>2.61</v>
      </c>
      <c r="AG679" s="24">
        <v>2.61</v>
      </c>
      <c r="AH679" s="24">
        <v>0.16</v>
      </c>
      <c r="AI679" s="24">
        <v>0.22</v>
      </c>
      <c r="AJ679" s="24">
        <v>-0.22</v>
      </c>
      <c r="AK679" s="24">
        <v>0</v>
      </c>
      <c r="AP679" s="24">
        <v>2.61</v>
      </c>
      <c r="AQ679" s="24">
        <v>18.899999999999999</v>
      </c>
      <c r="AS679" s="24">
        <v>18.899999999999999</v>
      </c>
      <c r="AT679" s="24">
        <v>1.57</v>
      </c>
      <c r="AU679" s="24">
        <v>-1.57</v>
      </c>
      <c r="AV679" s="24">
        <v>0</v>
      </c>
      <c r="AZ679" s="24">
        <v>18.899999999999999</v>
      </c>
      <c r="BA679" t="s">
        <v>404</v>
      </c>
      <c r="BH679" t="s">
        <v>405</v>
      </c>
      <c r="BI679" t="s">
        <v>779</v>
      </c>
      <c r="BJ679" t="s">
        <v>389</v>
      </c>
      <c r="BK679" t="s">
        <v>780</v>
      </c>
      <c r="BL679" t="s">
        <v>2170</v>
      </c>
      <c r="BM679" t="s">
        <v>408</v>
      </c>
      <c r="BN679" t="s">
        <v>4538</v>
      </c>
      <c r="BO679" t="s">
        <v>389</v>
      </c>
      <c r="BP679" t="s">
        <v>408</v>
      </c>
      <c r="BQ679" t="s">
        <v>1456</v>
      </c>
      <c r="BR679" t="s">
        <v>1457</v>
      </c>
      <c r="BU679" t="s">
        <v>408</v>
      </c>
      <c r="BV679" t="s">
        <v>413</v>
      </c>
      <c r="BW679" t="s">
        <v>408</v>
      </c>
      <c r="BX679" t="s">
        <v>413</v>
      </c>
      <c r="CA679" t="s">
        <v>408</v>
      </c>
      <c r="CB679" t="s">
        <v>1488</v>
      </c>
      <c r="CC679" t="s">
        <v>85</v>
      </c>
      <c r="CD679" t="s">
        <v>4539</v>
      </c>
      <c r="CI679" t="s">
        <v>417</v>
      </c>
      <c r="CJ679" t="s">
        <v>4540</v>
      </c>
    </row>
    <row r="680" spans="1:88" x14ac:dyDescent="0.25">
      <c r="A680" t="s">
        <v>390</v>
      </c>
      <c r="B680" t="s">
        <v>1446</v>
      </c>
      <c r="C680" t="s">
        <v>392</v>
      </c>
      <c r="D680" t="s">
        <v>703</v>
      </c>
      <c r="E680" t="s">
        <v>394</v>
      </c>
      <c r="F680" t="s">
        <v>4541</v>
      </c>
      <c r="G680" t="s">
        <v>4542</v>
      </c>
      <c r="H680" t="s">
        <v>2044</v>
      </c>
      <c r="I680" t="s">
        <v>2044</v>
      </c>
      <c r="K680" t="s">
        <v>2044</v>
      </c>
      <c r="L680" t="s">
        <v>777</v>
      </c>
      <c r="M680" t="s">
        <v>1504</v>
      </c>
      <c r="N680" t="s">
        <v>778</v>
      </c>
      <c r="P680" s="24">
        <v>1</v>
      </c>
      <c r="Q680" s="24">
        <v>0.02</v>
      </c>
      <c r="R680" s="24">
        <v>0.02</v>
      </c>
      <c r="T680" s="24">
        <v>16.29</v>
      </c>
      <c r="V680" s="24">
        <v>16.29</v>
      </c>
      <c r="AC680" s="24">
        <v>16.29</v>
      </c>
      <c r="AD680" s="24">
        <v>0.16</v>
      </c>
      <c r="AE680" s="24">
        <v>2.61</v>
      </c>
      <c r="AG680" s="24">
        <v>2.61</v>
      </c>
      <c r="AP680" s="24">
        <v>2.61</v>
      </c>
      <c r="AQ680" s="24">
        <v>18.899999999999999</v>
      </c>
      <c r="AS680" s="24">
        <v>18.899999999999999</v>
      </c>
      <c r="AZ680" s="24">
        <v>18.899999999999999</v>
      </c>
      <c r="BA680" t="s">
        <v>404</v>
      </c>
      <c r="BH680" t="s">
        <v>405</v>
      </c>
      <c r="BI680" t="s">
        <v>1529</v>
      </c>
      <c r="BJ680" t="s">
        <v>408</v>
      </c>
      <c r="BK680" t="s">
        <v>1530</v>
      </c>
      <c r="BL680" t="s">
        <v>4543</v>
      </c>
      <c r="BM680" t="s">
        <v>408</v>
      </c>
      <c r="BN680" t="s">
        <v>4544</v>
      </c>
      <c r="BO680" t="s">
        <v>408</v>
      </c>
      <c r="BP680" t="s">
        <v>408</v>
      </c>
      <c r="BQ680" t="s">
        <v>1456</v>
      </c>
      <c r="BR680" t="s">
        <v>1457</v>
      </c>
      <c r="BS680" t="s">
        <v>408</v>
      </c>
      <c r="BT680" t="s">
        <v>413</v>
      </c>
      <c r="BU680" t="s">
        <v>408</v>
      </c>
      <c r="BV680" t="s">
        <v>413</v>
      </c>
      <c r="BW680" t="s">
        <v>408</v>
      </c>
      <c r="BX680" t="s">
        <v>413</v>
      </c>
      <c r="CA680" t="s">
        <v>408</v>
      </c>
      <c r="CB680" t="s">
        <v>1488</v>
      </c>
      <c r="CC680" t="s">
        <v>85</v>
      </c>
      <c r="CD680" t="s">
        <v>4545</v>
      </c>
      <c r="CI680" t="s">
        <v>417</v>
      </c>
      <c r="CJ680" t="s">
        <v>4546</v>
      </c>
    </row>
    <row r="681" spans="1:88" x14ac:dyDescent="0.25">
      <c r="A681" t="s">
        <v>390</v>
      </c>
      <c r="B681" t="s">
        <v>1446</v>
      </c>
      <c r="C681" t="s">
        <v>392</v>
      </c>
      <c r="D681" t="s">
        <v>703</v>
      </c>
      <c r="E681" t="s">
        <v>394</v>
      </c>
      <c r="F681" t="s">
        <v>4547</v>
      </c>
      <c r="G681" t="s">
        <v>4548</v>
      </c>
      <c r="H681" t="s">
        <v>2044</v>
      </c>
      <c r="I681" t="s">
        <v>2044</v>
      </c>
      <c r="K681" t="s">
        <v>2044</v>
      </c>
      <c r="L681" t="s">
        <v>4329</v>
      </c>
      <c r="M681" t="s">
        <v>4330</v>
      </c>
      <c r="N681" t="s">
        <v>4331</v>
      </c>
      <c r="P681" s="24">
        <v>1</v>
      </c>
      <c r="Q681" s="24">
        <v>0.66</v>
      </c>
      <c r="R681" s="24">
        <v>0.66</v>
      </c>
      <c r="T681" s="24">
        <v>25.43</v>
      </c>
      <c r="V681" s="24">
        <v>25.43</v>
      </c>
      <c r="AC681" s="24">
        <v>25.43</v>
      </c>
      <c r="AD681" s="24">
        <v>0.16</v>
      </c>
      <c r="AE681" s="24">
        <v>4.07</v>
      </c>
      <c r="AG681" s="24">
        <v>4.07</v>
      </c>
      <c r="AP681" s="24">
        <v>4.07</v>
      </c>
      <c r="AQ681" s="24">
        <v>29.5</v>
      </c>
      <c r="AS681" s="24">
        <v>29.5</v>
      </c>
      <c r="AZ681" s="24">
        <v>29.5</v>
      </c>
      <c r="BA681" t="s">
        <v>404</v>
      </c>
      <c r="BH681" t="s">
        <v>405</v>
      </c>
      <c r="BI681" t="s">
        <v>554</v>
      </c>
      <c r="BJ681" t="s">
        <v>555</v>
      </c>
      <c r="BK681" t="s">
        <v>556</v>
      </c>
      <c r="BL681" t="s">
        <v>2354</v>
      </c>
      <c r="BM681" t="s">
        <v>408</v>
      </c>
      <c r="BN681" t="s">
        <v>4549</v>
      </c>
      <c r="BO681" t="s">
        <v>555</v>
      </c>
      <c r="BP681" t="s">
        <v>408</v>
      </c>
      <c r="BQ681" t="s">
        <v>1456</v>
      </c>
      <c r="BR681" t="s">
        <v>1457</v>
      </c>
      <c r="BU681" t="s">
        <v>408</v>
      </c>
      <c r="BV681" t="s">
        <v>413</v>
      </c>
      <c r="BW681" t="s">
        <v>408</v>
      </c>
      <c r="BX681" t="s">
        <v>413</v>
      </c>
      <c r="CA681" t="s">
        <v>408</v>
      </c>
      <c r="CB681" t="s">
        <v>1488</v>
      </c>
      <c r="CC681" t="s">
        <v>85</v>
      </c>
      <c r="CD681" t="s">
        <v>4550</v>
      </c>
      <c r="CI681" t="s">
        <v>417</v>
      </c>
      <c r="CJ681" t="s">
        <v>4551</v>
      </c>
    </row>
    <row r="682" spans="1:88" x14ac:dyDescent="0.25">
      <c r="A682" t="s">
        <v>390</v>
      </c>
      <c r="B682" t="s">
        <v>1446</v>
      </c>
      <c r="C682" t="s">
        <v>392</v>
      </c>
      <c r="D682" t="s">
        <v>703</v>
      </c>
      <c r="E682" t="s">
        <v>394</v>
      </c>
      <c r="F682" t="s">
        <v>704</v>
      </c>
      <c r="G682" t="s">
        <v>705</v>
      </c>
      <c r="H682" t="s">
        <v>2473</v>
      </c>
      <c r="I682" t="s">
        <v>2044</v>
      </c>
      <c r="K682" t="s">
        <v>2044</v>
      </c>
      <c r="L682" t="s">
        <v>530</v>
      </c>
      <c r="M682" t="s">
        <v>1935</v>
      </c>
      <c r="N682" t="s">
        <v>707</v>
      </c>
      <c r="P682" s="24">
        <v>1</v>
      </c>
      <c r="Q682" s="24">
        <v>0.64</v>
      </c>
      <c r="R682" s="24">
        <v>0.64</v>
      </c>
      <c r="T682" s="24">
        <v>24.18</v>
      </c>
      <c r="V682" s="24">
        <v>24.18</v>
      </c>
      <c r="W682" s="24">
        <v>0.47</v>
      </c>
      <c r="X682" s="24">
        <v>-0.47</v>
      </c>
      <c r="Y682" s="24">
        <v>0</v>
      </c>
      <c r="AC682" s="24">
        <v>24.18</v>
      </c>
      <c r="AD682" s="24">
        <v>0.22</v>
      </c>
      <c r="AE682" s="24">
        <v>5.32</v>
      </c>
      <c r="AG682" s="24">
        <v>5.32</v>
      </c>
      <c r="AH682" s="24">
        <v>0.22</v>
      </c>
      <c r="AI682" s="24">
        <v>0.1</v>
      </c>
      <c r="AJ682" s="24">
        <v>-0.1</v>
      </c>
      <c r="AK682" s="24">
        <v>0</v>
      </c>
      <c r="AP682" s="24">
        <v>5.32</v>
      </c>
      <c r="AQ682" s="24">
        <v>29.5</v>
      </c>
      <c r="AS682" s="24">
        <v>29.5</v>
      </c>
      <c r="AT682" s="24">
        <v>0.56999999999999995</v>
      </c>
      <c r="AU682" s="24">
        <v>-0.56999999999999995</v>
      </c>
      <c r="AV682" s="24">
        <v>0</v>
      </c>
      <c r="AZ682" s="24">
        <v>29.5</v>
      </c>
      <c r="BA682" t="s">
        <v>404</v>
      </c>
      <c r="BH682" t="s">
        <v>405</v>
      </c>
      <c r="BI682" t="s">
        <v>708</v>
      </c>
      <c r="BJ682" t="s">
        <v>411</v>
      </c>
      <c r="BK682" t="s">
        <v>709</v>
      </c>
      <c r="BL682" t="s">
        <v>710</v>
      </c>
      <c r="BM682" t="s">
        <v>711</v>
      </c>
      <c r="BN682" t="s">
        <v>712</v>
      </c>
      <c r="BO682" t="s">
        <v>411</v>
      </c>
      <c r="BP682" t="s">
        <v>711</v>
      </c>
      <c r="BQ682" t="s">
        <v>1456</v>
      </c>
      <c r="BR682" t="s">
        <v>1457</v>
      </c>
      <c r="BS682" t="s">
        <v>411</v>
      </c>
      <c r="BT682" t="s">
        <v>414</v>
      </c>
      <c r="BW682" t="s">
        <v>411</v>
      </c>
      <c r="BX682" t="s">
        <v>414</v>
      </c>
      <c r="CA682" t="s">
        <v>711</v>
      </c>
      <c r="CB682" t="s">
        <v>1462</v>
      </c>
      <c r="CC682" t="s">
        <v>85</v>
      </c>
      <c r="CD682" t="s">
        <v>713</v>
      </c>
      <c r="CI682" t="s">
        <v>417</v>
      </c>
      <c r="CJ682" t="s">
        <v>714</v>
      </c>
    </row>
    <row r="683" spans="1:88" x14ac:dyDescent="0.25">
      <c r="A683" t="s">
        <v>390</v>
      </c>
      <c r="B683" t="s">
        <v>1446</v>
      </c>
      <c r="C683" t="s">
        <v>392</v>
      </c>
      <c r="D683" t="s">
        <v>703</v>
      </c>
      <c r="E683" t="s">
        <v>394</v>
      </c>
      <c r="F683" t="s">
        <v>4552</v>
      </c>
      <c r="G683" t="s">
        <v>4553</v>
      </c>
      <c r="H683" t="s">
        <v>3874</v>
      </c>
      <c r="I683" t="s">
        <v>2044</v>
      </c>
      <c r="K683" t="s">
        <v>2044</v>
      </c>
      <c r="L683" t="s">
        <v>777</v>
      </c>
      <c r="M683" t="s">
        <v>1504</v>
      </c>
      <c r="N683" t="s">
        <v>778</v>
      </c>
      <c r="P683" s="24">
        <v>1</v>
      </c>
      <c r="Q683" s="24">
        <v>0.02</v>
      </c>
      <c r="R683" s="24">
        <v>0.02</v>
      </c>
      <c r="T683" s="24">
        <v>16.29</v>
      </c>
      <c r="V683" s="24">
        <v>16.29</v>
      </c>
      <c r="W683" s="24">
        <v>1.1200000000000001</v>
      </c>
      <c r="X683" s="24">
        <v>-1.1200000000000001</v>
      </c>
      <c r="Y683" s="24">
        <v>0</v>
      </c>
      <c r="AC683" s="24">
        <v>16.29</v>
      </c>
      <c r="AD683" s="24">
        <v>0.16</v>
      </c>
      <c r="AE683" s="24">
        <v>2.61</v>
      </c>
      <c r="AG683" s="24">
        <v>2.61</v>
      </c>
      <c r="AH683" s="24">
        <v>0.16</v>
      </c>
      <c r="AI683" s="24">
        <v>0.18</v>
      </c>
      <c r="AJ683" s="24">
        <v>-0.18</v>
      </c>
      <c r="AK683" s="24">
        <v>0</v>
      </c>
      <c r="AP683" s="24">
        <v>2.61</v>
      </c>
      <c r="AQ683" s="24">
        <v>18.899999999999999</v>
      </c>
      <c r="AS683" s="24">
        <v>18.899999999999999</v>
      </c>
      <c r="AT683" s="24">
        <v>1.3</v>
      </c>
      <c r="AU683" s="24">
        <v>-1.3</v>
      </c>
      <c r="AV683" s="24">
        <v>0</v>
      </c>
      <c r="AZ683" s="24">
        <v>18.899999999999999</v>
      </c>
      <c r="BA683" t="s">
        <v>404</v>
      </c>
      <c r="BH683" t="s">
        <v>405</v>
      </c>
      <c r="BI683" t="s">
        <v>2320</v>
      </c>
      <c r="BJ683" t="s">
        <v>555</v>
      </c>
      <c r="BK683" t="s">
        <v>2321</v>
      </c>
      <c r="BL683" t="s">
        <v>4554</v>
      </c>
      <c r="BM683" t="s">
        <v>408</v>
      </c>
      <c r="BN683" t="s">
        <v>4555</v>
      </c>
      <c r="BO683" t="s">
        <v>555</v>
      </c>
      <c r="BP683" t="s">
        <v>408</v>
      </c>
      <c r="BQ683" t="s">
        <v>1456</v>
      </c>
      <c r="BR683" t="s">
        <v>1457</v>
      </c>
      <c r="BU683" t="s">
        <v>408</v>
      </c>
      <c r="BV683" t="s">
        <v>413</v>
      </c>
      <c r="BW683" t="s">
        <v>408</v>
      </c>
      <c r="BX683" t="s">
        <v>413</v>
      </c>
      <c r="CA683" t="s">
        <v>408</v>
      </c>
      <c r="CB683" t="s">
        <v>1488</v>
      </c>
      <c r="CC683" t="s">
        <v>85</v>
      </c>
      <c r="CD683" t="s">
        <v>4556</v>
      </c>
      <c r="CI683" t="s">
        <v>417</v>
      </c>
      <c r="CJ683" t="s">
        <v>4557</v>
      </c>
    </row>
    <row r="684" spans="1:88" x14ac:dyDescent="0.25">
      <c r="A684" t="s">
        <v>390</v>
      </c>
      <c r="B684" t="s">
        <v>1446</v>
      </c>
      <c r="C684" t="s">
        <v>392</v>
      </c>
      <c r="D684" t="s">
        <v>1360</v>
      </c>
      <c r="E684" t="s">
        <v>394</v>
      </c>
      <c r="F684" t="s">
        <v>4558</v>
      </c>
      <c r="G684" t="s">
        <v>4559</v>
      </c>
      <c r="H684" t="s">
        <v>2473</v>
      </c>
      <c r="I684" t="s">
        <v>2044</v>
      </c>
      <c r="K684" t="s">
        <v>2044</v>
      </c>
      <c r="L684" t="s">
        <v>777</v>
      </c>
      <c r="M684" t="s">
        <v>1504</v>
      </c>
      <c r="N684" t="s">
        <v>4560</v>
      </c>
      <c r="P684" s="24">
        <v>1</v>
      </c>
      <c r="Q684" s="24">
        <v>0.02</v>
      </c>
      <c r="R684" s="24">
        <v>0.02</v>
      </c>
      <c r="T684" s="24">
        <v>14.92</v>
      </c>
      <c r="V684" s="24">
        <v>14.92</v>
      </c>
      <c r="AC684" s="24">
        <v>14.92</v>
      </c>
      <c r="AD684" s="24">
        <v>0.2</v>
      </c>
      <c r="AE684" s="24">
        <v>2.98</v>
      </c>
      <c r="AG684" s="24">
        <v>2.98</v>
      </c>
      <c r="AP684" s="24">
        <v>2.98</v>
      </c>
      <c r="AQ684" s="24">
        <v>17.899999999999999</v>
      </c>
      <c r="AS684" s="24">
        <v>17.899999999999999</v>
      </c>
      <c r="AZ684" s="24">
        <v>17.899999999999999</v>
      </c>
      <c r="BA684" t="s">
        <v>1365</v>
      </c>
      <c r="BH684" t="s">
        <v>405</v>
      </c>
      <c r="BI684" t="s">
        <v>2132</v>
      </c>
      <c r="BJ684" t="s">
        <v>1229</v>
      </c>
      <c r="BK684" t="s">
        <v>2133</v>
      </c>
      <c r="BL684" t="s">
        <v>2906</v>
      </c>
      <c r="BM684" t="s">
        <v>1229</v>
      </c>
      <c r="BN684" t="s">
        <v>4561</v>
      </c>
      <c r="BO684" t="s">
        <v>1229</v>
      </c>
      <c r="BP684" t="s">
        <v>1229</v>
      </c>
      <c r="BQ684" t="s">
        <v>1456</v>
      </c>
      <c r="BR684" t="s">
        <v>1457</v>
      </c>
      <c r="BS684" t="s">
        <v>1229</v>
      </c>
      <c r="BT684" t="s">
        <v>1231</v>
      </c>
      <c r="BU684" t="s">
        <v>1229</v>
      </c>
      <c r="BV684" t="s">
        <v>1231</v>
      </c>
      <c r="BW684" t="s">
        <v>1229</v>
      </c>
      <c r="BX684" t="s">
        <v>1231</v>
      </c>
      <c r="CA684" t="s">
        <v>1229</v>
      </c>
      <c r="CB684" t="s">
        <v>2484</v>
      </c>
      <c r="CC684" t="s">
        <v>85</v>
      </c>
      <c r="CD684" t="s">
        <v>4562</v>
      </c>
      <c r="CI684" t="s">
        <v>417</v>
      </c>
      <c r="CJ684" t="s">
        <v>4563</v>
      </c>
    </row>
    <row r="685" spans="1:88" x14ac:dyDescent="0.25">
      <c r="A685" t="s">
        <v>390</v>
      </c>
      <c r="B685" t="s">
        <v>1446</v>
      </c>
      <c r="C685" t="s">
        <v>392</v>
      </c>
      <c r="D685" t="s">
        <v>393</v>
      </c>
      <c r="E685" t="s">
        <v>394</v>
      </c>
      <c r="F685" t="s">
        <v>735</v>
      </c>
      <c r="G685" t="s">
        <v>736</v>
      </c>
      <c r="H685" t="s">
        <v>2473</v>
      </c>
      <c r="I685" t="s">
        <v>2044</v>
      </c>
      <c r="K685" t="s">
        <v>2044</v>
      </c>
      <c r="L685" t="s">
        <v>663</v>
      </c>
      <c r="M685" t="s">
        <v>2498</v>
      </c>
      <c r="N685" t="s">
        <v>664</v>
      </c>
      <c r="P685" s="24">
        <v>1</v>
      </c>
      <c r="Q685" s="24">
        <v>0.64</v>
      </c>
      <c r="R685" s="24">
        <v>0.64</v>
      </c>
      <c r="T685" s="24">
        <v>27.46</v>
      </c>
      <c r="V685" s="24">
        <v>27.46</v>
      </c>
      <c r="AC685" s="24">
        <v>27.46</v>
      </c>
      <c r="AD685" s="24">
        <v>0.22</v>
      </c>
      <c r="AE685" s="24">
        <v>6.04</v>
      </c>
      <c r="AG685" s="24">
        <v>6.04</v>
      </c>
      <c r="AP685" s="24">
        <v>6.04</v>
      </c>
      <c r="AQ685" s="24">
        <v>33.5</v>
      </c>
      <c r="AS685" s="24">
        <v>33.5</v>
      </c>
      <c r="AZ685" s="24">
        <v>33.5</v>
      </c>
      <c r="BA685" t="s">
        <v>404</v>
      </c>
      <c r="BH685" t="s">
        <v>405</v>
      </c>
      <c r="BI685" t="s">
        <v>407</v>
      </c>
      <c r="BJ685" t="s">
        <v>408</v>
      </c>
      <c r="BK685" t="s">
        <v>409</v>
      </c>
      <c r="BL685" t="s">
        <v>737</v>
      </c>
      <c r="BM685" t="s">
        <v>411</v>
      </c>
      <c r="BN685" t="s">
        <v>738</v>
      </c>
      <c r="BO685" t="s">
        <v>408</v>
      </c>
      <c r="BP685" t="s">
        <v>411</v>
      </c>
      <c r="BQ685" t="s">
        <v>1456</v>
      </c>
      <c r="BR685" t="s">
        <v>1457</v>
      </c>
      <c r="BU685" t="s">
        <v>411</v>
      </c>
      <c r="BV685" t="s">
        <v>414</v>
      </c>
      <c r="BW685" t="s">
        <v>411</v>
      </c>
      <c r="BX685" t="s">
        <v>414</v>
      </c>
      <c r="CA685" t="s">
        <v>411</v>
      </c>
      <c r="CB685" t="s">
        <v>1462</v>
      </c>
      <c r="CC685" t="s">
        <v>85</v>
      </c>
      <c r="CD685" t="s">
        <v>739</v>
      </c>
      <c r="CI685" t="s">
        <v>417</v>
      </c>
      <c r="CJ685" t="s">
        <v>740</v>
      </c>
    </row>
    <row r="686" spans="1:88" x14ac:dyDescent="0.25">
      <c r="A686" t="s">
        <v>390</v>
      </c>
      <c r="B686" t="s">
        <v>1446</v>
      </c>
      <c r="C686" t="s">
        <v>392</v>
      </c>
      <c r="D686" t="s">
        <v>393</v>
      </c>
      <c r="E686" t="s">
        <v>394</v>
      </c>
      <c r="F686" t="s">
        <v>741</v>
      </c>
      <c r="G686" t="s">
        <v>742</v>
      </c>
      <c r="H686" t="s">
        <v>2473</v>
      </c>
      <c r="I686" t="s">
        <v>2044</v>
      </c>
      <c r="K686" t="s">
        <v>2044</v>
      </c>
      <c r="L686" t="s">
        <v>564</v>
      </c>
      <c r="M686" t="s">
        <v>3563</v>
      </c>
      <c r="N686" t="s">
        <v>565</v>
      </c>
      <c r="P686" s="24">
        <v>1</v>
      </c>
      <c r="Q686" s="24">
        <v>0.62</v>
      </c>
      <c r="R686" s="24">
        <v>0.62</v>
      </c>
      <c r="T686" s="24">
        <v>27.79</v>
      </c>
      <c r="V686" s="24">
        <v>27.79</v>
      </c>
      <c r="AC686" s="24">
        <v>27.79</v>
      </c>
      <c r="AD686" s="24">
        <v>0.22</v>
      </c>
      <c r="AE686" s="24">
        <v>6.11</v>
      </c>
      <c r="AG686" s="24">
        <v>6.11</v>
      </c>
      <c r="AP686" s="24">
        <v>6.11</v>
      </c>
      <c r="AQ686" s="24">
        <v>33.9</v>
      </c>
      <c r="AS686" s="24">
        <v>33.9</v>
      </c>
      <c r="AZ686" s="24">
        <v>33.9</v>
      </c>
      <c r="BA686" t="s">
        <v>404</v>
      </c>
      <c r="BH686" t="s">
        <v>405</v>
      </c>
      <c r="BI686" t="s">
        <v>407</v>
      </c>
      <c r="BJ686" t="s">
        <v>408</v>
      </c>
      <c r="BK686" t="s">
        <v>409</v>
      </c>
      <c r="BL686" t="s">
        <v>743</v>
      </c>
      <c r="BM686" t="s">
        <v>411</v>
      </c>
      <c r="BN686" t="s">
        <v>744</v>
      </c>
      <c r="BO686" t="s">
        <v>408</v>
      </c>
      <c r="BP686" t="s">
        <v>411</v>
      </c>
      <c r="BQ686" t="s">
        <v>1456</v>
      </c>
      <c r="BR686" t="s">
        <v>1457</v>
      </c>
      <c r="BU686" t="s">
        <v>411</v>
      </c>
      <c r="BV686" t="s">
        <v>414</v>
      </c>
      <c r="BW686" t="s">
        <v>411</v>
      </c>
      <c r="BX686" t="s">
        <v>414</v>
      </c>
      <c r="CA686" t="s">
        <v>411</v>
      </c>
      <c r="CB686" t="s">
        <v>1462</v>
      </c>
      <c r="CC686" t="s">
        <v>85</v>
      </c>
      <c r="CD686" t="s">
        <v>745</v>
      </c>
      <c r="CI686" t="s">
        <v>417</v>
      </c>
      <c r="CJ686" t="s">
        <v>746</v>
      </c>
    </row>
    <row r="687" spans="1:88" x14ac:dyDescent="0.25">
      <c r="A687" t="s">
        <v>390</v>
      </c>
      <c r="B687" t="s">
        <v>1446</v>
      </c>
      <c r="C687" t="s">
        <v>392</v>
      </c>
      <c r="D687" t="s">
        <v>703</v>
      </c>
      <c r="E687" t="s">
        <v>394</v>
      </c>
      <c r="F687" t="s">
        <v>4564</v>
      </c>
      <c r="G687" t="s">
        <v>4565</v>
      </c>
      <c r="H687" t="s">
        <v>2044</v>
      </c>
      <c r="I687" t="s">
        <v>2044</v>
      </c>
      <c r="K687" t="s">
        <v>2044</v>
      </c>
      <c r="L687" t="s">
        <v>777</v>
      </c>
      <c r="M687" t="s">
        <v>1504</v>
      </c>
      <c r="N687" t="s">
        <v>778</v>
      </c>
      <c r="P687" s="24">
        <v>1</v>
      </c>
      <c r="Q687" s="24">
        <v>0.02</v>
      </c>
      <c r="R687" s="24">
        <v>0.02</v>
      </c>
      <c r="T687" s="24">
        <v>16.29</v>
      </c>
      <c r="V687" s="24">
        <v>16.29</v>
      </c>
      <c r="AC687" s="24">
        <v>16.29</v>
      </c>
      <c r="AD687" s="24">
        <v>0.16</v>
      </c>
      <c r="AE687" s="24">
        <v>2.61</v>
      </c>
      <c r="AG687" s="24">
        <v>2.61</v>
      </c>
      <c r="AP687" s="24">
        <v>2.61</v>
      </c>
      <c r="AQ687" s="24">
        <v>18.899999999999999</v>
      </c>
      <c r="AS687" s="24">
        <v>18.899999999999999</v>
      </c>
      <c r="AZ687" s="24">
        <v>18.899999999999999</v>
      </c>
      <c r="BA687" t="s">
        <v>404</v>
      </c>
      <c r="BH687" t="s">
        <v>405</v>
      </c>
      <c r="BI687" t="s">
        <v>1710</v>
      </c>
      <c r="BJ687" t="s">
        <v>408</v>
      </c>
      <c r="BK687" t="s">
        <v>1711</v>
      </c>
      <c r="BL687" t="s">
        <v>4566</v>
      </c>
      <c r="BM687" t="s">
        <v>408</v>
      </c>
      <c r="BN687" t="s">
        <v>4567</v>
      </c>
      <c r="BO687" t="s">
        <v>408</v>
      </c>
      <c r="BP687" t="s">
        <v>408</v>
      </c>
      <c r="BQ687" t="s">
        <v>1456</v>
      </c>
      <c r="BR687" t="s">
        <v>1457</v>
      </c>
      <c r="BS687" t="s">
        <v>408</v>
      </c>
      <c r="BT687" t="s">
        <v>413</v>
      </c>
      <c r="BU687" t="s">
        <v>408</v>
      </c>
      <c r="BV687" t="s">
        <v>413</v>
      </c>
      <c r="BW687" t="s">
        <v>408</v>
      </c>
      <c r="BX687" t="s">
        <v>413</v>
      </c>
      <c r="CA687" t="s">
        <v>408</v>
      </c>
      <c r="CB687" t="s">
        <v>1488</v>
      </c>
      <c r="CC687" t="s">
        <v>85</v>
      </c>
      <c r="CD687" t="s">
        <v>4568</v>
      </c>
      <c r="CI687" t="s">
        <v>417</v>
      </c>
      <c r="CJ687" t="s">
        <v>4569</v>
      </c>
    </row>
    <row r="688" spans="1:88" x14ac:dyDescent="0.25">
      <c r="A688" t="s">
        <v>390</v>
      </c>
      <c r="B688" t="s">
        <v>1446</v>
      </c>
      <c r="C688" t="s">
        <v>392</v>
      </c>
      <c r="D688" t="s">
        <v>703</v>
      </c>
      <c r="E688" t="s">
        <v>394</v>
      </c>
      <c r="F688" t="s">
        <v>4570</v>
      </c>
      <c r="G688" t="s">
        <v>4571</v>
      </c>
      <c r="H688" t="s">
        <v>2473</v>
      </c>
      <c r="I688" t="s">
        <v>2044</v>
      </c>
      <c r="K688" t="s">
        <v>2044</v>
      </c>
      <c r="L688" t="s">
        <v>777</v>
      </c>
      <c r="M688" t="s">
        <v>1504</v>
      </c>
      <c r="N688" t="s">
        <v>778</v>
      </c>
      <c r="P688" s="24">
        <v>1</v>
      </c>
      <c r="Q688" s="24">
        <v>0.02</v>
      </c>
      <c r="R688" s="24">
        <v>0.02</v>
      </c>
      <c r="T688" s="24">
        <v>16.29</v>
      </c>
      <c r="V688" s="24">
        <v>16.29</v>
      </c>
      <c r="AC688" s="24">
        <v>16.29</v>
      </c>
      <c r="AD688" s="24">
        <v>0.16</v>
      </c>
      <c r="AE688" s="24">
        <v>2.61</v>
      </c>
      <c r="AG688" s="24">
        <v>2.61</v>
      </c>
      <c r="AP688" s="24">
        <v>2.61</v>
      </c>
      <c r="AQ688" s="24">
        <v>18.899999999999999</v>
      </c>
      <c r="AS688" s="24">
        <v>18.899999999999999</v>
      </c>
      <c r="AZ688" s="24">
        <v>18.899999999999999</v>
      </c>
      <c r="BA688" t="s">
        <v>404</v>
      </c>
      <c r="BH688" t="s">
        <v>405</v>
      </c>
      <c r="BI688" t="s">
        <v>2320</v>
      </c>
      <c r="BJ688" t="s">
        <v>555</v>
      </c>
      <c r="BK688" t="s">
        <v>2321</v>
      </c>
      <c r="BL688" t="s">
        <v>4572</v>
      </c>
      <c r="BM688" t="s">
        <v>408</v>
      </c>
      <c r="BN688" t="s">
        <v>4573</v>
      </c>
      <c r="BO688" t="s">
        <v>555</v>
      </c>
      <c r="BP688" t="s">
        <v>408</v>
      </c>
      <c r="BQ688" t="s">
        <v>1456</v>
      </c>
      <c r="BR688" t="s">
        <v>1457</v>
      </c>
      <c r="BU688" t="s">
        <v>408</v>
      </c>
      <c r="BV688" t="s">
        <v>413</v>
      </c>
      <c r="BW688" t="s">
        <v>408</v>
      </c>
      <c r="BX688" t="s">
        <v>413</v>
      </c>
      <c r="CA688" t="s">
        <v>408</v>
      </c>
      <c r="CB688" t="s">
        <v>1488</v>
      </c>
      <c r="CC688" t="s">
        <v>85</v>
      </c>
      <c r="CD688" t="s">
        <v>4574</v>
      </c>
      <c r="CI688" t="s">
        <v>417</v>
      </c>
      <c r="CJ688" t="s">
        <v>4575</v>
      </c>
    </row>
    <row r="689" spans="1:88" x14ac:dyDescent="0.25">
      <c r="A689" t="s">
        <v>390</v>
      </c>
      <c r="B689" t="s">
        <v>1446</v>
      </c>
      <c r="C689" t="s">
        <v>392</v>
      </c>
      <c r="D689" t="s">
        <v>1352</v>
      </c>
      <c r="E689" t="s">
        <v>1554</v>
      </c>
      <c r="F689" t="s">
        <v>4427</v>
      </c>
      <c r="G689" t="s">
        <v>4576</v>
      </c>
      <c r="J689" t="s">
        <v>2044</v>
      </c>
      <c r="K689" t="s">
        <v>2044</v>
      </c>
      <c r="L689" t="s">
        <v>2679</v>
      </c>
      <c r="M689" t="s">
        <v>2680</v>
      </c>
      <c r="N689" t="s">
        <v>4577</v>
      </c>
      <c r="P689" s="24">
        <v>1</v>
      </c>
      <c r="Q689" s="24">
        <v>0.64</v>
      </c>
      <c r="R689" s="24">
        <v>0.64</v>
      </c>
      <c r="BI689" t="s">
        <v>3801</v>
      </c>
      <c r="BJ689" t="s">
        <v>423</v>
      </c>
      <c r="BK689" t="s">
        <v>3802</v>
      </c>
      <c r="BL689" t="s">
        <v>1648</v>
      </c>
      <c r="BM689" t="s">
        <v>1649</v>
      </c>
      <c r="BN689" t="s">
        <v>1650</v>
      </c>
      <c r="BO689" t="s">
        <v>451</v>
      </c>
      <c r="BP689" t="s">
        <v>423</v>
      </c>
      <c r="BQ689" t="s">
        <v>1456</v>
      </c>
      <c r="BR689" t="s">
        <v>1433</v>
      </c>
    </row>
    <row r="690" spans="1:88" x14ac:dyDescent="0.25">
      <c r="A690" t="s">
        <v>390</v>
      </c>
      <c r="B690" t="s">
        <v>1446</v>
      </c>
      <c r="C690" t="s">
        <v>392</v>
      </c>
      <c r="D690" t="s">
        <v>703</v>
      </c>
      <c r="E690" t="s">
        <v>1554</v>
      </c>
      <c r="F690" t="s">
        <v>4578</v>
      </c>
      <c r="G690" t="s">
        <v>4579</v>
      </c>
      <c r="J690" t="s">
        <v>2044</v>
      </c>
      <c r="K690" t="s">
        <v>2044</v>
      </c>
      <c r="L690" t="s">
        <v>1033</v>
      </c>
      <c r="M690" t="s">
        <v>1884</v>
      </c>
      <c r="N690" t="s">
        <v>1885</v>
      </c>
      <c r="P690" s="24">
        <v>1</v>
      </c>
      <c r="Q690" s="24">
        <v>0.66</v>
      </c>
      <c r="R690" s="24">
        <v>0.66</v>
      </c>
      <c r="BI690" t="s">
        <v>4580</v>
      </c>
      <c r="BJ690" t="s">
        <v>711</v>
      </c>
      <c r="BK690" t="s">
        <v>4581</v>
      </c>
      <c r="BL690" t="s">
        <v>554</v>
      </c>
      <c r="BM690" t="s">
        <v>555</v>
      </c>
      <c r="BN690" t="s">
        <v>556</v>
      </c>
      <c r="BO690" t="s">
        <v>408</v>
      </c>
      <c r="BP690" t="s">
        <v>711</v>
      </c>
      <c r="BQ690" t="s">
        <v>1456</v>
      </c>
      <c r="BR690" t="s">
        <v>1433</v>
      </c>
    </row>
    <row r="691" spans="1:88" x14ac:dyDescent="0.25">
      <c r="A691" t="s">
        <v>390</v>
      </c>
      <c r="B691" t="s">
        <v>1446</v>
      </c>
      <c r="C691" t="s">
        <v>392</v>
      </c>
      <c r="D691" t="s">
        <v>703</v>
      </c>
      <c r="E691" t="s">
        <v>1554</v>
      </c>
      <c r="F691" t="s">
        <v>4582</v>
      </c>
      <c r="G691" t="s">
        <v>4583</v>
      </c>
      <c r="J691" t="s">
        <v>2044</v>
      </c>
      <c r="K691" t="s">
        <v>2044</v>
      </c>
      <c r="L691" t="s">
        <v>1003</v>
      </c>
      <c r="M691" t="s">
        <v>1528</v>
      </c>
      <c r="N691" t="s">
        <v>1317</v>
      </c>
      <c r="P691" s="24">
        <v>1</v>
      </c>
      <c r="Q691" s="24">
        <v>0.28999999999999998</v>
      </c>
      <c r="R691" s="24">
        <v>0.28999999999999998</v>
      </c>
      <c r="BI691" t="s">
        <v>4584</v>
      </c>
      <c r="BJ691" t="s">
        <v>408</v>
      </c>
      <c r="BK691" t="s">
        <v>4585</v>
      </c>
      <c r="BL691" t="s">
        <v>450</v>
      </c>
      <c r="BM691" t="s">
        <v>451</v>
      </c>
      <c r="BN691" t="s">
        <v>452</v>
      </c>
      <c r="BO691" t="s">
        <v>408</v>
      </c>
      <c r="BP691" t="s">
        <v>408</v>
      </c>
      <c r="BQ691" t="s">
        <v>1456</v>
      </c>
      <c r="BR691" t="s">
        <v>1433</v>
      </c>
    </row>
    <row r="692" spans="1:88" x14ac:dyDescent="0.25">
      <c r="A692" t="s">
        <v>390</v>
      </c>
      <c r="B692" t="s">
        <v>1446</v>
      </c>
      <c r="C692" t="s">
        <v>392</v>
      </c>
      <c r="D692" t="s">
        <v>393</v>
      </c>
      <c r="E692" t="s">
        <v>1371</v>
      </c>
      <c r="F692" t="s">
        <v>2886</v>
      </c>
      <c r="G692" t="s">
        <v>4586</v>
      </c>
      <c r="H692" t="s">
        <v>2691</v>
      </c>
      <c r="K692" t="s">
        <v>2044</v>
      </c>
      <c r="L692" t="s">
        <v>1033</v>
      </c>
      <c r="M692" t="s">
        <v>1884</v>
      </c>
      <c r="N692" t="s">
        <v>1034</v>
      </c>
      <c r="P692" s="24">
        <v>1</v>
      </c>
      <c r="T692" s="24">
        <v>-23.67</v>
      </c>
      <c r="V692" s="24">
        <v>-23.67</v>
      </c>
      <c r="AC692" s="24">
        <v>-23.67</v>
      </c>
      <c r="AD692" s="24">
        <v>0.16</v>
      </c>
      <c r="AE692" s="24">
        <v>-3.79</v>
      </c>
      <c r="AG692" s="24">
        <v>-3.79</v>
      </c>
      <c r="AP692" s="24">
        <v>-3.79</v>
      </c>
      <c r="AQ692" s="24">
        <v>-27.46</v>
      </c>
      <c r="AS692" s="24">
        <v>-27.46</v>
      </c>
      <c r="AZ692" s="24">
        <v>-27.46</v>
      </c>
      <c r="BA692" t="s">
        <v>404</v>
      </c>
      <c r="BH692" t="s">
        <v>405</v>
      </c>
      <c r="BI692" t="s">
        <v>407</v>
      </c>
      <c r="BK692" t="s">
        <v>409</v>
      </c>
      <c r="BL692" t="s">
        <v>4587</v>
      </c>
      <c r="BN692" t="s">
        <v>2889</v>
      </c>
      <c r="BO692" t="s">
        <v>408</v>
      </c>
      <c r="BP692" t="s">
        <v>411</v>
      </c>
      <c r="BQ692" t="s">
        <v>1456</v>
      </c>
      <c r="BR692" t="s">
        <v>1457</v>
      </c>
      <c r="BS692" t="s">
        <v>408</v>
      </c>
      <c r="BT692" t="s">
        <v>413</v>
      </c>
      <c r="BW692" t="s">
        <v>408</v>
      </c>
      <c r="BX692" t="s">
        <v>413</v>
      </c>
      <c r="BY692" t="s">
        <v>411</v>
      </c>
      <c r="BZ692" t="s">
        <v>4588</v>
      </c>
      <c r="CA692" t="s">
        <v>411</v>
      </c>
      <c r="CB692" t="s">
        <v>1488</v>
      </c>
      <c r="CC692" t="s">
        <v>85</v>
      </c>
      <c r="CD692" t="s">
        <v>4589</v>
      </c>
      <c r="CI692" t="s">
        <v>417</v>
      </c>
      <c r="CJ692" t="s">
        <v>4590</v>
      </c>
    </row>
    <row r="693" spans="1:88" x14ac:dyDescent="0.25">
      <c r="A693" t="s">
        <v>390</v>
      </c>
      <c r="B693" t="s">
        <v>1446</v>
      </c>
      <c r="C693" t="s">
        <v>392</v>
      </c>
      <c r="D693" t="s">
        <v>393</v>
      </c>
      <c r="E693" t="s">
        <v>1371</v>
      </c>
      <c r="F693" t="s">
        <v>600</v>
      </c>
      <c r="G693" t="s">
        <v>1381</v>
      </c>
      <c r="H693" t="s">
        <v>4223</v>
      </c>
      <c r="K693" t="s">
        <v>2044</v>
      </c>
      <c r="L693" t="s">
        <v>602</v>
      </c>
      <c r="M693" t="s">
        <v>1733</v>
      </c>
      <c r="N693" t="s">
        <v>603</v>
      </c>
      <c r="P693" s="24">
        <v>1</v>
      </c>
      <c r="T693" s="24">
        <v>-27.79</v>
      </c>
      <c r="V693" s="24">
        <v>-27.79</v>
      </c>
      <c r="AC693" s="24">
        <v>-27.79</v>
      </c>
      <c r="AD693" s="24">
        <v>0.22</v>
      </c>
      <c r="AE693" s="24">
        <v>-6.11</v>
      </c>
      <c r="AG693" s="24">
        <v>-6.11</v>
      </c>
      <c r="AP693" s="24">
        <v>-6.11</v>
      </c>
      <c r="AQ693" s="24">
        <v>-33.9</v>
      </c>
      <c r="AS693" s="24">
        <v>-33.9</v>
      </c>
      <c r="AZ693" s="24">
        <v>-33.9</v>
      </c>
      <c r="BA693" t="s">
        <v>404</v>
      </c>
      <c r="BH693" t="s">
        <v>405</v>
      </c>
      <c r="BI693" t="s">
        <v>407</v>
      </c>
      <c r="BK693" t="s">
        <v>409</v>
      </c>
      <c r="BL693" t="s">
        <v>573</v>
      </c>
      <c r="BN693" t="s">
        <v>604</v>
      </c>
      <c r="BO693" t="s">
        <v>408</v>
      </c>
      <c r="BP693" t="s">
        <v>411</v>
      </c>
      <c r="BQ693" t="s">
        <v>1456</v>
      </c>
      <c r="BR693" t="s">
        <v>1457</v>
      </c>
      <c r="BU693" t="s">
        <v>411</v>
      </c>
      <c r="BV693" t="s">
        <v>414</v>
      </c>
      <c r="BW693" t="s">
        <v>411</v>
      </c>
      <c r="BX693" t="s">
        <v>414</v>
      </c>
      <c r="CA693" t="s">
        <v>411</v>
      </c>
      <c r="CB693" t="s">
        <v>1462</v>
      </c>
      <c r="CC693" t="s">
        <v>85</v>
      </c>
      <c r="CI693" t="s">
        <v>417</v>
      </c>
    </row>
    <row r="694" spans="1:88" x14ac:dyDescent="0.25">
      <c r="A694" t="s">
        <v>390</v>
      </c>
      <c r="B694" t="s">
        <v>1446</v>
      </c>
      <c r="C694" t="s">
        <v>392</v>
      </c>
      <c r="D694" t="s">
        <v>703</v>
      </c>
      <c r="E694" t="s">
        <v>1371</v>
      </c>
      <c r="F694" t="s">
        <v>3679</v>
      </c>
      <c r="G694" t="s">
        <v>4591</v>
      </c>
      <c r="H694" t="s">
        <v>2691</v>
      </c>
      <c r="K694" t="s">
        <v>2044</v>
      </c>
      <c r="L694" t="s">
        <v>1621</v>
      </c>
      <c r="M694" t="s">
        <v>1622</v>
      </c>
      <c r="N694" t="s">
        <v>1623</v>
      </c>
      <c r="P694" s="24">
        <v>1</v>
      </c>
      <c r="T694" s="24">
        <v>-25.43</v>
      </c>
      <c r="V694" s="24">
        <v>-25.43</v>
      </c>
      <c r="AC694" s="24">
        <v>-25.43</v>
      </c>
      <c r="AD694" s="24">
        <v>0.16</v>
      </c>
      <c r="AE694" s="24">
        <v>-4.07</v>
      </c>
      <c r="AG694" s="24">
        <v>-4.07</v>
      </c>
      <c r="AP694" s="24">
        <v>-4.07</v>
      </c>
      <c r="AQ694" s="24">
        <v>-29.5</v>
      </c>
      <c r="AS694" s="24">
        <v>-29.5</v>
      </c>
      <c r="AZ694" s="24">
        <v>-29.5</v>
      </c>
      <c r="BA694" t="s">
        <v>404</v>
      </c>
      <c r="BH694" t="s">
        <v>405</v>
      </c>
      <c r="BI694" t="s">
        <v>407</v>
      </c>
      <c r="BK694" t="s">
        <v>409</v>
      </c>
      <c r="BL694" t="s">
        <v>4592</v>
      </c>
      <c r="BN694" t="s">
        <v>3682</v>
      </c>
      <c r="BO694" t="s">
        <v>408</v>
      </c>
      <c r="BP694" t="s">
        <v>408</v>
      </c>
      <c r="BQ694" t="s">
        <v>1456</v>
      </c>
      <c r="BR694" t="s">
        <v>1457</v>
      </c>
      <c r="BS694" t="s">
        <v>408</v>
      </c>
      <c r="BT694" t="s">
        <v>413</v>
      </c>
      <c r="BU694" t="s">
        <v>408</v>
      </c>
      <c r="BV694" t="s">
        <v>413</v>
      </c>
      <c r="BW694" t="s">
        <v>408</v>
      </c>
      <c r="BX694" t="s">
        <v>413</v>
      </c>
      <c r="CA694" t="s">
        <v>408</v>
      </c>
      <c r="CB694" t="s">
        <v>1488</v>
      </c>
      <c r="CC694" t="s">
        <v>85</v>
      </c>
      <c r="CD694" t="s">
        <v>4593</v>
      </c>
      <c r="CI694" t="s">
        <v>417</v>
      </c>
      <c r="CJ694" t="s">
        <v>4594</v>
      </c>
    </row>
    <row r="695" spans="1:88" x14ac:dyDescent="0.25">
      <c r="A695" t="s">
        <v>390</v>
      </c>
      <c r="B695" t="s">
        <v>1446</v>
      </c>
      <c r="C695" t="s">
        <v>392</v>
      </c>
      <c r="D695" t="s">
        <v>703</v>
      </c>
      <c r="E695" t="s">
        <v>1371</v>
      </c>
      <c r="F695" t="s">
        <v>3488</v>
      </c>
      <c r="G695" t="s">
        <v>4595</v>
      </c>
      <c r="H695" t="s">
        <v>1877</v>
      </c>
      <c r="K695" t="s">
        <v>2044</v>
      </c>
      <c r="L695" t="s">
        <v>430</v>
      </c>
      <c r="M695" t="s">
        <v>1669</v>
      </c>
      <c r="N695" t="s">
        <v>1853</v>
      </c>
      <c r="P695" s="24">
        <v>1</v>
      </c>
      <c r="T695" s="24">
        <v>-25.43</v>
      </c>
      <c r="V695" s="24">
        <v>-25.43</v>
      </c>
      <c r="AC695" s="24">
        <v>-25.43</v>
      </c>
      <c r="AD695" s="24">
        <v>0.16</v>
      </c>
      <c r="AE695" s="24">
        <v>-4.07</v>
      </c>
      <c r="AG695" s="24">
        <v>-4.07</v>
      </c>
      <c r="AP695" s="24">
        <v>-4.07</v>
      </c>
      <c r="AQ695" s="24">
        <v>-29.5</v>
      </c>
      <c r="AS695" s="24">
        <v>-29.5</v>
      </c>
      <c r="AZ695" s="24">
        <v>-29.5</v>
      </c>
      <c r="BA695" t="s">
        <v>404</v>
      </c>
      <c r="BH695" t="s">
        <v>405</v>
      </c>
      <c r="BI695" t="s">
        <v>422</v>
      </c>
      <c r="BK695" t="s">
        <v>424</v>
      </c>
      <c r="BL695" t="s">
        <v>4596</v>
      </c>
      <c r="BN695" t="s">
        <v>3491</v>
      </c>
      <c r="BO695" t="s">
        <v>423</v>
      </c>
      <c r="BP695" t="s">
        <v>408</v>
      </c>
      <c r="BQ695" t="s">
        <v>1456</v>
      </c>
      <c r="BR695" t="s">
        <v>1457</v>
      </c>
      <c r="BU695" t="s">
        <v>408</v>
      </c>
      <c r="BV695" t="s">
        <v>413</v>
      </c>
      <c r="BW695" t="s">
        <v>408</v>
      </c>
      <c r="BX695" t="s">
        <v>413</v>
      </c>
      <c r="CA695" t="s">
        <v>408</v>
      </c>
      <c r="CB695" t="s">
        <v>1488</v>
      </c>
      <c r="CC695" t="s">
        <v>85</v>
      </c>
      <c r="CD695" t="s">
        <v>4597</v>
      </c>
      <c r="CI695" t="s">
        <v>417</v>
      </c>
      <c r="CJ695" t="s">
        <v>4598</v>
      </c>
    </row>
    <row r="696" spans="1:88" x14ac:dyDescent="0.25">
      <c r="A696" t="s">
        <v>390</v>
      </c>
      <c r="B696" t="s">
        <v>1446</v>
      </c>
      <c r="C696" t="s">
        <v>392</v>
      </c>
      <c r="D696" t="s">
        <v>703</v>
      </c>
      <c r="E696" t="s">
        <v>1371</v>
      </c>
      <c r="F696" t="s">
        <v>3492</v>
      </c>
      <c r="G696" t="s">
        <v>4599</v>
      </c>
      <c r="H696" t="s">
        <v>2691</v>
      </c>
      <c r="K696" t="s">
        <v>2044</v>
      </c>
      <c r="L696" t="s">
        <v>1563</v>
      </c>
      <c r="M696" t="s">
        <v>1564</v>
      </c>
      <c r="N696" t="s">
        <v>1565</v>
      </c>
      <c r="P696" s="24">
        <v>1</v>
      </c>
      <c r="T696" s="24">
        <v>-25.43</v>
      </c>
      <c r="V696" s="24">
        <v>-25.43</v>
      </c>
      <c r="W696" s="24">
        <v>-3.35</v>
      </c>
      <c r="X696" s="24">
        <v>3.35</v>
      </c>
      <c r="Y696" s="24">
        <v>0</v>
      </c>
      <c r="AC696" s="24">
        <v>-25.43</v>
      </c>
      <c r="AD696" s="24">
        <v>0.16</v>
      </c>
      <c r="AE696" s="24">
        <v>-4.07</v>
      </c>
      <c r="AG696" s="24">
        <v>-4.07</v>
      </c>
      <c r="AH696" s="24">
        <v>0.16</v>
      </c>
      <c r="AI696" s="24">
        <v>-0.54</v>
      </c>
      <c r="AJ696" s="24">
        <v>0.54</v>
      </c>
      <c r="AK696" s="24">
        <v>0</v>
      </c>
      <c r="AP696" s="24">
        <v>-4.07</v>
      </c>
      <c r="AQ696" s="24">
        <v>-29.5</v>
      </c>
      <c r="AS696" s="24">
        <v>-29.5</v>
      </c>
      <c r="AT696" s="24">
        <v>-3.89</v>
      </c>
      <c r="AU696" s="24">
        <v>3.89</v>
      </c>
      <c r="AV696" s="24">
        <v>0</v>
      </c>
      <c r="AZ696" s="24">
        <v>-29.5</v>
      </c>
      <c r="BA696" t="s">
        <v>404</v>
      </c>
      <c r="BH696" t="s">
        <v>405</v>
      </c>
      <c r="BI696" t="s">
        <v>554</v>
      </c>
      <c r="BK696" t="s">
        <v>556</v>
      </c>
      <c r="BL696" t="s">
        <v>1486</v>
      </c>
      <c r="BN696" t="s">
        <v>3494</v>
      </c>
      <c r="BO696" t="s">
        <v>555</v>
      </c>
      <c r="BP696" t="s">
        <v>408</v>
      </c>
      <c r="BQ696" t="s">
        <v>1456</v>
      </c>
      <c r="BR696" t="s">
        <v>1457</v>
      </c>
      <c r="BU696" t="s">
        <v>408</v>
      </c>
      <c r="BV696" t="s">
        <v>413</v>
      </c>
      <c r="BW696" t="s">
        <v>408</v>
      </c>
      <c r="BX696" t="s">
        <v>413</v>
      </c>
      <c r="CA696" t="s">
        <v>408</v>
      </c>
      <c r="CB696" t="s">
        <v>1488</v>
      </c>
      <c r="CC696" t="s">
        <v>85</v>
      </c>
      <c r="CD696" t="s">
        <v>4600</v>
      </c>
      <c r="CI696" t="s">
        <v>417</v>
      </c>
      <c r="CJ696" t="s">
        <v>4601</v>
      </c>
    </row>
    <row r="697" spans="1:88" x14ac:dyDescent="0.25">
      <c r="A697" t="s">
        <v>390</v>
      </c>
      <c r="B697" t="s">
        <v>1446</v>
      </c>
      <c r="C697" t="s">
        <v>392</v>
      </c>
      <c r="D697" t="s">
        <v>1427</v>
      </c>
      <c r="E697" t="s">
        <v>1428</v>
      </c>
      <c r="F697" t="s">
        <v>4602</v>
      </c>
      <c r="G697" t="s">
        <v>4602</v>
      </c>
      <c r="I697" t="s">
        <v>2044</v>
      </c>
      <c r="J697" t="s">
        <v>2044</v>
      </c>
      <c r="K697" t="s">
        <v>2044</v>
      </c>
      <c r="L697" t="s">
        <v>777</v>
      </c>
      <c r="M697" t="s">
        <v>1504</v>
      </c>
      <c r="N697" t="s">
        <v>778</v>
      </c>
      <c r="P697" s="24">
        <v>1</v>
      </c>
      <c r="Q697" s="24">
        <v>0.02</v>
      </c>
      <c r="R697" s="24">
        <v>0.02</v>
      </c>
      <c r="U697" s="24">
        <v>0</v>
      </c>
      <c r="W697" s="24">
        <v>0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F697" s="24">
        <v>0</v>
      </c>
      <c r="AH697" s="24">
        <v>0</v>
      </c>
      <c r="AI697" s="24">
        <v>0</v>
      </c>
      <c r="AJ697" s="24">
        <v>0</v>
      </c>
      <c r="AK697" s="24">
        <v>0</v>
      </c>
      <c r="AL697" s="24">
        <v>0</v>
      </c>
      <c r="AM697" s="24">
        <v>0</v>
      </c>
      <c r="AN697" s="24">
        <v>0</v>
      </c>
      <c r="AO697" s="24">
        <v>0</v>
      </c>
      <c r="AR697" s="24">
        <v>0</v>
      </c>
      <c r="AT697" s="24">
        <v>0</v>
      </c>
      <c r="AU697" s="24">
        <v>0</v>
      </c>
      <c r="AV697" s="24">
        <v>0</v>
      </c>
      <c r="AW697" s="24">
        <v>0</v>
      </c>
      <c r="AX697" s="24">
        <v>0</v>
      </c>
      <c r="AY697" s="24">
        <v>0</v>
      </c>
      <c r="BI697" t="s">
        <v>450</v>
      </c>
      <c r="BJ697" t="s">
        <v>451</v>
      </c>
      <c r="BK697" t="s">
        <v>452</v>
      </c>
      <c r="BL697" t="s">
        <v>2079</v>
      </c>
      <c r="BM697" t="s">
        <v>408</v>
      </c>
      <c r="BN697" t="s">
        <v>2080</v>
      </c>
      <c r="BQ697" t="s">
        <v>1432</v>
      </c>
      <c r="BR697" t="s">
        <v>1433</v>
      </c>
    </row>
    <row r="698" spans="1:88" x14ac:dyDescent="0.25">
      <c r="A698" t="s">
        <v>390</v>
      </c>
      <c r="B698" t="s">
        <v>1446</v>
      </c>
      <c r="C698" t="s">
        <v>392</v>
      </c>
      <c r="D698" t="s">
        <v>1427</v>
      </c>
      <c r="E698" t="s">
        <v>1428</v>
      </c>
      <c r="F698" t="s">
        <v>4603</v>
      </c>
      <c r="G698" t="s">
        <v>4603</v>
      </c>
      <c r="I698" t="s">
        <v>2473</v>
      </c>
      <c r="J698" t="s">
        <v>2044</v>
      </c>
      <c r="K698" t="s">
        <v>2044</v>
      </c>
      <c r="L698" t="s">
        <v>777</v>
      </c>
      <c r="M698" t="s">
        <v>1504</v>
      </c>
      <c r="N698" t="s">
        <v>778</v>
      </c>
      <c r="P698" s="24">
        <v>2</v>
      </c>
      <c r="Q698" s="24">
        <v>0.02</v>
      </c>
      <c r="R698" s="24">
        <v>0.04</v>
      </c>
      <c r="U698" s="24">
        <v>0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F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  <c r="AO698" s="24">
        <v>0</v>
      </c>
      <c r="AR698" s="24">
        <v>0</v>
      </c>
      <c r="AT698" s="24">
        <v>0</v>
      </c>
      <c r="AU698" s="24">
        <v>0</v>
      </c>
      <c r="AV698" s="24">
        <v>0</v>
      </c>
      <c r="AW698" s="24">
        <v>0</v>
      </c>
      <c r="AX698" s="24">
        <v>0</v>
      </c>
      <c r="AY698" s="24">
        <v>0</v>
      </c>
      <c r="BI698" t="s">
        <v>450</v>
      </c>
      <c r="BJ698" t="s">
        <v>451</v>
      </c>
      <c r="BK698" t="s">
        <v>452</v>
      </c>
      <c r="BL698" t="s">
        <v>407</v>
      </c>
      <c r="BM698" t="s">
        <v>408</v>
      </c>
      <c r="BN698" t="s">
        <v>409</v>
      </c>
      <c r="BQ698" t="s">
        <v>1432</v>
      </c>
      <c r="BR698" t="s">
        <v>1433</v>
      </c>
    </row>
    <row r="699" spans="1:88" x14ac:dyDescent="0.25">
      <c r="A699" t="s">
        <v>390</v>
      </c>
      <c r="B699" t="s">
        <v>1446</v>
      </c>
      <c r="C699" t="s">
        <v>392</v>
      </c>
      <c r="D699" t="s">
        <v>1427</v>
      </c>
      <c r="E699" t="s">
        <v>1428</v>
      </c>
      <c r="F699" t="s">
        <v>4604</v>
      </c>
      <c r="G699" t="s">
        <v>4604</v>
      </c>
      <c r="I699" t="s">
        <v>2473</v>
      </c>
      <c r="J699" t="s">
        <v>2044</v>
      </c>
      <c r="K699" t="s">
        <v>2044</v>
      </c>
      <c r="L699" t="s">
        <v>1573</v>
      </c>
      <c r="M699" t="s">
        <v>1574</v>
      </c>
      <c r="N699" t="s">
        <v>1575</v>
      </c>
      <c r="P699" s="24">
        <v>1</v>
      </c>
      <c r="Q699" s="24">
        <v>0.64</v>
      </c>
      <c r="R699" s="24">
        <v>0.64</v>
      </c>
      <c r="U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F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R699" s="24">
        <v>0</v>
      </c>
      <c r="AT699" s="24">
        <v>0</v>
      </c>
      <c r="AU699" s="24">
        <v>0</v>
      </c>
      <c r="AV699" s="24">
        <v>0</v>
      </c>
      <c r="AW699" s="24">
        <v>0</v>
      </c>
      <c r="AX699" s="24">
        <v>0</v>
      </c>
      <c r="AY699" s="24">
        <v>0</v>
      </c>
      <c r="BI699" t="s">
        <v>1648</v>
      </c>
      <c r="BJ699" t="s">
        <v>1649</v>
      </c>
      <c r="BK699" t="s">
        <v>1650</v>
      </c>
      <c r="BL699" t="s">
        <v>407</v>
      </c>
      <c r="BM699" t="s">
        <v>408</v>
      </c>
      <c r="BN699" t="s">
        <v>409</v>
      </c>
      <c r="BQ699" t="s">
        <v>1432</v>
      </c>
      <c r="BR699" t="s">
        <v>1433</v>
      </c>
    </row>
    <row r="700" spans="1:88" x14ac:dyDescent="0.25">
      <c r="A700" t="s">
        <v>390</v>
      </c>
      <c r="B700" t="s">
        <v>1446</v>
      </c>
      <c r="C700" t="s">
        <v>392</v>
      </c>
      <c r="D700" t="s">
        <v>1427</v>
      </c>
      <c r="E700" t="s">
        <v>1428</v>
      </c>
      <c r="F700" t="s">
        <v>4605</v>
      </c>
      <c r="G700" t="s">
        <v>4605</v>
      </c>
      <c r="I700" t="s">
        <v>2473</v>
      </c>
      <c r="J700" t="s">
        <v>2044</v>
      </c>
      <c r="K700" t="s">
        <v>2044</v>
      </c>
      <c r="L700" t="s">
        <v>1078</v>
      </c>
      <c r="M700" t="s">
        <v>2580</v>
      </c>
      <c r="N700" t="s">
        <v>2581</v>
      </c>
      <c r="P700" s="24">
        <v>1</v>
      </c>
      <c r="Q700" s="24">
        <v>0.62</v>
      </c>
      <c r="R700" s="24">
        <v>0.62</v>
      </c>
      <c r="U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F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R700" s="24">
        <v>0</v>
      </c>
      <c r="AT700" s="24">
        <v>0</v>
      </c>
      <c r="AU700" s="24">
        <v>0</v>
      </c>
      <c r="AV700" s="24">
        <v>0</v>
      </c>
      <c r="AW700" s="24">
        <v>0</v>
      </c>
      <c r="AX700" s="24">
        <v>0</v>
      </c>
      <c r="AY700" s="24">
        <v>0</v>
      </c>
      <c r="BI700" t="s">
        <v>1648</v>
      </c>
      <c r="BJ700" t="s">
        <v>1649</v>
      </c>
      <c r="BK700" t="s">
        <v>1650</v>
      </c>
      <c r="BL700" t="s">
        <v>407</v>
      </c>
      <c r="BM700" t="s">
        <v>408</v>
      </c>
      <c r="BN700" t="s">
        <v>409</v>
      </c>
      <c r="BQ700" t="s">
        <v>1432</v>
      </c>
      <c r="BR700" t="s">
        <v>1433</v>
      </c>
    </row>
    <row r="701" spans="1:88" x14ac:dyDescent="0.25">
      <c r="A701" t="s">
        <v>390</v>
      </c>
      <c r="B701" t="s">
        <v>1446</v>
      </c>
      <c r="C701" t="s">
        <v>392</v>
      </c>
      <c r="D701" t="s">
        <v>1427</v>
      </c>
      <c r="E701" t="s">
        <v>1428</v>
      </c>
      <c r="F701" t="s">
        <v>4606</v>
      </c>
      <c r="G701" t="s">
        <v>4606</v>
      </c>
      <c r="I701" t="s">
        <v>2473</v>
      </c>
      <c r="J701" t="s">
        <v>2044</v>
      </c>
      <c r="K701" t="s">
        <v>2044</v>
      </c>
      <c r="L701" t="s">
        <v>538</v>
      </c>
      <c r="M701" t="s">
        <v>2858</v>
      </c>
      <c r="N701" t="s">
        <v>2859</v>
      </c>
      <c r="P701" s="24">
        <v>1</v>
      </c>
      <c r="Q701" s="24">
        <v>0.56999999999999995</v>
      </c>
      <c r="R701" s="24">
        <v>0.56999999999999995</v>
      </c>
      <c r="U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F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R701" s="24">
        <v>0</v>
      </c>
      <c r="AT701" s="24">
        <v>0</v>
      </c>
      <c r="AU701" s="24">
        <v>0</v>
      </c>
      <c r="AV701" s="24">
        <v>0</v>
      </c>
      <c r="AW701" s="24">
        <v>0</v>
      </c>
      <c r="AX701" s="24">
        <v>0</v>
      </c>
      <c r="AY701" s="24">
        <v>0</v>
      </c>
      <c r="BI701" t="s">
        <v>1648</v>
      </c>
      <c r="BJ701" t="s">
        <v>1649</v>
      </c>
      <c r="BK701" t="s">
        <v>1650</v>
      </c>
      <c r="BL701" t="s">
        <v>407</v>
      </c>
      <c r="BM701" t="s">
        <v>408</v>
      </c>
      <c r="BN701" t="s">
        <v>409</v>
      </c>
      <c r="BQ701" t="s">
        <v>1432</v>
      </c>
      <c r="BR701" t="s">
        <v>1433</v>
      </c>
    </row>
    <row r="702" spans="1:88" x14ac:dyDescent="0.25">
      <c r="A702" t="s">
        <v>390</v>
      </c>
      <c r="B702" t="s">
        <v>1446</v>
      </c>
      <c r="C702" t="s">
        <v>392</v>
      </c>
      <c r="D702" t="s">
        <v>1352</v>
      </c>
      <c r="E702" t="s">
        <v>394</v>
      </c>
      <c r="F702" t="s">
        <v>4607</v>
      </c>
      <c r="G702" t="s">
        <v>4608</v>
      </c>
      <c r="H702" t="s">
        <v>3874</v>
      </c>
      <c r="I702" t="s">
        <v>2473</v>
      </c>
      <c r="K702" t="s">
        <v>2473</v>
      </c>
      <c r="L702" t="s">
        <v>420</v>
      </c>
      <c r="M702" t="s">
        <v>1461</v>
      </c>
      <c r="N702" t="s">
        <v>1930</v>
      </c>
      <c r="P702" s="24">
        <v>1</v>
      </c>
      <c r="Q702" s="24">
        <v>0.68</v>
      </c>
      <c r="R702" s="24">
        <v>0.68</v>
      </c>
      <c r="T702" s="24">
        <v>28.75</v>
      </c>
      <c r="V702" s="24">
        <v>28.75</v>
      </c>
      <c r="AC702" s="24">
        <v>28.75</v>
      </c>
      <c r="AD702" s="24">
        <v>0.2</v>
      </c>
      <c r="AE702" s="24">
        <v>5.75</v>
      </c>
      <c r="AG702" s="24">
        <v>5.75</v>
      </c>
      <c r="AP702" s="24">
        <v>5.75</v>
      </c>
      <c r="AQ702" s="24">
        <v>34.5</v>
      </c>
      <c r="AS702" s="24">
        <v>34.5</v>
      </c>
      <c r="AZ702" s="24">
        <v>34.5</v>
      </c>
      <c r="BA702" t="s">
        <v>404</v>
      </c>
      <c r="BH702" t="s">
        <v>405</v>
      </c>
      <c r="BI702" t="s">
        <v>422</v>
      </c>
      <c r="BJ702" t="s">
        <v>423</v>
      </c>
      <c r="BK702" t="s">
        <v>424</v>
      </c>
      <c r="BL702" t="s">
        <v>4609</v>
      </c>
      <c r="BM702" t="s">
        <v>423</v>
      </c>
      <c r="BN702" t="s">
        <v>4610</v>
      </c>
      <c r="BO702" t="s">
        <v>423</v>
      </c>
      <c r="BP702" t="s">
        <v>423</v>
      </c>
      <c r="BQ702" t="s">
        <v>1456</v>
      </c>
      <c r="BR702" t="s">
        <v>1457</v>
      </c>
      <c r="BS702" t="s">
        <v>423</v>
      </c>
      <c r="BT702" t="s">
        <v>427</v>
      </c>
      <c r="BU702" t="s">
        <v>423</v>
      </c>
      <c r="BV702" t="s">
        <v>427</v>
      </c>
      <c r="BW702" t="s">
        <v>423</v>
      </c>
      <c r="BX702" t="s">
        <v>427</v>
      </c>
      <c r="CA702" t="s">
        <v>423</v>
      </c>
      <c r="CB702" t="s">
        <v>1458</v>
      </c>
      <c r="CC702" t="s">
        <v>85</v>
      </c>
      <c r="CD702" t="s">
        <v>4611</v>
      </c>
      <c r="CI702" t="s">
        <v>417</v>
      </c>
      <c r="CJ702" t="s">
        <v>4612</v>
      </c>
    </row>
    <row r="703" spans="1:88" x14ac:dyDescent="0.25">
      <c r="A703" t="s">
        <v>390</v>
      </c>
      <c r="B703" t="s">
        <v>1446</v>
      </c>
      <c r="C703" t="s">
        <v>392</v>
      </c>
      <c r="D703" t="s">
        <v>1352</v>
      </c>
      <c r="E703" t="s">
        <v>394</v>
      </c>
      <c r="F703" t="s">
        <v>4613</v>
      </c>
      <c r="G703" t="s">
        <v>4614</v>
      </c>
      <c r="H703" t="s">
        <v>3874</v>
      </c>
      <c r="I703" t="s">
        <v>2473</v>
      </c>
      <c r="K703" t="s">
        <v>2473</v>
      </c>
      <c r="L703" t="s">
        <v>1465</v>
      </c>
      <c r="M703" t="s">
        <v>1466</v>
      </c>
      <c r="N703" t="s">
        <v>1467</v>
      </c>
      <c r="P703" s="24">
        <v>1</v>
      </c>
      <c r="Q703" s="24">
        <v>0.64</v>
      </c>
      <c r="R703" s="24">
        <v>0.64</v>
      </c>
      <c r="T703" s="24">
        <v>28.75</v>
      </c>
      <c r="V703" s="24">
        <v>28.75</v>
      </c>
      <c r="AC703" s="24">
        <v>28.75</v>
      </c>
      <c r="AD703" s="24">
        <v>0.2</v>
      </c>
      <c r="AE703" s="24">
        <v>5.75</v>
      </c>
      <c r="AG703" s="24">
        <v>5.75</v>
      </c>
      <c r="AP703" s="24">
        <v>5.75</v>
      </c>
      <c r="AQ703" s="24">
        <v>34.5</v>
      </c>
      <c r="AS703" s="24">
        <v>34.5</v>
      </c>
      <c r="AZ703" s="24">
        <v>34.5</v>
      </c>
      <c r="BA703" t="s">
        <v>404</v>
      </c>
      <c r="BH703" t="s">
        <v>405</v>
      </c>
      <c r="BI703" t="s">
        <v>422</v>
      </c>
      <c r="BJ703" t="s">
        <v>423</v>
      </c>
      <c r="BK703" t="s">
        <v>424</v>
      </c>
      <c r="BL703" t="s">
        <v>2087</v>
      </c>
      <c r="BM703" t="s">
        <v>423</v>
      </c>
      <c r="BN703" t="s">
        <v>2885</v>
      </c>
      <c r="BO703" t="s">
        <v>423</v>
      </c>
      <c r="BP703" t="s">
        <v>423</v>
      </c>
      <c r="BQ703" t="s">
        <v>1456</v>
      </c>
      <c r="BR703" t="s">
        <v>1457</v>
      </c>
      <c r="BS703" t="s">
        <v>423</v>
      </c>
      <c r="BT703" t="s">
        <v>427</v>
      </c>
      <c r="BU703" t="s">
        <v>423</v>
      </c>
      <c r="BV703" t="s">
        <v>427</v>
      </c>
      <c r="BW703" t="s">
        <v>423</v>
      </c>
      <c r="BX703" t="s">
        <v>427</v>
      </c>
      <c r="CA703" t="s">
        <v>423</v>
      </c>
      <c r="CB703" t="s">
        <v>1458</v>
      </c>
      <c r="CC703" t="s">
        <v>85</v>
      </c>
      <c r="CD703" t="s">
        <v>4615</v>
      </c>
      <c r="CI703" t="s">
        <v>417</v>
      </c>
      <c r="CJ703" t="s">
        <v>4616</v>
      </c>
    </row>
    <row r="704" spans="1:88" x14ac:dyDescent="0.25">
      <c r="A704" t="s">
        <v>390</v>
      </c>
      <c r="B704" t="s">
        <v>1446</v>
      </c>
      <c r="C704" t="s">
        <v>392</v>
      </c>
      <c r="D704" t="s">
        <v>1352</v>
      </c>
      <c r="E704" t="s">
        <v>394</v>
      </c>
      <c r="F704" t="s">
        <v>4613</v>
      </c>
      <c r="G704" t="s">
        <v>4614</v>
      </c>
      <c r="H704" t="s">
        <v>3874</v>
      </c>
      <c r="I704" t="s">
        <v>2473</v>
      </c>
      <c r="K704" t="s">
        <v>2473</v>
      </c>
      <c r="L704" t="s">
        <v>860</v>
      </c>
      <c r="M704" t="s">
        <v>2283</v>
      </c>
      <c r="N704" t="s">
        <v>3805</v>
      </c>
      <c r="P704" s="24">
        <v>1</v>
      </c>
      <c r="Q704" s="24">
        <v>0.73</v>
      </c>
      <c r="R704" s="24">
        <v>0.73</v>
      </c>
      <c r="T704" s="24">
        <v>28.75</v>
      </c>
      <c r="V704" s="24">
        <v>28.75</v>
      </c>
      <c r="AC704" s="24">
        <v>28.75</v>
      </c>
      <c r="AD704" s="24">
        <v>0.2</v>
      </c>
      <c r="AE704" s="24">
        <v>5.75</v>
      </c>
      <c r="AG704" s="24">
        <v>5.75</v>
      </c>
      <c r="AP704" s="24">
        <v>5.75</v>
      </c>
      <c r="AQ704" s="24">
        <v>34.5</v>
      </c>
      <c r="AS704" s="24">
        <v>34.5</v>
      </c>
      <c r="AZ704" s="24">
        <v>34.5</v>
      </c>
      <c r="BA704" t="s">
        <v>404</v>
      </c>
      <c r="BH704" t="s">
        <v>405</v>
      </c>
      <c r="BI704" t="s">
        <v>422</v>
      </c>
      <c r="BJ704" t="s">
        <v>423</v>
      </c>
      <c r="BK704" t="s">
        <v>424</v>
      </c>
      <c r="BL704" t="s">
        <v>2087</v>
      </c>
      <c r="BM704" t="s">
        <v>423</v>
      </c>
      <c r="BN704" t="s">
        <v>2885</v>
      </c>
      <c r="BO704" t="s">
        <v>423</v>
      </c>
      <c r="BP704" t="s">
        <v>423</v>
      </c>
      <c r="BQ704" t="s">
        <v>1456</v>
      </c>
      <c r="BR704" t="s">
        <v>1457</v>
      </c>
      <c r="BS704" t="s">
        <v>423</v>
      </c>
      <c r="BT704" t="s">
        <v>427</v>
      </c>
      <c r="BU704" t="s">
        <v>423</v>
      </c>
      <c r="BV704" t="s">
        <v>427</v>
      </c>
      <c r="BW704" t="s">
        <v>423</v>
      </c>
      <c r="BX704" t="s">
        <v>427</v>
      </c>
      <c r="CA704" t="s">
        <v>423</v>
      </c>
      <c r="CB704" t="s">
        <v>1458</v>
      </c>
      <c r="CC704" t="s">
        <v>85</v>
      </c>
      <c r="CD704" t="s">
        <v>4615</v>
      </c>
      <c r="CI704" t="s">
        <v>417</v>
      </c>
      <c r="CJ704" t="s">
        <v>4616</v>
      </c>
    </row>
    <row r="705" spans="1:88" x14ac:dyDescent="0.25">
      <c r="A705" t="s">
        <v>390</v>
      </c>
      <c r="B705" t="s">
        <v>1446</v>
      </c>
      <c r="C705" t="s">
        <v>392</v>
      </c>
      <c r="D705" t="s">
        <v>1352</v>
      </c>
      <c r="E705" t="s">
        <v>394</v>
      </c>
      <c r="F705" t="s">
        <v>4617</v>
      </c>
      <c r="G705" t="s">
        <v>4618</v>
      </c>
      <c r="H705" t="s">
        <v>2473</v>
      </c>
      <c r="I705" t="s">
        <v>2473</v>
      </c>
      <c r="K705" t="s">
        <v>2473</v>
      </c>
      <c r="L705" t="s">
        <v>587</v>
      </c>
      <c r="M705" t="s">
        <v>1796</v>
      </c>
      <c r="N705" t="s">
        <v>1893</v>
      </c>
      <c r="P705" s="24">
        <v>1</v>
      </c>
      <c r="Q705" s="24">
        <v>0.64</v>
      </c>
      <c r="R705" s="24">
        <v>0.64</v>
      </c>
      <c r="T705" s="24">
        <v>28.75</v>
      </c>
      <c r="V705" s="24">
        <v>28.75</v>
      </c>
      <c r="AC705" s="24">
        <v>28.75</v>
      </c>
      <c r="AD705" s="24">
        <v>0.2</v>
      </c>
      <c r="AE705" s="24">
        <v>5.75</v>
      </c>
      <c r="AG705" s="24">
        <v>5.75</v>
      </c>
      <c r="AP705" s="24">
        <v>5.75</v>
      </c>
      <c r="AQ705" s="24">
        <v>34.5</v>
      </c>
      <c r="AS705" s="24">
        <v>34.5</v>
      </c>
      <c r="AZ705" s="24">
        <v>34.5</v>
      </c>
      <c r="BA705" t="s">
        <v>404</v>
      </c>
      <c r="BH705" t="s">
        <v>405</v>
      </c>
      <c r="BI705" t="s">
        <v>422</v>
      </c>
      <c r="BJ705" t="s">
        <v>423</v>
      </c>
      <c r="BK705" t="s">
        <v>424</v>
      </c>
      <c r="BL705" t="s">
        <v>4619</v>
      </c>
      <c r="BM705" t="s">
        <v>423</v>
      </c>
      <c r="BN705" t="s">
        <v>4620</v>
      </c>
      <c r="BO705" t="s">
        <v>423</v>
      </c>
      <c r="BP705" t="s">
        <v>423</v>
      </c>
      <c r="BQ705" t="s">
        <v>1456</v>
      </c>
      <c r="BR705" t="s">
        <v>1457</v>
      </c>
      <c r="BS705" t="s">
        <v>423</v>
      </c>
      <c r="BT705" t="s">
        <v>427</v>
      </c>
      <c r="BU705" t="s">
        <v>423</v>
      </c>
      <c r="BV705" t="s">
        <v>427</v>
      </c>
      <c r="BW705" t="s">
        <v>423</v>
      </c>
      <c r="BX705" t="s">
        <v>427</v>
      </c>
      <c r="CA705" t="s">
        <v>423</v>
      </c>
      <c r="CB705" t="s">
        <v>1458</v>
      </c>
      <c r="CC705" t="s">
        <v>85</v>
      </c>
      <c r="CD705" t="s">
        <v>4621</v>
      </c>
      <c r="CI705" t="s">
        <v>417</v>
      </c>
      <c r="CJ705" t="s">
        <v>4622</v>
      </c>
    </row>
    <row r="706" spans="1:88" x14ac:dyDescent="0.25">
      <c r="A706" t="s">
        <v>390</v>
      </c>
      <c r="B706" t="s">
        <v>1446</v>
      </c>
      <c r="C706" t="s">
        <v>392</v>
      </c>
      <c r="D706" t="s">
        <v>1352</v>
      </c>
      <c r="E706" t="s">
        <v>394</v>
      </c>
      <c r="F706" t="s">
        <v>4623</v>
      </c>
      <c r="G706" t="s">
        <v>4624</v>
      </c>
      <c r="H706" t="s">
        <v>3874</v>
      </c>
      <c r="I706" t="s">
        <v>2473</v>
      </c>
      <c r="K706" t="s">
        <v>2473</v>
      </c>
      <c r="L706" t="s">
        <v>434</v>
      </c>
      <c r="M706" t="s">
        <v>1557</v>
      </c>
      <c r="N706" t="s">
        <v>2065</v>
      </c>
      <c r="P706" s="24">
        <v>1</v>
      </c>
      <c r="Q706" s="24">
        <v>0.64</v>
      </c>
      <c r="R706" s="24">
        <v>0.64</v>
      </c>
      <c r="T706" s="24">
        <v>28.75</v>
      </c>
      <c r="V706" s="24">
        <v>28.75</v>
      </c>
      <c r="AC706" s="24">
        <v>28.75</v>
      </c>
      <c r="AD706" s="24">
        <v>0.2</v>
      </c>
      <c r="AE706" s="24">
        <v>5.75</v>
      </c>
      <c r="AG706" s="24">
        <v>5.75</v>
      </c>
      <c r="AP706" s="24">
        <v>5.75</v>
      </c>
      <c r="AQ706" s="24">
        <v>34.5</v>
      </c>
      <c r="AS706" s="24">
        <v>34.5</v>
      </c>
      <c r="AZ706" s="24">
        <v>34.5</v>
      </c>
      <c r="BA706" t="s">
        <v>404</v>
      </c>
      <c r="BH706" t="s">
        <v>405</v>
      </c>
      <c r="BI706" t="s">
        <v>422</v>
      </c>
      <c r="BJ706" t="s">
        <v>423</v>
      </c>
      <c r="BK706" t="s">
        <v>424</v>
      </c>
      <c r="BL706" t="s">
        <v>4625</v>
      </c>
      <c r="BM706" t="s">
        <v>423</v>
      </c>
      <c r="BN706" t="s">
        <v>4626</v>
      </c>
      <c r="BO706" t="s">
        <v>423</v>
      </c>
      <c r="BP706" t="s">
        <v>423</v>
      </c>
      <c r="BQ706" t="s">
        <v>1456</v>
      </c>
      <c r="BR706" t="s">
        <v>1457</v>
      </c>
      <c r="BS706" t="s">
        <v>423</v>
      </c>
      <c r="BT706" t="s">
        <v>427</v>
      </c>
      <c r="BU706" t="s">
        <v>423</v>
      </c>
      <c r="BV706" t="s">
        <v>427</v>
      </c>
      <c r="BW706" t="s">
        <v>423</v>
      </c>
      <c r="BX706" t="s">
        <v>427</v>
      </c>
      <c r="CA706" t="s">
        <v>423</v>
      </c>
      <c r="CB706" t="s">
        <v>1458</v>
      </c>
      <c r="CC706" t="s">
        <v>85</v>
      </c>
      <c r="CD706" t="s">
        <v>4627</v>
      </c>
      <c r="CI706" t="s">
        <v>417</v>
      </c>
      <c r="CJ706" t="s">
        <v>4628</v>
      </c>
    </row>
    <row r="707" spans="1:88" x14ac:dyDescent="0.25">
      <c r="A707" t="s">
        <v>390</v>
      </c>
      <c r="B707" t="s">
        <v>1446</v>
      </c>
      <c r="C707" t="s">
        <v>392</v>
      </c>
      <c r="D707" t="s">
        <v>1352</v>
      </c>
      <c r="E707" t="s">
        <v>394</v>
      </c>
      <c r="F707" t="s">
        <v>4623</v>
      </c>
      <c r="G707" t="s">
        <v>4624</v>
      </c>
      <c r="H707" t="s">
        <v>3874</v>
      </c>
      <c r="I707" t="s">
        <v>2473</v>
      </c>
      <c r="K707" t="s">
        <v>2473</v>
      </c>
      <c r="L707" t="s">
        <v>1573</v>
      </c>
      <c r="M707" t="s">
        <v>1574</v>
      </c>
      <c r="N707" t="s">
        <v>4629</v>
      </c>
      <c r="P707" s="24">
        <v>1</v>
      </c>
      <c r="Q707" s="24">
        <v>0.64</v>
      </c>
      <c r="R707" s="24">
        <v>0.64</v>
      </c>
      <c r="T707" s="24">
        <v>28.75</v>
      </c>
      <c r="V707" s="24">
        <v>28.75</v>
      </c>
      <c r="AC707" s="24">
        <v>28.75</v>
      </c>
      <c r="AD707" s="24">
        <v>0.2</v>
      </c>
      <c r="AE707" s="24">
        <v>5.75</v>
      </c>
      <c r="AG707" s="24">
        <v>5.75</v>
      </c>
      <c r="AP707" s="24">
        <v>5.75</v>
      </c>
      <c r="AQ707" s="24">
        <v>34.5</v>
      </c>
      <c r="AS707" s="24">
        <v>34.5</v>
      </c>
      <c r="AZ707" s="24">
        <v>34.5</v>
      </c>
      <c r="BA707" t="s">
        <v>404</v>
      </c>
      <c r="BH707" t="s">
        <v>405</v>
      </c>
      <c r="BI707" t="s">
        <v>422</v>
      </c>
      <c r="BJ707" t="s">
        <v>423</v>
      </c>
      <c r="BK707" t="s">
        <v>424</v>
      </c>
      <c r="BL707" t="s">
        <v>4625</v>
      </c>
      <c r="BM707" t="s">
        <v>423</v>
      </c>
      <c r="BN707" t="s">
        <v>4626</v>
      </c>
      <c r="BO707" t="s">
        <v>423</v>
      </c>
      <c r="BP707" t="s">
        <v>423</v>
      </c>
      <c r="BQ707" t="s">
        <v>1456</v>
      </c>
      <c r="BR707" t="s">
        <v>1457</v>
      </c>
      <c r="BS707" t="s">
        <v>423</v>
      </c>
      <c r="BT707" t="s">
        <v>427</v>
      </c>
      <c r="BU707" t="s">
        <v>423</v>
      </c>
      <c r="BV707" t="s">
        <v>427</v>
      </c>
      <c r="BW707" t="s">
        <v>423</v>
      </c>
      <c r="BX707" t="s">
        <v>427</v>
      </c>
      <c r="CA707" t="s">
        <v>423</v>
      </c>
      <c r="CB707" t="s">
        <v>1458</v>
      </c>
      <c r="CC707" t="s">
        <v>85</v>
      </c>
      <c r="CD707" t="s">
        <v>4627</v>
      </c>
      <c r="CI707" t="s">
        <v>417</v>
      </c>
      <c r="CJ707" t="s">
        <v>4628</v>
      </c>
    </row>
    <row r="708" spans="1:88" x14ac:dyDescent="0.25">
      <c r="A708" t="s">
        <v>390</v>
      </c>
      <c r="B708" t="s">
        <v>1446</v>
      </c>
      <c r="C708" t="s">
        <v>392</v>
      </c>
      <c r="D708" t="s">
        <v>393</v>
      </c>
      <c r="E708" t="s">
        <v>394</v>
      </c>
      <c r="F708" t="s">
        <v>660</v>
      </c>
      <c r="G708" t="s">
        <v>661</v>
      </c>
      <c r="H708" t="s">
        <v>2465</v>
      </c>
      <c r="I708" t="s">
        <v>2473</v>
      </c>
      <c r="K708" t="s">
        <v>2473</v>
      </c>
      <c r="L708" t="s">
        <v>663</v>
      </c>
      <c r="M708" t="s">
        <v>2498</v>
      </c>
      <c r="N708" t="s">
        <v>664</v>
      </c>
      <c r="P708" s="24">
        <v>1</v>
      </c>
      <c r="Q708" s="24">
        <v>0.64</v>
      </c>
      <c r="R708" s="24">
        <v>0.64</v>
      </c>
      <c r="T708" s="24">
        <v>27.46</v>
      </c>
      <c r="V708" s="24">
        <v>27.46</v>
      </c>
      <c r="AC708" s="24">
        <v>27.46</v>
      </c>
      <c r="AD708" s="24">
        <v>0.22</v>
      </c>
      <c r="AE708" s="24">
        <v>6.04</v>
      </c>
      <c r="AG708" s="24">
        <v>6.04</v>
      </c>
      <c r="AP708" s="24">
        <v>6.04</v>
      </c>
      <c r="AQ708" s="24">
        <v>33.5</v>
      </c>
      <c r="AS708" s="24">
        <v>33.5</v>
      </c>
      <c r="AZ708" s="24">
        <v>33.5</v>
      </c>
      <c r="BA708" t="s">
        <v>404</v>
      </c>
      <c r="BH708" t="s">
        <v>405</v>
      </c>
      <c r="BI708" t="s">
        <v>407</v>
      </c>
      <c r="BJ708" t="s">
        <v>408</v>
      </c>
      <c r="BK708" t="s">
        <v>409</v>
      </c>
      <c r="BL708" t="s">
        <v>665</v>
      </c>
      <c r="BM708" t="s">
        <v>411</v>
      </c>
      <c r="BN708" t="s">
        <v>666</v>
      </c>
      <c r="BO708" t="s">
        <v>408</v>
      </c>
      <c r="BP708" t="s">
        <v>411</v>
      </c>
      <c r="BQ708" t="s">
        <v>1456</v>
      </c>
      <c r="BR708" t="s">
        <v>1457</v>
      </c>
      <c r="BU708" t="s">
        <v>411</v>
      </c>
      <c r="BV708" t="s">
        <v>414</v>
      </c>
      <c r="BW708" t="s">
        <v>411</v>
      </c>
      <c r="BX708" t="s">
        <v>414</v>
      </c>
      <c r="CA708" t="s">
        <v>411</v>
      </c>
      <c r="CB708" t="s">
        <v>1462</v>
      </c>
      <c r="CC708" t="s">
        <v>85</v>
      </c>
      <c r="CD708" t="s">
        <v>667</v>
      </c>
      <c r="CI708" t="s">
        <v>417</v>
      </c>
      <c r="CJ708" t="s">
        <v>668</v>
      </c>
    </row>
    <row r="709" spans="1:88" x14ac:dyDescent="0.25">
      <c r="A709" t="s">
        <v>390</v>
      </c>
      <c r="B709" t="s">
        <v>1446</v>
      </c>
      <c r="C709" t="s">
        <v>392</v>
      </c>
      <c r="D709" t="s">
        <v>393</v>
      </c>
      <c r="E709" t="s">
        <v>394</v>
      </c>
      <c r="F709" t="s">
        <v>669</v>
      </c>
      <c r="G709" t="s">
        <v>670</v>
      </c>
      <c r="H709" t="s">
        <v>3874</v>
      </c>
      <c r="I709" t="s">
        <v>2473</v>
      </c>
      <c r="K709" t="s">
        <v>2473</v>
      </c>
      <c r="L709" t="s">
        <v>420</v>
      </c>
      <c r="M709" t="s">
        <v>1461</v>
      </c>
      <c r="N709" t="s">
        <v>421</v>
      </c>
      <c r="P709" s="24">
        <v>1</v>
      </c>
      <c r="Q709" s="24">
        <v>0.68</v>
      </c>
      <c r="R709" s="24">
        <v>0.68</v>
      </c>
      <c r="T709" s="24">
        <v>27.46</v>
      </c>
      <c r="V709" s="24">
        <v>27.46</v>
      </c>
      <c r="AC709" s="24">
        <v>27.46</v>
      </c>
      <c r="AD709" s="24">
        <v>0.22</v>
      </c>
      <c r="AE709" s="24">
        <v>6.04</v>
      </c>
      <c r="AG709" s="24">
        <v>6.04</v>
      </c>
      <c r="AP709" s="24">
        <v>6.04</v>
      </c>
      <c r="AQ709" s="24">
        <v>33.5</v>
      </c>
      <c r="AS709" s="24">
        <v>33.5</v>
      </c>
      <c r="AZ709" s="24">
        <v>33.5</v>
      </c>
      <c r="BA709" t="s">
        <v>404</v>
      </c>
      <c r="BH709" t="s">
        <v>405</v>
      </c>
      <c r="BI709" t="s">
        <v>407</v>
      </c>
      <c r="BJ709" t="s">
        <v>408</v>
      </c>
      <c r="BK709" t="s">
        <v>409</v>
      </c>
      <c r="BL709" t="s">
        <v>468</v>
      </c>
      <c r="BM709" t="s">
        <v>411</v>
      </c>
      <c r="BN709" t="s">
        <v>469</v>
      </c>
      <c r="BO709" t="s">
        <v>408</v>
      </c>
      <c r="BP709" t="s">
        <v>411</v>
      </c>
      <c r="BQ709" t="s">
        <v>1456</v>
      </c>
      <c r="BR709" t="s">
        <v>1457</v>
      </c>
      <c r="BU709" t="s">
        <v>411</v>
      </c>
      <c r="BV709" t="s">
        <v>414</v>
      </c>
      <c r="BW709" t="s">
        <v>411</v>
      </c>
      <c r="BX709" t="s">
        <v>414</v>
      </c>
      <c r="CA709" t="s">
        <v>411</v>
      </c>
      <c r="CB709" t="s">
        <v>1462</v>
      </c>
      <c r="CC709" t="s">
        <v>85</v>
      </c>
      <c r="CD709" t="s">
        <v>671</v>
      </c>
      <c r="CI709" t="s">
        <v>417</v>
      </c>
      <c r="CJ709" t="s">
        <v>672</v>
      </c>
    </row>
    <row r="710" spans="1:88" x14ac:dyDescent="0.25">
      <c r="A710" t="s">
        <v>390</v>
      </c>
      <c r="B710" t="s">
        <v>1446</v>
      </c>
      <c r="C710" t="s">
        <v>392</v>
      </c>
      <c r="D710" t="s">
        <v>393</v>
      </c>
      <c r="E710" t="s">
        <v>394</v>
      </c>
      <c r="F710" t="s">
        <v>695</v>
      </c>
      <c r="G710" t="s">
        <v>696</v>
      </c>
      <c r="H710" t="s">
        <v>2465</v>
      </c>
      <c r="I710" t="s">
        <v>2473</v>
      </c>
      <c r="K710" t="s">
        <v>2473</v>
      </c>
      <c r="L710" t="s">
        <v>697</v>
      </c>
      <c r="M710" t="s">
        <v>2470</v>
      </c>
      <c r="N710" t="s">
        <v>698</v>
      </c>
      <c r="P710" s="24">
        <v>1</v>
      </c>
      <c r="Q710" s="24">
        <v>0.68</v>
      </c>
      <c r="R710" s="24">
        <v>0.68</v>
      </c>
      <c r="T710" s="24">
        <v>27.46</v>
      </c>
      <c r="V710" s="24">
        <v>27.46</v>
      </c>
      <c r="AC710" s="24">
        <v>27.46</v>
      </c>
      <c r="AD710" s="24">
        <v>0.22</v>
      </c>
      <c r="AE710" s="24">
        <v>6.04</v>
      </c>
      <c r="AG710" s="24">
        <v>6.04</v>
      </c>
      <c r="AP710" s="24">
        <v>6.04</v>
      </c>
      <c r="AQ710" s="24">
        <v>33.5</v>
      </c>
      <c r="AS710" s="24">
        <v>33.5</v>
      </c>
      <c r="AZ710" s="24">
        <v>33.5</v>
      </c>
      <c r="BA710" t="s">
        <v>404</v>
      </c>
      <c r="BH710" t="s">
        <v>405</v>
      </c>
      <c r="BI710" t="s">
        <v>554</v>
      </c>
      <c r="BJ710" t="s">
        <v>555</v>
      </c>
      <c r="BK710" t="s">
        <v>556</v>
      </c>
      <c r="BL710" t="s">
        <v>699</v>
      </c>
      <c r="BM710" t="s">
        <v>411</v>
      </c>
      <c r="BN710" t="s">
        <v>700</v>
      </c>
      <c r="BO710" t="s">
        <v>555</v>
      </c>
      <c r="BP710" t="s">
        <v>411</v>
      </c>
      <c r="BQ710" t="s">
        <v>1456</v>
      </c>
      <c r="BR710" t="s">
        <v>1457</v>
      </c>
      <c r="BU710" t="s">
        <v>411</v>
      </c>
      <c r="BV710" t="s">
        <v>414</v>
      </c>
      <c r="BW710" t="s">
        <v>411</v>
      </c>
      <c r="BX710" t="s">
        <v>414</v>
      </c>
      <c r="CA710" t="s">
        <v>411</v>
      </c>
      <c r="CB710" t="s">
        <v>1462</v>
      </c>
      <c r="CC710" t="s">
        <v>85</v>
      </c>
      <c r="CD710" t="s">
        <v>701</v>
      </c>
      <c r="CI710" t="s">
        <v>417</v>
      </c>
      <c r="CJ710" t="s">
        <v>702</v>
      </c>
    </row>
    <row r="711" spans="1:88" x14ac:dyDescent="0.25">
      <c r="A711" t="s">
        <v>390</v>
      </c>
      <c r="B711" t="s">
        <v>1446</v>
      </c>
      <c r="C711" t="s">
        <v>392</v>
      </c>
      <c r="D711" t="s">
        <v>1352</v>
      </c>
      <c r="E711" t="s">
        <v>394</v>
      </c>
      <c r="F711" t="s">
        <v>4630</v>
      </c>
      <c r="G711" t="s">
        <v>4631</v>
      </c>
      <c r="H711" t="s">
        <v>2473</v>
      </c>
      <c r="I711" t="s">
        <v>2473</v>
      </c>
      <c r="K711" t="s">
        <v>2473</v>
      </c>
      <c r="L711" t="s">
        <v>587</v>
      </c>
      <c r="M711" t="s">
        <v>1796</v>
      </c>
      <c r="N711" t="s">
        <v>1893</v>
      </c>
      <c r="P711" s="24">
        <v>1</v>
      </c>
      <c r="Q711" s="24">
        <v>0.64</v>
      </c>
      <c r="R711" s="24">
        <v>0.64</v>
      </c>
      <c r="T711" s="24">
        <v>28.75</v>
      </c>
      <c r="V711" s="24">
        <v>28.75</v>
      </c>
      <c r="AC711" s="24">
        <v>28.75</v>
      </c>
      <c r="AD711" s="24">
        <v>0.2</v>
      </c>
      <c r="AE711" s="24">
        <v>5.75</v>
      </c>
      <c r="AG711" s="24">
        <v>5.75</v>
      </c>
      <c r="AP711" s="24">
        <v>5.75</v>
      </c>
      <c r="AQ711" s="24">
        <v>34.5</v>
      </c>
      <c r="AS711" s="24">
        <v>34.5</v>
      </c>
      <c r="AZ711" s="24">
        <v>34.5</v>
      </c>
      <c r="BA711" t="s">
        <v>404</v>
      </c>
      <c r="BH711" t="s">
        <v>405</v>
      </c>
      <c r="BI711" t="s">
        <v>422</v>
      </c>
      <c r="BJ711" t="s">
        <v>423</v>
      </c>
      <c r="BK711" t="s">
        <v>424</v>
      </c>
      <c r="BL711" t="s">
        <v>4632</v>
      </c>
      <c r="BM711" t="s">
        <v>423</v>
      </c>
      <c r="BN711" t="s">
        <v>4633</v>
      </c>
      <c r="BO711" t="s">
        <v>423</v>
      </c>
      <c r="BP711" t="s">
        <v>423</v>
      </c>
      <c r="BQ711" t="s">
        <v>1456</v>
      </c>
      <c r="BR711" t="s">
        <v>1457</v>
      </c>
      <c r="BS711" t="s">
        <v>423</v>
      </c>
      <c r="BT711" t="s">
        <v>427</v>
      </c>
      <c r="BU711" t="s">
        <v>423</v>
      </c>
      <c r="BV711" t="s">
        <v>427</v>
      </c>
      <c r="BW711" t="s">
        <v>423</v>
      </c>
      <c r="BX711" t="s">
        <v>427</v>
      </c>
      <c r="CA711" t="s">
        <v>423</v>
      </c>
      <c r="CB711" t="s">
        <v>1458</v>
      </c>
      <c r="CC711" t="s">
        <v>85</v>
      </c>
      <c r="CD711" t="s">
        <v>4634</v>
      </c>
      <c r="CI711" t="s">
        <v>417</v>
      </c>
      <c r="CJ711" t="s">
        <v>4635</v>
      </c>
    </row>
    <row r="712" spans="1:88" x14ac:dyDescent="0.25">
      <c r="A712" t="s">
        <v>390</v>
      </c>
      <c r="B712" t="s">
        <v>1446</v>
      </c>
      <c r="C712" t="s">
        <v>392</v>
      </c>
      <c r="D712" t="s">
        <v>1352</v>
      </c>
      <c r="E712" t="s">
        <v>394</v>
      </c>
      <c r="F712" t="s">
        <v>4636</v>
      </c>
      <c r="G712" t="s">
        <v>4637</v>
      </c>
      <c r="H712" t="s">
        <v>2465</v>
      </c>
      <c r="I712" t="s">
        <v>2473</v>
      </c>
      <c r="K712" t="s">
        <v>2473</v>
      </c>
      <c r="L712" t="s">
        <v>1594</v>
      </c>
      <c r="M712" t="s">
        <v>1595</v>
      </c>
      <c r="N712" t="s">
        <v>2098</v>
      </c>
      <c r="P712" s="24">
        <v>1</v>
      </c>
      <c r="Q712" s="24">
        <v>0.68</v>
      </c>
      <c r="R712" s="24">
        <v>0.68</v>
      </c>
      <c r="T712" s="24">
        <v>28.75</v>
      </c>
      <c r="V712" s="24">
        <v>28.75</v>
      </c>
      <c r="AC712" s="24">
        <v>28.75</v>
      </c>
      <c r="AD712" s="24">
        <v>0.2</v>
      </c>
      <c r="AE712" s="24">
        <v>5.75</v>
      </c>
      <c r="AG712" s="24">
        <v>5.75</v>
      </c>
      <c r="AP712" s="24">
        <v>5.75</v>
      </c>
      <c r="AQ712" s="24">
        <v>34.5</v>
      </c>
      <c r="AS712" s="24">
        <v>34.5</v>
      </c>
      <c r="AZ712" s="24">
        <v>34.5</v>
      </c>
      <c r="BA712" t="s">
        <v>404</v>
      </c>
      <c r="BH712" t="s">
        <v>405</v>
      </c>
      <c r="BI712" t="s">
        <v>422</v>
      </c>
      <c r="BJ712" t="s">
        <v>423</v>
      </c>
      <c r="BK712" t="s">
        <v>424</v>
      </c>
      <c r="BL712" t="s">
        <v>4638</v>
      </c>
      <c r="BM712" t="s">
        <v>423</v>
      </c>
      <c r="BN712" t="s">
        <v>4639</v>
      </c>
      <c r="BO712" t="s">
        <v>423</v>
      </c>
      <c r="BP712" t="s">
        <v>423</v>
      </c>
      <c r="BQ712" t="s">
        <v>1456</v>
      </c>
      <c r="BR712" t="s">
        <v>1457</v>
      </c>
      <c r="BS712" t="s">
        <v>423</v>
      </c>
      <c r="BT712" t="s">
        <v>427</v>
      </c>
      <c r="BU712" t="s">
        <v>423</v>
      </c>
      <c r="BV712" t="s">
        <v>427</v>
      </c>
      <c r="BW712" t="s">
        <v>423</v>
      </c>
      <c r="BX712" t="s">
        <v>427</v>
      </c>
      <c r="CA712" t="s">
        <v>423</v>
      </c>
      <c r="CB712" t="s">
        <v>1458</v>
      </c>
      <c r="CC712" t="s">
        <v>85</v>
      </c>
      <c r="CD712" t="s">
        <v>4640</v>
      </c>
      <c r="CI712" t="s">
        <v>417</v>
      </c>
      <c r="CJ712" t="s">
        <v>4641</v>
      </c>
    </row>
    <row r="713" spans="1:88" x14ac:dyDescent="0.25">
      <c r="A713" t="s">
        <v>390</v>
      </c>
      <c r="B713" t="s">
        <v>1446</v>
      </c>
      <c r="C713" t="s">
        <v>392</v>
      </c>
      <c r="D713" t="s">
        <v>393</v>
      </c>
      <c r="E713" t="s">
        <v>394</v>
      </c>
      <c r="F713" t="s">
        <v>673</v>
      </c>
      <c r="G713" t="s">
        <v>674</v>
      </c>
      <c r="H713" t="s">
        <v>3874</v>
      </c>
      <c r="I713" t="s">
        <v>2473</v>
      </c>
      <c r="K713" t="s">
        <v>2473</v>
      </c>
      <c r="L713" t="s">
        <v>675</v>
      </c>
      <c r="M713" t="s">
        <v>1548</v>
      </c>
      <c r="N713" t="s">
        <v>676</v>
      </c>
      <c r="P713" s="24">
        <v>1</v>
      </c>
      <c r="Q713" s="24">
        <v>0.59</v>
      </c>
      <c r="R713" s="24">
        <v>0.59</v>
      </c>
      <c r="T713" s="24">
        <v>27.46</v>
      </c>
      <c r="V713" s="24">
        <v>27.46</v>
      </c>
      <c r="W713" s="24">
        <v>1.63</v>
      </c>
      <c r="X713" s="24">
        <v>-1.63</v>
      </c>
      <c r="Y713" s="24">
        <v>0</v>
      </c>
      <c r="AC713" s="24">
        <v>27.46</v>
      </c>
      <c r="AD713" s="24">
        <v>0.22</v>
      </c>
      <c r="AE713" s="24">
        <v>6.04</v>
      </c>
      <c r="AG713" s="24">
        <v>6.04</v>
      </c>
      <c r="AH713" s="24">
        <v>0.22</v>
      </c>
      <c r="AI713" s="24">
        <v>0.36</v>
      </c>
      <c r="AJ713" s="24">
        <v>-0.36</v>
      </c>
      <c r="AK713" s="24">
        <v>0</v>
      </c>
      <c r="AP713" s="24">
        <v>6.04</v>
      </c>
      <c r="AQ713" s="24">
        <v>33.5</v>
      </c>
      <c r="AS713" s="24">
        <v>33.5</v>
      </c>
      <c r="AT713" s="24">
        <v>1.99</v>
      </c>
      <c r="AU713" s="24">
        <v>-1.99</v>
      </c>
      <c r="AV713" s="24">
        <v>0</v>
      </c>
      <c r="AZ713" s="24">
        <v>33.5</v>
      </c>
      <c r="BA713" t="s">
        <v>404</v>
      </c>
      <c r="BH713" t="s">
        <v>405</v>
      </c>
      <c r="BI713" t="s">
        <v>407</v>
      </c>
      <c r="BJ713" t="s">
        <v>408</v>
      </c>
      <c r="BK713" t="s">
        <v>409</v>
      </c>
      <c r="BL713" t="s">
        <v>677</v>
      </c>
      <c r="BM713" t="s">
        <v>411</v>
      </c>
      <c r="BN713" t="s">
        <v>678</v>
      </c>
      <c r="BO713" t="s">
        <v>408</v>
      </c>
      <c r="BP713" t="s">
        <v>411</v>
      </c>
      <c r="BQ713" t="s">
        <v>1456</v>
      </c>
      <c r="BR713" t="s">
        <v>1457</v>
      </c>
      <c r="BU713" t="s">
        <v>411</v>
      </c>
      <c r="BV713" t="s">
        <v>414</v>
      </c>
      <c r="BW713" t="s">
        <v>411</v>
      </c>
      <c r="BX713" t="s">
        <v>414</v>
      </c>
      <c r="CA713" t="s">
        <v>411</v>
      </c>
      <c r="CB713" t="s">
        <v>1462</v>
      </c>
      <c r="CC713" t="s">
        <v>85</v>
      </c>
      <c r="CD713" t="s">
        <v>679</v>
      </c>
      <c r="CI713" t="s">
        <v>417</v>
      </c>
      <c r="CJ713" t="s">
        <v>680</v>
      </c>
    </row>
    <row r="714" spans="1:88" x14ac:dyDescent="0.25">
      <c r="A714" t="s">
        <v>390</v>
      </c>
      <c r="B714" t="s">
        <v>1446</v>
      </c>
      <c r="C714" t="s">
        <v>392</v>
      </c>
      <c r="D714" t="s">
        <v>1352</v>
      </c>
      <c r="E714" t="s">
        <v>394</v>
      </c>
      <c r="F714" t="s">
        <v>4642</v>
      </c>
      <c r="G714" t="s">
        <v>4643</v>
      </c>
      <c r="H714" t="s">
        <v>2473</v>
      </c>
      <c r="I714" t="s">
        <v>2473</v>
      </c>
      <c r="K714" t="s">
        <v>2473</v>
      </c>
      <c r="L714" t="s">
        <v>1810</v>
      </c>
      <c r="M714" t="s">
        <v>1811</v>
      </c>
      <c r="N714" t="s">
        <v>3984</v>
      </c>
      <c r="P714" s="24">
        <v>1</v>
      </c>
      <c r="Q714" s="24">
        <v>0.66</v>
      </c>
      <c r="R714" s="24">
        <v>0.66</v>
      </c>
      <c r="T714" s="24">
        <v>28.75</v>
      </c>
      <c r="V714" s="24">
        <v>28.75</v>
      </c>
      <c r="AC714" s="24">
        <v>28.75</v>
      </c>
      <c r="AD714" s="24">
        <v>0.2</v>
      </c>
      <c r="AE714" s="24">
        <v>5.75</v>
      </c>
      <c r="AG714" s="24">
        <v>5.75</v>
      </c>
      <c r="AP714" s="24">
        <v>5.75</v>
      </c>
      <c r="AQ714" s="24">
        <v>34.5</v>
      </c>
      <c r="AS714" s="24">
        <v>34.5</v>
      </c>
      <c r="AZ714" s="24">
        <v>34.5</v>
      </c>
      <c r="BA714" t="s">
        <v>404</v>
      </c>
      <c r="BH714" t="s">
        <v>405</v>
      </c>
      <c r="BI714" t="s">
        <v>422</v>
      </c>
      <c r="BJ714" t="s">
        <v>423</v>
      </c>
      <c r="BK714" t="s">
        <v>424</v>
      </c>
      <c r="BL714" t="s">
        <v>1950</v>
      </c>
      <c r="BM714" t="s">
        <v>423</v>
      </c>
      <c r="BN714" t="s">
        <v>4644</v>
      </c>
      <c r="BO714" t="s">
        <v>423</v>
      </c>
      <c r="BP714" t="s">
        <v>423</v>
      </c>
      <c r="BQ714" t="s">
        <v>1456</v>
      </c>
      <c r="BR714" t="s">
        <v>1457</v>
      </c>
      <c r="BS714" t="s">
        <v>423</v>
      </c>
      <c r="BT714" t="s">
        <v>427</v>
      </c>
      <c r="BU714" t="s">
        <v>423</v>
      </c>
      <c r="BV714" t="s">
        <v>427</v>
      </c>
      <c r="BW714" t="s">
        <v>423</v>
      </c>
      <c r="BX714" t="s">
        <v>427</v>
      </c>
      <c r="CA714" t="s">
        <v>423</v>
      </c>
      <c r="CB714" t="s">
        <v>1458</v>
      </c>
      <c r="CC714" t="s">
        <v>85</v>
      </c>
      <c r="CD714" t="s">
        <v>4645</v>
      </c>
      <c r="CI714" t="s">
        <v>417</v>
      </c>
      <c r="CJ714" t="s">
        <v>4646</v>
      </c>
    </row>
    <row r="715" spans="1:88" x14ac:dyDescent="0.25">
      <c r="A715" t="s">
        <v>390</v>
      </c>
      <c r="B715" t="s">
        <v>1446</v>
      </c>
      <c r="C715" t="s">
        <v>392</v>
      </c>
      <c r="D715" t="s">
        <v>393</v>
      </c>
      <c r="E715" t="s">
        <v>394</v>
      </c>
      <c r="F715" t="s">
        <v>681</v>
      </c>
      <c r="G715" t="s">
        <v>682</v>
      </c>
      <c r="H715" t="s">
        <v>3874</v>
      </c>
      <c r="I715" t="s">
        <v>2473</v>
      </c>
      <c r="K715" t="s">
        <v>2473</v>
      </c>
      <c r="L715" t="s">
        <v>683</v>
      </c>
      <c r="M715" t="s">
        <v>2025</v>
      </c>
      <c r="N715" t="s">
        <v>684</v>
      </c>
      <c r="P715" s="24">
        <v>1</v>
      </c>
      <c r="Q715" s="24">
        <v>0.64</v>
      </c>
      <c r="R715" s="24">
        <v>0.64</v>
      </c>
      <c r="T715" s="24">
        <v>27.46</v>
      </c>
      <c r="V715" s="24">
        <v>27.46</v>
      </c>
      <c r="AC715" s="24">
        <v>27.46</v>
      </c>
      <c r="AD715" s="24">
        <v>0.22</v>
      </c>
      <c r="AE715" s="24">
        <v>6.04</v>
      </c>
      <c r="AG715" s="24">
        <v>6.04</v>
      </c>
      <c r="AP715" s="24">
        <v>6.04</v>
      </c>
      <c r="AQ715" s="24">
        <v>33.5</v>
      </c>
      <c r="AS715" s="24">
        <v>33.5</v>
      </c>
      <c r="AZ715" s="24">
        <v>33.5</v>
      </c>
      <c r="BA715" t="s">
        <v>404</v>
      </c>
      <c r="BH715" t="s">
        <v>405</v>
      </c>
      <c r="BI715" t="s">
        <v>407</v>
      </c>
      <c r="BJ715" t="s">
        <v>408</v>
      </c>
      <c r="BK715" t="s">
        <v>409</v>
      </c>
      <c r="BL715" t="s">
        <v>685</v>
      </c>
      <c r="BM715" t="s">
        <v>411</v>
      </c>
      <c r="BN715" t="s">
        <v>686</v>
      </c>
      <c r="BO715" t="s">
        <v>408</v>
      </c>
      <c r="BP715" t="s">
        <v>411</v>
      </c>
      <c r="BQ715" t="s">
        <v>1456</v>
      </c>
      <c r="BR715" t="s">
        <v>1457</v>
      </c>
      <c r="BU715" t="s">
        <v>411</v>
      </c>
      <c r="BV715" t="s">
        <v>414</v>
      </c>
      <c r="BW715" t="s">
        <v>411</v>
      </c>
      <c r="BX715" t="s">
        <v>414</v>
      </c>
      <c r="CA715" t="s">
        <v>411</v>
      </c>
      <c r="CB715" t="s">
        <v>1462</v>
      </c>
      <c r="CC715" t="s">
        <v>85</v>
      </c>
      <c r="CD715" t="s">
        <v>687</v>
      </c>
      <c r="CI715" t="s">
        <v>417</v>
      </c>
      <c r="CJ715" t="s">
        <v>688</v>
      </c>
    </row>
    <row r="716" spans="1:88" x14ac:dyDescent="0.25">
      <c r="A716" t="s">
        <v>390</v>
      </c>
      <c r="B716" t="s">
        <v>1446</v>
      </c>
      <c r="C716" t="s">
        <v>392</v>
      </c>
      <c r="D716" t="s">
        <v>393</v>
      </c>
      <c r="E716" t="s">
        <v>394</v>
      </c>
      <c r="F716" t="s">
        <v>689</v>
      </c>
      <c r="G716" t="s">
        <v>690</v>
      </c>
      <c r="H716" t="s">
        <v>3874</v>
      </c>
      <c r="I716" t="s">
        <v>2473</v>
      </c>
      <c r="K716" t="s">
        <v>2473</v>
      </c>
      <c r="L716" t="s">
        <v>509</v>
      </c>
      <c r="M716" t="s">
        <v>4016</v>
      </c>
      <c r="N716" t="s">
        <v>510</v>
      </c>
      <c r="P716" s="24">
        <v>1</v>
      </c>
      <c r="Q716" s="24">
        <v>0.66</v>
      </c>
      <c r="R716" s="24">
        <v>0.66</v>
      </c>
      <c r="T716" s="24">
        <v>27.79</v>
      </c>
      <c r="V716" s="24">
        <v>27.79</v>
      </c>
      <c r="AC716" s="24">
        <v>27.79</v>
      </c>
      <c r="AD716" s="24">
        <v>0.22</v>
      </c>
      <c r="AE716" s="24">
        <v>6.11</v>
      </c>
      <c r="AG716" s="24">
        <v>6.11</v>
      </c>
      <c r="AP716" s="24">
        <v>6.11</v>
      </c>
      <c r="AQ716" s="24">
        <v>33.9</v>
      </c>
      <c r="AS716" s="24">
        <v>33.9</v>
      </c>
      <c r="AZ716" s="24">
        <v>33.9</v>
      </c>
      <c r="BA716" t="s">
        <v>404</v>
      </c>
      <c r="BH716" t="s">
        <v>405</v>
      </c>
      <c r="BI716" t="s">
        <v>407</v>
      </c>
      <c r="BJ716" t="s">
        <v>408</v>
      </c>
      <c r="BK716" t="s">
        <v>409</v>
      </c>
      <c r="BL716" t="s">
        <v>691</v>
      </c>
      <c r="BM716" t="s">
        <v>411</v>
      </c>
      <c r="BN716" t="s">
        <v>692</v>
      </c>
      <c r="BO716" t="s">
        <v>408</v>
      </c>
      <c r="BP716" t="s">
        <v>411</v>
      </c>
      <c r="BQ716" t="s">
        <v>1456</v>
      </c>
      <c r="BR716" t="s">
        <v>1457</v>
      </c>
      <c r="BU716" t="s">
        <v>411</v>
      </c>
      <c r="BV716" t="s">
        <v>414</v>
      </c>
      <c r="BW716" t="s">
        <v>411</v>
      </c>
      <c r="BX716" t="s">
        <v>414</v>
      </c>
      <c r="CA716" t="s">
        <v>411</v>
      </c>
      <c r="CB716" t="s">
        <v>1462</v>
      </c>
      <c r="CC716" t="s">
        <v>85</v>
      </c>
      <c r="CD716" t="s">
        <v>693</v>
      </c>
      <c r="CI716" t="s">
        <v>417</v>
      </c>
      <c r="CJ716" t="s">
        <v>694</v>
      </c>
    </row>
    <row r="717" spans="1:88" x14ac:dyDescent="0.25">
      <c r="A717" t="s">
        <v>390</v>
      </c>
      <c r="B717" t="s">
        <v>1446</v>
      </c>
      <c r="C717" t="s">
        <v>392</v>
      </c>
      <c r="D717" t="s">
        <v>1352</v>
      </c>
      <c r="E717" t="s">
        <v>394</v>
      </c>
      <c r="F717" t="s">
        <v>3875</v>
      </c>
      <c r="G717" t="s">
        <v>4647</v>
      </c>
      <c r="H717" t="s">
        <v>3874</v>
      </c>
      <c r="I717" t="s">
        <v>2473</v>
      </c>
      <c r="K717" t="s">
        <v>2473</v>
      </c>
      <c r="L717" t="s">
        <v>1465</v>
      </c>
      <c r="M717" t="s">
        <v>1466</v>
      </c>
      <c r="N717" t="s">
        <v>1467</v>
      </c>
      <c r="P717" s="24">
        <v>1</v>
      </c>
      <c r="Q717" s="24">
        <v>0.64</v>
      </c>
      <c r="R717" s="24">
        <v>0.64</v>
      </c>
      <c r="T717" s="24">
        <v>28.75</v>
      </c>
      <c r="V717" s="24">
        <v>28.75</v>
      </c>
      <c r="AC717" s="24">
        <v>28.75</v>
      </c>
      <c r="AD717" s="24">
        <v>0.2</v>
      </c>
      <c r="AE717" s="24">
        <v>5.75</v>
      </c>
      <c r="AG717" s="24">
        <v>5.75</v>
      </c>
      <c r="AP717" s="24">
        <v>5.75</v>
      </c>
      <c r="AQ717" s="24">
        <v>34.5</v>
      </c>
      <c r="AS717" s="24">
        <v>34.5</v>
      </c>
      <c r="AZ717" s="24">
        <v>34.5</v>
      </c>
      <c r="BA717" t="s">
        <v>404</v>
      </c>
      <c r="BH717" t="s">
        <v>405</v>
      </c>
      <c r="BI717" t="s">
        <v>422</v>
      </c>
      <c r="BJ717" t="s">
        <v>423</v>
      </c>
      <c r="BK717" t="s">
        <v>424</v>
      </c>
      <c r="BL717" t="s">
        <v>3877</v>
      </c>
      <c r="BM717" t="s">
        <v>423</v>
      </c>
      <c r="BN717" t="s">
        <v>3878</v>
      </c>
      <c r="BO717" t="s">
        <v>423</v>
      </c>
      <c r="BP717" t="s">
        <v>423</v>
      </c>
      <c r="BQ717" t="s">
        <v>1456</v>
      </c>
      <c r="BR717" t="s">
        <v>1457</v>
      </c>
      <c r="BS717" t="s">
        <v>423</v>
      </c>
      <c r="BT717" t="s">
        <v>427</v>
      </c>
      <c r="BU717" t="s">
        <v>423</v>
      </c>
      <c r="BV717" t="s">
        <v>427</v>
      </c>
      <c r="BW717" t="s">
        <v>423</v>
      </c>
      <c r="BX717" t="s">
        <v>427</v>
      </c>
      <c r="CA717" t="s">
        <v>423</v>
      </c>
      <c r="CB717" t="s">
        <v>1458</v>
      </c>
      <c r="CC717" t="s">
        <v>85</v>
      </c>
      <c r="CD717" t="s">
        <v>4648</v>
      </c>
      <c r="CI717" t="s">
        <v>417</v>
      </c>
      <c r="CJ717" t="s">
        <v>4649</v>
      </c>
    </row>
    <row r="718" spans="1:88" x14ac:dyDescent="0.25">
      <c r="A718" t="s">
        <v>390</v>
      </c>
      <c r="B718" t="s">
        <v>1446</v>
      </c>
      <c r="C718" t="s">
        <v>392</v>
      </c>
      <c r="D718" t="s">
        <v>1352</v>
      </c>
      <c r="E718" t="s">
        <v>394</v>
      </c>
      <c r="F718" t="s">
        <v>4650</v>
      </c>
      <c r="G718" t="s">
        <v>4651</v>
      </c>
      <c r="H718" t="s">
        <v>3874</v>
      </c>
      <c r="I718" t="s">
        <v>2473</v>
      </c>
      <c r="K718" t="s">
        <v>2473</v>
      </c>
      <c r="L718" t="s">
        <v>509</v>
      </c>
      <c r="M718" t="s">
        <v>4016</v>
      </c>
      <c r="N718" t="s">
        <v>4652</v>
      </c>
      <c r="P718" s="24">
        <v>1</v>
      </c>
      <c r="Q718" s="24">
        <v>0.66</v>
      </c>
      <c r="R718" s="24">
        <v>0.66</v>
      </c>
      <c r="T718" s="24">
        <v>29.08</v>
      </c>
      <c r="V718" s="24">
        <v>29.08</v>
      </c>
      <c r="AC718" s="24">
        <v>29.08</v>
      </c>
      <c r="AD718" s="24">
        <v>0.2</v>
      </c>
      <c r="AE718" s="24">
        <v>5.82</v>
      </c>
      <c r="AG718" s="24">
        <v>5.82</v>
      </c>
      <c r="AP718" s="24">
        <v>5.82</v>
      </c>
      <c r="AQ718" s="24">
        <v>34.9</v>
      </c>
      <c r="AS718" s="24">
        <v>34.9</v>
      </c>
      <c r="AZ718" s="24">
        <v>34.9</v>
      </c>
      <c r="BA718" t="s">
        <v>404</v>
      </c>
      <c r="BH718" t="s">
        <v>405</v>
      </c>
      <c r="BI718" t="s">
        <v>422</v>
      </c>
      <c r="BJ718" t="s">
        <v>423</v>
      </c>
      <c r="BK718" t="s">
        <v>424</v>
      </c>
      <c r="BL718" t="s">
        <v>4653</v>
      </c>
      <c r="BM718" t="s">
        <v>423</v>
      </c>
      <c r="BN718" t="s">
        <v>4654</v>
      </c>
      <c r="BO718" t="s">
        <v>423</v>
      </c>
      <c r="BP718" t="s">
        <v>423</v>
      </c>
      <c r="BQ718" t="s">
        <v>1456</v>
      </c>
      <c r="BR718" t="s">
        <v>1457</v>
      </c>
      <c r="BS718" t="s">
        <v>423</v>
      </c>
      <c r="BT718" t="s">
        <v>427</v>
      </c>
      <c r="BU718" t="s">
        <v>423</v>
      </c>
      <c r="BV718" t="s">
        <v>427</v>
      </c>
      <c r="BW718" t="s">
        <v>423</v>
      </c>
      <c r="BX718" t="s">
        <v>427</v>
      </c>
      <c r="CA718" t="s">
        <v>423</v>
      </c>
      <c r="CB718" t="s">
        <v>1458</v>
      </c>
      <c r="CC718" t="s">
        <v>85</v>
      </c>
      <c r="CD718" t="s">
        <v>4655</v>
      </c>
      <c r="CI718" t="s">
        <v>417</v>
      </c>
      <c r="CJ718" t="s">
        <v>4656</v>
      </c>
    </row>
    <row r="719" spans="1:88" x14ac:dyDescent="0.25">
      <c r="A719" t="s">
        <v>390</v>
      </c>
      <c r="B719" t="s">
        <v>1446</v>
      </c>
      <c r="C719" t="s">
        <v>392</v>
      </c>
      <c r="D719" t="s">
        <v>703</v>
      </c>
      <c r="E719" t="s">
        <v>394</v>
      </c>
      <c r="F719" t="s">
        <v>2652</v>
      </c>
      <c r="G719" t="s">
        <v>4657</v>
      </c>
      <c r="H719" t="s">
        <v>2465</v>
      </c>
      <c r="I719" t="s">
        <v>2473</v>
      </c>
      <c r="K719" t="s">
        <v>2473</v>
      </c>
      <c r="L719" t="s">
        <v>649</v>
      </c>
      <c r="M719" t="s">
        <v>3793</v>
      </c>
      <c r="N719" t="s">
        <v>3794</v>
      </c>
      <c r="P719" s="24">
        <v>1</v>
      </c>
      <c r="Q719" s="24">
        <v>0.97</v>
      </c>
      <c r="R719" s="24">
        <v>0.97</v>
      </c>
      <c r="T719" s="24">
        <v>90.52</v>
      </c>
      <c r="V719" s="24">
        <v>90.52</v>
      </c>
      <c r="AC719" s="24">
        <v>90.52</v>
      </c>
      <c r="AD719" s="24">
        <v>0.16</v>
      </c>
      <c r="AE719" s="24">
        <v>14.48</v>
      </c>
      <c r="AG719" s="24">
        <v>14.48</v>
      </c>
      <c r="AP719" s="24">
        <v>14.48</v>
      </c>
      <c r="AQ719" s="24">
        <v>105</v>
      </c>
      <c r="AS719" s="24">
        <v>105</v>
      </c>
      <c r="AZ719" s="24">
        <v>105</v>
      </c>
      <c r="BA719" t="s">
        <v>404</v>
      </c>
      <c r="BH719" t="s">
        <v>405</v>
      </c>
      <c r="BI719" t="s">
        <v>554</v>
      </c>
      <c r="BJ719" t="s">
        <v>555</v>
      </c>
      <c r="BK719" t="s">
        <v>556</v>
      </c>
      <c r="BL719" t="s">
        <v>1486</v>
      </c>
      <c r="BM719" t="s">
        <v>408</v>
      </c>
      <c r="BN719" t="s">
        <v>2656</v>
      </c>
      <c r="BO719" t="s">
        <v>555</v>
      </c>
      <c r="BP719" t="s">
        <v>408</v>
      </c>
      <c r="BQ719" t="s">
        <v>1456</v>
      </c>
      <c r="BR719" t="s">
        <v>1457</v>
      </c>
      <c r="BU719" t="s">
        <v>408</v>
      </c>
      <c r="BV719" t="s">
        <v>413</v>
      </c>
      <c r="BW719" t="s">
        <v>408</v>
      </c>
      <c r="BX719" t="s">
        <v>413</v>
      </c>
      <c r="CA719" t="s">
        <v>408</v>
      </c>
      <c r="CB719" t="s">
        <v>1488</v>
      </c>
      <c r="CC719" t="s">
        <v>85</v>
      </c>
      <c r="CD719" t="s">
        <v>4658</v>
      </c>
      <c r="CI719" t="s">
        <v>417</v>
      </c>
      <c r="CJ719" t="s">
        <v>4659</v>
      </c>
    </row>
    <row r="720" spans="1:88" x14ac:dyDescent="0.25">
      <c r="A720" t="s">
        <v>390</v>
      </c>
      <c r="B720" t="s">
        <v>1446</v>
      </c>
      <c r="C720" t="s">
        <v>392</v>
      </c>
      <c r="D720" t="s">
        <v>703</v>
      </c>
      <c r="E720" t="s">
        <v>394</v>
      </c>
      <c r="F720" t="s">
        <v>2652</v>
      </c>
      <c r="G720" t="s">
        <v>4657</v>
      </c>
      <c r="H720" t="s">
        <v>2465</v>
      </c>
      <c r="I720" t="s">
        <v>2473</v>
      </c>
      <c r="K720" t="s">
        <v>2473</v>
      </c>
      <c r="L720" t="s">
        <v>988</v>
      </c>
      <c r="M720" t="s">
        <v>2654</v>
      </c>
      <c r="N720" t="s">
        <v>2655</v>
      </c>
      <c r="P720" s="24">
        <v>1</v>
      </c>
      <c r="Q720" s="24">
        <v>0.84</v>
      </c>
      <c r="R720" s="24">
        <v>0.84</v>
      </c>
      <c r="T720" s="24">
        <v>90.52</v>
      </c>
      <c r="V720" s="24">
        <v>90.52</v>
      </c>
      <c r="AC720" s="24">
        <v>90.52</v>
      </c>
      <c r="AD720" s="24">
        <v>0.16</v>
      </c>
      <c r="AE720" s="24">
        <v>14.48</v>
      </c>
      <c r="AG720" s="24">
        <v>14.48</v>
      </c>
      <c r="AP720" s="24">
        <v>14.48</v>
      </c>
      <c r="AQ720" s="24">
        <v>105</v>
      </c>
      <c r="AS720" s="24">
        <v>105</v>
      </c>
      <c r="AZ720" s="24">
        <v>105</v>
      </c>
      <c r="BA720" t="s">
        <v>404</v>
      </c>
      <c r="BH720" t="s">
        <v>405</v>
      </c>
      <c r="BI720" t="s">
        <v>554</v>
      </c>
      <c r="BJ720" t="s">
        <v>555</v>
      </c>
      <c r="BK720" t="s">
        <v>556</v>
      </c>
      <c r="BL720" t="s">
        <v>1486</v>
      </c>
      <c r="BM720" t="s">
        <v>408</v>
      </c>
      <c r="BN720" t="s">
        <v>2656</v>
      </c>
      <c r="BO720" t="s">
        <v>555</v>
      </c>
      <c r="BP720" t="s">
        <v>408</v>
      </c>
      <c r="BQ720" t="s">
        <v>1456</v>
      </c>
      <c r="BR720" t="s">
        <v>1457</v>
      </c>
      <c r="BU720" t="s">
        <v>408</v>
      </c>
      <c r="BV720" t="s">
        <v>413</v>
      </c>
      <c r="BW720" t="s">
        <v>408</v>
      </c>
      <c r="BX720" t="s">
        <v>413</v>
      </c>
      <c r="CA720" t="s">
        <v>408</v>
      </c>
      <c r="CB720" t="s">
        <v>1488</v>
      </c>
      <c r="CC720" t="s">
        <v>85</v>
      </c>
      <c r="CD720" t="s">
        <v>4658</v>
      </c>
      <c r="CI720" t="s">
        <v>417</v>
      </c>
      <c r="CJ720" t="s">
        <v>4659</v>
      </c>
    </row>
    <row r="721" spans="1:88" x14ac:dyDescent="0.25">
      <c r="A721" t="s">
        <v>390</v>
      </c>
      <c r="B721" t="s">
        <v>1446</v>
      </c>
      <c r="C721" t="s">
        <v>392</v>
      </c>
      <c r="D721" t="s">
        <v>703</v>
      </c>
      <c r="E721" t="s">
        <v>394</v>
      </c>
      <c r="F721" t="s">
        <v>3859</v>
      </c>
      <c r="G721" t="s">
        <v>4660</v>
      </c>
      <c r="H721" t="s">
        <v>2473</v>
      </c>
      <c r="I721" t="s">
        <v>2473</v>
      </c>
      <c r="K721" t="s">
        <v>2473</v>
      </c>
      <c r="L721" t="s">
        <v>1692</v>
      </c>
      <c r="M721" t="s">
        <v>1693</v>
      </c>
      <c r="N721" t="s">
        <v>3861</v>
      </c>
      <c r="P721" s="24">
        <v>1</v>
      </c>
      <c r="Q721" s="24">
        <v>0.53</v>
      </c>
      <c r="R721" s="24">
        <v>0.53</v>
      </c>
      <c r="T721" s="24">
        <v>25.43</v>
      </c>
      <c r="V721" s="24">
        <v>25.43</v>
      </c>
      <c r="AC721" s="24">
        <v>25.43</v>
      </c>
      <c r="AD721" s="24">
        <v>0.16</v>
      </c>
      <c r="AE721" s="24">
        <v>4.07</v>
      </c>
      <c r="AG721" s="24">
        <v>4.07</v>
      </c>
      <c r="AP721" s="24">
        <v>4.07</v>
      </c>
      <c r="AQ721" s="24">
        <v>29.5</v>
      </c>
      <c r="AS721" s="24">
        <v>29.5</v>
      </c>
      <c r="AZ721" s="24">
        <v>29.5</v>
      </c>
      <c r="BA721" t="s">
        <v>404</v>
      </c>
      <c r="BH721" t="s">
        <v>405</v>
      </c>
      <c r="BI721" t="s">
        <v>407</v>
      </c>
      <c r="BJ721" t="s">
        <v>408</v>
      </c>
      <c r="BK721" t="s">
        <v>409</v>
      </c>
      <c r="BL721" t="s">
        <v>4216</v>
      </c>
      <c r="BM721" t="s">
        <v>408</v>
      </c>
      <c r="BN721" t="s">
        <v>3863</v>
      </c>
      <c r="BO721" t="s">
        <v>408</v>
      </c>
      <c r="BP721" t="s">
        <v>408</v>
      </c>
      <c r="BQ721" t="s">
        <v>1456</v>
      </c>
      <c r="BR721" t="s">
        <v>1457</v>
      </c>
      <c r="BS721" t="s">
        <v>408</v>
      </c>
      <c r="BT721" t="s">
        <v>413</v>
      </c>
      <c r="BU721" t="s">
        <v>408</v>
      </c>
      <c r="BV721" t="s">
        <v>413</v>
      </c>
      <c r="BW721" t="s">
        <v>408</v>
      </c>
      <c r="BX721" t="s">
        <v>413</v>
      </c>
      <c r="CA721" t="s">
        <v>408</v>
      </c>
      <c r="CB721" t="s">
        <v>1488</v>
      </c>
      <c r="CC721" t="s">
        <v>85</v>
      </c>
      <c r="CD721" t="s">
        <v>4661</v>
      </c>
      <c r="CI721" t="s">
        <v>417</v>
      </c>
      <c r="CJ721" t="s">
        <v>4662</v>
      </c>
    </row>
    <row r="722" spans="1:88" x14ac:dyDescent="0.25">
      <c r="A722" t="s">
        <v>390</v>
      </c>
      <c r="B722" t="s">
        <v>1446</v>
      </c>
      <c r="C722" t="s">
        <v>392</v>
      </c>
      <c r="D722" t="s">
        <v>703</v>
      </c>
      <c r="E722" t="s">
        <v>394</v>
      </c>
      <c r="F722" t="s">
        <v>3859</v>
      </c>
      <c r="G722" t="s">
        <v>4660</v>
      </c>
      <c r="H722" t="s">
        <v>2473</v>
      </c>
      <c r="I722" t="s">
        <v>2473</v>
      </c>
      <c r="K722" t="s">
        <v>2473</v>
      </c>
      <c r="L722" t="s">
        <v>1033</v>
      </c>
      <c r="M722" t="s">
        <v>1884</v>
      </c>
      <c r="N722" t="s">
        <v>1885</v>
      </c>
      <c r="P722" s="24">
        <v>1</v>
      </c>
      <c r="Q722" s="24">
        <v>0.66</v>
      </c>
      <c r="R722" s="24">
        <v>0.66</v>
      </c>
      <c r="T722" s="24">
        <v>25.43</v>
      </c>
      <c r="V722" s="24">
        <v>25.43</v>
      </c>
      <c r="AC722" s="24">
        <v>25.43</v>
      </c>
      <c r="AD722" s="24">
        <v>0.16</v>
      </c>
      <c r="AE722" s="24">
        <v>4.07</v>
      </c>
      <c r="AG722" s="24">
        <v>4.07</v>
      </c>
      <c r="AP722" s="24">
        <v>4.07</v>
      </c>
      <c r="AQ722" s="24">
        <v>29.5</v>
      </c>
      <c r="AS722" s="24">
        <v>29.5</v>
      </c>
      <c r="AZ722" s="24">
        <v>29.5</v>
      </c>
      <c r="BA722" t="s">
        <v>404</v>
      </c>
      <c r="BH722" t="s">
        <v>405</v>
      </c>
      <c r="BI722" t="s">
        <v>407</v>
      </c>
      <c r="BJ722" t="s">
        <v>408</v>
      </c>
      <c r="BK722" t="s">
        <v>409</v>
      </c>
      <c r="BL722" t="s">
        <v>4216</v>
      </c>
      <c r="BM722" t="s">
        <v>408</v>
      </c>
      <c r="BN722" t="s">
        <v>3863</v>
      </c>
      <c r="BO722" t="s">
        <v>408</v>
      </c>
      <c r="BP722" t="s">
        <v>408</v>
      </c>
      <c r="BQ722" t="s">
        <v>1456</v>
      </c>
      <c r="BR722" t="s">
        <v>1457</v>
      </c>
      <c r="BS722" t="s">
        <v>408</v>
      </c>
      <c r="BT722" t="s">
        <v>413</v>
      </c>
      <c r="BU722" t="s">
        <v>408</v>
      </c>
      <c r="BV722" t="s">
        <v>413</v>
      </c>
      <c r="BW722" t="s">
        <v>408</v>
      </c>
      <c r="BX722" t="s">
        <v>413</v>
      </c>
      <c r="CA722" t="s">
        <v>408</v>
      </c>
      <c r="CB722" t="s">
        <v>1488</v>
      </c>
      <c r="CC722" t="s">
        <v>85</v>
      </c>
      <c r="CD722" t="s">
        <v>4661</v>
      </c>
      <c r="CI722" t="s">
        <v>417</v>
      </c>
      <c r="CJ722" t="s">
        <v>4662</v>
      </c>
    </row>
    <row r="723" spans="1:88" x14ac:dyDescent="0.25">
      <c r="A723" t="s">
        <v>390</v>
      </c>
      <c r="B723" t="s">
        <v>1446</v>
      </c>
      <c r="C723" t="s">
        <v>392</v>
      </c>
      <c r="D723" t="s">
        <v>703</v>
      </c>
      <c r="E723" t="s">
        <v>394</v>
      </c>
      <c r="F723" t="s">
        <v>4663</v>
      </c>
      <c r="G723" t="s">
        <v>4664</v>
      </c>
      <c r="H723" t="s">
        <v>2465</v>
      </c>
      <c r="I723" t="s">
        <v>2473</v>
      </c>
      <c r="K723" t="s">
        <v>2473</v>
      </c>
      <c r="L723" t="s">
        <v>2302</v>
      </c>
      <c r="M723" t="s">
        <v>2303</v>
      </c>
      <c r="N723" t="s">
        <v>3408</v>
      </c>
      <c r="P723" s="24">
        <v>1</v>
      </c>
      <c r="Q723" s="24">
        <v>0.55000000000000004</v>
      </c>
      <c r="R723" s="24">
        <v>0.55000000000000004</v>
      </c>
      <c r="T723" s="24">
        <v>25.43</v>
      </c>
      <c r="V723" s="24">
        <v>25.43</v>
      </c>
      <c r="W723" s="24">
        <v>0.84</v>
      </c>
      <c r="X723" s="24">
        <v>-0.84</v>
      </c>
      <c r="Y723" s="24">
        <v>0</v>
      </c>
      <c r="AC723" s="24">
        <v>25.43</v>
      </c>
      <c r="AD723" s="24">
        <v>0.16</v>
      </c>
      <c r="AE723" s="24">
        <v>4.07</v>
      </c>
      <c r="AG723" s="24">
        <v>4.07</v>
      </c>
      <c r="AH723" s="24">
        <v>0.16</v>
      </c>
      <c r="AI723" s="24">
        <v>0.13</v>
      </c>
      <c r="AJ723" s="24">
        <v>-0.13</v>
      </c>
      <c r="AK723" s="24">
        <v>0</v>
      </c>
      <c r="AP723" s="24">
        <v>4.07</v>
      </c>
      <c r="AQ723" s="24">
        <v>29.5</v>
      </c>
      <c r="AS723" s="24">
        <v>29.5</v>
      </c>
      <c r="AT723" s="24">
        <v>0.97</v>
      </c>
      <c r="AU723" s="24">
        <v>-0.97</v>
      </c>
      <c r="AV723" s="24">
        <v>0</v>
      </c>
      <c r="AZ723" s="24">
        <v>29.5</v>
      </c>
      <c r="BA723" t="s">
        <v>404</v>
      </c>
      <c r="BH723" t="s">
        <v>405</v>
      </c>
      <c r="BI723" t="s">
        <v>1440</v>
      </c>
      <c r="BJ723" t="s">
        <v>555</v>
      </c>
      <c r="BK723" t="s">
        <v>1441</v>
      </c>
      <c r="BL723" t="s">
        <v>4665</v>
      </c>
      <c r="BM723" t="s">
        <v>408</v>
      </c>
      <c r="BN723" t="s">
        <v>3230</v>
      </c>
      <c r="BO723" t="s">
        <v>555</v>
      </c>
      <c r="BP723" t="s">
        <v>408</v>
      </c>
      <c r="BQ723" t="s">
        <v>1456</v>
      </c>
      <c r="BR723" t="s">
        <v>1457</v>
      </c>
      <c r="BU723" t="s">
        <v>408</v>
      </c>
      <c r="BV723" t="s">
        <v>413</v>
      </c>
      <c r="BW723" t="s">
        <v>408</v>
      </c>
      <c r="BX723" t="s">
        <v>413</v>
      </c>
      <c r="CA723" t="s">
        <v>408</v>
      </c>
      <c r="CB723" t="s">
        <v>1488</v>
      </c>
      <c r="CC723" t="s">
        <v>85</v>
      </c>
      <c r="CD723" t="s">
        <v>4666</v>
      </c>
      <c r="CI723" t="s">
        <v>417</v>
      </c>
      <c r="CJ723" t="s">
        <v>4667</v>
      </c>
    </row>
    <row r="724" spans="1:88" x14ac:dyDescent="0.25">
      <c r="A724" t="s">
        <v>390</v>
      </c>
      <c r="B724" t="s">
        <v>1446</v>
      </c>
      <c r="C724" t="s">
        <v>392</v>
      </c>
      <c r="D724" t="s">
        <v>703</v>
      </c>
      <c r="E724" t="s">
        <v>394</v>
      </c>
      <c r="F724" t="s">
        <v>4668</v>
      </c>
      <c r="G724" t="s">
        <v>4669</v>
      </c>
      <c r="H724" t="s">
        <v>3874</v>
      </c>
      <c r="I724" t="s">
        <v>2473</v>
      </c>
      <c r="K724" t="s">
        <v>2473</v>
      </c>
      <c r="L724" t="s">
        <v>1003</v>
      </c>
      <c r="M724" t="s">
        <v>1528</v>
      </c>
      <c r="N724" t="s">
        <v>1317</v>
      </c>
      <c r="P724" s="24">
        <v>1</v>
      </c>
      <c r="Q724" s="24">
        <v>0.28999999999999998</v>
      </c>
      <c r="R724" s="24">
        <v>0.28999999999999998</v>
      </c>
      <c r="T724" s="24">
        <v>16.29</v>
      </c>
      <c r="V724" s="24">
        <v>16.29</v>
      </c>
      <c r="W724" s="24">
        <v>1.72</v>
      </c>
      <c r="X724" s="24">
        <v>-1.72</v>
      </c>
      <c r="Y724" s="24">
        <v>0</v>
      </c>
      <c r="AC724" s="24">
        <v>16.29</v>
      </c>
      <c r="AD724" s="24">
        <v>0.16</v>
      </c>
      <c r="AE724" s="24">
        <v>2.61</v>
      </c>
      <c r="AG724" s="24">
        <v>2.61</v>
      </c>
      <c r="AH724" s="24">
        <v>0.16</v>
      </c>
      <c r="AI724" s="24">
        <v>0.27</v>
      </c>
      <c r="AJ724" s="24">
        <v>-0.27</v>
      </c>
      <c r="AK724" s="24">
        <v>0</v>
      </c>
      <c r="AP724" s="24">
        <v>2.61</v>
      </c>
      <c r="AQ724" s="24">
        <v>18.899999999999999</v>
      </c>
      <c r="AS724" s="24">
        <v>18.899999999999999</v>
      </c>
      <c r="AT724" s="24">
        <v>1.99</v>
      </c>
      <c r="AU724" s="24">
        <v>-1.99</v>
      </c>
      <c r="AV724" s="24">
        <v>0</v>
      </c>
      <c r="AZ724" s="24">
        <v>18.899999999999999</v>
      </c>
      <c r="BA724" t="s">
        <v>404</v>
      </c>
      <c r="BH724" t="s">
        <v>405</v>
      </c>
      <c r="BI724" t="s">
        <v>2824</v>
      </c>
      <c r="BJ724" t="s">
        <v>408</v>
      </c>
      <c r="BK724" t="s">
        <v>2825</v>
      </c>
      <c r="BL724" t="s">
        <v>1537</v>
      </c>
      <c r="BM724" t="s">
        <v>711</v>
      </c>
      <c r="BN724" t="s">
        <v>4670</v>
      </c>
      <c r="BO724" t="s">
        <v>408</v>
      </c>
      <c r="BP724" t="s">
        <v>711</v>
      </c>
      <c r="BQ724" t="s">
        <v>1456</v>
      </c>
      <c r="BR724" t="s">
        <v>1457</v>
      </c>
      <c r="BS724" t="s">
        <v>408</v>
      </c>
      <c r="BT724" t="s">
        <v>413</v>
      </c>
      <c r="BW724" t="s">
        <v>408</v>
      </c>
      <c r="BX724" t="s">
        <v>413</v>
      </c>
      <c r="CA724" t="s">
        <v>711</v>
      </c>
      <c r="CB724" t="s">
        <v>1488</v>
      </c>
      <c r="CC724" t="s">
        <v>85</v>
      </c>
      <c r="CD724" t="s">
        <v>4671</v>
      </c>
      <c r="CI724" t="s">
        <v>417</v>
      </c>
      <c r="CJ724" t="s">
        <v>4672</v>
      </c>
    </row>
    <row r="725" spans="1:88" x14ac:dyDescent="0.25">
      <c r="A725" t="s">
        <v>390</v>
      </c>
      <c r="B725" t="s">
        <v>1446</v>
      </c>
      <c r="C725" t="s">
        <v>392</v>
      </c>
      <c r="D725" t="s">
        <v>703</v>
      </c>
      <c r="E725" t="s">
        <v>394</v>
      </c>
      <c r="F725" t="s">
        <v>3297</v>
      </c>
      <c r="G725" t="s">
        <v>4673</v>
      </c>
      <c r="H725" t="s">
        <v>2465</v>
      </c>
      <c r="I725" t="s">
        <v>2473</v>
      </c>
      <c r="K725" t="s">
        <v>2473</v>
      </c>
      <c r="L725" t="s">
        <v>3299</v>
      </c>
      <c r="M725" t="s">
        <v>3300</v>
      </c>
      <c r="N725" t="s">
        <v>3301</v>
      </c>
      <c r="P725" s="24">
        <v>1</v>
      </c>
      <c r="Q725" s="24">
        <v>0.64</v>
      </c>
      <c r="R725" s="24">
        <v>0.64</v>
      </c>
      <c r="T725" s="24">
        <v>24.38</v>
      </c>
      <c r="V725" s="24">
        <v>24.38</v>
      </c>
      <c r="AC725" s="24">
        <v>24.38</v>
      </c>
      <c r="AD725" s="24">
        <v>0.21</v>
      </c>
      <c r="AE725" s="24">
        <v>5.12</v>
      </c>
      <c r="AG725" s="24">
        <v>5.12</v>
      </c>
      <c r="AP725" s="24">
        <v>5.12</v>
      </c>
      <c r="AQ725" s="24">
        <v>29.5</v>
      </c>
      <c r="AS725" s="24">
        <v>29.5</v>
      </c>
      <c r="AZ725" s="24">
        <v>29.5</v>
      </c>
      <c r="BA725" t="s">
        <v>404</v>
      </c>
      <c r="BH725" t="s">
        <v>405</v>
      </c>
      <c r="BI725" t="s">
        <v>1203</v>
      </c>
      <c r="BJ725" t="s">
        <v>389</v>
      </c>
      <c r="BK725" t="s">
        <v>1204</v>
      </c>
      <c r="BL725" t="s">
        <v>4023</v>
      </c>
      <c r="BM725" t="s">
        <v>711</v>
      </c>
      <c r="BN725" t="s">
        <v>3303</v>
      </c>
      <c r="BO725" t="s">
        <v>389</v>
      </c>
      <c r="BP725" t="s">
        <v>711</v>
      </c>
      <c r="BQ725" t="s">
        <v>1456</v>
      </c>
      <c r="BR725" t="s">
        <v>1457</v>
      </c>
      <c r="BS725" t="s">
        <v>389</v>
      </c>
      <c r="BT725" t="s">
        <v>783</v>
      </c>
      <c r="BW725" t="s">
        <v>389</v>
      </c>
      <c r="BX725" t="s">
        <v>783</v>
      </c>
      <c r="CA725" t="s">
        <v>711</v>
      </c>
      <c r="CB725" t="s">
        <v>1697</v>
      </c>
      <c r="CC725" t="s">
        <v>85</v>
      </c>
      <c r="CD725" t="s">
        <v>4674</v>
      </c>
      <c r="CI725" t="s">
        <v>417</v>
      </c>
      <c r="CJ725" t="s">
        <v>4675</v>
      </c>
    </row>
    <row r="726" spans="1:88" x14ac:dyDescent="0.25">
      <c r="A726" t="s">
        <v>390</v>
      </c>
      <c r="B726" t="s">
        <v>1446</v>
      </c>
      <c r="C726" t="s">
        <v>392</v>
      </c>
      <c r="D726" t="s">
        <v>703</v>
      </c>
      <c r="E726" t="s">
        <v>394</v>
      </c>
      <c r="F726" t="s">
        <v>4676</v>
      </c>
      <c r="G726" t="s">
        <v>4677</v>
      </c>
      <c r="H726" t="s">
        <v>2465</v>
      </c>
      <c r="I726" t="s">
        <v>2473</v>
      </c>
      <c r="K726" t="s">
        <v>2473</v>
      </c>
      <c r="L726" t="s">
        <v>777</v>
      </c>
      <c r="M726" t="s">
        <v>1504</v>
      </c>
      <c r="N726" t="s">
        <v>778</v>
      </c>
      <c r="P726" s="24">
        <v>1</v>
      </c>
      <c r="Q726" s="24">
        <v>0.02</v>
      </c>
      <c r="R726" s="24">
        <v>0.02</v>
      </c>
      <c r="T726" s="24">
        <v>16.29</v>
      </c>
      <c r="V726" s="24">
        <v>16.29</v>
      </c>
      <c r="AC726" s="24">
        <v>16.29</v>
      </c>
      <c r="AD726" s="24">
        <v>0.16</v>
      </c>
      <c r="AE726" s="24">
        <v>2.61</v>
      </c>
      <c r="AG726" s="24">
        <v>2.61</v>
      </c>
      <c r="AP726" s="24">
        <v>2.61</v>
      </c>
      <c r="AQ726" s="24">
        <v>18.899999999999999</v>
      </c>
      <c r="AS726" s="24">
        <v>18.899999999999999</v>
      </c>
      <c r="AZ726" s="24">
        <v>18.899999999999999</v>
      </c>
      <c r="BA726" t="s">
        <v>404</v>
      </c>
      <c r="BH726" t="s">
        <v>405</v>
      </c>
      <c r="BI726" t="s">
        <v>2320</v>
      </c>
      <c r="BJ726" t="s">
        <v>555</v>
      </c>
      <c r="BK726" t="s">
        <v>2321</v>
      </c>
      <c r="BL726" t="s">
        <v>2385</v>
      </c>
      <c r="BM726" t="s">
        <v>408</v>
      </c>
      <c r="BN726" t="s">
        <v>4678</v>
      </c>
      <c r="BO726" t="s">
        <v>555</v>
      </c>
      <c r="BP726" t="s">
        <v>408</v>
      </c>
      <c r="BQ726" t="s">
        <v>1456</v>
      </c>
      <c r="BR726" t="s">
        <v>1457</v>
      </c>
      <c r="BU726" t="s">
        <v>408</v>
      </c>
      <c r="BV726" t="s">
        <v>413</v>
      </c>
      <c r="BW726" t="s">
        <v>408</v>
      </c>
      <c r="BX726" t="s">
        <v>413</v>
      </c>
      <c r="CA726" t="s">
        <v>408</v>
      </c>
      <c r="CB726" t="s">
        <v>1488</v>
      </c>
      <c r="CC726" t="s">
        <v>85</v>
      </c>
      <c r="CD726" t="s">
        <v>4679</v>
      </c>
      <c r="CI726" t="s">
        <v>417</v>
      </c>
      <c r="CJ726" t="s">
        <v>4680</v>
      </c>
    </row>
    <row r="727" spans="1:88" x14ac:dyDescent="0.25">
      <c r="A727" t="s">
        <v>390</v>
      </c>
      <c r="B727" t="s">
        <v>1446</v>
      </c>
      <c r="C727" t="s">
        <v>392</v>
      </c>
      <c r="D727" t="s">
        <v>703</v>
      </c>
      <c r="E727" t="s">
        <v>394</v>
      </c>
      <c r="F727" t="s">
        <v>4681</v>
      </c>
      <c r="G727" t="s">
        <v>4682</v>
      </c>
      <c r="H727" t="s">
        <v>3874</v>
      </c>
      <c r="I727" t="s">
        <v>2473</v>
      </c>
      <c r="K727" t="s">
        <v>2473</v>
      </c>
      <c r="L727" t="s">
        <v>777</v>
      </c>
      <c r="M727" t="s">
        <v>1504</v>
      </c>
      <c r="N727" t="s">
        <v>778</v>
      </c>
      <c r="P727" s="24">
        <v>1</v>
      </c>
      <c r="Q727" s="24">
        <v>0.02</v>
      </c>
      <c r="R727" s="24">
        <v>0.02</v>
      </c>
      <c r="T727" s="24">
        <v>16.29</v>
      </c>
      <c r="V727" s="24">
        <v>16.29</v>
      </c>
      <c r="AC727" s="24">
        <v>16.29</v>
      </c>
      <c r="AD727" s="24">
        <v>0.16</v>
      </c>
      <c r="AE727" s="24">
        <v>2.61</v>
      </c>
      <c r="AG727" s="24">
        <v>2.61</v>
      </c>
      <c r="AP727" s="24">
        <v>2.61</v>
      </c>
      <c r="AQ727" s="24">
        <v>18.899999999999999</v>
      </c>
      <c r="AS727" s="24">
        <v>18.899999999999999</v>
      </c>
      <c r="AZ727" s="24">
        <v>18.899999999999999</v>
      </c>
      <c r="BA727" t="s">
        <v>404</v>
      </c>
      <c r="BH727" t="s">
        <v>405</v>
      </c>
      <c r="BI727" t="s">
        <v>1440</v>
      </c>
      <c r="BJ727" t="s">
        <v>555</v>
      </c>
      <c r="BK727" t="s">
        <v>1441</v>
      </c>
      <c r="BL727" t="s">
        <v>4683</v>
      </c>
      <c r="BM727" t="s">
        <v>408</v>
      </c>
      <c r="BN727" t="s">
        <v>4684</v>
      </c>
      <c r="BO727" t="s">
        <v>555</v>
      </c>
      <c r="BP727" t="s">
        <v>408</v>
      </c>
      <c r="BQ727" t="s">
        <v>1456</v>
      </c>
      <c r="BR727" t="s">
        <v>1457</v>
      </c>
      <c r="BU727" t="s">
        <v>408</v>
      </c>
      <c r="BV727" t="s">
        <v>413</v>
      </c>
      <c r="BW727" t="s">
        <v>408</v>
      </c>
      <c r="BX727" t="s">
        <v>413</v>
      </c>
      <c r="CA727" t="s">
        <v>408</v>
      </c>
      <c r="CB727" t="s">
        <v>1488</v>
      </c>
      <c r="CC727" t="s">
        <v>85</v>
      </c>
      <c r="CD727" t="s">
        <v>4685</v>
      </c>
      <c r="CI727" t="s">
        <v>417</v>
      </c>
      <c r="CJ727" t="s">
        <v>4686</v>
      </c>
    </row>
    <row r="728" spans="1:88" x14ac:dyDescent="0.25">
      <c r="A728" t="s">
        <v>390</v>
      </c>
      <c r="B728" t="s">
        <v>1446</v>
      </c>
      <c r="C728" t="s">
        <v>392</v>
      </c>
      <c r="D728" t="s">
        <v>703</v>
      </c>
      <c r="E728" t="s">
        <v>394</v>
      </c>
      <c r="F728" t="s">
        <v>2657</v>
      </c>
      <c r="G728" t="s">
        <v>4687</v>
      </c>
      <c r="H728" t="s">
        <v>2689</v>
      </c>
      <c r="I728" t="s">
        <v>2473</v>
      </c>
      <c r="K728" t="s">
        <v>2473</v>
      </c>
      <c r="L728" t="s">
        <v>1724</v>
      </c>
      <c r="M728" t="s">
        <v>1725</v>
      </c>
      <c r="N728" t="s">
        <v>1726</v>
      </c>
      <c r="P728" s="24">
        <v>1</v>
      </c>
      <c r="Q728" s="24">
        <v>0.53</v>
      </c>
      <c r="R728" s="24">
        <v>0.53</v>
      </c>
      <c r="T728" s="24">
        <v>25.43</v>
      </c>
      <c r="V728" s="24">
        <v>25.43</v>
      </c>
      <c r="W728" s="24">
        <v>1.68</v>
      </c>
      <c r="X728" s="24">
        <v>-1.68</v>
      </c>
      <c r="Y728" s="24">
        <v>0</v>
      </c>
      <c r="AC728" s="24">
        <v>25.43</v>
      </c>
      <c r="AD728" s="24">
        <v>0.16</v>
      </c>
      <c r="AE728" s="24">
        <v>4.07</v>
      </c>
      <c r="AG728" s="24">
        <v>4.07</v>
      </c>
      <c r="AH728" s="24">
        <v>0.16</v>
      </c>
      <c r="AI728" s="24">
        <v>0.27</v>
      </c>
      <c r="AJ728" s="24">
        <v>-0.27</v>
      </c>
      <c r="AK728" s="24">
        <v>0</v>
      </c>
      <c r="AP728" s="24">
        <v>4.07</v>
      </c>
      <c r="AQ728" s="24">
        <v>29.5</v>
      </c>
      <c r="AS728" s="24">
        <v>29.5</v>
      </c>
      <c r="AT728" s="24">
        <v>1.95</v>
      </c>
      <c r="AU728" s="24">
        <v>-1.95</v>
      </c>
      <c r="AV728" s="24">
        <v>0</v>
      </c>
      <c r="AZ728" s="24">
        <v>29.5</v>
      </c>
      <c r="BA728" t="s">
        <v>404</v>
      </c>
      <c r="BH728" t="s">
        <v>405</v>
      </c>
      <c r="BI728" t="s">
        <v>422</v>
      </c>
      <c r="BJ728" t="s">
        <v>423</v>
      </c>
      <c r="BK728" t="s">
        <v>424</v>
      </c>
      <c r="BL728" t="s">
        <v>3501</v>
      </c>
      <c r="BM728" t="s">
        <v>408</v>
      </c>
      <c r="BN728" t="s">
        <v>2660</v>
      </c>
      <c r="BO728" t="s">
        <v>423</v>
      </c>
      <c r="BP728" t="s">
        <v>408</v>
      </c>
      <c r="BQ728" t="s">
        <v>1456</v>
      </c>
      <c r="BR728" t="s">
        <v>1457</v>
      </c>
      <c r="BU728" t="s">
        <v>408</v>
      </c>
      <c r="BV728" t="s">
        <v>413</v>
      </c>
      <c r="BW728" t="s">
        <v>408</v>
      </c>
      <c r="BX728" t="s">
        <v>413</v>
      </c>
      <c r="CA728" t="s">
        <v>408</v>
      </c>
      <c r="CB728" t="s">
        <v>1488</v>
      </c>
      <c r="CC728" t="s">
        <v>85</v>
      </c>
      <c r="CD728" t="s">
        <v>4688</v>
      </c>
      <c r="CI728" t="s">
        <v>417</v>
      </c>
      <c r="CJ728" t="s">
        <v>4689</v>
      </c>
    </row>
    <row r="729" spans="1:88" x14ac:dyDescent="0.25">
      <c r="A729" t="s">
        <v>390</v>
      </c>
      <c r="B729" t="s">
        <v>1446</v>
      </c>
      <c r="C729" t="s">
        <v>392</v>
      </c>
      <c r="D729" t="s">
        <v>703</v>
      </c>
      <c r="E729" t="s">
        <v>394</v>
      </c>
      <c r="F729" t="s">
        <v>4690</v>
      </c>
      <c r="G729" t="s">
        <v>4691</v>
      </c>
      <c r="H729" t="s">
        <v>2689</v>
      </c>
      <c r="I729" t="s">
        <v>2473</v>
      </c>
      <c r="K729" t="s">
        <v>2473</v>
      </c>
      <c r="L729" t="s">
        <v>1059</v>
      </c>
      <c r="M729" t="s">
        <v>1603</v>
      </c>
      <c r="N729" t="s">
        <v>1604</v>
      </c>
      <c r="P729" s="24">
        <v>1</v>
      </c>
      <c r="Q729" s="24">
        <v>0.53</v>
      </c>
      <c r="R729" s="24">
        <v>0.53</v>
      </c>
      <c r="T729" s="24">
        <v>25.78</v>
      </c>
      <c r="V729" s="24">
        <v>25.78</v>
      </c>
      <c r="AC729" s="24">
        <v>25.78</v>
      </c>
      <c r="AD729" s="24">
        <v>0.16</v>
      </c>
      <c r="AE729" s="24">
        <v>4.12</v>
      </c>
      <c r="AG729" s="24">
        <v>4.12</v>
      </c>
      <c r="AP729" s="24">
        <v>4.12</v>
      </c>
      <c r="AQ729" s="24">
        <v>29.9</v>
      </c>
      <c r="AS729" s="24">
        <v>29.9</v>
      </c>
      <c r="AZ729" s="24">
        <v>29.9</v>
      </c>
      <c r="BA729" t="s">
        <v>404</v>
      </c>
      <c r="BH729" t="s">
        <v>405</v>
      </c>
      <c r="BI729" t="s">
        <v>422</v>
      </c>
      <c r="BJ729" t="s">
        <v>423</v>
      </c>
      <c r="BK729" t="s">
        <v>424</v>
      </c>
      <c r="BL729" t="s">
        <v>4692</v>
      </c>
      <c r="BM729" t="s">
        <v>408</v>
      </c>
      <c r="BN729" t="s">
        <v>4693</v>
      </c>
      <c r="BO729" t="s">
        <v>423</v>
      </c>
      <c r="BP729" t="s">
        <v>408</v>
      </c>
      <c r="BQ729" t="s">
        <v>1456</v>
      </c>
      <c r="BR729" t="s">
        <v>1457</v>
      </c>
      <c r="BU729" t="s">
        <v>408</v>
      </c>
      <c r="BV729" t="s">
        <v>413</v>
      </c>
      <c r="BW729" t="s">
        <v>408</v>
      </c>
      <c r="BX729" t="s">
        <v>413</v>
      </c>
      <c r="CA729" t="s">
        <v>408</v>
      </c>
      <c r="CB729" t="s">
        <v>1488</v>
      </c>
      <c r="CC729" t="s">
        <v>85</v>
      </c>
      <c r="CD729" t="s">
        <v>4694</v>
      </c>
      <c r="CI729" t="s">
        <v>417</v>
      </c>
      <c r="CJ729" t="s">
        <v>4695</v>
      </c>
    </row>
    <row r="730" spans="1:88" x14ac:dyDescent="0.25">
      <c r="A730" t="s">
        <v>390</v>
      </c>
      <c r="B730" t="s">
        <v>1446</v>
      </c>
      <c r="C730" t="s">
        <v>392</v>
      </c>
      <c r="D730" t="s">
        <v>703</v>
      </c>
      <c r="E730" t="s">
        <v>394</v>
      </c>
      <c r="F730" t="s">
        <v>4696</v>
      </c>
      <c r="G730" t="s">
        <v>4697</v>
      </c>
      <c r="H730" t="s">
        <v>2473</v>
      </c>
      <c r="I730" t="s">
        <v>2473</v>
      </c>
      <c r="K730" t="s">
        <v>2473</v>
      </c>
      <c r="L730" t="s">
        <v>2877</v>
      </c>
      <c r="M730" t="s">
        <v>2878</v>
      </c>
      <c r="N730" t="s">
        <v>2879</v>
      </c>
      <c r="P730" s="24">
        <v>1</v>
      </c>
      <c r="Q730" s="24">
        <v>0.62</v>
      </c>
      <c r="R730" s="24">
        <v>0.62</v>
      </c>
      <c r="T730" s="24">
        <v>25.43</v>
      </c>
      <c r="V730" s="24">
        <v>25.43</v>
      </c>
      <c r="AC730" s="24">
        <v>25.43</v>
      </c>
      <c r="AD730" s="24">
        <v>0.16</v>
      </c>
      <c r="AE730" s="24">
        <v>4.07</v>
      </c>
      <c r="AG730" s="24">
        <v>4.07</v>
      </c>
      <c r="AP730" s="24">
        <v>4.07</v>
      </c>
      <c r="AQ730" s="24">
        <v>29.5</v>
      </c>
      <c r="AS730" s="24">
        <v>29.5</v>
      </c>
      <c r="AZ730" s="24">
        <v>29.5</v>
      </c>
      <c r="BA730" t="s">
        <v>404</v>
      </c>
      <c r="BH730" t="s">
        <v>405</v>
      </c>
      <c r="BI730" t="s">
        <v>407</v>
      </c>
      <c r="BJ730" t="s">
        <v>408</v>
      </c>
      <c r="BK730" t="s">
        <v>409</v>
      </c>
      <c r="BL730" t="s">
        <v>3978</v>
      </c>
      <c r="BM730" t="s">
        <v>408</v>
      </c>
      <c r="BN730" t="s">
        <v>4698</v>
      </c>
      <c r="BO730" t="s">
        <v>408</v>
      </c>
      <c r="BP730" t="s">
        <v>408</v>
      </c>
      <c r="BQ730" t="s">
        <v>1456</v>
      </c>
      <c r="BR730" t="s">
        <v>1457</v>
      </c>
      <c r="BS730" t="s">
        <v>408</v>
      </c>
      <c r="BT730" t="s">
        <v>413</v>
      </c>
      <c r="BU730" t="s">
        <v>408</v>
      </c>
      <c r="BV730" t="s">
        <v>413</v>
      </c>
      <c r="BW730" t="s">
        <v>408</v>
      </c>
      <c r="BX730" t="s">
        <v>413</v>
      </c>
      <c r="CA730" t="s">
        <v>408</v>
      </c>
      <c r="CB730" t="s">
        <v>1488</v>
      </c>
      <c r="CC730" t="s">
        <v>85</v>
      </c>
      <c r="CD730" t="s">
        <v>4699</v>
      </c>
      <c r="CI730" t="s">
        <v>417</v>
      </c>
      <c r="CJ730" t="s">
        <v>4700</v>
      </c>
    </row>
    <row r="731" spans="1:88" x14ac:dyDescent="0.25">
      <c r="A731" t="s">
        <v>390</v>
      </c>
      <c r="B731" t="s">
        <v>1446</v>
      </c>
      <c r="C731" t="s">
        <v>392</v>
      </c>
      <c r="D731" t="s">
        <v>703</v>
      </c>
      <c r="E731" t="s">
        <v>394</v>
      </c>
      <c r="F731" t="s">
        <v>4701</v>
      </c>
      <c r="G731" t="s">
        <v>4702</v>
      </c>
      <c r="H731" t="s">
        <v>2465</v>
      </c>
      <c r="I731" t="s">
        <v>2473</v>
      </c>
      <c r="K731" t="s">
        <v>2473</v>
      </c>
      <c r="L731" t="s">
        <v>777</v>
      </c>
      <c r="M731" t="s">
        <v>1504</v>
      </c>
      <c r="N731" t="s">
        <v>778</v>
      </c>
      <c r="P731" s="24">
        <v>1</v>
      </c>
      <c r="Q731" s="24">
        <v>0.02</v>
      </c>
      <c r="R731" s="24">
        <v>0.02</v>
      </c>
      <c r="T731" s="24">
        <v>16.29</v>
      </c>
      <c r="V731" s="24">
        <v>16.29</v>
      </c>
      <c r="W731" s="24">
        <v>0.84</v>
      </c>
      <c r="X731" s="24">
        <v>-0.84</v>
      </c>
      <c r="Y731" s="24">
        <v>0</v>
      </c>
      <c r="AC731" s="24">
        <v>16.29</v>
      </c>
      <c r="AD731" s="24">
        <v>0.16</v>
      </c>
      <c r="AE731" s="24">
        <v>2.61</v>
      </c>
      <c r="AG731" s="24">
        <v>2.61</v>
      </c>
      <c r="AH731" s="24">
        <v>0.16</v>
      </c>
      <c r="AI731" s="24">
        <v>0.13</v>
      </c>
      <c r="AJ731" s="24">
        <v>-0.13</v>
      </c>
      <c r="AK731" s="24">
        <v>0</v>
      </c>
      <c r="AP731" s="24">
        <v>2.61</v>
      </c>
      <c r="AQ731" s="24">
        <v>18.899999999999999</v>
      </c>
      <c r="AS731" s="24">
        <v>18.899999999999999</v>
      </c>
      <c r="AT731" s="24">
        <v>0.97</v>
      </c>
      <c r="AU731" s="24">
        <v>-0.97</v>
      </c>
      <c r="AV731" s="24">
        <v>0</v>
      </c>
      <c r="AZ731" s="24">
        <v>18.899999999999999</v>
      </c>
      <c r="BA731" t="s">
        <v>404</v>
      </c>
      <c r="BH731" t="s">
        <v>405</v>
      </c>
      <c r="BI731" t="s">
        <v>2320</v>
      </c>
      <c r="BJ731" t="s">
        <v>555</v>
      </c>
      <c r="BK731" t="s">
        <v>2321</v>
      </c>
      <c r="BL731" t="s">
        <v>1311</v>
      </c>
      <c r="BM731" t="s">
        <v>408</v>
      </c>
      <c r="BN731" t="s">
        <v>4703</v>
      </c>
      <c r="BO731" t="s">
        <v>555</v>
      </c>
      <c r="BP731" t="s">
        <v>408</v>
      </c>
      <c r="BQ731" t="s">
        <v>1456</v>
      </c>
      <c r="BR731" t="s">
        <v>1457</v>
      </c>
      <c r="BU731" t="s">
        <v>408</v>
      </c>
      <c r="BV731" t="s">
        <v>413</v>
      </c>
      <c r="BW731" t="s">
        <v>408</v>
      </c>
      <c r="BX731" t="s">
        <v>413</v>
      </c>
      <c r="CA731" t="s">
        <v>408</v>
      </c>
      <c r="CB731" t="s">
        <v>1488</v>
      </c>
      <c r="CC731" t="s">
        <v>85</v>
      </c>
      <c r="CD731" t="s">
        <v>4704</v>
      </c>
      <c r="CI731" t="s">
        <v>417</v>
      </c>
      <c r="CJ731" t="s">
        <v>4705</v>
      </c>
    </row>
    <row r="732" spans="1:88" x14ac:dyDescent="0.25">
      <c r="A732" t="s">
        <v>390</v>
      </c>
      <c r="B732" t="s">
        <v>1446</v>
      </c>
      <c r="C732" t="s">
        <v>392</v>
      </c>
      <c r="D732" t="s">
        <v>703</v>
      </c>
      <c r="E732" t="s">
        <v>394</v>
      </c>
      <c r="F732" t="s">
        <v>4706</v>
      </c>
      <c r="G732" t="s">
        <v>4707</v>
      </c>
      <c r="H732" t="s">
        <v>2473</v>
      </c>
      <c r="I732" t="s">
        <v>2473</v>
      </c>
      <c r="K732" t="s">
        <v>2473</v>
      </c>
      <c r="L732" t="s">
        <v>777</v>
      </c>
      <c r="M732" t="s">
        <v>1504</v>
      </c>
      <c r="N732" t="s">
        <v>778</v>
      </c>
      <c r="P732" s="24">
        <v>1</v>
      </c>
      <c r="Q732" s="24">
        <v>0.02</v>
      </c>
      <c r="R732" s="24">
        <v>0.02</v>
      </c>
      <c r="T732" s="24">
        <v>16.29</v>
      </c>
      <c r="V732" s="24">
        <v>16.29</v>
      </c>
      <c r="AC732" s="24">
        <v>16.29</v>
      </c>
      <c r="AD732" s="24">
        <v>0.16</v>
      </c>
      <c r="AE732" s="24">
        <v>2.61</v>
      </c>
      <c r="AG732" s="24">
        <v>2.61</v>
      </c>
      <c r="AP732" s="24">
        <v>2.61</v>
      </c>
      <c r="AQ732" s="24">
        <v>18.899999999999999</v>
      </c>
      <c r="AS732" s="24">
        <v>18.899999999999999</v>
      </c>
      <c r="AZ732" s="24">
        <v>18.899999999999999</v>
      </c>
      <c r="BA732" t="s">
        <v>404</v>
      </c>
      <c r="BH732" t="s">
        <v>405</v>
      </c>
      <c r="BI732" t="s">
        <v>1529</v>
      </c>
      <c r="BJ732" t="s">
        <v>408</v>
      </c>
      <c r="BK732" t="s">
        <v>1530</v>
      </c>
      <c r="BL732" t="s">
        <v>4708</v>
      </c>
      <c r="BM732" t="s">
        <v>408</v>
      </c>
      <c r="BN732" t="s">
        <v>4709</v>
      </c>
      <c r="BO732" t="s">
        <v>408</v>
      </c>
      <c r="BP732" t="s">
        <v>408</v>
      </c>
      <c r="BQ732" t="s">
        <v>1456</v>
      </c>
      <c r="BR732" t="s">
        <v>1457</v>
      </c>
      <c r="BS732" t="s">
        <v>408</v>
      </c>
      <c r="BT732" t="s">
        <v>413</v>
      </c>
      <c r="BU732" t="s">
        <v>408</v>
      </c>
      <c r="BV732" t="s">
        <v>413</v>
      </c>
      <c r="BW732" t="s">
        <v>408</v>
      </c>
      <c r="BX732" t="s">
        <v>413</v>
      </c>
      <c r="CA732" t="s">
        <v>408</v>
      </c>
      <c r="CB732" t="s">
        <v>1488</v>
      </c>
      <c r="CC732" t="s">
        <v>85</v>
      </c>
      <c r="CD732" t="s">
        <v>4710</v>
      </c>
      <c r="CI732" t="s">
        <v>417</v>
      </c>
      <c r="CJ732" t="s">
        <v>4711</v>
      </c>
    </row>
    <row r="733" spans="1:88" x14ac:dyDescent="0.25">
      <c r="A733" t="s">
        <v>390</v>
      </c>
      <c r="B733" t="s">
        <v>1446</v>
      </c>
      <c r="C733" t="s">
        <v>392</v>
      </c>
      <c r="D733" t="s">
        <v>703</v>
      </c>
      <c r="E733" t="s">
        <v>394</v>
      </c>
      <c r="F733" t="s">
        <v>4712</v>
      </c>
      <c r="G733" t="s">
        <v>4713</v>
      </c>
      <c r="H733" t="s">
        <v>2465</v>
      </c>
      <c r="I733" t="s">
        <v>2473</v>
      </c>
      <c r="K733" t="s">
        <v>2473</v>
      </c>
      <c r="L733" t="s">
        <v>2220</v>
      </c>
      <c r="M733" t="s">
        <v>2221</v>
      </c>
      <c r="N733" t="s">
        <v>2222</v>
      </c>
      <c r="P733" s="24">
        <v>1</v>
      </c>
      <c r="Q733" s="24">
        <v>0.55000000000000004</v>
      </c>
      <c r="R733" s="24">
        <v>0.55000000000000004</v>
      </c>
      <c r="T733" s="24">
        <v>24.92</v>
      </c>
      <c r="V733" s="24">
        <v>24.92</v>
      </c>
      <c r="W733" s="24">
        <v>0.56999999999999995</v>
      </c>
      <c r="X733" s="24">
        <v>-0.56999999999999995</v>
      </c>
      <c r="Y733" s="24">
        <v>0</v>
      </c>
      <c r="AC733" s="24">
        <v>24.92</v>
      </c>
      <c r="AD733" s="24">
        <v>0.2</v>
      </c>
      <c r="AE733" s="24">
        <v>4.9800000000000004</v>
      </c>
      <c r="AG733" s="24">
        <v>4.9800000000000004</v>
      </c>
      <c r="AH733" s="24">
        <v>0.2</v>
      </c>
      <c r="AI733" s="24">
        <v>0.12</v>
      </c>
      <c r="AJ733" s="24">
        <v>-0.12</v>
      </c>
      <c r="AK733" s="24">
        <v>0</v>
      </c>
      <c r="AP733" s="24">
        <v>4.9800000000000004</v>
      </c>
      <c r="AQ733" s="24">
        <v>29.9</v>
      </c>
      <c r="AS733" s="24">
        <v>29.9</v>
      </c>
      <c r="AT733" s="24">
        <v>0.69</v>
      </c>
      <c r="AU733" s="24">
        <v>-0.69</v>
      </c>
      <c r="AV733" s="24">
        <v>0</v>
      </c>
      <c r="AZ733" s="24">
        <v>29.9</v>
      </c>
      <c r="BA733" t="s">
        <v>404</v>
      </c>
      <c r="BH733" t="s">
        <v>405</v>
      </c>
      <c r="BI733" t="s">
        <v>422</v>
      </c>
      <c r="BJ733" t="s">
        <v>423</v>
      </c>
      <c r="BK733" t="s">
        <v>424</v>
      </c>
      <c r="BL733" t="s">
        <v>4714</v>
      </c>
      <c r="BM733" t="s">
        <v>3398</v>
      </c>
      <c r="BN733" t="s">
        <v>4715</v>
      </c>
      <c r="BO733" t="s">
        <v>423</v>
      </c>
      <c r="BP733" t="s">
        <v>3398</v>
      </c>
      <c r="BQ733" t="s">
        <v>1456</v>
      </c>
      <c r="BR733" t="s">
        <v>1457</v>
      </c>
      <c r="BS733" t="s">
        <v>423</v>
      </c>
      <c r="BT733" t="s">
        <v>427</v>
      </c>
      <c r="BW733" t="s">
        <v>423</v>
      </c>
      <c r="BX733" t="s">
        <v>427</v>
      </c>
      <c r="CA733" t="s">
        <v>3398</v>
      </c>
      <c r="CB733" t="s">
        <v>1458</v>
      </c>
      <c r="CC733" t="s">
        <v>85</v>
      </c>
      <c r="CD733" t="s">
        <v>4716</v>
      </c>
      <c r="CI733" t="s">
        <v>417</v>
      </c>
      <c r="CJ733" t="s">
        <v>4717</v>
      </c>
    </row>
    <row r="734" spans="1:88" x14ac:dyDescent="0.25">
      <c r="A734" t="s">
        <v>390</v>
      </c>
      <c r="B734" t="s">
        <v>1446</v>
      </c>
      <c r="C734" t="s">
        <v>392</v>
      </c>
      <c r="D734" t="s">
        <v>703</v>
      </c>
      <c r="E734" t="s">
        <v>394</v>
      </c>
      <c r="F734" t="s">
        <v>4718</v>
      </c>
      <c r="G734" t="s">
        <v>4719</v>
      </c>
      <c r="H734" t="s">
        <v>2473</v>
      </c>
      <c r="I734" t="s">
        <v>2473</v>
      </c>
      <c r="K734" t="s">
        <v>2473</v>
      </c>
      <c r="L734" t="s">
        <v>777</v>
      </c>
      <c r="M734" t="s">
        <v>1504</v>
      </c>
      <c r="N734" t="s">
        <v>778</v>
      </c>
      <c r="P734" s="24">
        <v>1</v>
      </c>
      <c r="Q734" s="24">
        <v>0.02</v>
      </c>
      <c r="R734" s="24">
        <v>0.02</v>
      </c>
      <c r="T734" s="24">
        <v>15.37</v>
      </c>
      <c r="V734" s="24">
        <v>15.37</v>
      </c>
      <c r="AC734" s="24">
        <v>15.37</v>
      </c>
      <c r="AD734" s="24">
        <v>0.23</v>
      </c>
      <c r="AE734" s="24">
        <v>3.53</v>
      </c>
      <c r="AG734" s="24">
        <v>3.53</v>
      </c>
      <c r="AP734" s="24">
        <v>3.53</v>
      </c>
      <c r="AQ734" s="24">
        <v>18.899999999999999</v>
      </c>
      <c r="AS734" s="24">
        <v>18.899999999999999</v>
      </c>
      <c r="AZ734" s="24">
        <v>18.899999999999999</v>
      </c>
      <c r="BA734" t="s">
        <v>404</v>
      </c>
      <c r="BH734" t="s">
        <v>405</v>
      </c>
      <c r="BI734" t="s">
        <v>1440</v>
      </c>
      <c r="BJ734" t="s">
        <v>555</v>
      </c>
      <c r="BK734" t="s">
        <v>1441</v>
      </c>
      <c r="BL734" t="s">
        <v>1537</v>
      </c>
      <c r="BM734" t="s">
        <v>711</v>
      </c>
      <c r="BN734" t="s">
        <v>1813</v>
      </c>
      <c r="BO734" t="s">
        <v>555</v>
      </c>
      <c r="BP734" t="s">
        <v>711</v>
      </c>
      <c r="BQ734" t="s">
        <v>1456</v>
      </c>
      <c r="BR734" t="s">
        <v>1457</v>
      </c>
      <c r="BS734" t="s">
        <v>555</v>
      </c>
      <c r="BT734" t="s">
        <v>559</v>
      </c>
      <c r="BW734" t="s">
        <v>555</v>
      </c>
      <c r="BX734" t="s">
        <v>559</v>
      </c>
      <c r="CA734" t="s">
        <v>711</v>
      </c>
      <c r="CB734" t="s">
        <v>1539</v>
      </c>
      <c r="CC734" t="s">
        <v>85</v>
      </c>
      <c r="CD734" t="s">
        <v>4720</v>
      </c>
      <c r="CE734" t="s">
        <v>4498</v>
      </c>
      <c r="CF734" t="s">
        <v>1542</v>
      </c>
      <c r="CG734" s="24">
        <v>4.4743000000000004</v>
      </c>
      <c r="CH734" t="s">
        <v>3320</v>
      </c>
      <c r="CI734" t="s">
        <v>417</v>
      </c>
      <c r="CJ734" t="s">
        <v>4721</v>
      </c>
    </row>
    <row r="735" spans="1:88" x14ac:dyDescent="0.25">
      <c r="A735" t="s">
        <v>390</v>
      </c>
      <c r="B735" t="s">
        <v>1446</v>
      </c>
      <c r="C735" t="s">
        <v>392</v>
      </c>
      <c r="D735" t="s">
        <v>703</v>
      </c>
      <c r="E735" t="s">
        <v>394</v>
      </c>
      <c r="F735" t="s">
        <v>3683</v>
      </c>
      <c r="G735" t="s">
        <v>4722</v>
      </c>
      <c r="H735" t="s">
        <v>2473</v>
      </c>
      <c r="I735" t="s">
        <v>2473</v>
      </c>
      <c r="K735" t="s">
        <v>2473</v>
      </c>
      <c r="L735" t="s">
        <v>1277</v>
      </c>
      <c r="M735" t="s">
        <v>2542</v>
      </c>
      <c r="N735" t="s">
        <v>1278</v>
      </c>
      <c r="P735" s="24">
        <v>1</v>
      </c>
      <c r="Q735" s="24">
        <v>0.55000000000000004</v>
      </c>
      <c r="R735" s="24">
        <v>0.55000000000000004</v>
      </c>
      <c r="T735" s="24">
        <v>23.98</v>
      </c>
      <c r="V735" s="24">
        <v>23.98</v>
      </c>
      <c r="AC735" s="24">
        <v>23.98</v>
      </c>
      <c r="AD735" s="24">
        <v>0.23</v>
      </c>
      <c r="AE735" s="24">
        <v>5.52</v>
      </c>
      <c r="AG735" s="24">
        <v>5.52</v>
      </c>
      <c r="AP735" s="24">
        <v>5.52</v>
      </c>
      <c r="AQ735" s="24">
        <v>29.5</v>
      </c>
      <c r="AS735" s="24">
        <v>29.5</v>
      </c>
      <c r="AZ735" s="24">
        <v>29.5</v>
      </c>
      <c r="BA735" t="s">
        <v>404</v>
      </c>
      <c r="BH735" t="s">
        <v>405</v>
      </c>
      <c r="BI735" t="s">
        <v>554</v>
      </c>
      <c r="BJ735" t="s">
        <v>555</v>
      </c>
      <c r="BK735" t="s">
        <v>556</v>
      </c>
      <c r="BL735" t="s">
        <v>1537</v>
      </c>
      <c r="BM735" t="s">
        <v>711</v>
      </c>
      <c r="BN735" t="s">
        <v>1813</v>
      </c>
      <c r="BO735" t="s">
        <v>555</v>
      </c>
      <c r="BP735" t="s">
        <v>711</v>
      </c>
      <c r="BQ735" t="s">
        <v>1456</v>
      </c>
      <c r="BR735" t="s">
        <v>1457</v>
      </c>
      <c r="BS735" t="s">
        <v>555</v>
      </c>
      <c r="BT735" t="s">
        <v>559</v>
      </c>
      <c r="BW735" t="s">
        <v>555</v>
      </c>
      <c r="BX735" t="s">
        <v>559</v>
      </c>
      <c r="CA735" t="s">
        <v>711</v>
      </c>
      <c r="CB735" t="s">
        <v>1539</v>
      </c>
      <c r="CC735" t="s">
        <v>85</v>
      </c>
      <c r="CD735" t="s">
        <v>4723</v>
      </c>
      <c r="CE735" t="s">
        <v>4724</v>
      </c>
      <c r="CF735" t="s">
        <v>1542</v>
      </c>
      <c r="CG735" s="24">
        <v>4.4743000000000004</v>
      </c>
      <c r="CH735" t="s">
        <v>3320</v>
      </c>
      <c r="CI735" t="s">
        <v>417</v>
      </c>
      <c r="CJ735" t="s">
        <v>4725</v>
      </c>
    </row>
    <row r="736" spans="1:88" x14ac:dyDescent="0.25">
      <c r="A736" t="s">
        <v>390</v>
      </c>
      <c r="B736" t="s">
        <v>1446</v>
      </c>
      <c r="C736" t="s">
        <v>392</v>
      </c>
      <c r="D736" t="s">
        <v>703</v>
      </c>
      <c r="E736" t="s">
        <v>394</v>
      </c>
      <c r="F736" t="s">
        <v>4726</v>
      </c>
      <c r="G736" t="s">
        <v>4727</v>
      </c>
      <c r="H736" t="s">
        <v>3874</v>
      </c>
      <c r="I736" t="s">
        <v>2473</v>
      </c>
      <c r="K736" t="s">
        <v>2473</v>
      </c>
      <c r="L736" t="s">
        <v>1059</v>
      </c>
      <c r="M736" t="s">
        <v>1603</v>
      </c>
      <c r="N736" t="s">
        <v>1604</v>
      </c>
      <c r="P736" s="24">
        <v>1</v>
      </c>
      <c r="Q736" s="24">
        <v>0.53</v>
      </c>
      <c r="R736" s="24">
        <v>0.53</v>
      </c>
      <c r="T736" s="24">
        <v>25.78</v>
      </c>
      <c r="V736" s="24">
        <v>25.78</v>
      </c>
      <c r="AC736" s="24">
        <v>25.78</v>
      </c>
      <c r="AD736" s="24">
        <v>0.16</v>
      </c>
      <c r="AE736" s="24">
        <v>4.12</v>
      </c>
      <c r="AG736" s="24">
        <v>4.12</v>
      </c>
      <c r="AP736" s="24">
        <v>4.12</v>
      </c>
      <c r="AQ736" s="24">
        <v>29.9</v>
      </c>
      <c r="AS736" s="24">
        <v>29.9</v>
      </c>
      <c r="AZ736" s="24">
        <v>29.9</v>
      </c>
      <c r="BA736" t="s">
        <v>404</v>
      </c>
      <c r="BH736" t="s">
        <v>405</v>
      </c>
      <c r="BI736" t="s">
        <v>422</v>
      </c>
      <c r="BJ736" t="s">
        <v>423</v>
      </c>
      <c r="BK736" t="s">
        <v>424</v>
      </c>
      <c r="BL736" t="s">
        <v>4728</v>
      </c>
      <c r="BM736" t="s">
        <v>408</v>
      </c>
      <c r="BN736" t="s">
        <v>4729</v>
      </c>
      <c r="BO736" t="s">
        <v>423</v>
      </c>
      <c r="BP736" t="s">
        <v>408</v>
      </c>
      <c r="BQ736" t="s">
        <v>1456</v>
      </c>
      <c r="BR736" t="s">
        <v>1457</v>
      </c>
      <c r="BU736" t="s">
        <v>408</v>
      </c>
      <c r="BV736" t="s">
        <v>413</v>
      </c>
      <c r="BW736" t="s">
        <v>408</v>
      </c>
      <c r="BX736" t="s">
        <v>413</v>
      </c>
      <c r="CA736" t="s">
        <v>408</v>
      </c>
      <c r="CB736" t="s">
        <v>1488</v>
      </c>
      <c r="CC736" t="s">
        <v>85</v>
      </c>
      <c r="CD736" t="s">
        <v>4730</v>
      </c>
      <c r="CI736" t="s">
        <v>417</v>
      </c>
      <c r="CJ736" t="s">
        <v>4731</v>
      </c>
    </row>
    <row r="737" spans="1:88" x14ac:dyDescent="0.25">
      <c r="A737" t="s">
        <v>390</v>
      </c>
      <c r="B737" t="s">
        <v>1446</v>
      </c>
      <c r="C737" t="s">
        <v>392</v>
      </c>
      <c r="D737" t="s">
        <v>703</v>
      </c>
      <c r="E737" t="s">
        <v>394</v>
      </c>
      <c r="F737" t="s">
        <v>4732</v>
      </c>
      <c r="G737" t="s">
        <v>4733</v>
      </c>
      <c r="H737" t="s">
        <v>2473</v>
      </c>
      <c r="I737" t="s">
        <v>2473</v>
      </c>
      <c r="K737" t="s">
        <v>2473</v>
      </c>
      <c r="L737" t="s">
        <v>1115</v>
      </c>
      <c r="M737" t="s">
        <v>2970</v>
      </c>
      <c r="N737" t="s">
        <v>3835</v>
      </c>
      <c r="P737" s="24">
        <v>1</v>
      </c>
      <c r="Q737" s="24">
        <v>0.15</v>
      </c>
      <c r="R737" s="24">
        <v>0.15</v>
      </c>
      <c r="T737" s="24">
        <v>25.78</v>
      </c>
      <c r="V737" s="24">
        <v>25.78</v>
      </c>
      <c r="AC737" s="24">
        <v>25.78</v>
      </c>
      <c r="AD737" s="24">
        <v>0.16</v>
      </c>
      <c r="AE737" s="24">
        <v>4.12</v>
      </c>
      <c r="AG737" s="24">
        <v>4.12</v>
      </c>
      <c r="AP737" s="24">
        <v>4.12</v>
      </c>
      <c r="AQ737" s="24">
        <v>29.9</v>
      </c>
      <c r="AS737" s="24">
        <v>29.9</v>
      </c>
      <c r="AZ737" s="24">
        <v>29.9</v>
      </c>
      <c r="BA737" t="s">
        <v>404</v>
      </c>
      <c r="BH737" t="s">
        <v>405</v>
      </c>
      <c r="BI737" t="s">
        <v>407</v>
      </c>
      <c r="BJ737" t="s">
        <v>408</v>
      </c>
      <c r="BK737" t="s">
        <v>409</v>
      </c>
      <c r="BL737" t="s">
        <v>3961</v>
      </c>
      <c r="BM737" t="s">
        <v>408</v>
      </c>
      <c r="BN737" t="s">
        <v>3962</v>
      </c>
      <c r="BO737" t="s">
        <v>408</v>
      </c>
      <c r="BP737" t="s">
        <v>408</v>
      </c>
      <c r="BQ737" t="s">
        <v>1456</v>
      </c>
      <c r="BR737" t="s">
        <v>1457</v>
      </c>
      <c r="BS737" t="s">
        <v>408</v>
      </c>
      <c r="BT737" t="s">
        <v>413</v>
      </c>
      <c r="BU737" t="s">
        <v>408</v>
      </c>
      <c r="BV737" t="s">
        <v>413</v>
      </c>
      <c r="BW737" t="s">
        <v>408</v>
      </c>
      <c r="BX737" t="s">
        <v>413</v>
      </c>
      <c r="CA737" t="s">
        <v>408</v>
      </c>
      <c r="CB737" t="s">
        <v>1488</v>
      </c>
      <c r="CC737" t="s">
        <v>85</v>
      </c>
      <c r="CD737" t="s">
        <v>4734</v>
      </c>
      <c r="CI737" t="s">
        <v>417</v>
      </c>
      <c r="CJ737" t="s">
        <v>4735</v>
      </c>
    </row>
    <row r="738" spans="1:88" x14ac:dyDescent="0.25">
      <c r="A738" t="s">
        <v>390</v>
      </c>
      <c r="B738" t="s">
        <v>1446</v>
      </c>
      <c r="C738" t="s">
        <v>392</v>
      </c>
      <c r="D738" t="s">
        <v>703</v>
      </c>
      <c r="E738" t="s">
        <v>394</v>
      </c>
      <c r="F738" t="s">
        <v>4736</v>
      </c>
      <c r="G738" t="s">
        <v>4737</v>
      </c>
      <c r="H738" t="s">
        <v>2465</v>
      </c>
      <c r="I738" t="s">
        <v>2473</v>
      </c>
      <c r="K738" t="s">
        <v>2473</v>
      </c>
      <c r="L738" t="s">
        <v>777</v>
      </c>
      <c r="M738" t="s">
        <v>1504</v>
      </c>
      <c r="N738" t="s">
        <v>778</v>
      </c>
      <c r="P738" s="24">
        <v>1</v>
      </c>
      <c r="Q738" s="24">
        <v>0.02</v>
      </c>
      <c r="R738" s="24">
        <v>0.02</v>
      </c>
      <c r="T738" s="24">
        <v>16.29</v>
      </c>
      <c r="V738" s="24">
        <v>16.29</v>
      </c>
      <c r="AC738" s="24">
        <v>16.29</v>
      </c>
      <c r="AD738" s="24">
        <v>0.16</v>
      </c>
      <c r="AE738" s="24">
        <v>2.61</v>
      </c>
      <c r="AG738" s="24">
        <v>2.61</v>
      </c>
      <c r="AP738" s="24">
        <v>2.61</v>
      </c>
      <c r="AQ738" s="24">
        <v>18.899999999999999</v>
      </c>
      <c r="AS738" s="24">
        <v>18.899999999999999</v>
      </c>
      <c r="AZ738" s="24">
        <v>18.899999999999999</v>
      </c>
      <c r="BA738" t="s">
        <v>404</v>
      </c>
      <c r="BH738" t="s">
        <v>405</v>
      </c>
      <c r="BI738" t="s">
        <v>2320</v>
      </c>
      <c r="BJ738" t="s">
        <v>555</v>
      </c>
      <c r="BK738" t="s">
        <v>2321</v>
      </c>
      <c r="BL738" t="s">
        <v>4738</v>
      </c>
      <c r="BM738" t="s">
        <v>408</v>
      </c>
      <c r="BN738" t="s">
        <v>4739</v>
      </c>
      <c r="BO738" t="s">
        <v>555</v>
      </c>
      <c r="BP738" t="s">
        <v>408</v>
      </c>
      <c r="BQ738" t="s">
        <v>1456</v>
      </c>
      <c r="BR738" t="s">
        <v>1457</v>
      </c>
      <c r="BU738" t="s">
        <v>408</v>
      </c>
      <c r="BV738" t="s">
        <v>413</v>
      </c>
      <c r="BW738" t="s">
        <v>408</v>
      </c>
      <c r="BX738" t="s">
        <v>413</v>
      </c>
      <c r="CA738" t="s">
        <v>408</v>
      </c>
      <c r="CB738" t="s">
        <v>1488</v>
      </c>
      <c r="CC738" t="s">
        <v>85</v>
      </c>
      <c r="CD738" t="s">
        <v>4740</v>
      </c>
      <c r="CI738" t="s">
        <v>417</v>
      </c>
      <c r="CJ738" t="s">
        <v>4741</v>
      </c>
    </row>
    <row r="739" spans="1:88" x14ac:dyDescent="0.25">
      <c r="A739" t="s">
        <v>390</v>
      </c>
      <c r="B739" t="s">
        <v>1446</v>
      </c>
      <c r="C739" t="s">
        <v>392</v>
      </c>
      <c r="D739" t="s">
        <v>703</v>
      </c>
      <c r="E739" t="s">
        <v>394</v>
      </c>
      <c r="F739" t="s">
        <v>4742</v>
      </c>
      <c r="G739" t="s">
        <v>4743</v>
      </c>
      <c r="H739" t="s">
        <v>2473</v>
      </c>
      <c r="I739" t="s">
        <v>2473</v>
      </c>
      <c r="K739" t="s">
        <v>2473</v>
      </c>
      <c r="L739" t="s">
        <v>1003</v>
      </c>
      <c r="M739" t="s">
        <v>1528</v>
      </c>
      <c r="N739" t="s">
        <v>1317</v>
      </c>
      <c r="P739" s="24">
        <v>1</v>
      </c>
      <c r="Q739" s="24">
        <v>0.28999999999999998</v>
      </c>
      <c r="R739" s="24">
        <v>0.28999999999999998</v>
      </c>
      <c r="T739" s="24">
        <v>16.29</v>
      </c>
      <c r="V739" s="24">
        <v>16.29</v>
      </c>
      <c r="AC739" s="24">
        <v>16.29</v>
      </c>
      <c r="AD739" s="24">
        <v>0.16</v>
      </c>
      <c r="AE739" s="24">
        <v>2.61</v>
      </c>
      <c r="AG739" s="24">
        <v>2.61</v>
      </c>
      <c r="AP739" s="24">
        <v>2.61</v>
      </c>
      <c r="AQ739" s="24">
        <v>18.899999999999999</v>
      </c>
      <c r="AS739" s="24">
        <v>18.899999999999999</v>
      </c>
      <c r="AZ739" s="24">
        <v>18.899999999999999</v>
      </c>
      <c r="BA739" t="s">
        <v>404</v>
      </c>
      <c r="BH739" t="s">
        <v>405</v>
      </c>
      <c r="BI739" t="s">
        <v>2320</v>
      </c>
      <c r="BJ739" t="s">
        <v>555</v>
      </c>
      <c r="BK739" t="s">
        <v>2321</v>
      </c>
      <c r="BL739" t="s">
        <v>4744</v>
      </c>
      <c r="BM739" t="s">
        <v>408</v>
      </c>
      <c r="BN739" t="s">
        <v>4745</v>
      </c>
      <c r="BO739" t="s">
        <v>555</v>
      </c>
      <c r="BP739" t="s">
        <v>408</v>
      </c>
      <c r="BQ739" t="s">
        <v>1456</v>
      </c>
      <c r="BR739" t="s">
        <v>1457</v>
      </c>
      <c r="BU739" t="s">
        <v>408</v>
      </c>
      <c r="BV739" t="s">
        <v>413</v>
      </c>
      <c r="BW739" t="s">
        <v>408</v>
      </c>
      <c r="BX739" t="s">
        <v>413</v>
      </c>
      <c r="CA739" t="s">
        <v>408</v>
      </c>
      <c r="CB739" t="s">
        <v>1488</v>
      </c>
      <c r="CC739" t="s">
        <v>85</v>
      </c>
      <c r="CD739" t="s">
        <v>4746</v>
      </c>
      <c r="CI739" t="s">
        <v>417</v>
      </c>
      <c r="CJ739" t="s">
        <v>4747</v>
      </c>
    </row>
    <row r="740" spans="1:88" x14ac:dyDescent="0.25">
      <c r="A740" t="s">
        <v>390</v>
      </c>
      <c r="B740" t="s">
        <v>1446</v>
      </c>
      <c r="C740" t="s">
        <v>392</v>
      </c>
      <c r="D740" t="s">
        <v>703</v>
      </c>
      <c r="E740" t="s">
        <v>394</v>
      </c>
      <c r="F740" t="s">
        <v>2584</v>
      </c>
      <c r="G740" t="s">
        <v>4748</v>
      </c>
      <c r="H740" t="s">
        <v>3874</v>
      </c>
      <c r="I740" t="s">
        <v>2473</v>
      </c>
      <c r="K740" t="s">
        <v>2473</v>
      </c>
      <c r="L740" t="s">
        <v>902</v>
      </c>
      <c r="M740" t="s">
        <v>1683</v>
      </c>
      <c r="N740" t="s">
        <v>2586</v>
      </c>
      <c r="P740" s="24">
        <v>1</v>
      </c>
      <c r="Q740" s="24">
        <v>0.7</v>
      </c>
      <c r="R740" s="24">
        <v>0.7</v>
      </c>
      <c r="T740" s="24">
        <v>25.43</v>
      </c>
      <c r="V740" s="24">
        <v>25.43</v>
      </c>
      <c r="AC740" s="24">
        <v>25.43</v>
      </c>
      <c r="AD740" s="24">
        <v>0.16</v>
      </c>
      <c r="AE740" s="24">
        <v>4.07</v>
      </c>
      <c r="AG740" s="24">
        <v>4.07</v>
      </c>
      <c r="AP740" s="24">
        <v>4.07</v>
      </c>
      <c r="AQ740" s="24">
        <v>29.5</v>
      </c>
      <c r="AS740" s="24">
        <v>29.5</v>
      </c>
      <c r="AZ740" s="24">
        <v>29.5</v>
      </c>
      <c r="BA740" t="s">
        <v>404</v>
      </c>
      <c r="BH740" t="s">
        <v>405</v>
      </c>
      <c r="BI740" t="s">
        <v>554</v>
      </c>
      <c r="BJ740" t="s">
        <v>555</v>
      </c>
      <c r="BK740" t="s">
        <v>556</v>
      </c>
      <c r="BL740" t="s">
        <v>4036</v>
      </c>
      <c r="BM740" t="s">
        <v>408</v>
      </c>
      <c r="BN740" t="s">
        <v>2588</v>
      </c>
      <c r="BO740" t="s">
        <v>555</v>
      </c>
      <c r="BP740" t="s">
        <v>408</v>
      </c>
      <c r="BQ740" t="s">
        <v>1456</v>
      </c>
      <c r="BR740" t="s">
        <v>1457</v>
      </c>
      <c r="BU740" t="s">
        <v>408</v>
      </c>
      <c r="BV740" t="s">
        <v>413</v>
      </c>
      <c r="BW740" t="s">
        <v>408</v>
      </c>
      <c r="BX740" t="s">
        <v>413</v>
      </c>
      <c r="CA740" t="s">
        <v>408</v>
      </c>
      <c r="CB740" t="s">
        <v>1488</v>
      </c>
      <c r="CC740" t="s">
        <v>85</v>
      </c>
      <c r="CD740" t="s">
        <v>4749</v>
      </c>
      <c r="CI740" t="s">
        <v>417</v>
      </c>
      <c r="CJ740" t="s">
        <v>4750</v>
      </c>
    </row>
    <row r="741" spans="1:88" x14ac:dyDescent="0.25">
      <c r="A741" t="s">
        <v>390</v>
      </c>
      <c r="B741" t="s">
        <v>1446</v>
      </c>
      <c r="C741" t="s">
        <v>392</v>
      </c>
      <c r="D741" t="s">
        <v>703</v>
      </c>
      <c r="E741" t="s">
        <v>394</v>
      </c>
      <c r="F741" t="s">
        <v>4751</v>
      </c>
      <c r="G741" t="s">
        <v>4752</v>
      </c>
      <c r="H741" t="s">
        <v>2473</v>
      </c>
      <c r="I741" t="s">
        <v>2473</v>
      </c>
      <c r="K741" t="s">
        <v>2473</v>
      </c>
      <c r="L741" t="s">
        <v>1003</v>
      </c>
      <c r="M741" t="s">
        <v>1528</v>
      </c>
      <c r="N741" t="s">
        <v>1317</v>
      </c>
      <c r="P741" s="24">
        <v>1</v>
      </c>
      <c r="Q741" s="24">
        <v>0.28999999999999998</v>
      </c>
      <c r="R741" s="24">
        <v>0.28999999999999998</v>
      </c>
      <c r="T741" s="24">
        <v>15.37</v>
      </c>
      <c r="V741" s="24">
        <v>15.37</v>
      </c>
      <c r="W741" s="24">
        <v>1.08</v>
      </c>
      <c r="X741" s="24">
        <v>-1.08</v>
      </c>
      <c r="Y741" s="24">
        <v>0</v>
      </c>
      <c r="AC741" s="24">
        <v>15.37</v>
      </c>
      <c r="AD741" s="24">
        <v>0.23</v>
      </c>
      <c r="AE741" s="24">
        <v>3.53</v>
      </c>
      <c r="AG741" s="24">
        <v>3.53</v>
      </c>
      <c r="AH741" s="24">
        <v>0.23</v>
      </c>
      <c r="AI741" s="24">
        <v>0.25</v>
      </c>
      <c r="AJ741" s="24">
        <v>-0.25</v>
      </c>
      <c r="AK741" s="24">
        <v>0</v>
      </c>
      <c r="AP741" s="24">
        <v>3.53</v>
      </c>
      <c r="AQ741" s="24">
        <v>18.899999999999999</v>
      </c>
      <c r="AS741" s="24">
        <v>18.899999999999999</v>
      </c>
      <c r="AT741" s="24">
        <v>1.33</v>
      </c>
      <c r="AU741" s="24">
        <v>-1.33</v>
      </c>
      <c r="AV741" s="24">
        <v>0</v>
      </c>
      <c r="AZ741" s="24">
        <v>18.899999999999999</v>
      </c>
      <c r="BA741" t="s">
        <v>404</v>
      </c>
      <c r="BH741" t="s">
        <v>405</v>
      </c>
      <c r="BI741" t="s">
        <v>1440</v>
      </c>
      <c r="BJ741" t="s">
        <v>555</v>
      </c>
      <c r="BK741" t="s">
        <v>1441</v>
      </c>
      <c r="BL741" t="s">
        <v>1537</v>
      </c>
      <c r="BM741" t="s">
        <v>711</v>
      </c>
      <c r="BN741" t="s">
        <v>4385</v>
      </c>
      <c r="BO741" t="s">
        <v>555</v>
      </c>
      <c r="BP741" t="s">
        <v>711</v>
      </c>
      <c r="BQ741" t="s">
        <v>1456</v>
      </c>
      <c r="BR741" t="s">
        <v>1457</v>
      </c>
      <c r="BS741" t="s">
        <v>555</v>
      </c>
      <c r="BT741" t="s">
        <v>559</v>
      </c>
      <c r="BW741" t="s">
        <v>555</v>
      </c>
      <c r="BX741" t="s">
        <v>559</v>
      </c>
      <c r="CA741" t="s">
        <v>711</v>
      </c>
      <c r="CB741" t="s">
        <v>1539</v>
      </c>
      <c r="CC741" t="s">
        <v>85</v>
      </c>
      <c r="CD741" t="s">
        <v>4753</v>
      </c>
      <c r="CE741" t="s">
        <v>4498</v>
      </c>
      <c r="CF741" t="s">
        <v>1542</v>
      </c>
      <c r="CG741" s="24">
        <v>4.4743000000000004</v>
      </c>
      <c r="CH741" t="s">
        <v>3320</v>
      </c>
      <c r="CI741" t="s">
        <v>417</v>
      </c>
      <c r="CJ741" t="s">
        <v>4754</v>
      </c>
    </row>
    <row r="742" spans="1:88" x14ac:dyDescent="0.25">
      <c r="A742" t="s">
        <v>390</v>
      </c>
      <c r="B742" t="s">
        <v>1446</v>
      </c>
      <c r="C742" t="s">
        <v>392</v>
      </c>
      <c r="D742" t="s">
        <v>703</v>
      </c>
      <c r="E742" t="s">
        <v>394</v>
      </c>
      <c r="F742" t="s">
        <v>4755</v>
      </c>
      <c r="G742" t="s">
        <v>4756</v>
      </c>
      <c r="H742" t="s">
        <v>3874</v>
      </c>
      <c r="I742" t="s">
        <v>2473</v>
      </c>
      <c r="K742" t="s">
        <v>2473</v>
      </c>
      <c r="L742" t="s">
        <v>777</v>
      </c>
      <c r="M742" t="s">
        <v>1504</v>
      </c>
      <c r="N742" t="s">
        <v>778</v>
      </c>
      <c r="P742" s="24">
        <v>1</v>
      </c>
      <c r="Q742" s="24">
        <v>0.02</v>
      </c>
      <c r="R742" s="24">
        <v>0.02</v>
      </c>
      <c r="T742" s="24">
        <v>16.29</v>
      </c>
      <c r="V742" s="24">
        <v>16.29</v>
      </c>
      <c r="AC742" s="24">
        <v>16.29</v>
      </c>
      <c r="AD742" s="24">
        <v>0.16</v>
      </c>
      <c r="AE742" s="24">
        <v>2.61</v>
      </c>
      <c r="AG742" s="24">
        <v>2.61</v>
      </c>
      <c r="AP742" s="24">
        <v>2.61</v>
      </c>
      <c r="AQ742" s="24">
        <v>18.899999999999999</v>
      </c>
      <c r="AS742" s="24">
        <v>18.899999999999999</v>
      </c>
      <c r="AZ742" s="24">
        <v>18.899999999999999</v>
      </c>
      <c r="BA742" t="s">
        <v>404</v>
      </c>
      <c r="BH742" t="s">
        <v>405</v>
      </c>
      <c r="BI742" t="s">
        <v>2320</v>
      </c>
      <c r="BJ742" t="s">
        <v>555</v>
      </c>
      <c r="BK742" t="s">
        <v>2321</v>
      </c>
      <c r="BL742" t="s">
        <v>4757</v>
      </c>
      <c r="BM742" t="s">
        <v>408</v>
      </c>
      <c r="BN742" t="s">
        <v>4758</v>
      </c>
      <c r="BO742" t="s">
        <v>555</v>
      </c>
      <c r="BP742" t="s">
        <v>408</v>
      </c>
      <c r="BQ742" t="s">
        <v>1456</v>
      </c>
      <c r="BR742" t="s">
        <v>1457</v>
      </c>
      <c r="BU742" t="s">
        <v>408</v>
      </c>
      <c r="BV742" t="s">
        <v>413</v>
      </c>
      <c r="BW742" t="s">
        <v>408</v>
      </c>
      <c r="BX742" t="s">
        <v>413</v>
      </c>
      <c r="CA742" t="s">
        <v>408</v>
      </c>
      <c r="CB742" t="s">
        <v>1488</v>
      </c>
      <c r="CC742" t="s">
        <v>85</v>
      </c>
      <c r="CD742" t="s">
        <v>4759</v>
      </c>
      <c r="CI742" t="s">
        <v>417</v>
      </c>
      <c r="CJ742" t="s">
        <v>4760</v>
      </c>
    </row>
    <row r="743" spans="1:88" x14ac:dyDescent="0.25">
      <c r="A743" t="s">
        <v>390</v>
      </c>
      <c r="B743" t="s">
        <v>1446</v>
      </c>
      <c r="C743" t="s">
        <v>392</v>
      </c>
      <c r="D743" t="s">
        <v>703</v>
      </c>
      <c r="E743" t="s">
        <v>394</v>
      </c>
      <c r="F743" t="s">
        <v>2463</v>
      </c>
      <c r="G743" t="s">
        <v>4761</v>
      </c>
      <c r="H743" t="s">
        <v>2465</v>
      </c>
      <c r="I743" t="s">
        <v>2473</v>
      </c>
      <c r="K743" t="s">
        <v>2473</v>
      </c>
      <c r="L743" t="s">
        <v>1033</v>
      </c>
      <c r="M743" t="s">
        <v>1884</v>
      </c>
      <c r="N743" t="s">
        <v>1885</v>
      </c>
      <c r="P743" s="24">
        <v>1</v>
      </c>
      <c r="Q743" s="24">
        <v>0.66</v>
      </c>
      <c r="R743" s="24">
        <v>0.66</v>
      </c>
      <c r="T743" s="24">
        <v>25.43</v>
      </c>
      <c r="V743" s="24">
        <v>25.43</v>
      </c>
      <c r="W743" s="24">
        <v>0.67</v>
      </c>
      <c r="X743" s="24">
        <v>-0.67</v>
      </c>
      <c r="Y743" s="24">
        <v>0</v>
      </c>
      <c r="AC743" s="24">
        <v>25.43</v>
      </c>
      <c r="AD743" s="24">
        <v>0.16</v>
      </c>
      <c r="AE743" s="24">
        <v>4.07</v>
      </c>
      <c r="AG743" s="24">
        <v>4.07</v>
      </c>
      <c r="AH743" s="24">
        <v>0.16</v>
      </c>
      <c r="AI743" s="24">
        <v>0.11</v>
      </c>
      <c r="AJ743" s="24">
        <v>-0.11</v>
      </c>
      <c r="AK743" s="24">
        <v>0</v>
      </c>
      <c r="AP743" s="24">
        <v>4.07</v>
      </c>
      <c r="AQ743" s="24">
        <v>29.5</v>
      </c>
      <c r="AS743" s="24">
        <v>29.5</v>
      </c>
      <c r="AT743" s="24">
        <v>0.78</v>
      </c>
      <c r="AU743" s="24">
        <v>-0.78</v>
      </c>
      <c r="AV743" s="24">
        <v>0</v>
      </c>
      <c r="AZ743" s="24">
        <v>29.5</v>
      </c>
      <c r="BA743" t="s">
        <v>404</v>
      </c>
      <c r="BH743" t="s">
        <v>405</v>
      </c>
      <c r="BI743" t="s">
        <v>407</v>
      </c>
      <c r="BJ743" t="s">
        <v>408</v>
      </c>
      <c r="BK743" t="s">
        <v>409</v>
      </c>
      <c r="BL743" t="s">
        <v>2466</v>
      </c>
      <c r="BM743" t="s">
        <v>408</v>
      </c>
      <c r="BN743" t="s">
        <v>2467</v>
      </c>
      <c r="BO743" t="s">
        <v>408</v>
      </c>
      <c r="BP743" t="s">
        <v>408</v>
      </c>
      <c r="BQ743" t="s">
        <v>1456</v>
      </c>
      <c r="BR743" t="s">
        <v>1457</v>
      </c>
      <c r="BS743" t="s">
        <v>408</v>
      </c>
      <c r="BT743" t="s">
        <v>413</v>
      </c>
      <c r="BU743" t="s">
        <v>408</v>
      </c>
      <c r="BV743" t="s">
        <v>413</v>
      </c>
      <c r="BW743" t="s">
        <v>408</v>
      </c>
      <c r="BX743" t="s">
        <v>413</v>
      </c>
      <c r="CA743" t="s">
        <v>408</v>
      </c>
      <c r="CB743" t="s">
        <v>1488</v>
      </c>
      <c r="CC743" t="s">
        <v>85</v>
      </c>
      <c r="CD743" t="s">
        <v>4762</v>
      </c>
      <c r="CI743" t="s">
        <v>417</v>
      </c>
      <c r="CJ743" t="s">
        <v>4763</v>
      </c>
    </row>
    <row r="744" spans="1:88" x14ac:dyDescent="0.25">
      <c r="A744" t="s">
        <v>390</v>
      </c>
      <c r="B744" t="s">
        <v>1446</v>
      </c>
      <c r="C744" t="s">
        <v>392</v>
      </c>
      <c r="D744" t="s">
        <v>703</v>
      </c>
      <c r="E744" t="s">
        <v>394</v>
      </c>
      <c r="F744" t="s">
        <v>2463</v>
      </c>
      <c r="G744" t="s">
        <v>4761</v>
      </c>
      <c r="H744" t="s">
        <v>2465</v>
      </c>
      <c r="I744" t="s">
        <v>2473</v>
      </c>
      <c r="K744" t="s">
        <v>2473</v>
      </c>
      <c r="L744" t="s">
        <v>697</v>
      </c>
      <c r="M744" t="s">
        <v>2470</v>
      </c>
      <c r="N744" t="s">
        <v>2471</v>
      </c>
      <c r="P744" s="24">
        <v>1</v>
      </c>
      <c r="Q744" s="24">
        <v>0.68</v>
      </c>
      <c r="R744" s="24">
        <v>0.68</v>
      </c>
      <c r="T744" s="24">
        <v>25.43</v>
      </c>
      <c r="V744" s="24">
        <v>25.43</v>
      </c>
      <c r="W744" s="24">
        <v>0.67</v>
      </c>
      <c r="X744" s="24">
        <v>-0.67</v>
      </c>
      <c r="Y744" s="24">
        <v>0</v>
      </c>
      <c r="AC744" s="24">
        <v>25.43</v>
      </c>
      <c r="AD744" s="24">
        <v>0.16</v>
      </c>
      <c r="AE744" s="24">
        <v>4.07</v>
      </c>
      <c r="AG744" s="24">
        <v>4.07</v>
      </c>
      <c r="AH744" s="24">
        <v>0.16</v>
      </c>
      <c r="AI744" s="24">
        <v>0.11</v>
      </c>
      <c r="AJ744" s="24">
        <v>-0.11</v>
      </c>
      <c r="AK744" s="24">
        <v>0</v>
      </c>
      <c r="AP744" s="24">
        <v>4.07</v>
      </c>
      <c r="AQ744" s="24">
        <v>29.5</v>
      </c>
      <c r="AS744" s="24">
        <v>29.5</v>
      </c>
      <c r="AT744" s="24">
        <v>0.78</v>
      </c>
      <c r="AU744" s="24">
        <v>-0.78</v>
      </c>
      <c r="AV744" s="24">
        <v>0</v>
      </c>
      <c r="AZ744" s="24">
        <v>29.5</v>
      </c>
      <c r="BA744" t="s">
        <v>404</v>
      </c>
      <c r="BH744" t="s">
        <v>405</v>
      </c>
      <c r="BI744" t="s">
        <v>407</v>
      </c>
      <c r="BJ744" t="s">
        <v>408</v>
      </c>
      <c r="BK744" t="s">
        <v>409</v>
      </c>
      <c r="BL744" t="s">
        <v>2466</v>
      </c>
      <c r="BM744" t="s">
        <v>408</v>
      </c>
      <c r="BN744" t="s">
        <v>2467</v>
      </c>
      <c r="BO744" t="s">
        <v>408</v>
      </c>
      <c r="BP744" t="s">
        <v>408</v>
      </c>
      <c r="BQ744" t="s">
        <v>1456</v>
      </c>
      <c r="BR744" t="s">
        <v>1457</v>
      </c>
      <c r="BS744" t="s">
        <v>408</v>
      </c>
      <c r="BT744" t="s">
        <v>413</v>
      </c>
      <c r="BU744" t="s">
        <v>408</v>
      </c>
      <c r="BV744" t="s">
        <v>413</v>
      </c>
      <c r="BW744" t="s">
        <v>408</v>
      </c>
      <c r="BX744" t="s">
        <v>413</v>
      </c>
      <c r="CA744" t="s">
        <v>408</v>
      </c>
      <c r="CB744" t="s">
        <v>1488</v>
      </c>
      <c r="CC744" t="s">
        <v>85</v>
      </c>
      <c r="CD744" t="s">
        <v>4762</v>
      </c>
      <c r="CI744" t="s">
        <v>417</v>
      </c>
      <c r="CJ744" t="s">
        <v>4763</v>
      </c>
    </row>
    <row r="745" spans="1:88" x14ac:dyDescent="0.25">
      <c r="A745" t="s">
        <v>390</v>
      </c>
      <c r="B745" t="s">
        <v>1446</v>
      </c>
      <c r="C745" t="s">
        <v>392</v>
      </c>
      <c r="D745" t="s">
        <v>703</v>
      </c>
      <c r="E745" t="s">
        <v>394</v>
      </c>
      <c r="F745" t="s">
        <v>4764</v>
      </c>
      <c r="G745" t="s">
        <v>4765</v>
      </c>
      <c r="H745" t="s">
        <v>3874</v>
      </c>
      <c r="I745" t="s">
        <v>2473</v>
      </c>
      <c r="K745" t="s">
        <v>2473</v>
      </c>
      <c r="L745" t="s">
        <v>633</v>
      </c>
      <c r="M745" t="s">
        <v>3084</v>
      </c>
      <c r="N745" t="s">
        <v>3085</v>
      </c>
      <c r="P745" s="24">
        <v>1</v>
      </c>
      <c r="Q745" s="24">
        <v>0.64</v>
      </c>
      <c r="R745" s="24">
        <v>0.64</v>
      </c>
      <c r="T745" s="24">
        <v>25.78</v>
      </c>
      <c r="V745" s="24">
        <v>25.78</v>
      </c>
      <c r="AC745" s="24">
        <v>25.78</v>
      </c>
      <c r="AD745" s="24">
        <v>0.16</v>
      </c>
      <c r="AE745" s="24">
        <v>4.12</v>
      </c>
      <c r="AG745" s="24">
        <v>4.12</v>
      </c>
      <c r="AP745" s="24">
        <v>4.12</v>
      </c>
      <c r="AQ745" s="24">
        <v>29.9</v>
      </c>
      <c r="AS745" s="24">
        <v>29.9</v>
      </c>
      <c r="AZ745" s="24">
        <v>29.9</v>
      </c>
      <c r="BA745" t="s">
        <v>404</v>
      </c>
      <c r="BH745" t="s">
        <v>405</v>
      </c>
      <c r="BI745" t="s">
        <v>407</v>
      </c>
      <c r="BJ745" t="s">
        <v>408</v>
      </c>
      <c r="BK745" t="s">
        <v>409</v>
      </c>
      <c r="BL745" t="s">
        <v>4766</v>
      </c>
      <c r="BM745" t="s">
        <v>408</v>
      </c>
      <c r="BN745" t="s">
        <v>4767</v>
      </c>
      <c r="BO745" t="s">
        <v>408</v>
      </c>
      <c r="BP745" t="s">
        <v>408</v>
      </c>
      <c r="BQ745" t="s">
        <v>1456</v>
      </c>
      <c r="BR745" t="s">
        <v>1457</v>
      </c>
      <c r="BS745" t="s">
        <v>408</v>
      </c>
      <c r="BT745" t="s">
        <v>413</v>
      </c>
      <c r="BU745" t="s">
        <v>408</v>
      </c>
      <c r="BV745" t="s">
        <v>413</v>
      </c>
      <c r="BW745" t="s">
        <v>408</v>
      </c>
      <c r="BX745" t="s">
        <v>413</v>
      </c>
      <c r="CA745" t="s">
        <v>408</v>
      </c>
      <c r="CB745" t="s">
        <v>1488</v>
      </c>
      <c r="CC745" t="s">
        <v>85</v>
      </c>
      <c r="CD745" t="s">
        <v>4768</v>
      </c>
      <c r="CI745" t="s">
        <v>417</v>
      </c>
      <c r="CJ745" t="s">
        <v>4769</v>
      </c>
    </row>
    <row r="746" spans="1:88" x14ac:dyDescent="0.25">
      <c r="A746" t="s">
        <v>390</v>
      </c>
      <c r="B746" t="s">
        <v>1446</v>
      </c>
      <c r="C746" t="s">
        <v>392</v>
      </c>
      <c r="D746" t="s">
        <v>1352</v>
      </c>
      <c r="E746" t="s">
        <v>1554</v>
      </c>
      <c r="F746" t="s">
        <v>4770</v>
      </c>
      <c r="G746" t="s">
        <v>4771</v>
      </c>
      <c r="J746" t="s">
        <v>2473</v>
      </c>
      <c r="K746" t="s">
        <v>2473</v>
      </c>
      <c r="L746" t="s">
        <v>1573</v>
      </c>
      <c r="M746" t="s">
        <v>1574</v>
      </c>
      <c r="N746" t="s">
        <v>4629</v>
      </c>
      <c r="P746" s="24">
        <v>1</v>
      </c>
      <c r="Q746" s="24">
        <v>0.64</v>
      </c>
      <c r="R746" s="24">
        <v>0.64</v>
      </c>
      <c r="BI746" t="s">
        <v>4772</v>
      </c>
      <c r="BJ746" t="s">
        <v>423</v>
      </c>
      <c r="BK746" t="s">
        <v>4773</v>
      </c>
      <c r="BL746" t="s">
        <v>1648</v>
      </c>
      <c r="BM746" t="s">
        <v>1649</v>
      </c>
      <c r="BN746" t="s">
        <v>1650</v>
      </c>
      <c r="BO746" t="s">
        <v>423</v>
      </c>
      <c r="BP746" t="s">
        <v>423</v>
      </c>
      <c r="BQ746" t="s">
        <v>1456</v>
      </c>
      <c r="BR746" t="s">
        <v>1433</v>
      </c>
    </row>
    <row r="747" spans="1:88" x14ac:dyDescent="0.25">
      <c r="A747" t="s">
        <v>390</v>
      </c>
      <c r="B747" t="s">
        <v>1446</v>
      </c>
      <c r="C747" t="s">
        <v>392</v>
      </c>
      <c r="D747" t="s">
        <v>703</v>
      </c>
      <c r="E747" t="s">
        <v>1554</v>
      </c>
      <c r="F747" t="s">
        <v>4774</v>
      </c>
      <c r="G747" t="s">
        <v>4775</v>
      </c>
      <c r="J747" t="s">
        <v>2473</v>
      </c>
      <c r="K747" t="s">
        <v>2473</v>
      </c>
      <c r="L747" t="s">
        <v>4293</v>
      </c>
      <c r="M747" t="s">
        <v>4294</v>
      </c>
      <c r="N747" t="s">
        <v>4295</v>
      </c>
      <c r="P747" s="24">
        <v>1</v>
      </c>
      <c r="Q747" s="24">
        <v>0.59</v>
      </c>
      <c r="R747" s="24">
        <v>0.59</v>
      </c>
      <c r="BI747" t="s">
        <v>4776</v>
      </c>
      <c r="BJ747" t="s">
        <v>408</v>
      </c>
      <c r="BK747" t="s">
        <v>4777</v>
      </c>
      <c r="BL747" t="s">
        <v>554</v>
      </c>
      <c r="BM747" t="s">
        <v>555</v>
      </c>
      <c r="BN747" t="s">
        <v>556</v>
      </c>
      <c r="BO747" t="s">
        <v>411</v>
      </c>
      <c r="BP747" t="s">
        <v>408</v>
      </c>
      <c r="BQ747" t="s">
        <v>1456</v>
      </c>
      <c r="BR747" t="s">
        <v>1433</v>
      </c>
    </row>
    <row r="748" spans="1:88" x14ac:dyDescent="0.25">
      <c r="A748" t="s">
        <v>390</v>
      </c>
      <c r="B748" t="s">
        <v>1446</v>
      </c>
      <c r="C748" t="s">
        <v>392</v>
      </c>
      <c r="D748" t="s">
        <v>393</v>
      </c>
      <c r="E748" t="s">
        <v>1371</v>
      </c>
      <c r="F748" t="s">
        <v>536</v>
      </c>
      <c r="G748" t="s">
        <v>1380</v>
      </c>
      <c r="H748" t="s">
        <v>4778</v>
      </c>
      <c r="K748" t="s">
        <v>2473</v>
      </c>
      <c r="L748" t="s">
        <v>538</v>
      </c>
      <c r="M748" t="s">
        <v>2858</v>
      </c>
      <c r="N748" t="s">
        <v>539</v>
      </c>
      <c r="P748" s="24">
        <v>1</v>
      </c>
      <c r="T748" s="24">
        <v>-27.46</v>
      </c>
      <c r="V748" s="24">
        <v>-27.46</v>
      </c>
      <c r="AC748" s="24">
        <v>-27.46</v>
      </c>
      <c r="AD748" s="24">
        <v>0.22</v>
      </c>
      <c r="AE748" s="24">
        <v>-6.04</v>
      </c>
      <c r="AG748" s="24">
        <v>-6.04</v>
      </c>
      <c r="AP748" s="24">
        <v>-6.04</v>
      </c>
      <c r="AQ748" s="24">
        <v>-33.5</v>
      </c>
      <c r="AS748" s="24">
        <v>-33.5</v>
      </c>
      <c r="AZ748" s="24">
        <v>-33.5</v>
      </c>
      <c r="BA748" t="s">
        <v>404</v>
      </c>
      <c r="BH748" t="s">
        <v>405</v>
      </c>
      <c r="BI748" t="s">
        <v>422</v>
      </c>
      <c r="BK748" t="s">
        <v>424</v>
      </c>
      <c r="BL748" t="s">
        <v>540</v>
      </c>
      <c r="BN748" t="s">
        <v>541</v>
      </c>
      <c r="BO748" t="s">
        <v>423</v>
      </c>
      <c r="BP748" t="s">
        <v>411</v>
      </c>
      <c r="BQ748" t="s">
        <v>1456</v>
      </c>
      <c r="BR748" t="s">
        <v>1457</v>
      </c>
      <c r="BU748" t="s">
        <v>411</v>
      </c>
      <c r="BV748" t="s">
        <v>414</v>
      </c>
      <c r="BW748" t="s">
        <v>411</v>
      </c>
      <c r="BX748" t="s">
        <v>414</v>
      </c>
      <c r="CA748" t="s">
        <v>411</v>
      </c>
      <c r="CB748" t="s">
        <v>1462</v>
      </c>
      <c r="CC748" t="s">
        <v>85</v>
      </c>
      <c r="CI748" t="s">
        <v>417</v>
      </c>
    </row>
    <row r="749" spans="1:88" x14ac:dyDescent="0.25">
      <c r="A749" t="s">
        <v>390</v>
      </c>
      <c r="B749" t="s">
        <v>1446</v>
      </c>
      <c r="C749" t="s">
        <v>392</v>
      </c>
      <c r="D749" t="s">
        <v>703</v>
      </c>
      <c r="E749" t="s">
        <v>1371</v>
      </c>
      <c r="F749" t="s">
        <v>4434</v>
      </c>
      <c r="G749" t="s">
        <v>4779</v>
      </c>
      <c r="H749" t="s">
        <v>4223</v>
      </c>
      <c r="K749" t="s">
        <v>2473</v>
      </c>
      <c r="L749" t="s">
        <v>2220</v>
      </c>
      <c r="M749" t="s">
        <v>2221</v>
      </c>
      <c r="N749" t="s">
        <v>2222</v>
      </c>
      <c r="P749" s="24">
        <v>1</v>
      </c>
      <c r="T749" s="24">
        <v>-24.92</v>
      </c>
      <c r="V749" s="24">
        <v>-24.92</v>
      </c>
      <c r="AC749" s="24">
        <v>-24.92</v>
      </c>
      <c r="AD749" s="24">
        <v>0.2</v>
      </c>
      <c r="AE749" s="24">
        <v>-4.9800000000000004</v>
      </c>
      <c r="AG749" s="24">
        <v>-4.9800000000000004</v>
      </c>
      <c r="AP749" s="24">
        <v>-4.9800000000000004</v>
      </c>
      <c r="AQ749" s="24">
        <v>-29.9</v>
      </c>
      <c r="AS749" s="24">
        <v>-29.9</v>
      </c>
      <c r="AZ749" s="24">
        <v>-29.9</v>
      </c>
      <c r="BA749" t="s">
        <v>404</v>
      </c>
      <c r="BH749" t="s">
        <v>405</v>
      </c>
      <c r="BI749" t="s">
        <v>422</v>
      </c>
      <c r="BK749" t="s">
        <v>424</v>
      </c>
      <c r="BL749" t="s">
        <v>4780</v>
      </c>
      <c r="BN749" t="s">
        <v>4437</v>
      </c>
      <c r="BO749" t="s">
        <v>423</v>
      </c>
      <c r="BP749" t="s">
        <v>711</v>
      </c>
      <c r="BQ749" t="s">
        <v>1456</v>
      </c>
      <c r="BR749" t="s">
        <v>1457</v>
      </c>
      <c r="BS749" t="s">
        <v>423</v>
      </c>
      <c r="BT749" t="s">
        <v>427</v>
      </c>
      <c r="BW749" t="s">
        <v>423</v>
      </c>
      <c r="BX749" t="s">
        <v>427</v>
      </c>
      <c r="CA749" t="s">
        <v>711</v>
      </c>
      <c r="CB749" t="s">
        <v>1458</v>
      </c>
      <c r="CC749" t="s">
        <v>85</v>
      </c>
      <c r="CD749" t="s">
        <v>4781</v>
      </c>
      <c r="CI749" t="s">
        <v>417</v>
      </c>
      <c r="CJ749" t="s">
        <v>4782</v>
      </c>
    </row>
    <row r="750" spans="1:88" x14ac:dyDescent="0.25">
      <c r="A750" t="s">
        <v>390</v>
      </c>
      <c r="B750" t="s">
        <v>1446</v>
      </c>
      <c r="C750" t="s">
        <v>392</v>
      </c>
      <c r="D750" t="s">
        <v>703</v>
      </c>
      <c r="E750" t="s">
        <v>1371</v>
      </c>
      <c r="F750" t="s">
        <v>3685</v>
      </c>
      <c r="G750" t="s">
        <v>4783</v>
      </c>
      <c r="H750" t="s">
        <v>3689</v>
      </c>
      <c r="K750" t="s">
        <v>2473</v>
      </c>
      <c r="L750" t="s">
        <v>1003</v>
      </c>
      <c r="M750" t="s">
        <v>1528</v>
      </c>
      <c r="N750" t="s">
        <v>1317</v>
      </c>
      <c r="P750" s="24">
        <v>1</v>
      </c>
      <c r="T750" s="24">
        <v>-15.88</v>
      </c>
      <c r="V750" s="24">
        <v>-15.88</v>
      </c>
      <c r="AC750" s="24">
        <v>-15.88</v>
      </c>
      <c r="AD750" s="24">
        <v>0.19</v>
      </c>
      <c r="AE750" s="24">
        <v>-3.02</v>
      </c>
      <c r="AG750" s="24">
        <v>-3.02</v>
      </c>
      <c r="AP750" s="24">
        <v>-3.02</v>
      </c>
      <c r="AQ750" s="24">
        <v>-18.899999999999999</v>
      </c>
      <c r="AS750" s="24">
        <v>-18.899999999999999</v>
      </c>
      <c r="AZ750" s="24">
        <v>-18.899999999999999</v>
      </c>
      <c r="BA750" t="s">
        <v>404</v>
      </c>
      <c r="BH750" t="s">
        <v>405</v>
      </c>
      <c r="BI750" t="s">
        <v>450</v>
      </c>
      <c r="BK750" t="s">
        <v>452</v>
      </c>
      <c r="BL750" t="s">
        <v>4784</v>
      </c>
      <c r="BN750" t="s">
        <v>3688</v>
      </c>
      <c r="BO750" t="s">
        <v>451</v>
      </c>
      <c r="BP750" t="s">
        <v>408</v>
      </c>
      <c r="BQ750" t="s">
        <v>1456</v>
      </c>
      <c r="BR750" t="s">
        <v>1457</v>
      </c>
      <c r="BU750" t="s">
        <v>408</v>
      </c>
      <c r="BV750" t="s">
        <v>413</v>
      </c>
      <c r="BW750" t="s">
        <v>408</v>
      </c>
      <c r="BX750" t="s">
        <v>413</v>
      </c>
      <c r="CA750" t="s">
        <v>408</v>
      </c>
      <c r="CB750" t="s">
        <v>1488</v>
      </c>
      <c r="CC750" t="s">
        <v>85</v>
      </c>
      <c r="CD750" t="s">
        <v>4785</v>
      </c>
      <c r="CI750" t="s">
        <v>417</v>
      </c>
      <c r="CJ750" t="s">
        <v>4786</v>
      </c>
    </row>
    <row r="751" spans="1:88" x14ac:dyDescent="0.25">
      <c r="A751" t="s">
        <v>390</v>
      </c>
      <c r="B751" t="s">
        <v>1446</v>
      </c>
      <c r="C751" t="s">
        <v>392</v>
      </c>
      <c r="D751" t="s">
        <v>1427</v>
      </c>
      <c r="E751" t="s">
        <v>1428</v>
      </c>
      <c r="F751" t="s">
        <v>4787</v>
      </c>
      <c r="G751" t="s">
        <v>4787</v>
      </c>
      <c r="I751" t="s">
        <v>2689</v>
      </c>
      <c r="J751" t="s">
        <v>2473</v>
      </c>
      <c r="K751" t="s">
        <v>2473</v>
      </c>
      <c r="L751" t="s">
        <v>587</v>
      </c>
      <c r="M751" t="s">
        <v>1796</v>
      </c>
      <c r="N751" t="s">
        <v>1797</v>
      </c>
      <c r="P751" s="24">
        <v>1</v>
      </c>
      <c r="Q751" s="24">
        <v>0.64</v>
      </c>
      <c r="R751" s="24">
        <v>0.64</v>
      </c>
      <c r="U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F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R751" s="24">
        <v>0</v>
      </c>
      <c r="AT751" s="24">
        <v>0</v>
      </c>
      <c r="AU751" s="24">
        <v>0</v>
      </c>
      <c r="AV751" s="24">
        <v>0</v>
      </c>
      <c r="AW751" s="24">
        <v>0</v>
      </c>
      <c r="AX751" s="24">
        <v>0</v>
      </c>
      <c r="AY751" s="24">
        <v>0</v>
      </c>
      <c r="BI751" t="s">
        <v>1648</v>
      </c>
      <c r="BJ751" t="s">
        <v>1649</v>
      </c>
      <c r="BK751" t="s">
        <v>1650</v>
      </c>
      <c r="BL751" t="s">
        <v>407</v>
      </c>
      <c r="BM751" t="s">
        <v>408</v>
      </c>
      <c r="BN751" t="s">
        <v>409</v>
      </c>
      <c r="BQ751" t="s">
        <v>1432</v>
      </c>
      <c r="BR751" t="s">
        <v>1433</v>
      </c>
    </row>
    <row r="752" spans="1:88" x14ac:dyDescent="0.25">
      <c r="A752" t="s">
        <v>390</v>
      </c>
      <c r="B752" t="s">
        <v>1446</v>
      </c>
      <c r="C752" t="s">
        <v>392</v>
      </c>
      <c r="D752" t="s">
        <v>1352</v>
      </c>
      <c r="E752" t="s">
        <v>394</v>
      </c>
      <c r="F752" t="s">
        <v>4788</v>
      </c>
      <c r="G752" t="s">
        <v>4789</v>
      </c>
      <c r="H752" t="s">
        <v>3874</v>
      </c>
      <c r="I752" t="s">
        <v>3874</v>
      </c>
      <c r="K752" t="s">
        <v>3874</v>
      </c>
      <c r="L752" t="s">
        <v>434</v>
      </c>
      <c r="M752" t="s">
        <v>1557</v>
      </c>
      <c r="N752" t="s">
        <v>2065</v>
      </c>
      <c r="P752" s="24">
        <v>1</v>
      </c>
      <c r="Q752" s="24">
        <v>0.64</v>
      </c>
      <c r="R752" s="24">
        <v>0.64</v>
      </c>
      <c r="T752" s="24">
        <v>28.75</v>
      </c>
      <c r="V752" s="24">
        <v>28.75</v>
      </c>
      <c r="AC752" s="24">
        <v>28.75</v>
      </c>
      <c r="AD752" s="24">
        <v>0.2</v>
      </c>
      <c r="AE752" s="24">
        <v>5.75</v>
      </c>
      <c r="AG752" s="24">
        <v>5.75</v>
      </c>
      <c r="AP752" s="24">
        <v>5.75</v>
      </c>
      <c r="AQ752" s="24">
        <v>34.5</v>
      </c>
      <c r="AS752" s="24">
        <v>34.5</v>
      </c>
      <c r="AZ752" s="24">
        <v>34.5</v>
      </c>
      <c r="BA752" t="s">
        <v>404</v>
      </c>
      <c r="BH752" t="s">
        <v>405</v>
      </c>
      <c r="BI752" t="s">
        <v>422</v>
      </c>
      <c r="BJ752" t="s">
        <v>423</v>
      </c>
      <c r="BK752" t="s">
        <v>424</v>
      </c>
      <c r="BL752" t="s">
        <v>4473</v>
      </c>
      <c r="BM752" t="s">
        <v>423</v>
      </c>
      <c r="BN752" t="s">
        <v>4474</v>
      </c>
      <c r="BO752" t="s">
        <v>423</v>
      </c>
      <c r="BP752" t="s">
        <v>423</v>
      </c>
      <c r="BQ752" t="s">
        <v>1456</v>
      </c>
      <c r="BR752" t="s">
        <v>1457</v>
      </c>
      <c r="BS752" t="s">
        <v>423</v>
      </c>
      <c r="BT752" t="s">
        <v>427</v>
      </c>
      <c r="BU752" t="s">
        <v>423</v>
      </c>
      <c r="BV752" t="s">
        <v>427</v>
      </c>
      <c r="BW752" t="s">
        <v>423</v>
      </c>
      <c r="BX752" t="s">
        <v>427</v>
      </c>
      <c r="CA752" t="s">
        <v>423</v>
      </c>
      <c r="CB752" t="s">
        <v>1458</v>
      </c>
      <c r="CC752" t="s">
        <v>85</v>
      </c>
      <c r="CD752" t="s">
        <v>4790</v>
      </c>
      <c r="CI752" t="s">
        <v>417</v>
      </c>
      <c r="CJ752" t="s">
        <v>4791</v>
      </c>
    </row>
    <row r="753" spans="1:88" x14ac:dyDescent="0.25">
      <c r="A753" t="s">
        <v>390</v>
      </c>
      <c r="B753" t="s">
        <v>1446</v>
      </c>
      <c r="C753" t="s">
        <v>392</v>
      </c>
      <c r="D753" t="s">
        <v>1352</v>
      </c>
      <c r="E753" t="s">
        <v>394</v>
      </c>
      <c r="F753" t="s">
        <v>4792</v>
      </c>
      <c r="G753" t="s">
        <v>4793</v>
      </c>
      <c r="H753" t="s">
        <v>2465</v>
      </c>
      <c r="I753" t="s">
        <v>3874</v>
      </c>
      <c r="K753" t="s">
        <v>3874</v>
      </c>
      <c r="L753" t="s">
        <v>1778</v>
      </c>
      <c r="M753" t="s">
        <v>1779</v>
      </c>
      <c r="N753" t="s">
        <v>1780</v>
      </c>
      <c r="P753" s="24">
        <v>1</v>
      </c>
      <c r="Q753" s="24">
        <v>0.56999999999999995</v>
      </c>
      <c r="R753" s="24">
        <v>0.56999999999999995</v>
      </c>
      <c r="T753" s="24">
        <v>28.75</v>
      </c>
      <c r="V753" s="24">
        <v>28.75</v>
      </c>
      <c r="AC753" s="24">
        <v>28.75</v>
      </c>
      <c r="AD753" s="24">
        <v>0.2</v>
      </c>
      <c r="AE753" s="24">
        <v>5.75</v>
      </c>
      <c r="AG753" s="24">
        <v>5.75</v>
      </c>
      <c r="AP753" s="24">
        <v>5.75</v>
      </c>
      <c r="AQ753" s="24">
        <v>34.5</v>
      </c>
      <c r="AS753" s="24">
        <v>34.5</v>
      </c>
      <c r="AZ753" s="24">
        <v>34.5</v>
      </c>
      <c r="BA753" t="s">
        <v>404</v>
      </c>
      <c r="BH753" t="s">
        <v>405</v>
      </c>
      <c r="BI753" t="s">
        <v>422</v>
      </c>
      <c r="BJ753" t="s">
        <v>423</v>
      </c>
      <c r="BK753" t="s">
        <v>424</v>
      </c>
      <c r="BL753" t="s">
        <v>4794</v>
      </c>
      <c r="BM753" t="s">
        <v>423</v>
      </c>
      <c r="BN753" t="s">
        <v>4795</v>
      </c>
      <c r="BO753" t="s">
        <v>423</v>
      </c>
      <c r="BP753" t="s">
        <v>423</v>
      </c>
      <c r="BQ753" t="s">
        <v>1456</v>
      </c>
      <c r="BR753" t="s">
        <v>1457</v>
      </c>
      <c r="BS753" t="s">
        <v>423</v>
      </c>
      <c r="BT753" t="s">
        <v>427</v>
      </c>
      <c r="BU753" t="s">
        <v>423</v>
      </c>
      <c r="BV753" t="s">
        <v>427</v>
      </c>
      <c r="BW753" t="s">
        <v>423</v>
      </c>
      <c r="BX753" t="s">
        <v>427</v>
      </c>
      <c r="CA753" t="s">
        <v>423</v>
      </c>
      <c r="CB753" t="s">
        <v>1458</v>
      </c>
      <c r="CC753" t="s">
        <v>85</v>
      </c>
      <c r="CD753" t="s">
        <v>4796</v>
      </c>
      <c r="CI753" t="s">
        <v>417</v>
      </c>
      <c r="CJ753" t="s">
        <v>4797</v>
      </c>
    </row>
    <row r="754" spans="1:88" x14ac:dyDescent="0.25">
      <c r="A754" t="s">
        <v>390</v>
      </c>
      <c r="B754" t="s">
        <v>1446</v>
      </c>
      <c r="C754" t="s">
        <v>392</v>
      </c>
      <c r="D754" t="s">
        <v>1352</v>
      </c>
      <c r="E754" t="s">
        <v>394</v>
      </c>
      <c r="F754" t="s">
        <v>4798</v>
      </c>
      <c r="G754" t="s">
        <v>4799</v>
      </c>
      <c r="H754" t="s">
        <v>3874</v>
      </c>
      <c r="I754" t="s">
        <v>3874</v>
      </c>
      <c r="K754" t="s">
        <v>3874</v>
      </c>
      <c r="L754" t="s">
        <v>777</v>
      </c>
      <c r="M754" t="s">
        <v>1504</v>
      </c>
      <c r="N754" t="s">
        <v>1355</v>
      </c>
      <c r="P754" s="24">
        <v>1</v>
      </c>
      <c r="Q754" s="24">
        <v>0.02</v>
      </c>
      <c r="R754" s="24">
        <v>0.02</v>
      </c>
      <c r="T754" s="24">
        <v>15.75</v>
      </c>
      <c r="V754" s="24">
        <v>15.75</v>
      </c>
      <c r="AC754" s="24">
        <v>15.75</v>
      </c>
      <c r="AD754" s="24">
        <v>0.2</v>
      </c>
      <c r="AE754" s="24">
        <v>3.15</v>
      </c>
      <c r="AG754" s="24">
        <v>3.15</v>
      </c>
      <c r="AP754" s="24">
        <v>3.15</v>
      </c>
      <c r="AQ754" s="24">
        <v>18.899999999999999</v>
      </c>
      <c r="AS754" s="24">
        <v>18.899999999999999</v>
      </c>
      <c r="AZ754" s="24">
        <v>18.899999999999999</v>
      </c>
      <c r="BA754" t="s">
        <v>404</v>
      </c>
      <c r="BH754" t="s">
        <v>405</v>
      </c>
      <c r="BI754" t="s">
        <v>2223</v>
      </c>
      <c r="BJ754" t="s">
        <v>423</v>
      </c>
      <c r="BK754" t="s">
        <v>2224</v>
      </c>
      <c r="BL754" t="s">
        <v>1950</v>
      </c>
      <c r="BM754" t="s">
        <v>423</v>
      </c>
      <c r="BN754" t="s">
        <v>3546</v>
      </c>
      <c r="BO754" t="s">
        <v>423</v>
      </c>
      <c r="BP754" t="s">
        <v>423</v>
      </c>
      <c r="BQ754" t="s">
        <v>1456</v>
      </c>
      <c r="BR754" t="s">
        <v>1457</v>
      </c>
      <c r="BS754" t="s">
        <v>423</v>
      </c>
      <c r="BT754" t="s">
        <v>427</v>
      </c>
      <c r="BU754" t="s">
        <v>423</v>
      </c>
      <c r="BV754" t="s">
        <v>427</v>
      </c>
      <c r="BW754" t="s">
        <v>423</v>
      </c>
      <c r="BX754" t="s">
        <v>427</v>
      </c>
      <c r="CA754" t="s">
        <v>423</v>
      </c>
      <c r="CB754" t="s">
        <v>1458</v>
      </c>
      <c r="CC754" t="s">
        <v>85</v>
      </c>
      <c r="CD754" t="s">
        <v>4800</v>
      </c>
      <c r="CI754" t="s">
        <v>417</v>
      </c>
      <c r="CJ754" t="s">
        <v>4801</v>
      </c>
    </row>
    <row r="755" spans="1:88" x14ac:dyDescent="0.25">
      <c r="A755" t="s">
        <v>390</v>
      </c>
      <c r="B755" t="s">
        <v>1446</v>
      </c>
      <c r="C755" t="s">
        <v>392</v>
      </c>
      <c r="D755" t="s">
        <v>703</v>
      </c>
      <c r="E755" t="s">
        <v>394</v>
      </c>
      <c r="F755" t="s">
        <v>4802</v>
      </c>
      <c r="G755" t="s">
        <v>4803</v>
      </c>
      <c r="H755" t="s">
        <v>2689</v>
      </c>
      <c r="I755" t="s">
        <v>3874</v>
      </c>
      <c r="K755" t="s">
        <v>3874</v>
      </c>
      <c r="L755" t="s">
        <v>1724</v>
      </c>
      <c r="M755" t="s">
        <v>1725</v>
      </c>
      <c r="N755" t="s">
        <v>1726</v>
      </c>
      <c r="P755" s="24">
        <v>1</v>
      </c>
      <c r="Q755" s="24">
        <v>0.53</v>
      </c>
      <c r="R755" s="24">
        <v>0.53</v>
      </c>
      <c r="T755" s="24">
        <v>25.43</v>
      </c>
      <c r="V755" s="24">
        <v>25.43</v>
      </c>
      <c r="AC755" s="24">
        <v>25.43</v>
      </c>
      <c r="AD755" s="24">
        <v>0.16</v>
      </c>
      <c r="AE755" s="24">
        <v>4.07</v>
      </c>
      <c r="AG755" s="24">
        <v>4.07</v>
      </c>
      <c r="AP755" s="24">
        <v>4.07</v>
      </c>
      <c r="AQ755" s="24">
        <v>29.5</v>
      </c>
      <c r="AS755" s="24">
        <v>29.5</v>
      </c>
      <c r="AZ755" s="24">
        <v>29.5</v>
      </c>
      <c r="BA755" t="s">
        <v>404</v>
      </c>
      <c r="BH755" t="s">
        <v>405</v>
      </c>
      <c r="BI755" t="s">
        <v>2223</v>
      </c>
      <c r="BJ755" t="s">
        <v>423</v>
      </c>
      <c r="BK755" t="s">
        <v>2224</v>
      </c>
      <c r="BL755" t="s">
        <v>4804</v>
      </c>
      <c r="BM755" t="s">
        <v>408</v>
      </c>
      <c r="BN755" t="s">
        <v>4805</v>
      </c>
      <c r="BO755" t="s">
        <v>423</v>
      </c>
      <c r="BP755" t="s">
        <v>408</v>
      </c>
      <c r="BQ755" t="s">
        <v>1456</v>
      </c>
      <c r="BR755" t="s">
        <v>1457</v>
      </c>
      <c r="BU755" t="s">
        <v>408</v>
      </c>
      <c r="BV755" t="s">
        <v>413</v>
      </c>
      <c r="BW755" t="s">
        <v>408</v>
      </c>
      <c r="BX755" t="s">
        <v>413</v>
      </c>
      <c r="CA755" t="s">
        <v>408</v>
      </c>
      <c r="CB755" t="s">
        <v>1488</v>
      </c>
      <c r="CC755" t="s">
        <v>85</v>
      </c>
      <c r="CD755" t="s">
        <v>4806</v>
      </c>
      <c r="CI755" t="s">
        <v>417</v>
      </c>
      <c r="CJ755" t="s">
        <v>4807</v>
      </c>
    </row>
    <row r="756" spans="1:88" x14ac:dyDescent="0.25">
      <c r="A756" t="s">
        <v>390</v>
      </c>
      <c r="B756" t="s">
        <v>1446</v>
      </c>
      <c r="C756" t="s">
        <v>392</v>
      </c>
      <c r="D756" t="s">
        <v>703</v>
      </c>
      <c r="E756" t="s">
        <v>394</v>
      </c>
      <c r="F756" t="s">
        <v>4808</v>
      </c>
      <c r="G756" t="s">
        <v>4809</v>
      </c>
      <c r="H756" t="s">
        <v>3874</v>
      </c>
      <c r="I756" t="s">
        <v>3874</v>
      </c>
      <c r="K756" t="s">
        <v>3874</v>
      </c>
      <c r="L756" t="s">
        <v>777</v>
      </c>
      <c r="M756" t="s">
        <v>1504</v>
      </c>
      <c r="N756" t="s">
        <v>778</v>
      </c>
      <c r="P756" s="24">
        <v>1</v>
      </c>
      <c r="Q756" s="24">
        <v>0.02</v>
      </c>
      <c r="R756" s="24">
        <v>0.02</v>
      </c>
      <c r="T756" s="24">
        <v>16.29</v>
      </c>
      <c r="V756" s="24">
        <v>16.29</v>
      </c>
      <c r="AC756" s="24">
        <v>16.29</v>
      </c>
      <c r="AD756" s="24">
        <v>0.16</v>
      </c>
      <c r="AE756" s="24">
        <v>2.61</v>
      </c>
      <c r="AG756" s="24">
        <v>2.61</v>
      </c>
      <c r="AP756" s="24">
        <v>2.61</v>
      </c>
      <c r="AQ756" s="24">
        <v>18.899999999999999</v>
      </c>
      <c r="AS756" s="24">
        <v>18.899999999999999</v>
      </c>
      <c r="AZ756" s="24">
        <v>18.899999999999999</v>
      </c>
      <c r="BA756" t="s">
        <v>404</v>
      </c>
      <c r="BH756" t="s">
        <v>405</v>
      </c>
      <c r="BI756" t="s">
        <v>450</v>
      </c>
      <c r="BJ756" t="s">
        <v>451</v>
      </c>
      <c r="BK756" t="s">
        <v>452</v>
      </c>
      <c r="BL756" t="s">
        <v>4810</v>
      </c>
      <c r="BM756" t="s">
        <v>408</v>
      </c>
      <c r="BN756" t="s">
        <v>4811</v>
      </c>
      <c r="BO756" t="s">
        <v>451</v>
      </c>
      <c r="BP756" t="s">
        <v>408</v>
      </c>
      <c r="BQ756" t="s">
        <v>1456</v>
      </c>
      <c r="BR756" t="s">
        <v>1457</v>
      </c>
      <c r="BU756" t="s">
        <v>408</v>
      </c>
      <c r="BV756" t="s">
        <v>413</v>
      </c>
      <c r="BW756" t="s">
        <v>408</v>
      </c>
      <c r="BX756" t="s">
        <v>413</v>
      </c>
      <c r="CA756" t="s">
        <v>408</v>
      </c>
      <c r="CB756" t="s">
        <v>1488</v>
      </c>
      <c r="CC756" t="s">
        <v>85</v>
      </c>
      <c r="CD756" t="s">
        <v>4812</v>
      </c>
      <c r="CI756" t="s">
        <v>417</v>
      </c>
      <c r="CJ756" t="s">
        <v>4813</v>
      </c>
    </row>
    <row r="757" spans="1:88" x14ac:dyDescent="0.25">
      <c r="A757" t="s">
        <v>390</v>
      </c>
      <c r="B757" t="s">
        <v>1446</v>
      </c>
      <c r="C757" t="s">
        <v>392</v>
      </c>
      <c r="D757" t="s">
        <v>703</v>
      </c>
      <c r="E757" t="s">
        <v>394</v>
      </c>
      <c r="F757" t="s">
        <v>4814</v>
      </c>
      <c r="G757" t="s">
        <v>4815</v>
      </c>
      <c r="H757" t="s">
        <v>2465</v>
      </c>
      <c r="I757" t="s">
        <v>3874</v>
      </c>
      <c r="K757" t="s">
        <v>3874</v>
      </c>
      <c r="L757" t="s">
        <v>777</v>
      </c>
      <c r="M757" t="s">
        <v>1504</v>
      </c>
      <c r="N757" t="s">
        <v>778</v>
      </c>
      <c r="P757" s="24">
        <v>1</v>
      </c>
      <c r="Q757" s="24">
        <v>0.02</v>
      </c>
      <c r="R757" s="24">
        <v>0.02</v>
      </c>
      <c r="T757" s="24">
        <v>16.29</v>
      </c>
      <c r="V757" s="24">
        <v>16.29</v>
      </c>
      <c r="AC757" s="24">
        <v>16.29</v>
      </c>
      <c r="AD757" s="24">
        <v>0.16</v>
      </c>
      <c r="AE757" s="24">
        <v>2.61</v>
      </c>
      <c r="AG757" s="24">
        <v>2.61</v>
      </c>
      <c r="AP757" s="24">
        <v>2.61</v>
      </c>
      <c r="AQ757" s="24">
        <v>18.899999999999999</v>
      </c>
      <c r="AS757" s="24">
        <v>18.899999999999999</v>
      </c>
      <c r="AZ757" s="24">
        <v>18.899999999999999</v>
      </c>
      <c r="BA757" t="s">
        <v>404</v>
      </c>
      <c r="BH757" t="s">
        <v>405</v>
      </c>
      <c r="BI757" t="s">
        <v>450</v>
      </c>
      <c r="BJ757" t="s">
        <v>451</v>
      </c>
      <c r="BK757" t="s">
        <v>452</v>
      </c>
      <c r="BL757" t="s">
        <v>4816</v>
      </c>
      <c r="BM757" t="s">
        <v>408</v>
      </c>
      <c r="BN757" t="s">
        <v>4817</v>
      </c>
      <c r="BO757" t="s">
        <v>451</v>
      </c>
      <c r="BP757" t="s">
        <v>408</v>
      </c>
      <c r="BQ757" t="s">
        <v>1456</v>
      </c>
      <c r="BR757" t="s">
        <v>1457</v>
      </c>
      <c r="BU757" t="s">
        <v>408</v>
      </c>
      <c r="BV757" t="s">
        <v>413</v>
      </c>
      <c r="BW757" t="s">
        <v>408</v>
      </c>
      <c r="BX757" t="s">
        <v>413</v>
      </c>
      <c r="CA757" t="s">
        <v>408</v>
      </c>
      <c r="CB757" t="s">
        <v>1488</v>
      </c>
      <c r="CC757" t="s">
        <v>85</v>
      </c>
      <c r="CD757" t="s">
        <v>4818</v>
      </c>
      <c r="CI757" t="s">
        <v>417</v>
      </c>
      <c r="CJ757" t="s">
        <v>4819</v>
      </c>
    </row>
    <row r="758" spans="1:88" x14ac:dyDescent="0.25">
      <c r="A758" t="s">
        <v>390</v>
      </c>
      <c r="B758" t="s">
        <v>1446</v>
      </c>
      <c r="C758" t="s">
        <v>392</v>
      </c>
      <c r="D758" t="s">
        <v>703</v>
      </c>
      <c r="E758" t="s">
        <v>394</v>
      </c>
      <c r="F758" t="s">
        <v>4820</v>
      </c>
      <c r="G758" t="s">
        <v>4821</v>
      </c>
      <c r="H758" t="s">
        <v>2465</v>
      </c>
      <c r="I758" t="s">
        <v>3874</v>
      </c>
      <c r="K758" t="s">
        <v>3874</v>
      </c>
      <c r="L758" t="s">
        <v>1003</v>
      </c>
      <c r="M758" t="s">
        <v>1528</v>
      </c>
      <c r="N758" t="s">
        <v>1317</v>
      </c>
      <c r="P758" s="24">
        <v>1</v>
      </c>
      <c r="Q758" s="24">
        <v>0.28999999999999998</v>
      </c>
      <c r="R758" s="24">
        <v>0.28999999999999998</v>
      </c>
      <c r="T758" s="24">
        <v>16.29</v>
      </c>
      <c r="V758" s="24">
        <v>16.29</v>
      </c>
      <c r="AC758" s="24">
        <v>16.29</v>
      </c>
      <c r="AD758" s="24">
        <v>0.16</v>
      </c>
      <c r="AE758" s="24">
        <v>2.61</v>
      </c>
      <c r="AG758" s="24">
        <v>2.61</v>
      </c>
      <c r="AP758" s="24">
        <v>2.61</v>
      </c>
      <c r="AQ758" s="24">
        <v>18.899999999999999</v>
      </c>
      <c r="AS758" s="24">
        <v>18.899999999999999</v>
      </c>
      <c r="AZ758" s="24">
        <v>18.899999999999999</v>
      </c>
      <c r="BA758" t="s">
        <v>404</v>
      </c>
      <c r="BH758" t="s">
        <v>405</v>
      </c>
      <c r="BI758" t="s">
        <v>2320</v>
      </c>
      <c r="BJ758" t="s">
        <v>555</v>
      </c>
      <c r="BK758" t="s">
        <v>2321</v>
      </c>
      <c r="BL758" t="s">
        <v>4822</v>
      </c>
      <c r="BM758" t="s">
        <v>408</v>
      </c>
      <c r="BN758" t="s">
        <v>4823</v>
      </c>
      <c r="BO758" t="s">
        <v>555</v>
      </c>
      <c r="BP758" t="s">
        <v>408</v>
      </c>
      <c r="BQ758" t="s">
        <v>1456</v>
      </c>
      <c r="BR758" t="s">
        <v>1457</v>
      </c>
      <c r="BU758" t="s">
        <v>408</v>
      </c>
      <c r="BV758" t="s">
        <v>413</v>
      </c>
      <c r="BW758" t="s">
        <v>408</v>
      </c>
      <c r="BX758" t="s">
        <v>413</v>
      </c>
      <c r="CA758" t="s">
        <v>408</v>
      </c>
      <c r="CB758" t="s">
        <v>1488</v>
      </c>
      <c r="CC758" t="s">
        <v>85</v>
      </c>
      <c r="CD758" t="s">
        <v>4824</v>
      </c>
      <c r="CI758" t="s">
        <v>417</v>
      </c>
      <c r="CJ758" t="s">
        <v>4825</v>
      </c>
    </row>
    <row r="759" spans="1:88" x14ac:dyDescent="0.25">
      <c r="A759" t="s">
        <v>390</v>
      </c>
      <c r="B759" t="s">
        <v>1446</v>
      </c>
      <c r="C759" t="s">
        <v>392</v>
      </c>
      <c r="D759" t="s">
        <v>703</v>
      </c>
      <c r="E759" t="s">
        <v>394</v>
      </c>
      <c r="F759" t="s">
        <v>4712</v>
      </c>
      <c r="G759" t="s">
        <v>4826</v>
      </c>
      <c r="H759" t="s">
        <v>2465</v>
      </c>
      <c r="I759" t="s">
        <v>3874</v>
      </c>
      <c r="K759" t="s">
        <v>3874</v>
      </c>
      <c r="L759" t="s">
        <v>1277</v>
      </c>
      <c r="M759" t="s">
        <v>2542</v>
      </c>
      <c r="N759" t="s">
        <v>1278</v>
      </c>
      <c r="P759" s="24">
        <v>1</v>
      </c>
      <c r="Q759" s="24">
        <v>0.55000000000000004</v>
      </c>
      <c r="R759" s="24">
        <v>0.55000000000000004</v>
      </c>
      <c r="T759" s="24">
        <v>23.98</v>
      </c>
      <c r="V759" s="24">
        <v>23.98</v>
      </c>
      <c r="W759" s="24">
        <v>0.56999999999999995</v>
      </c>
      <c r="X759" s="24">
        <v>-0.56999999999999995</v>
      </c>
      <c r="Y759" s="24">
        <v>0</v>
      </c>
      <c r="AC759" s="24">
        <v>23.98</v>
      </c>
      <c r="AD759" s="24">
        <v>0.23</v>
      </c>
      <c r="AE759" s="24">
        <v>5.52</v>
      </c>
      <c r="AG759" s="24">
        <v>5.52</v>
      </c>
      <c r="AH759" s="24">
        <v>0.23</v>
      </c>
      <c r="AI759" s="24">
        <v>0.13</v>
      </c>
      <c r="AJ759" s="24">
        <v>-0.13</v>
      </c>
      <c r="AK759" s="24">
        <v>0</v>
      </c>
      <c r="AP759" s="24">
        <v>5.52</v>
      </c>
      <c r="AQ759" s="24">
        <v>29.5</v>
      </c>
      <c r="AS759" s="24">
        <v>29.5</v>
      </c>
      <c r="AT759" s="24">
        <v>0.7</v>
      </c>
      <c r="AU759" s="24">
        <v>-0.7</v>
      </c>
      <c r="AV759" s="24">
        <v>0</v>
      </c>
      <c r="AZ759" s="24">
        <v>29.5</v>
      </c>
      <c r="BA759" t="s">
        <v>404</v>
      </c>
      <c r="BH759" t="s">
        <v>405</v>
      </c>
      <c r="BI759" t="s">
        <v>1440</v>
      </c>
      <c r="BJ759" t="s">
        <v>555</v>
      </c>
      <c r="BK759" t="s">
        <v>1441</v>
      </c>
      <c r="BL759" t="s">
        <v>4714</v>
      </c>
      <c r="BM759" t="s">
        <v>3398</v>
      </c>
      <c r="BN759" t="s">
        <v>4715</v>
      </c>
      <c r="BO759" t="s">
        <v>555</v>
      </c>
      <c r="BP759" t="s">
        <v>3398</v>
      </c>
      <c r="BQ759" t="s">
        <v>1456</v>
      </c>
      <c r="BR759" t="s">
        <v>1457</v>
      </c>
      <c r="BS759" t="s">
        <v>555</v>
      </c>
      <c r="BT759" t="s">
        <v>559</v>
      </c>
      <c r="BW759" t="s">
        <v>555</v>
      </c>
      <c r="BX759" t="s">
        <v>559</v>
      </c>
      <c r="CA759" t="s">
        <v>3398</v>
      </c>
      <c r="CB759" t="s">
        <v>1539</v>
      </c>
      <c r="CC759" t="s">
        <v>85</v>
      </c>
      <c r="CD759" t="s">
        <v>4827</v>
      </c>
      <c r="CE759" t="s">
        <v>4724</v>
      </c>
      <c r="CF759" t="s">
        <v>1542</v>
      </c>
      <c r="CG759" s="24">
        <v>4.4743000000000004</v>
      </c>
      <c r="CH759" t="s">
        <v>3320</v>
      </c>
      <c r="CI759" t="s">
        <v>417</v>
      </c>
      <c r="CJ759" t="s">
        <v>4828</v>
      </c>
    </row>
    <row r="760" spans="1:88" x14ac:dyDescent="0.25">
      <c r="A760" t="s">
        <v>390</v>
      </c>
      <c r="B760" t="s">
        <v>1446</v>
      </c>
      <c r="C760" t="s">
        <v>392</v>
      </c>
      <c r="D760" t="s">
        <v>703</v>
      </c>
      <c r="E760" t="s">
        <v>394</v>
      </c>
      <c r="F760" t="s">
        <v>4829</v>
      </c>
      <c r="G760" t="s">
        <v>4830</v>
      </c>
      <c r="H760" t="s">
        <v>4223</v>
      </c>
      <c r="I760" t="s">
        <v>3874</v>
      </c>
      <c r="K760" t="s">
        <v>3874</v>
      </c>
      <c r="L760" t="s">
        <v>2396</v>
      </c>
      <c r="M760" t="s">
        <v>2397</v>
      </c>
      <c r="N760" t="s">
        <v>2398</v>
      </c>
      <c r="P760" s="24">
        <v>1</v>
      </c>
      <c r="Q760" s="24">
        <v>0.56999999999999995</v>
      </c>
      <c r="R760" s="24">
        <v>0.56999999999999995</v>
      </c>
      <c r="T760" s="24">
        <v>25.43</v>
      </c>
      <c r="V760" s="24">
        <v>25.43</v>
      </c>
      <c r="AC760" s="24">
        <v>25.43</v>
      </c>
      <c r="AD760" s="24">
        <v>0.16</v>
      </c>
      <c r="AE760" s="24">
        <v>4.07</v>
      </c>
      <c r="AG760" s="24">
        <v>4.07</v>
      </c>
      <c r="AP760" s="24">
        <v>4.07</v>
      </c>
      <c r="AQ760" s="24">
        <v>29.5</v>
      </c>
      <c r="AS760" s="24">
        <v>29.5</v>
      </c>
      <c r="AZ760" s="24">
        <v>29.5</v>
      </c>
      <c r="BA760" t="s">
        <v>404</v>
      </c>
      <c r="BH760" t="s">
        <v>405</v>
      </c>
      <c r="BI760" t="s">
        <v>2223</v>
      </c>
      <c r="BJ760" t="s">
        <v>423</v>
      </c>
      <c r="BK760" t="s">
        <v>2224</v>
      </c>
      <c r="BL760" t="s">
        <v>4831</v>
      </c>
      <c r="BM760" t="s">
        <v>408</v>
      </c>
      <c r="BN760" t="s">
        <v>4832</v>
      </c>
      <c r="BO760" t="s">
        <v>423</v>
      </c>
      <c r="BP760" t="s">
        <v>408</v>
      </c>
      <c r="BQ760" t="s">
        <v>1456</v>
      </c>
      <c r="BR760" t="s">
        <v>1457</v>
      </c>
      <c r="BU760" t="s">
        <v>408</v>
      </c>
      <c r="BV760" t="s">
        <v>413</v>
      </c>
      <c r="BW760" t="s">
        <v>408</v>
      </c>
      <c r="BX760" t="s">
        <v>413</v>
      </c>
      <c r="CA760" t="s">
        <v>408</v>
      </c>
      <c r="CB760" t="s">
        <v>1488</v>
      </c>
      <c r="CC760" t="s">
        <v>85</v>
      </c>
      <c r="CD760" t="s">
        <v>4833</v>
      </c>
      <c r="CI760" t="s">
        <v>417</v>
      </c>
      <c r="CJ760" t="s">
        <v>4834</v>
      </c>
    </row>
    <row r="761" spans="1:88" x14ac:dyDescent="0.25">
      <c r="A761" t="s">
        <v>390</v>
      </c>
      <c r="B761" t="s">
        <v>1446</v>
      </c>
      <c r="C761" t="s">
        <v>392</v>
      </c>
      <c r="D761" t="s">
        <v>703</v>
      </c>
      <c r="E761" t="s">
        <v>394</v>
      </c>
      <c r="F761" t="s">
        <v>4829</v>
      </c>
      <c r="G761" t="s">
        <v>4830</v>
      </c>
      <c r="H761" t="s">
        <v>4223</v>
      </c>
      <c r="I761" t="s">
        <v>3874</v>
      </c>
      <c r="K761" t="s">
        <v>3874</v>
      </c>
      <c r="L761" t="s">
        <v>538</v>
      </c>
      <c r="M761" t="s">
        <v>2858</v>
      </c>
      <c r="N761" t="s">
        <v>2859</v>
      </c>
      <c r="P761" s="24">
        <v>1</v>
      </c>
      <c r="Q761" s="24">
        <v>0.56999999999999995</v>
      </c>
      <c r="R761" s="24">
        <v>0.56999999999999995</v>
      </c>
      <c r="T761" s="24">
        <v>25.43</v>
      </c>
      <c r="V761" s="24">
        <v>25.43</v>
      </c>
      <c r="AC761" s="24">
        <v>25.43</v>
      </c>
      <c r="AD761" s="24">
        <v>0.16</v>
      </c>
      <c r="AE761" s="24">
        <v>4.07</v>
      </c>
      <c r="AG761" s="24">
        <v>4.07</v>
      </c>
      <c r="AP761" s="24">
        <v>4.07</v>
      </c>
      <c r="AQ761" s="24">
        <v>29.5</v>
      </c>
      <c r="AS761" s="24">
        <v>29.5</v>
      </c>
      <c r="AZ761" s="24">
        <v>29.5</v>
      </c>
      <c r="BA761" t="s">
        <v>404</v>
      </c>
      <c r="BH761" t="s">
        <v>405</v>
      </c>
      <c r="BI761" t="s">
        <v>2223</v>
      </c>
      <c r="BJ761" t="s">
        <v>423</v>
      </c>
      <c r="BK761" t="s">
        <v>2224</v>
      </c>
      <c r="BL761" t="s">
        <v>4831</v>
      </c>
      <c r="BM761" t="s">
        <v>408</v>
      </c>
      <c r="BN761" t="s">
        <v>4832</v>
      </c>
      <c r="BO761" t="s">
        <v>423</v>
      </c>
      <c r="BP761" t="s">
        <v>408</v>
      </c>
      <c r="BQ761" t="s">
        <v>1456</v>
      </c>
      <c r="BR761" t="s">
        <v>1457</v>
      </c>
      <c r="BU761" t="s">
        <v>408</v>
      </c>
      <c r="BV761" t="s">
        <v>413</v>
      </c>
      <c r="BW761" t="s">
        <v>408</v>
      </c>
      <c r="BX761" t="s">
        <v>413</v>
      </c>
      <c r="CA761" t="s">
        <v>408</v>
      </c>
      <c r="CB761" t="s">
        <v>1488</v>
      </c>
      <c r="CC761" t="s">
        <v>85</v>
      </c>
      <c r="CD761" t="s">
        <v>4833</v>
      </c>
      <c r="CI761" t="s">
        <v>417</v>
      </c>
      <c r="CJ761" t="s">
        <v>4834</v>
      </c>
    </row>
    <row r="762" spans="1:88" x14ac:dyDescent="0.25">
      <c r="A762" t="s">
        <v>390</v>
      </c>
      <c r="B762" t="s">
        <v>1446</v>
      </c>
      <c r="C762" t="s">
        <v>392</v>
      </c>
      <c r="D762" t="s">
        <v>1352</v>
      </c>
      <c r="E762" t="s">
        <v>394</v>
      </c>
      <c r="F762" t="s">
        <v>4471</v>
      </c>
      <c r="G762" t="s">
        <v>4835</v>
      </c>
      <c r="H762" t="s">
        <v>1611</v>
      </c>
      <c r="I762" t="s">
        <v>3874</v>
      </c>
      <c r="K762" t="s">
        <v>3874</v>
      </c>
      <c r="L762" t="s">
        <v>587</v>
      </c>
      <c r="M762" t="s">
        <v>1796</v>
      </c>
      <c r="N762" t="s">
        <v>1893</v>
      </c>
      <c r="P762" s="24">
        <v>1</v>
      </c>
      <c r="Q762" s="24">
        <v>0.64</v>
      </c>
      <c r="R762" s="24">
        <v>0.64</v>
      </c>
      <c r="T762" s="24">
        <v>28.75</v>
      </c>
      <c r="V762" s="24">
        <v>28.75</v>
      </c>
      <c r="W762" s="24">
        <v>2.0699999999999998</v>
      </c>
      <c r="X762" s="24">
        <v>-2.0699999999999998</v>
      </c>
      <c r="Y762" s="24">
        <v>0</v>
      </c>
      <c r="AC762" s="24">
        <v>28.75</v>
      </c>
      <c r="AD762" s="24">
        <v>0.2</v>
      </c>
      <c r="AE762" s="24">
        <v>5.75</v>
      </c>
      <c r="AG762" s="24">
        <v>5.75</v>
      </c>
      <c r="AH762" s="24">
        <v>0.2</v>
      </c>
      <c r="AI762" s="24">
        <v>0.42</v>
      </c>
      <c r="AJ762" s="24">
        <v>-0.42</v>
      </c>
      <c r="AK762" s="24">
        <v>0</v>
      </c>
      <c r="AP762" s="24">
        <v>5.75</v>
      </c>
      <c r="AQ762" s="24">
        <v>34.5</v>
      </c>
      <c r="AS762" s="24">
        <v>34.5</v>
      </c>
      <c r="AT762" s="24">
        <v>2.4900000000000002</v>
      </c>
      <c r="AU762" s="24">
        <v>-2.4900000000000002</v>
      </c>
      <c r="AV762" s="24">
        <v>0</v>
      </c>
      <c r="AZ762" s="24">
        <v>34.5</v>
      </c>
      <c r="BA762" t="s">
        <v>404</v>
      </c>
      <c r="BH762" t="s">
        <v>405</v>
      </c>
      <c r="BI762" t="s">
        <v>500</v>
      </c>
      <c r="BJ762" t="s">
        <v>423</v>
      </c>
      <c r="BK762" t="s">
        <v>501</v>
      </c>
      <c r="BL762" t="s">
        <v>4473</v>
      </c>
      <c r="BM762" t="s">
        <v>423</v>
      </c>
      <c r="BN762" t="s">
        <v>4474</v>
      </c>
      <c r="BO762" t="s">
        <v>423</v>
      </c>
      <c r="BP762" t="s">
        <v>423</v>
      </c>
      <c r="BQ762" t="s">
        <v>1456</v>
      </c>
      <c r="BR762" t="s">
        <v>1457</v>
      </c>
      <c r="BS762" t="s">
        <v>423</v>
      </c>
      <c r="BT762" t="s">
        <v>427</v>
      </c>
      <c r="BU762" t="s">
        <v>423</v>
      </c>
      <c r="BV762" t="s">
        <v>427</v>
      </c>
      <c r="BW762" t="s">
        <v>423</v>
      </c>
      <c r="BX762" t="s">
        <v>427</v>
      </c>
      <c r="CA762" t="s">
        <v>423</v>
      </c>
      <c r="CB762" t="s">
        <v>1458</v>
      </c>
      <c r="CC762" t="s">
        <v>85</v>
      </c>
      <c r="CD762" t="s">
        <v>4836</v>
      </c>
      <c r="CI762" t="s">
        <v>417</v>
      </c>
      <c r="CJ762" t="s">
        <v>4837</v>
      </c>
    </row>
    <row r="763" spans="1:88" x14ac:dyDescent="0.25">
      <c r="A763" t="s">
        <v>390</v>
      </c>
      <c r="B763" t="s">
        <v>1446</v>
      </c>
      <c r="C763" t="s">
        <v>392</v>
      </c>
      <c r="D763" t="s">
        <v>1352</v>
      </c>
      <c r="E763" t="s">
        <v>394</v>
      </c>
      <c r="F763" t="s">
        <v>4838</v>
      </c>
      <c r="G763" t="s">
        <v>4839</v>
      </c>
      <c r="H763" t="s">
        <v>2465</v>
      </c>
      <c r="I763" t="s">
        <v>3874</v>
      </c>
      <c r="K763" t="s">
        <v>3874</v>
      </c>
      <c r="L763" t="s">
        <v>538</v>
      </c>
      <c r="M763" t="s">
        <v>2858</v>
      </c>
      <c r="N763" t="s">
        <v>2990</v>
      </c>
      <c r="P763" s="24">
        <v>1</v>
      </c>
      <c r="Q763" s="24">
        <v>0.56999999999999995</v>
      </c>
      <c r="R763" s="24">
        <v>0.56999999999999995</v>
      </c>
      <c r="T763" s="24">
        <v>28.75</v>
      </c>
      <c r="V763" s="24">
        <v>28.75</v>
      </c>
      <c r="AC763" s="24">
        <v>28.75</v>
      </c>
      <c r="AD763" s="24">
        <v>0.2</v>
      </c>
      <c r="AE763" s="24">
        <v>5.75</v>
      </c>
      <c r="AG763" s="24">
        <v>5.75</v>
      </c>
      <c r="AP763" s="24">
        <v>5.75</v>
      </c>
      <c r="AQ763" s="24">
        <v>34.5</v>
      </c>
      <c r="AS763" s="24">
        <v>34.5</v>
      </c>
      <c r="AZ763" s="24">
        <v>34.5</v>
      </c>
      <c r="BA763" t="s">
        <v>404</v>
      </c>
      <c r="BH763" t="s">
        <v>405</v>
      </c>
      <c r="BI763" t="s">
        <v>422</v>
      </c>
      <c r="BJ763" t="s">
        <v>423</v>
      </c>
      <c r="BK763" t="s">
        <v>424</v>
      </c>
      <c r="BL763" t="s">
        <v>4840</v>
      </c>
      <c r="BM763" t="s">
        <v>423</v>
      </c>
      <c r="BN763" t="s">
        <v>4841</v>
      </c>
      <c r="BO763" t="s">
        <v>423</v>
      </c>
      <c r="BP763" t="s">
        <v>423</v>
      </c>
      <c r="BQ763" t="s">
        <v>1456</v>
      </c>
      <c r="BR763" t="s">
        <v>1457</v>
      </c>
      <c r="BS763" t="s">
        <v>423</v>
      </c>
      <c r="BT763" t="s">
        <v>427</v>
      </c>
      <c r="BU763" t="s">
        <v>423</v>
      </c>
      <c r="BV763" t="s">
        <v>427</v>
      </c>
      <c r="BW763" t="s">
        <v>423</v>
      </c>
      <c r="BX763" t="s">
        <v>427</v>
      </c>
      <c r="CA763" t="s">
        <v>423</v>
      </c>
      <c r="CB763" t="s">
        <v>1458</v>
      </c>
      <c r="CC763" t="s">
        <v>85</v>
      </c>
      <c r="CD763" t="s">
        <v>4842</v>
      </c>
      <c r="CI763" t="s">
        <v>417</v>
      </c>
      <c r="CJ763" t="s">
        <v>4843</v>
      </c>
    </row>
    <row r="764" spans="1:88" x14ac:dyDescent="0.25">
      <c r="A764" t="s">
        <v>390</v>
      </c>
      <c r="B764" t="s">
        <v>1446</v>
      </c>
      <c r="C764" t="s">
        <v>392</v>
      </c>
      <c r="D764" t="s">
        <v>703</v>
      </c>
      <c r="E764" t="s">
        <v>394</v>
      </c>
      <c r="F764" t="s">
        <v>4844</v>
      </c>
      <c r="G764" t="s">
        <v>4845</v>
      </c>
      <c r="H764" t="s">
        <v>2465</v>
      </c>
      <c r="I764" t="s">
        <v>3874</v>
      </c>
      <c r="K764" t="s">
        <v>3874</v>
      </c>
      <c r="L764" t="s">
        <v>777</v>
      </c>
      <c r="M764" t="s">
        <v>1504</v>
      </c>
      <c r="N764" t="s">
        <v>778</v>
      </c>
      <c r="P764" s="24">
        <v>1</v>
      </c>
      <c r="Q764" s="24">
        <v>0.02</v>
      </c>
      <c r="R764" s="24">
        <v>0.02</v>
      </c>
      <c r="T764" s="24">
        <v>16.29</v>
      </c>
      <c r="V764" s="24">
        <v>16.29</v>
      </c>
      <c r="W764" s="24">
        <v>1.68</v>
      </c>
      <c r="X764" s="24">
        <v>-1.68</v>
      </c>
      <c r="Y764" s="24">
        <v>0</v>
      </c>
      <c r="AC764" s="24">
        <v>16.29</v>
      </c>
      <c r="AD764" s="24">
        <v>0.16</v>
      </c>
      <c r="AE764" s="24">
        <v>2.61</v>
      </c>
      <c r="AG764" s="24">
        <v>2.61</v>
      </c>
      <c r="AH764" s="24">
        <v>0.16</v>
      </c>
      <c r="AI764" s="24">
        <v>0.27</v>
      </c>
      <c r="AJ764" s="24">
        <v>-0.27</v>
      </c>
      <c r="AK764" s="24">
        <v>0</v>
      </c>
      <c r="AP764" s="24">
        <v>2.61</v>
      </c>
      <c r="AQ764" s="24">
        <v>18.899999999999999</v>
      </c>
      <c r="AS764" s="24">
        <v>18.899999999999999</v>
      </c>
      <c r="AT764" s="24">
        <v>1.95</v>
      </c>
      <c r="AU764" s="24">
        <v>-1.95</v>
      </c>
      <c r="AV764" s="24">
        <v>0</v>
      </c>
      <c r="AZ764" s="24">
        <v>18.899999999999999</v>
      </c>
      <c r="BA764" t="s">
        <v>404</v>
      </c>
      <c r="BH764" t="s">
        <v>405</v>
      </c>
      <c r="BI764" t="s">
        <v>1529</v>
      </c>
      <c r="BJ764" t="s">
        <v>408</v>
      </c>
      <c r="BK764" t="s">
        <v>1530</v>
      </c>
      <c r="BL764" t="s">
        <v>4846</v>
      </c>
      <c r="BM764" t="s">
        <v>408</v>
      </c>
      <c r="BN764" t="s">
        <v>4847</v>
      </c>
      <c r="BO764" t="s">
        <v>408</v>
      </c>
      <c r="BP764" t="s">
        <v>408</v>
      </c>
      <c r="BQ764" t="s">
        <v>1456</v>
      </c>
      <c r="BR764" t="s">
        <v>1457</v>
      </c>
      <c r="BS764" t="s">
        <v>408</v>
      </c>
      <c r="BT764" t="s">
        <v>413</v>
      </c>
      <c r="BU764" t="s">
        <v>408</v>
      </c>
      <c r="BV764" t="s">
        <v>413</v>
      </c>
      <c r="BW764" t="s">
        <v>408</v>
      </c>
      <c r="BX764" t="s">
        <v>413</v>
      </c>
      <c r="CA764" t="s">
        <v>408</v>
      </c>
      <c r="CB764" t="s">
        <v>1488</v>
      </c>
      <c r="CC764" t="s">
        <v>85</v>
      </c>
      <c r="CD764" t="s">
        <v>4848</v>
      </c>
      <c r="CI764" t="s">
        <v>417</v>
      </c>
      <c r="CJ764" t="s">
        <v>4849</v>
      </c>
    </row>
    <row r="765" spans="1:88" x14ac:dyDescent="0.25">
      <c r="A765" t="s">
        <v>390</v>
      </c>
      <c r="B765" t="s">
        <v>1446</v>
      </c>
      <c r="C765" t="s">
        <v>392</v>
      </c>
      <c r="D765" t="s">
        <v>1427</v>
      </c>
      <c r="E765" t="s">
        <v>1428</v>
      </c>
      <c r="F765" t="s">
        <v>4850</v>
      </c>
      <c r="G765" t="s">
        <v>4850</v>
      </c>
      <c r="I765" t="s">
        <v>2689</v>
      </c>
      <c r="J765" t="s">
        <v>3874</v>
      </c>
      <c r="K765" t="s">
        <v>3874</v>
      </c>
      <c r="L765" t="s">
        <v>777</v>
      </c>
      <c r="M765" t="s">
        <v>1504</v>
      </c>
      <c r="N765" t="s">
        <v>778</v>
      </c>
      <c r="P765" s="24">
        <v>1</v>
      </c>
      <c r="Q765" s="24">
        <v>0.02</v>
      </c>
      <c r="R765" s="24">
        <v>0.02</v>
      </c>
      <c r="U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F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R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BI765" t="s">
        <v>450</v>
      </c>
      <c r="BJ765" t="s">
        <v>451</v>
      </c>
      <c r="BK765" t="s">
        <v>452</v>
      </c>
      <c r="BL765" t="s">
        <v>2236</v>
      </c>
      <c r="BM765" t="s">
        <v>1229</v>
      </c>
      <c r="BN765" t="s">
        <v>2237</v>
      </c>
      <c r="BQ765" t="s">
        <v>1432</v>
      </c>
      <c r="BR765" t="s">
        <v>1433</v>
      </c>
    </row>
    <row r="766" spans="1:88" x14ac:dyDescent="0.25">
      <c r="A766" t="s">
        <v>390</v>
      </c>
      <c r="B766" t="s">
        <v>1446</v>
      </c>
      <c r="C766" t="s">
        <v>392</v>
      </c>
      <c r="D766" t="s">
        <v>1427</v>
      </c>
      <c r="E766" t="s">
        <v>1428</v>
      </c>
      <c r="F766" t="s">
        <v>4851</v>
      </c>
      <c r="G766" t="s">
        <v>4851</v>
      </c>
      <c r="I766" t="s">
        <v>4223</v>
      </c>
      <c r="J766" t="s">
        <v>3874</v>
      </c>
      <c r="K766" t="s">
        <v>3874</v>
      </c>
      <c r="L766" t="s">
        <v>777</v>
      </c>
      <c r="M766" t="s">
        <v>1504</v>
      </c>
      <c r="N766" t="s">
        <v>778</v>
      </c>
      <c r="P766" s="24">
        <v>1</v>
      </c>
      <c r="Q766" s="24">
        <v>0.02</v>
      </c>
      <c r="R766" s="24">
        <v>0.02</v>
      </c>
      <c r="U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F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R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BI766" t="s">
        <v>450</v>
      </c>
      <c r="BJ766" t="s">
        <v>451</v>
      </c>
      <c r="BK766" t="s">
        <v>452</v>
      </c>
      <c r="BL766" t="s">
        <v>1203</v>
      </c>
      <c r="BM766" t="s">
        <v>389</v>
      </c>
      <c r="BN766" t="s">
        <v>1204</v>
      </c>
      <c r="BQ766" t="s">
        <v>1432</v>
      </c>
      <c r="BR766" t="s">
        <v>1433</v>
      </c>
    </row>
    <row r="767" spans="1:88" x14ac:dyDescent="0.25">
      <c r="A767" t="s">
        <v>390</v>
      </c>
      <c r="B767" t="s">
        <v>1446</v>
      </c>
      <c r="C767" t="s">
        <v>392</v>
      </c>
      <c r="D767" t="s">
        <v>1427</v>
      </c>
      <c r="E767" t="s">
        <v>1428</v>
      </c>
      <c r="F767" t="s">
        <v>4852</v>
      </c>
      <c r="G767" t="s">
        <v>4852</v>
      </c>
      <c r="I767" t="s">
        <v>2691</v>
      </c>
      <c r="J767" t="s">
        <v>3874</v>
      </c>
      <c r="K767" t="s">
        <v>3874</v>
      </c>
      <c r="L767" t="s">
        <v>777</v>
      </c>
      <c r="M767" t="s">
        <v>1504</v>
      </c>
      <c r="N767" t="s">
        <v>778</v>
      </c>
      <c r="P767" s="24">
        <v>3</v>
      </c>
      <c r="Q767" s="24">
        <v>0.02</v>
      </c>
      <c r="R767" s="24">
        <v>0.06</v>
      </c>
      <c r="U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F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R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BI767" t="s">
        <v>2320</v>
      </c>
      <c r="BJ767" t="s">
        <v>555</v>
      </c>
      <c r="BK767" t="s">
        <v>2321</v>
      </c>
      <c r="BL767" t="s">
        <v>2132</v>
      </c>
      <c r="BM767" t="s">
        <v>1229</v>
      </c>
      <c r="BN767" t="s">
        <v>2133</v>
      </c>
      <c r="BQ767" t="s">
        <v>1432</v>
      </c>
      <c r="BR767" t="s">
        <v>1433</v>
      </c>
    </row>
    <row r="768" spans="1:88" x14ac:dyDescent="0.25">
      <c r="A768" t="s">
        <v>390</v>
      </c>
      <c r="B768" t="s">
        <v>1446</v>
      </c>
      <c r="C768" t="s">
        <v>392</v>
      </c>
      <c r="D768" t="s">
        <v>1352</v>
      </c>
      <c r="E768" t="s">
        <v>394</v>
      </c>
      <c r="F768" t="s">
        <v>4853</v>
      </c>
      <c r="G768" t="s">
        <v>4854</v>
      </c>
      <c r="H768" t="s">
        <v>2689</v>
      </c>
      <c r="I768" t="s">
        <v>2465</v>
      </c>
      <c r="K768" t="s">
        <v>2465</v>
      </c>
      <c r="L768" t="s">
        <v>3162</v>
      </c>
      <c r="M768" t="s">
        <v>3163</v>
      </c>
      <c r="N768" t="s">
        <v>3164</v>
      </c>
      <c r="P768" s="24">
        <v>1</v>
      </c>
      <c r="Q768" s="24">
        <v>0.68</v>
      </c>
      <c r="R768" s="24">
        <v>0.68</v>
      </c>
      <c r="T768" s="24">
        <v>28.75</v>
      </c>
      <c r="V768" s="24">
        <v>28.75</v>
      </c>
      <c r="AC768" s="24">
        <v>28.75</v>
      </c>
      <c r="AD768" s="24">
        <v>0.2</v>
      </c>
      <c r="AE768" s="24">
        <v>5.75</v>
      </c>
      <c r="AG768" s="24">
        <v>5.75</v>
      </c>
      <c r="AP768" s="24">
        <v>5.75</v>
      </c>
      <c r="AQ768" s="24">
        <v>34.5</v>
      </c>
      <c r="AS768" s="24">
        <v>34.5</v>
      </c>
      <c r="AZ768" s="24">
        <v>34.5</v>
      </c>
      <c r="BA768" t="s">
        <v>404</v>
      </c>
      <c r="BH768" t="s">
        <v>405</v>
      </c>
      <c r="BI768" t="s">
        <v>554</v>
      </c>
      <c r="BJ768" t="s">
        <v>555</v>
      </c>
      <c r="BK768" t="s">
        <v>556</v>
      </c>
      <c r="BL768" t="s">
        <v>4855</v>
      </c>
      <c r="BM768" t="s">
        <v>423</v>
      </c>
      <c r="BN768" t="s">
        <v>4856</v>
      </c>
      <c r="BO768" t="s">
        <v>555</v>
      </c>
      <c r="BP768" t="s">
        <v>423</v>
      </c>
      <c r="BQ768" t="s">
        <v>1456</v>
      </c>
      <c r="BR768" t="s">
        <v>1457</v>
      </c>
      <c r="BU768" t="s">
        <v>423</v>
      </c>
      <c r="BV768" t="s">
        <v>427</v>
      </c>
      <c r="BW768" t="s">
        <v>423</v>
      </c>
      <c r="BX768" t="s">
        <v>427</v>
      </c>
      <c r="CA768" t="s">
        <v>423</v>
      </c>
      <c r="CB768" t="s">
        <v>1458</v>
      </c>
      <c r="CC768" t="s">
        <v>85</v>
      </c>
      <c r="CD768" t="s">
        <v>4857</v>
      </c>
      <c r="CI768" t="s">
        <v>417</v>
      </c>
      <c r="CJ768" t="s">
        <v>4858</v>
      </c>
    </row>
    <row r="769" spans="1:88" x14ac:dyDescent="0.25">
      <c r="A769" t="s">
        <v>390</v>
      </c>
      <c r="B769" t="s">
        <v>1446</v>
      </c>
      <c r="C769" t="s">
        <v>392</v>
      </c>
      <c r="D769" t="s">
        <v>1352</v>
      </c>
      <c r="E769" t="s">
        <v>394</v>
      </c>
      <c r="F769" t="s">
        <v>2882</v>
      </c>
      <c r="G769" t="s">
        <v>4859</v>
      </c>
      <c r="H769" t="s">
        <v>2465</v>
      </c>
      <c r="I769" t="s">
        <v>2465</v>
      </c>
      <c r="K769" t="s">
        <v>2465</v>
      </c>
      <c r="L769" t="s">
        <v>777</v>
      </c>
      <c r="M769" t="s">
        <v>1504</v>
      </c>
      <c r="N769" t="s">
        <v>1355</v>
      </c>
      <c r="P769" s="24">
        <v>1</v>
      </c>
      <c r="Q769" s="24">
        <v>0.02</v>
      </c>
      <c r="R769" s="24">
        <v>0.02</v>
      </c>
      <c r="T769" s="24">
        <v>15.75</v>
      </c>
      <c r="V769" s="24">
        <v>15.75</v>
      </c>
      <c r="AC769" s="24">
        <v>15.75</v>
      </c>
      <c r="AD769" s="24">
        <v>0.2</v>
      </c>
      <c r="AE769" s="24">
        <v>3.15</v>
      </c>
      <c r="AG769" s="24">
        <v>3.15</v>
      </c>
      <c r="AP769" s="24">
        <v>3.15</v>
      </c>
      <c r="AQ769" s="24">
        <v>18.899999999999999</v>
      </c>
      <c r="AS769" s="24">
        <v>18.899999999999999</v>
      </c>
      <c r="AZ769" s="24">
        <v>18.899999999999999</v>
      </c>
      <c r="BA769" t="s">
        <v>404</v>
      </c>
      <c r="BH769" t="s">
        <v>405</v>
      </c>
      <c r="BI769" t="s">
        <v>779</v>
      </c>
      <c r="BJ769" t="s">
        <v>389</v>
      </c>
      <c r="BK769" t="s">
        <v>780</v>
      </c>
      <c r="BL769" t="s">
        <v>2087</v>
      </c>
      <c r="BM769" t="s">
        <v>423</v>
      </c>
      <c r="BN769" t="s">
        <v>2885</v>
      </c>
      <c r="BO769" t="s">
        <v>389</v>
      </c>
      <c r="BP769" t="s">
        <v>423</v>
      </c>
      <c r="BQ769" t="s">
        <v>1456</v>
      </c>
      <c r="BR769" t="s">
        <v>1457</v>
      </c>
      <c r="BU769" t="s">
        <v>423</v>
      </c>
      <c r="BV769" t="s">
        <v>427</v>
      </c>
      <c r="BW769" t="s">
        <v>423</v>
      </c>
      <c r="BX769" t="s">
        <v>427</v>
      </c>
      <c r="CA769" t="s">
        <v>423</v>
      </c>
      <c r="CB769" t="s">
        <v>1458</v>
      </c>
      <c r="CC769" t="s">
        <v>85</v>
      </c>
      <c r="CD769" t="s">
        <v>4860</v>
      </c>
      <c r="CI769" t="s">
        <v>417</v>
      </c>
      <c r="CJ769" t="s">
        <v>4861</v>
      </c>
    </row>
    <row r="770" spans="1:88" x14ac:dyDescent="0.25">
      <c r="A770" t="s">
        <v>390</v>
      </c>
      <c r="B770" t="s">
        <v>1446</v>
      </c>
      <c r="C770" t="s">
        <v>392</v>
      </c>
      <c r="D770" t="s">
        <v>1336</v>
      </c>
      <c r="E770" t="s">
        <v>394</v>
      </c>
      <c r="F770" t="s">
        <v>4862</v>
      </c>
      <c r="G770" t="s">
        <v>4863</v>
      </c>
      <c r="H770" t="s">
        <v>2689</v>
      </c>
      <c r="I770" t="s">
        <v>2465</v>
      </c>
      <c r="K770" t="s">
        <v>2465</v>
      </c>
      <c r="L770" t="s">
        <v>2877</v>
      </c>
      <c r="M770" t="s">
        <v>2878</v>
      </c>
      <c r="N770" t="s">
        <v>4864</v>
      </c>
      <c r="P770" s="24">
        <v>1</v>
      </c>
      <c r="Q770" s="24">
        <v>0.62</v>
      </c>
      <c r="R770" s="24">
        <v>0.62</v>
      </c>
      <c r="T770" s="24">
        <v>24.38</v>
      </c>
      <c r="V770" s="24">
        <v>24.38</v>
      </c>
      <c r="AC770" s="24">
        <v>24.38</v>
      </c>
      <c r="AD770" s="24">
        <v>0.21</v>
      </c>
      <c r="AE770" s="24">
        <v>5.12</v>
      </c>
      <c r="AG770" s="24">
        <v>5.12</v>
      </c>
      <c r="AP770" s="24">
        <v>5.12</v>
      </c>
      <c r="AQ770" s="24">
        <v>29.5</v>
      </c>
      <c r="AS770" s="24">
        <v>29.5</v>
      </c>
      <c r="AZ770" s="24">
        <v>29.5</v>
      </c>
      <c r="BA770" t="s">
        <v>404</v>
      </c>
      <c r="BH770" t="s">
        <v>405</v>
      </c>
      <c r="BI770" t="s">
        <v>407</v>
      </c>
      <c r="BJ770" t="s">
        <v>408</v>
      </c>
      <c r="BK770" t="s">
        <v>409</v>
      </c>
      <c r="BL770" t="s">
        <v>4865</v>
      </c>
      <c r="BM770" t="s">
        <v>389</v>
      </c>
      <c r="BN770" t="s">
        <v>4866</v>
      </c>
      <c r="BO770" t="s">
        <v>408</v>
      </c>
      <c r="BP770" t="s">
        <v>389</v>
      </c>
      <c r="BQ770" t="s">
        <v>1456</v>
      </c>
      <c r="BR770" t="s">
        <v>1457</v>
      </c>
      <c r="BU770" t="s">
        <v>389</v>
      </c>
      <c r="BV770" t="s">
        <v>783</v>
      </c>
      <c r="BW770" t="s">
        <v>389</v>
      </c>
      <c r="BX770" t="s">
        <v>783</v>
      </c>
      <c r="CA770" t="s">
        <v>389</v>
      </c>
      <c r="CB770" t="s">
        <v>1697</v>
      </c>
      <c r="CC770" t="s">
        <v>85</v>
      </c>
      <c r="CD770" t="s">
        <v>4867</v>
      </c>
      <c r="CI770" t="s">
        <v>417</v>
      </c>
      <c r="CJ770" t="s">
        <v>4868</v>
      </c>
    </row>
    <row r="771" spans="1:88" x14ac:dyDescent="0.25">
      <c r="A771" t="s">
        <v>390</v>
      </c>
      <c r="B771" t="s">
        <v>1446</v>
      </c>
      <c r="C771" t="s">
        <v>392</v>
      </c>
      <c r="D771" t="s">
        <v>393</v>
      </c>
      <c r="E771" t="s">
        <v>394</v>
      </c>
      <c r="F771" t="s">
        <v>639</v>
      </c>
      <c r="G771" t="s">
        <v>640</v>
      </c>
      <c r="H771" t="s">
        <v>2689</v>
      </c>
      <c r="I771" t="s">
        <v>2465</v>
      </c>
      <c r="K771" t="s">
        <v>2465</v>
      </c>
      <c r="L771" t="s">
        <v>641</v>
      </c>
      <c r="M771" t="s">
        <v>1741</v>
      </c>
      <c r="N771" t="s">
        <v>642</v>
      </c>
      <c r="P771" s="24">
        <v>1</v>
      </c>
      <c r="Q771" s="24">
        <v>0.64</v>
      </c>
      <c r="R771" s="24">
        <v>0.64</v>
      </c>
      <c r="T771" s="24">
        <v>27.46</v>
      </c>
      <c r="V771" s="24">
        <v>27.46</v>
      </c>
      <c r="AC771" s="24">
        <v>27.46</v>
      </c>
      <c r="AD771" s="24">
        <v>0.22</v>
      </c>
      <c r="AE771" s="24">
        <v>6.04</v>
      </c>
      <c r="AG771" s="24">
        <v>6.04</v>
      </c>
      <c r="AP771" s="24">
        <v>6.04</v>
      </c>
      <c r="AQ771" s="24">
        <v>33.5</v>
      </c>
      <c r="AS771" s="24">
        <v>33.5</v>
      </c>
      <c r="AZ771" s="24">
        <v>33.5</v>
      </c>
      <c r="BA771" t="s">
        <v>404</v>
      </c>
      <c r="BH771" t="s">
        <v>405</v>
      </c>
      <c r="BI771" t="s">
        <v>407</v>
      </c>
      <c r="BJ771" t="s">
        <v>408</v>
      </c>
      <c r="BK771" t="s">
        <v>409</v>
      </c>
      <c r="BL771" t="s">
        <v>643</v>
      </c>
      <c r="BM771" t="s">
        <v>411</v>
      </c>
      <c r="BN771" t="s">
        <v>644</v>
      </c>
      <c r="BO771" t="s">
        <v>408</v>
      </c>
      <c r="BP771" t="s">
        <v>411</v>
      </c>
      <c r="BQ771" t="s">
        <v>1456</v>
      </c>
      <c r="BR771" t="s">
        <v>1457</v>
      </c>
      <c r="BU771" t="s">
        <v>411</v>
      </c>
      <c r="BV771" t="s">
        <v>414</v>
      </c>
      <c r="BW771" t="s">
        <v>411</v>
      </c>
      <c r="BX771" t="s">
        <v>414</v>
      </c>
      <c r="CA771" t="s">
        <v>411</v>
      </c>
      <c r="CB771" t="s">
        <v>1462</v>
      </c>
      <c r="CC771" t="s">
        <v>85</v>
      </c>
      <c r="CD771" t="s">
        <v>645</v>
      </c>
      <c r="CI771" t="s">
        <v>417</v>
      </c>
      <c r="CJ771" t="s">
        <v>646</v>
      </c>
    </row>
    <row r="772" spans="1:88" x14ac:dyDescent="0.25">
      <c r="A772" t="s">
        <v>390</v>
      </c>
      <c r="B772" t="s">
        <v>1446</v>
      </c>
      <c r="C772" t="s">
        <v>392</v>
      </c>
      <c r="D772" t="s">
        <v>393</v>
      </c>
      <c r="E772" t="s">
        <v>394</v>
      </c>
      <c r="F772" t="s">
        <v>647</v>
      </c>
      <c r="G772" t="s">
        <v>648</v>
      </c>
      <c r="H772" t="s">
        <v>3320</v>
      </c>
      <c r="I772" t="s">
        <v>2465</v>
      </c>
      <c r="K772" t="s">
        <v>2465</v>
      </c>
      <c r="L772" t="s">
        <v>649</v>
      </c>
      <c r="M772" t="s">
        <v>3793</v>
      </c>
      <c r="N772" t="s">
        <v>650</v>
      </c>
      <c r="P772" s="24">
        <v>1</v>
      </c>
      <c r="Q772" s="24">
        <v>0.97</v>
      </c>
      <c r="R772" s="24">
        <v>0.97</v>
      </c>
      <c r="T772" s="24">
        <v>86.07</v>
      </c>
      <c r="V772" s="24">
        <v>86.07</v>
      </c>
      <c r="W772" s="24">
        <v>3.27</v>
      </c>
      <c r="Y772" s="24">
        <v>3.27</v>
      </c>
      <c r="AC772" s="24">
        <v>89.34</v>
      </c>
      <c r="AD772" s="24">
        <v>0.22</v>
      </c>
      <c r="AE772" s="24">
        <v>18.93</v>
      </c>
      <c r="AG772" s="24">
        <v>18.93</v>
      </c>
      <c r="AH772" s="24">
        <v>0.22</v>
      </c>
      <c r="AI772" s="24">
        <v>0.72</v>
      </c>
      <c r="AK772" s="24">
        <v>0.72</v>
      </c>
      <c r="AP772" s="24">
        <v>19.649999999999999</v>
      </c>
      <c r="AQ772" s="24">
        <v>105</v>
      </c>
      <c r="AS772" s="24">
        <v>105</v>
      </c>
      <c r="AT772" s="24">
        <v>3.99</v>
      </c>
      <c r="AV772" s="24">
        <v>3.99</v>
      </c>
      <c r="AZ772" s="24">
        <v>108.99</v>
      </c>
      <c r="BA772" t="s">
        <v>404</v>
      </c>
      <c r="BH772" t="s">
        <v>405</v>
      </c>
      <c r="BI772" t="s">
        <v>554</v>
      </c>
      <c r="BJ772" t="s">
        <v>555</v>
      </c>
      <c r="BK772" t="s">
        <v>556</v>
      </c>
      <c r="BL772" t="s">
        <v>502</v>
      </c>
      <c r="BM772" t="s">
        <v>411</v>
      </c>
      <c r="BN772" t="s">
        <v>503</v>
      </c>
      <c r="BO772" t="s">
        <v>555</v>
      </c>
      <c r="BP772" t="s">
        <v>411</v>
      </c>
      <c r="BQ772" t="s">
        <v>1456</v>
      </c>
      <c r="BR772" t="s">
        <v>1457</v>
      </c>
      <c r="BU772" t="s">
        <v>411</v>
      </c>
      <c r="BV772" t="s">
        <v>414</v>
      </c>
      <c r="BW772" t="s">
        <v>411</v>
      </c>
      <c r="BX772" t="s">
        <v>414</v>
      </c>
      <c r="CA772" t="s">
        <v>411</v>
      </c>
      <c r="CB772" t="s">
        <v>1462</v>
      </c>
      <c r="CC772" t="s">
        <v>85</v>
      </c>
      <c r="CD772" t="s">
        <v>651</v>
      </c>
      <c r="CI772" t="s">
        <v>417</v>
      </c>
      <c r="CJ772" t="s">
        <v>652</v>
      </c>
    </row>
    <row r="773" spans="1:88" x14ac:dyDescent="0.25">
      <c r="A773" t="s">
        <v>390</v>
      </c>
      <c r="B773" t="s">
        <v>1446</v>
      </c>
      <c r="C773" t="s">
        <v>392</v>
      </c>
      <c r="D773" t="s">
        <v>1352</v>
      </c>
      <c r="E773" t="s">
        <v>394</v>
      </c>
      <c r="F773" t="s">
        <v>4869</v>
      </c>
      <c r="G773" t="s">
        <v>4870</v>
      </c>
      <c r="H773" t="s">
        <v>2689</v>
      </c>
      <c r="I773" t="s">
        <v>2465</v>
      </c>
      <c r="K773" t="s">
        <v>2465</v>
      </c>
      <c r="L773" t="s">
        <v>4871</v>
      </c>
      <c r="M773" t="s">
        <v>4872</v>
      </c>
      <c r="N773" t="s">
        <v>4873</v>
      </c>
      <c r="P773" s="24">
        <v>1</v>
      </c>
      <c r="Q773" s="24">
        <v>0.15</v>
      </c>
      <c r="R773" s="24">
        <v>0.15</v>
      </c>
      <c r="T773" s="24">
        <v>29.08</v>
      </c>
      <c r="V773" s="24">
        <v>29.08</v>
      </c>
      <c r="AC773" s="24">
        <v>29.08</v>
      </c>
      <c r="AD773" s="24">
        <v>0.2</v>
      </c>
      <c r="AE773" s="24">
        <v>5.82</v>
      </c>
      <c r="AG773" s="24">
        <v>5.82</v>
      </c>
      <c r="AP773" s="24">
        <v>5.82</v>
      </c>
      <c r="AQ773" s="24">
        <v>34.9</v>
      </c>
      <c r="AS773" s="24">
        <v>34.9</v>
      </c>
      <c r="AZ773" s="24">
        <v>34.9</v>
      </c>
      <c r="BA773" t="s">
        <v>404</v>
      </c>
      <c r="BH773" t="s">
        <v>405</v>
      </c>
      <c r="BI773" t="s">
        <v>407</v>
      </c>
      <c r="BJ773" t="s">
        <v>408</v>
      </c>
      <c r="BK773" t="s">
        <v>409</v>
      </c>
      <c r="BL773" t="s">
        <v>4874</v>
      </c>
      <c r="BM773" t="s">
        <v>423</v>
      </c>
      <c r="BN773" t="s">
        <v>4875</v>
      </c>
      <c r="BO773" t="s">
        <v>408</v>
      </c>
      <c r="BP773" t="s">
        <v>423</v>
      </c>
      <c r="BQ773" t="s">
        <v>1456</v>
      </c>
      <c r="BR773" t="s">
        <v>1457</v>
      </c>
      <c r="BU773" t="s">
        <v>423</v>
      </c>
      <c r="BV773" t="s">
        <v>427</v>
      </c>
      <c r="BW773" t="s">
        <v>423</v>
      </c>
      <c r="BX773" t="s">
        <v>427</v>
      </c>
      <c r="CA773" t="s">
        <v>423</v>
      </c>
      <c r="CB773" t="s">
        <v>1458</v>
      </c>
      <c r="CC773" t="s">
        <v>85</v>
      </c>
      <c r="CD773" t="s">
        <v>4876</v>
      </c>
      <c r="CI773" t="s">
        <v>417</v>
      </c>
      <c r="CJ773" t="s">
        <v>4877</v>
      </c>
    </row>
    <row r="774" spans="1:88" x14ac:dyDescent="0.25">
      <c r="A774" t="s">
        <v>390</v>
      </c>
      <c r="B774" t="s">
        <v>1446</v>
      </c>
      <c r="C774" t="s">
        <v>392</v>
      </c>
      <c r="D774" t="s">
        <v>393</v>
      </c>
      <c r="E774" t="s">
        <v>394</v>
      </c>
      <c r="F774" t="s">
        <v>4878</v>
      </c>
      <c r="G774" t="s">
        <v>4879</v>
      </c>
      <c r="H774" t="s">
        <v>2465</v>
      </c>
      <c r="I774" t="s">
        <v>2465</v>
      </c>
      <c r="K774" t="s">
        <v>2465</v>
      </c>
      <c r="L774" t="s">
        <v>697</v>
      </c>
      <c r="M774" t="s">
        <v>2470</v>
      </c>
      <c r="N774" t="s">
        <v>698</v>
      </c>
      <c r="P774" s="24">
        <v>1</v>
      </c>
      <c r="Q774" s="24">
        <v>0.68</v>
      </c>
      <c r="R774" s="24">
        <v>0.68</v>
      </c>
      <c r="T774" s="24">
        <v>23.67</v>
      </c>
      <c r="V774" s="24">
        <v>23.67</v>
      </c>
      <c r="AC774" s="24">
        <v>23.67</v>
      </c>
      <c r="AD774" s="24">
        <v>0.16</v>
      </c>
      <c r="AE774" s="24">
        <v>3.79</v>
      </c>
      <c r="AG774" s="24">
        <v>3.79</v>
      </c>
      <c r="AP774" s="24">
        <v>3.79</v>
      </c>
      <c r="AQ774" s="24">
        <v>27.46</v>
      </c>
      <c r="AS774" s="24">
        <v>27.46</v>
      </c>
      <c r="AZ774" s="24">
        <v>27.46</v>
      </c>
      <c r="BA774" t="s">
        <v>404</v>
      </c>
      <c r="BH774" t="s">
        <v>405</v>
      </c>
      <c r="BI774" t="s">
        <v>407</v>
      </c>
      <c r="BJ774" t="s">
        <v>408</v>
      </c>
      <c r="BK774" t="s">
        <v>409</v>
      </c>
      <c r="BL774" t="s">
        <v>4587</v>
      </c>
      <c r="BM774" t="s">
        <v>411</v>
      </c>
      <c r="BN774" t="s">
        <v>2889</v>
      </c>
      <c r="BO774" t="s">
        <v>408</v>
      </c>
      <c r="BP774" t="s">
        <v>411</v>
      </c>
      <c r="BQ774" t="s">
        <v>1456</v>
      </c>
      <c r="BR774" t="s">
        <v>1457</v>
      </c>
      <c r="BS774" t="s">
        <v>408</v>
      </c>
      <c r="BT774" t="s">
        <v>413</v>
      </c>
      <c r="BW774" t="s">
        <v>408</v>
      </c>
      <c r="BX774" t="s">
        <v>413</v>
      </c>
      <c r="BY774" t="s">
        <v>411</v>
      </c>
      <c r="BZ774" t="s">
        <v>4588</v>
      </c>
      <c r="CA774" t="s">
        <v>411</v>
      </c>
      <c r="CB774" t="s">
        <v>1488</v>
      </c>
      <c r="CC774" t="s">
        <v>85</v>
      </c>
      <c r="CD774" t="s">
        <v>4880</v>
      </c>
      <c r="CI774" t="s">
        <v>417</v>
      </c>
      <c r="CJ774" t="s">
        <v>4881</v>
      </c>
    </row>
    <row r="775" spans="1:88" x14ac:dyDescent="0.25">
      <c r="A775" t="s">
        <v>390</v>
      </c>
      <c r="B775" t="s">
        <v>1446</v>
      </c>
      <c r="C775" t="s">
        <v>392</v>
      </c>
      <c r="D775" t="s">
        <v>703</v>
      </c>
      <c r="E775" t="s">
        <v>394</v>
      </c>
      <c r="F775" t="s">
        <v>4663</v>
      </c>
      <c r="G775" t="s">
        <v>4882</v>
      </c>
      <c r="H775" t="s">
        <v>2465</v>
      </c>
      <c r="I775" t="s">
        <v>2465</v>
      </c>
      <c r="K775" t="s">
        <v>2465</v>
      </c>
      <c r="L775" t="s">
        <v>3109</v>
      </c>
      <c r="M775" t="s">
        <v>3110</v>
      </c>
      <c r="N775" t="s">
        <v>3111</v>
      </c>
      <c r="P775" s="24">
        <v>1</v>
      </c>
      <c r="Q775" s="24">
        <v>0.56999999999999995</v>
      </c>
      <c r="R775" s="24">
        <v>0.56999999999999995</v>
      </c>
      <c r="T775" s="24">
        <v>25.43</v>
      </c>
      <c r="V775" s="24">
        <v>25.43</v>
      </c>
      <c r="W775" s="24">
        <v>0.84</v>
      </c>
      <c r="X775" s="24">
        <v>-0.84</v>
      </c>
      <c r="Y775" s="24">
        <v>0</v>
      </c>
      <c r="AC775" s="24">
        <v>25.43</v>
      </c>
      <c r="AD775" s="24">
        <v>0.16</v>
      </c>
      <c r="AE775" s="24">
        <v>4.07</v>
      </c>
      <c r="AG775" s="24">
        <v>4.07</v>
      </c>
      <c r="AH775" s="24">
        <v>0.16</v>
      </c>
      <c r="AI775" s="24">
        <v>0.14000000000000001</v>
      </c>
      <c r="AJ775" s="24">
        <v>-0.14000000000000001</v>
      </c>
      <c r="AK775" s="24">
        <v>0</v>
      </c>
      <c r="AP775" s="24">
        <v>4.07</v>
      </c>
      <c r="AQ775" s="24">
        <v>29.5</v>
      </c>
      <c r="AS775" s="24">
        <v>29.5</v>
      </c>
      <c r="AT775" s="24">
        <v>0.98</v>
      </c>
      <c r="AU775" s="24">
        <v>-0.98</v>
      </c>
      <c r="AV775" s="24">
        <v>0</v>
      </c>
      <c r="AZ775" s="24">
        <v>29.5</v>
      </c>
      <c r="BA775" t="s">
        <v>404</v>
      </c>
      <c r="BH775" t="s">
        <v>405</v>
      </c>
      <c r="BI775" t="s">
        <v>407</v>
      </c>
      <c r="BJ775" t="s">
        <v>408</v>
      </c>
      <c r="BK775" t="s">
        <v>409</v>
      </c>
      <c r="BL775" t="s">
        <v>4665</v>
      </c>
      <c r="BM775" t="s">
        <v>408</v>
      </c>
      <c r="BN775" t="s">
        <v>3230</v>
      </c>
      <c r="BO775" t="s">
        <v>408</v>
      </c>
      <c r="BP775" t="s">
        <v>408</v>
      </c>
      <c r="BQ775" t="s">
        <v>1456</v>
      </c>
      <c r="BR775" t="s">
        <v>1457</v>
      </c>
      <c r="BS775" t="s">
        <v>408</v>
      </c>
      <c r="BT775" t="s">
        <v>413</v>
      </c>
      <c r="BU775" t="s">
        <v>408</v>
      </c>
      <c r="BV775" t="s">
        <v>413</v>
      </c>
      <c r="BW775" t="s">
        <v>408</v>
      </c>
      <c r="BX775" t="s">
        <v>413</v>
      </c>
      <c r="CA775" t="s">
        <v>408</v>
      </c>
      <c r="CB775" t="s">
        <v>1488</v>
      </c>
      <c r="CC775" t="s">
        <v>85</v>
      </c>
      <c r="CD775" t="s">
        <v>4883</v>
      </c>
      <c r="CI775" t="s">
        <v>417</v>
      </c>
      <c r="CJ775" t="s">
        <v>4884</v>
      </c>
    </row>
    <row r="776" spans="1:88" x14ac:dyDescent="0.25">
      <c r="A776" t="s">
        <v>390</v>
      </c>
      <c r="B776" t="s">
        <v>1446</v>
      </c>
      <c r="C776" t="s">
        <v>392</v>
      </c>
      <c r="D776" t="s">
        <v>703</v>
      </c>
      <c r="E776" t="s">
        <v>394</v>
      </c>
      <c r="F776" t="s">
        <v>4885</v>
      </c>
      <c r="G776" t="s">
        <v>4886</v>
      </c>
      <c r="H776" t="s">
        <v>2689</v>
      </c>
      <c r="I776" t="s">
        <v>2465</v>
      </c>
      <c r="K776" t="s">
        <v>2465</v>
      </c>
      <c r="L776" t="s">
        <v>777</v>
      </c>
      <c r="M776" t="s">
        <v>1504</v>
      </c>
      <c r="N776" t="s">
        <v>778</v>
      </c>
      <c r="P776" s="24">
        <v>1</v>
      </c>
      <c r="Q776" s="24">
        <v>0.02</v>
      </c>
      <c r="R776" s="24">
        <v>0.02</v>
      </c>
      <c r="T776" s="24">
        <v>16.29</v>
      </c>
      <c r="V776" s="24">
        <v>16.29</v>
      </c>
      <c r="W776" s="24">
        <v>1.67</v>
      </c>
      <c r="Y776" s="24">
        <v>1.67</v>
      </c>
      <c r="AC776" s="24">
        <v>17.96</v>
      </c>
      <c r="AD776" s="24">
        <v>0.16</v>
      </c>
      <c r="AE776" s="24">
        <v>2.61</v>
      </c>
      <c r="AG776" s="24">
        <v>2.61</v>
      </c>
      <c r="AH776" s="24">
        <v>0.16</v>
      </c>
      <c r="AI776" s="24">
        <v>0.27</v>
      </c>
      <c r="AK776" s="24">
        <v>0.27</v>
      </c>
      <c r="AP776" s="24">
        <v>2.88</v>
      </c>
      <c r="AQ776" s="24">
        <v>18.899999999999999</v>
      </c>
      <c r="AS776" s="24">
        <v>18.899999999999999</v>
      </c>
      <c r="AT776" s="24">
        <v>1.94</v>
      </c>
      <c r="AV776" s="24">
        <v>1.94</v>
      </c>
      <c r="AZ776" s="24">
        <v>20.84</v>
      </c>
      <c r="BA776" t="s">
        <v>404</v>
      </c>
      <c r="BH776" t="s">
        <v>405</v>
      </c>
      <c r="BI776" t="s">
        <v>3430</v>
      </c>
      <c r="BJ776" t="s">
        <v>408</v>
      </c>
      <c r="BK776" t="s">
        <v>3431</v>
      </c>
      <c r="BL776" t="s">
        <v>4887</v>
      </c>
      <c r="BM776" t="s">
        <v>408</v>
      </c>
      <c r="BN776" t="s">
        <v>4888</v>
      </c>
      <c r="BO776" t="s">
        <v>408</v>
      </c>
      <c r="BP776" t="s">
        <v>408</v>
      </c>
      <c r="BQ776" t="s">
        <v>1456</v>
      </c>
      <c r="BR776" t="s">
        <v>1457</v>
      </c>
      <c r="BS776" t="s">
        <v>408</v>
      </c>
      <c r="BT776" t="s">
        <v>413</v>
      </c>
      <c r="BU776" t="s">
        <v>408</v>
      </c>
      <c r="BV776" t="s">
        <v>413</v>
      </c>
      <c r="BW776" t="s">
        <v>408</v>
      </c>
      <c r="BX776" t="s">
        <v>413</v>
      </c>
      <c r="CA776" t="s">
        <v>408</v>
      </c>
      <c r="CB776" t="s">
        <v>1488</v>
      </c>
      <c r="CC776" t="s">
        <v>85</v>
      </c>
      <c r="CD776" t="s">
        <v>4889</v>
      </c>
      <c r="CI776" t="s">
        <v>417</v>
      </c>
      <c r="CJ776" t="s">
        <v>4890</v>
      </c>
    </row>
    <row r="777" spans="1:88" x14ac:dyDescent="0.25">
      <c r="A777" t="s">
        <v>390</v>
      </c>
      <c r="B777" t="s">
        <v>1446</v>
      </c>
      <c r="C777" t="s">
        <v>392</v>
      </c>
      <c r="D777" t="s">
        <v>703</v>
      </c>
      <c r="E777" t="s">
        <v>394</v>
      </c>
      <c r="F777" t="s">
        <v>4891</v>
      </c>
      <c r="G777" t="s">
        <v>4892</v>
      </c>
      <c r="H777" t="s">
        <v>2689</v>
      </c>
      <c r="I777" t="s">
        <v>2465</v>
      </c>
      <c r="K777" t="s">
        <v>2465</v>
      </c>
      <c r="L777" t="s">
        <v>460</v>
      </c>
      <c r="M777" t="s">
        <v>4893</v>
      </c>
      <c r="N777" t="s">
        <v>4894</v>
      </c>
      <c r="P777" s="24">
        <v>1</v>
      </c>
      <c r="Q777" s="24">
        <v>0.56999999999999995</v>
      </c>
      <c r="R777" s="24">
        <v>0.56999999999999995</v>
      </c>
      <c r="T777" s="24">
        <v>25.78</v>
      </c>
      <c r="V777" s="24">
        <v>25.78</v>
      </c>
      <c r="W777" s="24">
        <v>3.35</v>
      </c>
      <c r="X777" s="24">
        <v>-3.35</v>
      </c>
      <c r="Y777" s="24">
        <v>0</v>
      </c>
      <c r="AC777" s="24">
        <v>25.78</v>
      </c>
      <c r="AD777" s="24">
        <v>0.16</v>
      </c>
      <c r="AE777" s="24">
        <v>4.12</v>
      </c>
      <c r="AG777" s="24">
        <v>4.12</v>
      </c>
      <c r="AH777" s="24">
        <v>0.16</v>
      </c>
      <c r="AI777" s="24">
        <v>0.54</v>
      </c>
      <c r="AJ777" s="24">
        <v>-0.54</v>
      </c>
      <c r="AK777" s="24">
        <v>0</v>
      </c>
      <c r="AP777" s="24">
        <v>4.12</v>
      </c>
      <c r="AQ777" s="24">
        <v>29.9</v>
      </c>
      <c r="AS777" s="24">
        <v>29.9</v>
      </c>
      <c r="AT777" s="24">
        <v>3.89</v>
      </c>
      <c r="AU777" s="24">
        <v>-3.89</v>
      </c>
      <c r="AV777" s="24">
        <v>0</v>
      </c>
      <c r="AZ777" s="24">
        <v>29.9</v>
      </c>
      <c r="BA777" t="s">
        <v>404</v>
      </c>
      <c r="BH777" t="s">
        <v>405</v>
      </c>
      <c r="BI777" t="s">
        <v>2223</v>
      </c>
      <c r="BJ777" t="s">
        <v>423</v>
      </c>
      <c r="BK777" t="s">
        <v>2224</v>
      </c>
      <c r="BL777" t="s">
        <v>1311</v>
      </c>
      <c r="BM777" t="s">
        <v>408</v>
      </c>
      <c r="BN777" t="s">
        <v>4895</v>
      </c>
      <c r="BO777" t="s">
        <v>423</v>
      </c>
      <c r="BP777" t="s">
        <v>408</v>
      </c>
      <c r="BQ777" t="s">
        <v>1456</v>
      </c>
      <c r="BR777" t="s">
        <v>1457</v>
      </c>
      <c r="BU777" t="s">
        <v>408</v>
      </c>
      <c r="BV777" t="s">
        <v>413</v>
      </c>
      <c r="BW777" t="s">
        <v>408</v>
      </c>
      <c r="BX777" t="s">
        <v>413</v>
      </c>
      <c r="CA777" t="s">
        <v>408</v>
      </c>
      <c r="CB777" t="s">
        <v>1488</v>
      </c>
      <c r="CC777" t="s">
        <v>85</v>
      </c>
      <c r="CD777" t="s">
        <v>4896</v>
      </c>
      <c r="CI777" t="s">
        <v>417</v>
      </c>
      <c r="CJ777" t="s">
        <v>4897</v>
      </c>
    </row>
    <row r="778" spans="1:88" x14ac:dyDescent="0.25">
      <c r="A778" t="s">
        <v>390</v>
      </c>
      <c r="B778" t="s">
        <v>1446</v>
      </c>
      <c r="C778" t="s">
        <v>392</v>
      </c>
      <c r="D778" t="s">
        <v>703</v>
      </c>
      <c r="E778" t="s">
        <v>394</v>
      </c>
      <c r="F778" t="s">
        <v>4898</v>
      </c>
      <c r="G778" t="s">
        <v>4899</v>
      </c>
      <c r="H778" t="s">
        <v>2689</v>
      </c>
      <c r="I778" t="s">
        <v>2465</v>
      </c>
      <c r="K778" t="s">
        <v>2465</v>
      </c>
      <c r="L778" t="s">
        <v>1003</v>
      </c>
      <c r="M778" t="s">
        <v>1528</v>
      </c>
      <c r="N778" t="s">
        <v>1317</v>
      </c>
      <c r="P778" s="24">
        <v>1</v>
      </c>
      <c r="Q778" s="24">
        <v>0.28999999999999998</v>
      </c>
      <c r="R778" s="24">
        <v>0.28999999999999998</v>
      </c>
      <c r="T778" s="24">
        <v>16.29</v>
      </c>
      <c r="V778" s="24">
        <v>16.29</v>
      </c>
      <c r="W778" s="24">
        <v>3.35</v>
      </c>
      <c r="Y778" s="24">
        <v>3.35</v>
      </c>
      <c r="AC778" s="24">
        <v>19.64</v>
      </c>
      <c r="AD778" s="24">
        <v>0.16</v>
      </c>
      <c r="AE778" s="24">
        <v>2.61</v>
      </c>
      <c r="AG778" s="24">
        <v>2.61</v>
      </c>
      <c r="AH778" s="24">
        <v>0.16</v>
      </c>
      <c r="AI778" s="24">
        <v>0.54</v>
      </c>
      <c r="AK778" s="24">
        <v>0.54</v>
      </c>
      <c r="AP778" s="24">
        <v>3.15</v>
      </c>
      <c r="AQ778" s="24">
        <v>18.899999999999999</v>
      </c>
      <c r="AS778" s="24">
        <v>18.899999999999999</v>
      </c>
      <c r="AT778" s="24">
        <v>3.89</v>
      </c>
      <c r="AV778" s="24">
        <v>3.89</v>
      </c>
      <c r="AZ778" s="24">
        <v>22.79</v>
      </c>
      <c r="BA778" t="s">
        <v>404</v>
      </c>
      <c r="BH778" t="s">
        <v>405</v>
      </c>
      <c r="BI778" t="s">
        <v>2320</v>
      </c>
      <c r="BJ778" t="s">
        <v>555</v>
      </c>
      <c r="BK778" t="s">
        <v>2321</v>
      </c>
      <c r="BL778" t="s">
        <v>1311</v>
      </c>
      <c r="BM778" t="s">
        <v>408</v>
      </c>
      <c r="BN778" t="s">
        <v>4900</v>
      </c>
      <c r="BO778" t="s">
        <v>555</v>
      </c>
      <c r="BP778" t="s">
        <v>408</v>
      </c>
      <c r="BQ778" t="s">
        <v>1456</v>
      </c>
      <c r="BR778" t="s">
        <v>1457</v>
      </c>
      <c r="BU778" t="s">
        <v>408</v>
      </c>
      <c r="BV778" t="s">
        <v>413</v>
      </c>
      <c r="BW778" t="s">
        <v>408</v>
      </c>
      <c r="BX778" t="s">
        <v>413</v>
      </c>
      <c r="CA778" t="s">
        <v>408</v>
      </c>
      <c r="CB778" t="s">
        <v>1488</v>
      </c>
      <c r="CC778" t="s">
        <v>85</v>
      </c>
      <c r="CD778" t="s">
        <v>4901</v>
      </c>
      <c r="CI778" t="s">
        <v>417</v>
      </c>
      <c r="CJ778" t="s">
        <v>4902</v>
      </c>
    </row>
    <row r="779" spans="1:88" x14ac:dyDescent="0.25">
      <c r="A779" t="s">
        <v>390</v>
      </c>
      <c r="B779" t="s">
        <v>1446</v>
      </c>
      <c r="C779" t="s">
        <v>392</v>
      </c>
      <c r="D779" t="s">
        <v>703</v>
      </c>
      <c r="E779" t="s">
        <v>394</v>
      </c>
      <c r="F779" t="s">
        <v>4903</v>
      </c>
      <c r="G779" t="s">
        <v>4904</v>
      </c>
      <c r="H779" t="s">
        <v>3517</v>
      </c>
      <c r="I779" t="s">
        <v>2465</v>
      </c>
      <c r="K779" t="s">
        <v>2465</v>
      </c>
      <c r="L779" t="s">
        <v>4905</v>
      </c>
      <c r="M779" t="s">
        <v>4906</v>
      </c>
      <c r="N779" t="s">
        <v>4907</v>
      </c>
      <c r="P779" s="24">
        <v>1</v>
      </c>
      <c r="Q779" s="24">
        <v>0.53</v>
      </c>
      <c r="R779" s="24">
        <v>0.53</v>
      </c>
      <c r="T779" s="24">
        <v>25.43</v>
      </c>
      <c r="V779" s="24">
        <v>25.43</v>
      </c>
      <c r="AC779" s="24">
        <v>25.43</v>
      </c>
      <c r="AD779" s="24">
        <v>0.16</v>
      </c>
      <c r="AE779" s="24">
        <v>4.07</v>
      </c>
      <c r="AG779" s="24">
        <v>4.07</v>
      </c>
      <c r="AP779" s="24">
        <v>4.07</v>
      </c>
      <c r="AQ779" s="24">
        <v>29.5</v>
      </c>
      <c r="AS779" s="24">
        <v>29.5</v>
      </c>
      <c r="AZ779" s="24">
        <v>29.5</v>
      </c>
      <c r="BA779" t="s">
        <v>404</v>
      </c>
      <c r="BH779" t="s">
        <v>405</v>
      </c>
      <c r="BI779" t="s">
        <v>2223</v>
      </c>
      <c r="BJ779" t="s">
        <v>423</v>
      </c>
      <c r="BK779" t="s">
        <v>2224</v>
      </c>
      <c r="BL779" t="s">
        <v>4908</v>
      </c>
      <c r="BM779" t="s">
        <v>408</v>
      </c>
      <c r="BN779" t="s">
        <v>4909</v>
      </c>
      <c r="BO779" t="s">
        <v>423</v>
      </c>
      <c r="BP779" t="s">
        <v>408</v>
      </c>
      <c r="BQ779" t="s">
        <v>1456</v>
      </c>
      <c r="BR779" t="s">
        <v>1457</v>
      </c>
      <c r="BU779" t="s">
        <v>408</v>
      </c>
      <c r="BV779" t="s">
        <v>413</v>
      </c>
      <c r="BW779" t="s">
        <v>408</v>
      </c>
      <c r="BX779" t="s">
        <v>413</v>
      </c>
      <c r="CA779" t="s">
        <v>408</v>
      </c>
      <c r="CB779" t="s">
        <v>1488</v>
      </c>
      <c r="CC779" t="s">
        <v>85</v>
      </c>
      <c r="CD779" t="s">
        <v>4910</v>
      </c>
      <c r="CI779" t="s">
        <v>417</v>
      </c>
      <c r="CJ779" t="s">
        <v>4911</v>
      </c>
    </row>
    <row r="780" spans="1:88" x14ac:dyDescent="0.25">
      <c r="A780" t="s">
        <v>390</v>
      </c>
      <c r="B780" t="s">
        <v>1446</v>
      </c>
      <c r="C780" t="s">
        <v>392</v>
      </c>
      <c r="D780" t="s">
        <v>703</v>
      </c>
      <c r="E780" t="s">
        <v>394</v>
      </c>
      <c r="F780" t="s">
        <v>4912</v>
      </c>
      <c r="G780" t="s">
        <v>4913</v>
      </c>
      <c r="H780" t="s">
        <v>3320</v>
      </c>
      <c r="I780" t="s">
        <v>2465</v>
      </c>
      <c r="K780" t="s">
        <v>2465</v>
      </c>
      <c r="L780" t="s">
        <v>1115</v>
      </c>
      <c r="M780" t="s">
        <v>2970</v>
      </c>
      <c r="N780" t="s">
        <v>3835</v>
      </c>
      <c r="P780" s="24">
        <v>1</v>
      </c>
      <c r="Q780" s="24">
        <v>0.15</v>
      </c>
      <c r="R780" s="24">
        <v>0.15</v>
      </c>
      <c r="T780" s="24">
        <v>25.78</v>
      </c>
      <c r="V780" s="24">
        <v>25.78</v>
      </c>
      <c r="AC780" s="24">
        <v>25.78</v>
      </c>
      <c r="AD780" s="24">
        <v>0.16</v>
      </c>
      <c r="AE780" s="24">
        <v>4.12</v>
      </c>
      <c r="AG780" s="24">
        <v>4.12</v>
      </c>
      <c r="AP780" s="24">
        <v>4.12</v>
      </c>
      <c r="AQ780" s="24">
        <v>29.9</v>
      </c>
      <c r="AS780" s="24">
        <v>29.9</v>
      </c>
      <c r="AZ780" s="24">
        <v>29.9</v>
      </c>
      <c r="BA780" t="s">
        <v>404</v>
      </c>
      <c r="BH780" t="s">
        <v>405</v>
      </c>
      <c r="BI780" t="s">
        <v>407</v>
      </c>
      <c r="BJ780" t="s">
        <v>408</v>
      </c>
      <c r="BK780" t="s">
        <v>409</v>
      </c>
      <c r="BL780" t="s">
        <v>4914</v>
      </c>
      <c r="BM780" t="s">
        <v>711</v>
      </c>
      <c r="BN780" t="s">
        <v>4915</v>
      </c>
      <c r="BO780" t="s">
        <v>408</v>
      </c>
      <c r="BP780" t="s">
        <v>711</v>
      </c>
      <c r="BQ780" t="s">
        <v>1456</v>
      </c>
      <c r="BR780" t="s">
        <v>1457</v>
      </c>
      <c r="BS780" t="s">
        <v>408</v>
      </c>
      <c r="BT780" t="s">
        <v>413</v>
      </c>
      <c r="BW780" t="s">
        <v>408</v>
      </c>
      <c r="BX780" t="s">
        <v>413</v>
      </c>
      <c r="CA780" t="s">
        <v>711</v>
      </c>
      <c r="CB780" t="s">
        <v>1488</v>
      </c>
      <c r="CC780" t="s">
        <v>85</v>
      </c>
      <c r="CD780" t="s">
        <v>4916</v>
      </c>
      <c r="CI780" t="s">
        <v>417</v>
      </c>
      <c r="CJ780" t="s">
        <v>4917</v>
      </c>
    </row>
    <row r="781" spans="1:88" x14ac:dyDescent="0.25">
      <c r="A781" t="s">
        <v>390</v>
      </c>
      <c r="B781" t="s">
        <v>1446</v>
      </c>
      <c r="C781" t="s">
        <v>392</v>
      </c>
      <c r="D781" t="s">
        <v>703</v>
      </c>
      <c r="E781" t="s">
        <v>394</v>
      </c>
      <c r="F781" t="s">
        <v>4912</v>
      </c>
      <c r="G781" t="s">
        <v>4918</v>
      </c>
      <c r="H781" t="s">
        <v>3320</v>
      </c>
      <c r="I781" t="s">
        <v>2465</v>
      </c>
      <c r="K781" t="s">
        <v>2465</v>
      </c>
      <c r="L781" t="s">
        <v>4919</v>
      </c>
      <c r="M781" t="s">
        <v>4920</v>
      </c>
      <c r="N781" t="s">
        <v>4921</v>
      </c>
      <c r="P781" s="24">
        <v>1</v>
      </c>
      <c r="Q781" s="24">
        <v>0.15</v>
      </c>
      <c r="R781" s="24">
        <v>0.15</v>
      </c>
      <c r="T781" s="24">
        <v>24.92</v>
      </c>
      <c r="V781" s="24">
        <v>24.92</v>
      </c>
      <c r="AC781" s="24">
        <v>24.92</v>
      </c>
      <c r="AD781" s="24">
        <v>0.2</v>
      </c>
      <c r="AE781" s="24">
        <v>4.9800000000000004</v>
      </c>
      <c r="AG781" s="24">
        <v>4.9800000000000004</v>
      </c>
      <c r="AP781" s="24">
        <v>4.9800000000000004</v>
      </c>
      <c r="AQ781" s="24">
        <v>29.9</v>
      </c>
      <c r="AS781" s="24">
        <v>29.9</v>
      </c>
      <c r="AZ781" s="24">
        <v>29.9</v>
      </c>
      <c r="BA781" t="s">
        <v>404</v>
      </c>
      <c r="BH781" t="s">
        <v>405</v>
      </c>
      <c r="BI781" t="s">
        <v>422</v>
      </c>
      <c r="BJ781" t="s">
        <v>423</v>
      </c>
      <c r="BK781" t="s">
        <v>424</v>
      </c>
      <c r="BL781" t="s">
        <v>4914</v>
      </c>
      <c r="BM781" t="s">
        <v>711</v>
      </c>
      <c r="BN781" t="s">
        <v>4915</v>
      </c>
      <c r="BO781" t="s">
        <v>423</v>
      </c>
      <c r="BP781" t="s">
        <v>711</v>
      </c>
      <c r="BQ781" t="s">
        <v>1456</v>
      </c>
      <c r="BR781" t="s">
        <v>1457</v>
      </c>
      <c r="BS781" t="s">
        <v>423</v>
      </c>
      <c r="BT781" t="s">
        <v>427</v>
      </c>
      <c r="BW781" t="s">
        <v>423</v>
      </c>
      <c r="BX781" t="s">
        <v>427</v>
      </c>
      <c r="CA781" t="s">
        <v>711</v>
      </c>
      <c r="CB781" t="s">
        <v>1458</v>
      </c>
      <c r="CC781" t="s">
        <v>85</v>
      </c>
      <c r="CD781" t="s">
        <v>4922</v>
      </c>
      <c r="CI781" t="s">
        <v>417</v>
      </c>
      <c r="CJ781" t="s">
        <v>4923</v>
      </c>
    </row>
    <row r="782" spans="1:88" x14ac:dyDescent="0.25">
      <c r="A782" t="s">
        <v>390</v>
      </c>
      <c r="B782" t="s">
        <v>1446</v>
      </c>
      <c r="C782" t="s">
        <v>392</v>
      </c>
      <c r="D782" t="s">
        <v>703</v>
      </c>
      <c r="E782" t="s">
        <v>394</v>
      </c>
      <c r="F782" t="s">
        <v>4924</v>
      </c>
      <c r="G782" t="s">
        <v>4925</v>
      </c>
      <c r="H782" t="s">
        <v>2465</v>
      </c>
      <c r="I782" t="s">
        <v>2465</v>
      </c>
      <c r="K782" t="s">
        <v>2465</v>
      </c>
      <c r="L782" t="s">
        <v>434</v>
      </c>
      <c r="M782" t="s">
        <v>1557</v>
      </c>
      <c r="N782" t="s">
        <v>1558</v>
      </c>
      <c r="P782" s="24">
        <v>1</v>
      </c>
      <c r="Q782" s="24">
        <v>0.64</v>
      </c>
      <c r="R782" s="24">
        <v>0.64</v>
      </c>
      <c r="T782" s="24">
        <v>25.43</v>
      </c>
      <c r="V782" s="24">
        <v>25.43</v>
      </c>
      <c r="AC782" s="24">
        <v>25.43</v>
      </c>
      <c r="AD782" s="24">
        <v>0.16</v>
      </c>
      <c r="AE782" s="24">
        <v>4.07</v>
      </c>
      <c r="AG782" s="24">
        <v>4.07</v>
      </c>
      <c r="AP782" s="24">
        <v>4.07</v>
      </c>
      <c r="AQ782" s="24">
        <v>29.5</v>
      </c>
      <c r="AS782" s="24">
        <v>29.5</v>
      </c>
      <c r="AZ782" s="24">
        <v>29.5</v>
      </c>
      <c r="BA782" t="s">
        <v>404</v>
      </c>
      <c r="BH782" t="s">
        <v>405</v>
      </c>
      <c r="BI782" t="s">
        <v>1634</v>
      </c>
      <c r="BJ782" t="s">
        <v>423</v>
      </c>
      <c r="BK782" t="s">
        <v>1635</v>
      </c>
      <c r="BL782" t="s">
        <v>4926</v>
      </c>
      <c r="BM782" t="s">
        <v>408</v>
      </c>
      <c r="BN782" t="s">
        <v>4927</v>
      </c>
      <c r="BO782" t="s">
        <v>423</v>
      </c>
      <c r="BP782" t="s">
        <v>408</v>
      </c>
      <c r="BQ782" t="s">
        <v>1456</v>
      </c>
      <c r="BR782" t="s">
        <v>1457</v>
      </c>
      <c r="BU782" t="s">
        <v>408</v>
      </c>
      <c r="BV782" t="s">
        <v>413</v>
      </c>
      <c r="BW782" t="s">
        <v>408</v>
      </c>
      <c r="BX782" t="s">
        <v>413</v>
      </c>
      <c r="CA782" t="s">
        <v>408</v>
      </c>
      <c r="CB782" t="s">
        <v>1488</v>
      </c>
      <c r="CC782" t="s">
        <v>85</v>
      </c>
      <c r="CD782" t="s">
        <v>4928</v>
      </c>
      <c r="CI782" t="s">
        <v>417</v>
      </c>
      <c r="CJ782" t="s">
        <v>4929</v>
      </c>
    </row>
    <row r="783" spans="1:88" x14ac:dyDescent="0.25">
      <c r="A783" t="s">
        <v>390</v>
      </c>
      <c r="B783" t="s">
        <v>1446</v>
      </c>
      <c r="C783" t="s">
        <v>392</v>
      </c>
      <c r="D783" t="s">
        <v>1352</v>
      </c>
      <c r="E783" t="s">
        <v>394</v>
      </c>
      <c r="F783" t="s">
        <v>4930</v>
      </c>
      <c r="G783" t="s">
        <v>4931</v>
      </c>
      <c r="H783" t="s">
        <v>2689</v>
      </c>
      <c r="I783" t="s">
        <v>2465</v>
      </c>
      <c r="K783" t="s">
        <v>2465</v>
      </c>
      <c r="L783" t="s">
        <v>1003</v>
      </c>
      <c r="M783" t="s">
        <v>1528</v>
      </c>
      <c r="N783" t="s">
        <v>2078</v>
      </c>
      <c r="P783" s="24">
        <v>1</v>
      </c>
      <c r="Q783" s="24">
        <v>0.28999999999999998</v>
      </c>
      <c r="R783" s="24">
        <v>0.28999999999999998</v>
      </c>
      <c r="T783" s="24">
        <v>15.75</v>
      </c>
      <c r="V783" s="24">
        <v>15.75</v>
      </c>
      <c r="AC783" s="24">
        <v>15.75</v>
      </c>
      <c r="AD783" s="24">
        <v>0.2</v>
      </c>
      <c r="AE783" s="24">
        <v>3.15</v>
      </c>
      <c r="AG783" s="24">
        <v>3.15</v>
      </c>
      <c r="AP783" s="24">
        <v>3.15</v>
      </c>
      <c r="AQ783" s="24">
        <v>18.899999999999999</v>
      </c>
      <c r="AS783" s="24">
        <v>18.899999999999999</v>
      </c>
      <c r="AZ783" s="24">
        <v>18.899999999999999</v>
      </c>
      <c r="BA783" t="s">
        <v>404</v>
      </c>
      <c r="BH783" t="s">
        <v>405</v>
      </c>
      <c r="BI783" t="s">
        <v>1899</v>
      </c>
      <c r="BJ783" t="s">
        <v>423</v>
      </c>
      <c r="BK783" t="s">
        <v>1900</v>
      </c>
      <c r="BL783" t="s">
        <v>4932</v>
      </c>
      <c r="BM783" t="s">
        <v>423</v>
      </c>
      <c r="BN783" t="s">
        <v>4933</v>
      </c>
      <c r="BO783" t="s">
        <v>423</v>
      </c>
      <c r="BP783" t="s">
        <v>423</v>
      </c>
      <c r="BQ783" t="s">
        <v>1456</v>
      </c>
      <c r="BR783" t="s">
        <v>1457</v>
      </c>
      <c r="BS783" t="s">
        <v>423</v>
      </c>
      <c r="BT783" t="s">
        <v>427</v>
      </c>
      <c r="BU783" t="s">
        <v>423</v>
      </c>
      <c r="BV783" t="s">
        <v>427</v>
      </c>
      <c r="BW783" t="s">
        <v>423</v>
      </c>
      <c r="BX783" t="s">
        <v>427</v>
      </c>
      <c r="CA783" t="s">
        <v>423</v>
      </c>
      <c r="CB783" t="s">
        <v>1458</v>
      </c>
      <c r="CC783" t="s">
        <v>85</v>
      </c>
      <c r="CD783" t="s">
        <v>4934</v>
      </c>
      <c r="CI783" t="s">
        <v>417</v>
      </c>
      <c r="CJ783" t="s">
        <v>4935</v>
      </c>
    </row>
    <row r="784" spans="1:88" x14ac:dyDescent="0.25">
      <c r="A784" t="s">
        <v>390</v>
      </c>
      <c r="B784" t="s">
        <v>1446</v>
      </c>
      <c r="C784" t="s">
        <v>392</v>
      </c>
      <c r="D784" t="s">
        <v>393</v>
      </c>
      <c r="E784" t="s">
        <v>394</v>
      </c>
      <c r="F784" t="s">
        <v>653</v>
      </c>
      <c r="G784" t="s">
        <v>654</v>
      </c>
      <c r="H784" t="s">
        <v>2689</v>
      </c>
      <c r="I784" t="s">
        <v>2465</v>
      </c>
      <c r="K784" t="s">
        <v>2465</v>
      </c>
      <c r="L784" t="s">
        <v>655</v>
      </c>
      <c r="M784" t="s">
        <v>1749</v>
      </c>
      <c r="N784" t="s">
        <v>656</v>
      </c>
      <c r="P784" s="24">
        <v>1</v>
      </c>
      <c r="Q784" s="24">
        <v>0.9</v>
      </c>
      <c r="R784" s="24">
        <v>0.9</v>
      </c>
      <c r="T784" s="24">
        <v>27.46</v>
      </c>
      <c r="V784" s="24">
        <v>27.46</v>
      </c>
      <c r="W784" s="24">
        <v>1.23</v>
      </c>
      <c r="X784" s="24">
        <v>-1.23</v>
      </c>
      <c r="Y784" s="24">
        <v>0</v>
      </c>
      <c r="AC784" s="24">
        <v>27.46</v>
      </c>
      <c r="AD784" s="24">
        <v>0.22</v>
      </c>
      <c r="AE784" s="24">
        <v>6.04</v>
      </c>
      <c r="AG784" s="24">
        <v>6.04</v>
      </c>
      <c r="AH784" s="24">
        <v>0.22</v>
      </c>
      <c r="AI784" s="24">
        <v>0.27</v>
      </c>
      <c r="AJ784" s="24">
        <v>-0.27</v>
      </c>
      <c r="AK784" s="24">
        <v>0</v>
      </c>
      <c r="AP784" s="24">
        <v>6.04</v>
      </c>
      <c r="AQ784" s="24">
        <v>33.5</v>
      </c>
      <c r="AS784" s="24">
        <v>33.5</v>
      </c>
      <c r="AT784" s="24">
        <v>1.5</v>
      </c>
      <c r="AU784" s="24">
        <v>-1.5</v>
      </c>
      <c r="AV784" s="24">
        <v>0</v>
      </c>
      <c r="AZ784" s="24">
        <v>33.5</v>
      </c>
      <c r="BA784" t="s">
        <v>404</v>
      </c>
      <c r="BH784" t="s">
        <v>405</v>
      </c>
      <c r="BI784" t="s">
        <v>554</v>
      </c>
      <c r="BJ784" t="s">
        <v>555</v>
      </c>
      <c r="BK784" t="s">
        <v>556</v>
      </c>
      <c r="BL784" t="s">
        <v>462</v>
      </c>
      <c r="BM784" t="s">
        <v>411</v>
      </c>
      <c r="BN784" t="s">
        <v>657</v>
      </c>
      <c r="BO784" t="s">
        <v>555</v>
      </c>
      <c r="BP784" t="s">
        <v>411</v>
      </c>
      <c r="BQ784" t="s">
        <v>1456</v>
      </c>
      <c r="BR784" t="s">
        <v>1457</v>
      </c>
      <c r="BU784" t="s">
        <v>411</v>
      </c>
      <c r="BV784" t="s">
        <v>414</v>
      </c>
      <c r="BW784" t="s">
        <v>411</v>
      </c>
      <c r="BX784" t="s">
        <v>414</v>
      </c>
      <c r="CA784" t="s">
        <v>411</v>
      </c>
      <c r="CB784" t="s">
        <v>1462</v>
      </c>
      <c r="CC784" t="s">
        <v>85</v>
      </c>
      <c r="CD784" t="s">
        <v>658</v>
      </c>
      <c r="CI784" t="s">
        <v>417</v>
      </c>
      <c r="CJ784" t="s">
        <v>659</v>
      </c>
    </row>
    <row r="785" spans="1:88" x14ac:dyDescent="0.25">
      <c r="A785" t="s">
        <v>390</v>
      </c>
      <c r="B785" t="s">
        <v>1446</v>
      </c>
      <c r="C785" t="s">
        <v>392</v>
      </c>
      <c r="D785" t="s">
        <v>703</v>
      </c>
      <c r="E785" t="s">
        <v>394</v>
      </c>
      <c r="F785" t="s">
        <v>2463</v>
      </c>
      <c r="G785" t="s">
        <v>4936</v>
      </c>
      <c r="H785" t="s">
        <v>2465</v>
      </c>
      <c r="I785" t="s">
        <v>2465</v>
      </c>
      <c r="K785" t="s">
        <v>2465</v>
      </c>
      <c r="L785" t="s">
        <v>4937</v>
      </c>
      <c r="M785" t="s">
        <v>4938</v>
      </c>
      <c r="N785" t="s">
        <v>4939</v>
      </c>
      <c r="P785" s="24">
        <v>1</v>
      </c>
      <c r="Q785" s="24">
        <v>0.64</v>
      </c>
      <c r="R785" s="24">
        <v>0.64</v>
      </c>
      <c r="T785" s="24">
        <v>25.43</v>
      </c>
      <c r="V785" s="24">
        <v>25.43</v>
      </c>
      <c r="W785" s="24">
        <v>0.66</v>
      </c>
      <c r="X785" s="24">
        <v>-0.66</v>
      </c>
      <c r="Y785" s="24">
        <v>0</v>
      </c>
      <c r="AC785" s="24">
        <v>25.43</v>
      </c>
      <c r="AD785" s="24">
        <v>0.16</v>
      </c>
      <c r="AE785" s="24">
        <v>4.07</v>
      </c>
      <c r="AG785" s="24">
        <v>4.07</v>
      </c>
      <c r="AH785" s="24">
        <v>0.16</v>
      </c>
      <c r="AI785" s="24">
        <v>0.11</v>
      </c>
      <c r="AJ785" s="24">
        <v>-0.11</v>
      </c>
      <c r="AK785" s="24">
        <v>0</v>
      </c>
      <c r="AP785" s="24">
        <v>4.07</v>
      </c>
      <c r="AQ785" s="24">
        <v>29.5</v>
      </c>
      <c r="AS785" s="24">
        <v>29.5</v>
      </c>
      <c r="AT785" s="24">
        <v>0.77</v>
      </c>
      <c r="AU785" s="24">
        <v>-0.77</v>
      </c>
      <c r="AV785" s="24">
        <v>0</v>
      </c>
      <c r="AZ785" s="24">
        <v>29.5</v>
      </c>
      <c r="BA785" t="s">
        <v>404</v>
      </c>
      <c r="BH785" t="s">
        <v>405</v>
      </c>
      <c r="BI785" t="s">
        <v>1228</v>
      </c>
      <c r="BJ785" t="s">
        <v>1229</v>
      </c>
      <c r="BK785" t="s">
        <v>1230</v>
      </c>
      <c r="BL785" t="s">
        <v>2466</v>
      </c>
      <c r="BM785" t="s">
        <v>408</v>
      </c>
      <c r="BN785" t="s">
        <v>2467</v>
      </c>
      <c r="BO785" t="s">
        <v>1229</v>
      </c>
      <c r="BP785" t="s">
        <v>408</v>
      </c>
      <c r="BQ785" t="s">
        <v>1456</v>
      </c>
      <c r="BR785" t="s">
        <v>1457</v>
      </c>
      <c r="BU785" t="s">
        <v>408</v>
      </c>
      <c r="BV785" t="s">
        <v>413</v>
      </c>
      <c r="BW785" t="s">
        <v>408</v>
      </c>
      <c r="BX785" t="s">
        <v>413</v>
      </c>
      <c r="CA785" t="s">
        <v>408</v>
      </c>
      <c r="CB785" t="s">
        <v>1488</v>
      </c>
      <c r="CC785" t="s">
        <v>85</v>
      </c>
      <c r="CD785" t="s">
        <v>4940</v>
      </c>
      <c r="CI785" t="s">
        <v>417</v>
      </c>
      <c r="CJ785" t="s">
        <v>4941</v>
      </c>
    </row>
    <row r="786" spans="1:88" x14ac:dyDescent="0.25">
      <c r="A786" t="s">
        <v>390</v>
      </c>
      <c r="B786" t="s">
        <v>1446</v>
      </c>
      <c r="C786" t="s">
        <v>392</v>
      </c>
      <c r="D786" t="s">
        <v>703</v>
      </c>
      <c r="E786" t="s">
        <v>394</v>
      </c>
      <c r="F786" t="s">
        <v>4942</v>
      </c>
      <c r="G786" t="s">
        <v>4943</v>
      </c>
      <c r="H786" t="s">
        <v>2689</v>
      </c>
      <c r="I786" t="s">
        <v>2465</v>
      </c>
      <c r="K786" t="s">
        <v>2465</v>
      </c>
      <c r="L786" t="s">
        <v>1003</v>
      </c>
      <c r="M786" t="s">
        <v>1528</v>
      </c>
      <c r="N786" t="s">
        <v>1317</v>
      </c>
      <c r="P786" s="24">
        <v>3</v>
      </c>
      <c r="Q786" s="24">
        <v>0.28999999999999998</v>
      </c>
      <c r="R786" s="24">
        <v>0.87</v>
      </c>
      <c r="T786" s="24">
        <v>46.86</v>
      </c>
      <c r="V786" s="24">
        <v>46.86</v>
      </c>
      <c r="W786" s="24">
        <v>1.97</v>
      </c>
      <c r="X786" s="24">
        <v>-1.97</v>
      </c>
      <c r="Y786" s="24">
        <v>0</v>
      </c>
      <c r="AC786" s="24">
        <v>46.86</v>
      </c>
      <c r="AD786" s="24">
        <v>0.21</v>
      </c>
      <c r="AE786" s="24">
        <v>9.84</v>
      </c>
      <c r="AG786" s="24">
        <v>9.84</v>
      </c>
      <c r="AH786" s="24">
        <v>0.21</v>
      </c>
      <c r="AI786" s="24">
        <v>0.42</v>
      </c>
      <c r="AJ786" s="24">
        <v>-0.42</v>
      </c>
      <c r="AK786" s="24">
        <v>0</v>
      </c>
      <c r="AP786" s="24">
        <v>9.84</v>
      </c>
      <c r="AQ786" s="24">
        <v>56.7</v>
      </c>
      <c r="AS786" s="24">
        <v>56.7</v>
      </c>
      <c r="AT786" s="24">
        <v>2.39</v>
      </c>
      <c r="AU786" s="24">
        <v>-2.39</v>
      </c>
      <c r="AV786" s="24">
        <v>0</v>
      </c>
      <c r="AZ786" s="24">
        <v>56.7</v>
      </c>
      <c r="BA786" t="s">
        <v>404</v>
      </c>
      <c r="BH786" t="s">
        <v>405</v>
      </c>
      <c r="BI786" t="s">
        <v>450</v>
      </c>
      <c r="BJ786" t="s">
        <v>451</v>
      </c>
      <c r="BK786" t="s">
        <v>452</v>
      </c>
      <c r="BL786" t="s">
        <v>4944</v>
      </c>
      <c r="BM786" t="s">
        <v>711</v>
      </c>
      <c r="BN786" t="s">
        <v>4945</v>
      </c>
      <c r="BO786" t="s">
        <v>451</v>
      </c>
      <c r="BP786" t="s">
        <v>711</v>
      </c>
      <c r="BQ786" t="s">
        <v>1456</v>
      </c>
      <c r="BR786" t="s">
        <v>1457</v>
      </c>
      <c r="BS786" t="s">
        <v>451</v>
      </c>
      <c r="BT786" t="s">
        <v>455</v>
      </c>
      <c r="BW786" t="s">
        <v>451</v>
      </c>
      <c r="BX786" t="s">
        <v>455</v>
      </c>
      <c r="CA786" t="s">
        <v>711</v>
      </c>
      <c r="CB786" t="s">
        <v>2609</v>
      </c>
      <c r="CC786" t="s">
        <v>85</v>
      </c>
      <c r="CD786" t="s">
        <v>4946</v>
      </c>
      <c r="CE786" t="s">
        <v>4947</v>
      </c>
      <c r="CF786" t="s">
        <v>2612</v>
      </c>
      <c r="CG786" s="24">
        <v>26.622</v>
      </c>
      <c r="CH786" t="s">
        <v>2691</v>
      </c>
      <c r="CI786" t="s">
        <v>417</v>
      </c>
      <c r="CJ786" t="s">
        <v>4948</v>
      </c>
    </row>
    <row r="787" spans="1:88" x14ac:dyDescent="0.25">
      <c r="A787" t="s">
        <v>390</v>
      </c>
      <c r="B787" t="s">
        <v>1446</v>
      </c>
      <c r="C787" t="s">
        <v>392</v>
      </c>
      <c r="D787" t="s">
        <v>703</v>
      </c>
      <c r="E787" t="s">
        <v>1554</v>
      </c>
      <c r="F787" t="s">
        <v>4949</v>
      </c>
      <c r="G787" t="s">
        <v>4950</v>
      </c>
      <c r="J787" t="s">
        <v>2465</v>
      </c>
      <c r="K787" t="s">
        <v>2465</v>
      </c>
      <c r="L787" t="s">
        <v>1033</v>
      </c>
      <c r="M787" t="s">
        <v>1884</v>
      </c>
      <c r="N787" t="s">
        <v>1885</v>
      </c>
      <c r="P787" s="24">
        <v>1</v>
      </c>
      <c r="Q787" s="24">
        <v>0.66</v>
      </c>
      <c r="R787" s="24">
        <v>0.66</v>
      </c>
      <c r="BI787" t="s">
        <v>4951</v>
      </c>
      <c r="BJ787" t="s">
        <v>408</v>
      </c>
      <c r="BK787" t="s">
        <v>4952</v>
      </c>
      <c r="BL787" t="s">
        <v>554</v>
      </c>
      <c r="BM787" t="s">
        <v>555</v>
      </c>
      <c r="BN787" t="s">
        <v>556</v>
      </c>
      <c r="BO787" t="s">
        <v>408</v>
      </c>
      <c r="BP787" t="s">
        <v>408</v>
      </c>
      <c r="BQ787" t="s">
        <v>1456</v>
      </c>
      <c r="BR787" t="s">
        <v>1433</v>
      </c>
    </row>
    <row r="788" spans="1:88" x14ac:dyDescent="0.25">
      <c r="A788" t="s">
        <v>390</v>
      </c>
      <c r="B788" t="s">
        <v>1446</v>
      </c>
      <c r="C788" t="s">
        <v>392</v>
      </c>
      <c r="D788" t="s">
        <v>703</v>
      </c>
      <c r="E788" t="s">
        <v>1371</v>
      </c>
      <c r="F788" t="s">
        <v>4953</v>
      </c>
      <c r="G788" t="s">
        <v>4954</v>
      </c>
      <c r="H788" t="s">
        <v>3689</v>
      </c>
      <c r="K788" t="s">
        <v>2465</v>
      </c>
      <c r="L788" t="s">
        <v>509</v>
      </c>
      <c r="M788" t="s">
        <v>4016</v>
      </c>
      <c r="N788" t="s">
        <v>4017</v>
      </c>
      <c r="P788" s="24">
        <v>1</v>
      </c>
      <c r="T788" s="24">
        <v>-25.13</v>
      </c>
      <c r="V788" s="24">
        <v>-25.13</v>
      </c>
      <c r="AC788" s="24">
        <v>-25.13</v>
      </c>
      <c r="AD788" s="24">
        <v>0.19</v>
      </c>
      <c r="AE788" s="24">
        <v>-4.7699999999999996</v>
      </c>
      <c r="AG788" s="24">
        <v>-4.7699999999999996</v>
      </c>
      <c r="AP788" s="24">
        <v>-4.7699999999999996</v>
      </c>
      <c r="AQ788" s="24">
        <v>-29.9</v>
      </c>
      <c r="AS788" s="24">
        <v>-29.9</v>
      </c>
      <c r="AZ788" s="24">
        <v>-29.9</v>
      </c>
      <c r="BA788" t="s">
        <v>404</v>
      </c>
      <c r="BH788" t="s">
        <v>405</v>
      </c>
      <c r="BI788" t="s">
        <v>407</v>
      </c>
      <c r="BK788" t="s">
        <v>409</v>
      </c>
      <c r="BL788" t="s">
        <v>2456</v>
      </c>
      <c r="BN788" t="s">
        <v>4955</v>
      </c>
      <c r="BO788" t="s">
        <v>408</v>
      </c>
      <c r="BP788" t="s">
        <v>408</v>
      </c>
      <c r="BQ788" t="s">
        <v>1456</v>
      </c>
      <c r="BR788" t="s">
        <v>1457</v>
      </c>
      <c r="BS788" t="s">
        <v>408</v>
      </c>
      <c r="BT788" t="s">
        <v>413</v>
      </c>
      <c r="BU788" t="s">
        <v>408</v>
      </c>
      <c r="BV788" t="s">
        <v>413</v>
      </c>
      <c r="BW788" t="s">
        <v>408</v>
      </c>
      <c r="BX788" t="s">
        <v>413</v>
      </c>
      <c r="CA788" t="s">
        <v>408</v>
      </c>
      <c r="CB788" t="s">
        <v>1488</v>
      </c>
      <c r="CC788" t="s">
        <v>85</v>
      </c>
      <c r="CD788" t="s">
        <v>4956</v>
      </c>
      <c r="CI788" t="s">
        <v>417</v>
      </c>
      <c r="CJ788" t="s">
        <v>4957</v>
      </c>
    </row>
    <row r="789" spans="1:88" x14ac:dyDescent="0.25">
      <c r="A789" t="s">
        <v>390</v>
      </c>
      <c r="B789" t="s">
        <v>1446</v>
      </c>
      <c r="C789" t="s">
        <v>392</v>
      </c>
      <c r="D789" t="s">
        <v>703</v>
      </c>
      <c r="E789" t="s">
        <v>1371</v>
      </c>
      <c r="F789" t="s">
        <v>3868</v>
      </c>
      <c r="G789" t="s">
        <v>4958</v>
      </c>
      <c r="H789" t="s">
        <v>1611</v>
      </c>
      <c r="K789" t="s">
        <v>2465</v>
      </c>
      <c r="L789" t="s">
        <v>3870</v>
      </c>
      <c r="M789" t="s">
        <v>3871</v>
      </c>
      <c r="N789" t="s">
        <v>3872</v>
      </c>
      <c r="P789" s="24">
        <v>1</v>
      </c>
      <c r="T789" s="24">
        <v>-25.43</v>
      </c>
      <c r="V789" s="24">
        <v>-25.43</v>
      </c>
      <c r="AC789" s="24">
        <v>-25.43</v>
      </c>
      <c r="AD789" s="24">
        <v>0.16</v>
      </c>
      <c r="AE789" s="24">
        <v>-4.07</v>
      </c>
      <c r="AG789" s="24">
        <v>-4.07</v>
      </c>
      <c r="AP789" s="24">
        <v>-4.07</v>
      </c>
      <c r="AQ789" s="24">
        <v>-29.5</v>
      </c>
      <c r="AS789" s="24">
        <v>-29.5</v>
      </c>
      <c r="AZ789" s="24">
        <v>-29.5</v>
      </c>
      <c r="BA789" t="s">
        <v>404</v>
      </c>
      <c r="BH789" t="s">
        <v>405</v>
      </c>
      <c r="BI789" t="s">
        <v>407</v>
      </c>
      <c r="BK789" t="s">
        <v>409</v>
      </c>
      <c r="BL789" t="s">
        <v>1486</v>
      </c>
      <c r="BN789" t="s">
        <v>3873</v>
      </c>
      <c r="BO789" t="s">
        <v>408</v>
      </c>
      <c r="BP789" t="s">
        <v>408</v>
      </c>
      <c r="BQ789" t="s">
        <v>1456</v>
      </c>
      <c r="BR789" t="s">
        <v>1457</v>
      </c>
      <c r="BS789" t="s">
        <v>408</v>
      </c>
      <c r="BT789" t="s">
        <v>413</v>
      </c>
      <c r="BU789" t="s">
        <v>408</v>
      </c>
      <c r="BV789" t="s">
        <v>413</v>
      </c>
      <c r="BW789" t="s">
        <v>408</v>
      </c>
      <c r="BX789" t="s">
        <v>413</v>
      </c>
      <c r="CA789" t="s">
        <v>408</v>
      </c>
      <c r="CB789" t="s">
        <v>1488</v>
      </c>
      <c r="CC789" t="s">
        <v>85</v>
      </c>
      <c r="CD789" t="s">
        <v>4959</v>
      </c>
      <c r="CI789" t="s">
        <v>417</v>
      </c>
      <c r="CJ789" t="s">
        <v>4960</v>
      </c>
    </row>
    <row r="790" spans="1:88" x14ac:dyDescent="0.25">
      <c r="A790" t="s">
        <v>390</v>
      </c>
      <c r="B790" t="s">
        <v>1446</v>
      </c>
      <c r="C790" t="s">
        <v>392</v>
      </c>
      <c r="D790" t="s">
        <v>1427</v>
      </c>
      <c r="E790" t="s">
        <v>1428</v>
      </c>
      <c r="F790" t="s">
        <v>4961</v>
      </c>
      <c r="G790" t="s">
        <v>4961</v>
      </c>
      <c r="I790" t="s">
        <v>4223</v>
      </c>
      <c r="J790" t="s">
        <v>2465</v>
      </c>
      <c r="K790" t="s">
        <v>2465</v>
      </c>
      <c r="L790" t="s">
        <v>777</v>
      </c>
      <c r="M790" t="s">
        <v>1504</v>
      </c>
      <c r="N790" t="s">
        <v>778</v>
      </c>
      <c r="P790" s="24">
        <v>2</v>
      </c>
      <c r="Q790" s="24">
        <v>0.02</v>
      </c>
      <c r="R790" s="24">
        <v>0.04</v>
      </c>
      <c r="U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F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R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BI790" t="s">
        <v>450</v>
      </c>
      <c r="BJ790" t="s">
        <v>451</v>
      </c>
      <c r="BK790" t="s">
        <v>452</v>
      </c>
      <c r="BL790" t="s">
        <v>779</v>
      </c>
      <c r="BM790" t="s">
        <v>389</v>
      </c>
      <c r="BN790" t="s">
        <v>780</v>
      </c>
      <c r="BQ790" t="s">
        <v>1432</v>
      </c>
      <c r="BR790" t="s">
        <v>1433</v>
      </c>
    </row>
    <row r="791" spans="1:88" x14ac:dyDescent="0.25">
      <c r="A791" t="s">
        <v>390</v>
      </c>
      <c r="B791" t="s">
        <v>1446</v>
      </c>
      <c r="C791" t="s">
        <v>392</v>
      </c>
      <c r="D791" t="s">
        <v>1427</v>
      </c>
      <c r="E791" t="s">
        <v>1428</v>
      </c>
      <c r="F791" t="s">
        <v>4962</v>
      </c>
      <c r="G791" t="s">
        <v>4962</v>
      </c>
      <c r="I791" t="s">
        <v>2689</v>
      </c>
      <c r="J791" t="s">
        <v>2465</v>
      </c>
      <c r="K791" t="s">
        <v>2465</v>
      </c>
      <c r="L791" t="s">
        <v>4086</v>
      </c>
      <c r="M791" t="s">
        <v>4087</v>
      </c>
      <c r="N791" t="s">
        <v>4963</v>
      </c>
      <c r="P791" s="24">
        <v>1</v>
      </c>
      <c r="Q791" s="24">
        <v>0.68</v>
      </c>
      <c r="R791" s="24">
        <v>0.68</v>
      </c>
      <c r="U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F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R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BI791" t="s">
        <v>1648</v>
      </c>
      <c r="BJ791" t="s">
        <v>1649</v>
      </c>
      <c r="BK791" t="s">
        <v>1650</v>
      </c>
      <c r="BL791" t="s">
        <v>407</v>
      </c>
      <c r="BM791" t="s">
        <v>408</v>
      </c>
      <c r="BN791" t="s">
        <v>409</v>
      </c>
      <c r="BQ791" t="s">
        <v>1432</v>
      </c>
      <c r="BR791" t="s">
        <v>1433</v>
      </c>
    </row>
    <row r="792" spans="1:88" x14ac:dyDescent="0.25">
      <c r="A792" t="s">
        <v>390</v>
      </c>
      <c r="B792" t="s">
        <v>1446</v>
      </c>
      <c r="C792" t="s">
        <v>392</v>
      </c>
      <c r="D792" t="s">
        <v>1352</v>
      </c>
      <c r="E792" t="s">
        <v>394</v>
      </c>
      <c r="F792" t="s">
        <v>4964</v>
      </c>
      <c r="G792" t="s">
        <v>4965</v>
      </c>
      <c r="H792" t="s">
        <v>2689</v>
      </c>
      <c r="I792" t="s">
        <v>2689</v>
      </c>
      <c r="K792" t="s">
        <v>2689</v>
      </c>
      <c r="L792" t="s">
        <v>3388</v>
      </c>
      <c r="M792" t="s">
        <v>3389</v>
      </c>
      <c r="N792" t="s">
        <v>4397</v>
      </c>
      <c r="P792" s="24">
        <v>1</v>
      </c>
      <c r="Q792" s="24">
        <v>0.68</v>
      </c>
      <c r="R792" s="24">
        <v>0.68</v>
      </c>
      <c r="T792" s="24">
        <v>28.75</v>
      </c>
      <c r="V792" s="24">
        <v>28.75</v>
      </c>
      <c r="AC792" s="24">
        <v>28.75</v>
      </c>
      <c r="AD792" s="24">
        <v>0.2</v>
      </c>
      <c r="AE792" s="24">
        <v>5.75</v>
      </c>
      <c r="AG792" s="24">
        <v>5.75</v>
      </c>
      <c r="AP792" s="24">
        <v>5.75</v>
      </c>
      <c r="AQ792" s="24">
        <v>34.5</v>
      </c>
      <c r="AS792" s="24">
        <v>34.5</v>
      </c>
      <c r="AZ792" s="24">
        <v>34.5</v>
      </c>
      <c r="BA792" t="s">
        <v>404</v>
      </c>
      <c r="BH792" t="s">
        <v>405</v>
      </c>
      <c r="BI792" t="s">
        <v>1899</v>
      </c>
      <c r="BJ792" t="s">
        <v>423</v>
      </c>
      <c r="BK792" t="s">
        <v>1900</v>
      </c>
      <c r="BL792" t="s">
        <v>3877</v>
      </c>
      <c r="BM792" t="s">
        <v>423</v>
      </c>
      <c r="BN792" t="s">
        <v>3878</v>
      </c>
      <c r="BO792" t="s">
        <v>423</v>
      </c>
      <c r="BP792" t="s">
        <v>423</v>
      </c>
      <c r="BQ792" t="s">
        <v>1456</v>
      </c>
      <c r="BR792" t="s">
        <v>1457</v>
      </c>
      <c r="BS792" t="s">
        <v>423</v>
      </c>
      <c r="BT792" t="s">
        <v>427</v>
      </c>
      <c r="BU792" t="s">
        <v>423</v>
      </c>
      <c r="BV792" t="s">
        <v>427</v>
      </c>
      <c r="BW792" t="s">
        <v>423</v>
      </c>
      <c r="BX792" t="s">
        <v>427</v>
      </c>
      <c r="CA792" t="s">
        <v>423</v>
      </c>
      <c r="CB792" t="s">
        <v>1458</v>
      </c>
      <c r="CC792" t="s">
        <v>85</v>
      </c>
      <c r="CD792" t="s">
        <v>4966</v>
      </c>
      <c r="CI792" t="s">
        <v>417</v>
      </c>
      <c r="CJ792" t="s">
        <v>4967</v>
      </c>
    </row>
    <row r="793" spans="1:88" x14ac:dyDescent="0.25">
      <c r="A793" t="s">
        <v>390</v>
      </c>
      <c r="B793" t="s">
        <v>1446</v>
      </c>
      <c r="C793" t="s">
        <v>392</v>
      </c>
      <c r="D793" t="s">
        <v>1352</v>
      </c>
      <c r="E793" t="s">
        <v>394</v>
      </c>
      <c r="F793" t="s">
        <v>4968</v>
      </c>
      <c r="G793" t="s">
        <v>4969</v>
      </c>
      <c r="H793" t="s">
        <v>3320</v>
      </c>
      <c r="I793" t="s">
        <v>2689</v>
      </c>
      <c r="K793" t="s">
        <v>2689</v>
      </c>
      <c r="L793" t="s">
        <v>663</v>
      </c>
      <c r="M793" t="s">
        <v>2498</v>
      </c>
      <c r="N793" t="s">
        <v>2499</v>
      </c>
      <c r="P793" s="24">
        <v>1</v>
      </c>
      <c r="Q793" s="24">
        <v>0.64</v>
      </c>
      <c r="R793" s="24">
        <v>0.64</v>
      </c>
      <c r="T793" s="24">
        <v>28.75</v>
      </c>
      <c r="V793" s="24">
        <v>28.75</v>
      </c>
      <c r="AC793" s="24">
        <v>28.75</v>
      </c>
      <c r="AD793" s="24">
        <v>0.2</v>
      </c>
      <c r="AE793" s="24">
        <v>5.75</v>
      </c>
      <c r="AG793" s="24">
        <v>5.75</v>
      </c>
      <c r="AP793" s="24">
        <v>5.75</v>
      </c>
      <c r="AQ793" s="24">
        <v>34.5</v>
      </c>
      <c r="AS793" s="24">
        <v>34.5</v>
      </c>
      <c r="AZ793" s="24">
        <v>34.5</v>
      </c>
      <c r="BA793" t="s">
        <v>404</v>
      </c>
      <c r="BH793" t="s">
        <v>405</v>
      </c>
      <c r="BI793" t="s">
        <v>422</v>
      </c>
      <c r="BJ793" t="s">
        <v>423</v>
      </c>
      <c r="BK793" t="s">
        <v>424</v>
      </c>
      <c r="BL793" t="s">
        <v>4970</v>
      </c>
      <c r="BM793" t="s">
        <v>423</v>
      </c>
      <c r="BN793" t="s">
        <v>4971</v>
      </c>
      <c r="BO793" t="s">
        <v>423</v>
      </c>
      <c r="BP793" t="s">
        <v>423</v>
      </c>
      <c r="BQ793" t="s">
        <v>1456</v>
      </c>
      <c r="BR793" t="s">
        <v>1457</v>
      </c>
      <c r="BS793" t="s">
        <v>423</v>
      </c>
      <c r="BT793" t="s">
        <v>427</v>
      </c>
      <c r="BU793" t="s">
        <v>423</v>
      </c>
      <c r="BV793" t="s">
        <v>427</v>
      </c>
      <c r="BW793" t="s">
        <v>423</v>
      </c>
      <c r="BX793" t="s">
        <v>427</v>
      </c>
      <c r="CA793" t="s">
        <v>423</v>
      </c>
      <c r="CB793" t="s">
        <v>1458</v>
      </c>
      <c r="CC793" t="s">
        <v>85</v>
      </c>
      <c r="CD793" t="s">
        <v>4972</v>
      </c>
      <c r="CI793" t="s">
        <v>417</v>
      </c>
      <c r="CJ793" t="s">
        <v>4973</v>
      </c>
    </row>
    <row r="794" spans="1:88" x14ac:dyDescent="0.25">
      <c r="A794" t="s">
        <v>390</v>
      </c>
      <c r="B794" t="s">
        <v>1446</v>
      </c>
      <c r="C794" t="s">
        <v>392</v>
      </c>
      <c r="D794" t="s">
        <v>393</v>
      </c>
      <c r="E794" t="s">
        <v>394</v>
      </c>
      <c r="F794" t="s">
        <v>620</v>
      </c>
      <c r="G794" t="s">
        <v>621</v>
      </c>
      <c r="H794" t="s">
        <v>2689</v>
      </c>
      <c r="I794" t="s">
        <v>2689</v>
      </c>
      <c r="K794" t="s">
        <v>2689</v>
      </c>
      <c r="L794" t="s">
        <v>420</v>
      </c>
      <c r="M794" t="s">
        <v>1461</v>
      </c>
      <c r="N794" t="s">
        <v>421</v>
      </c>
      <c r="P794" s="24">
        <v>1</v>
      </c>
      <c r="Q794" s="24">
        <v>0.68</v>
      </c>
      <c r="R794" s="24">
        <v>0.68</v>
      </c>
      <c r="T794" s="24">
        <v>27.46</v>
      </c>
      <c r="V794" s="24">
        <v>27.46</v>
      </c>
      <c r="AC794" s="24">
        <v>27.46</v>
      </c>
      <c r="AD794" s="24">
        <v>0.22</v>
      </c>
      <c r="AE794" s="24">
        <v>6.04</v>
      </c>
      <c r="AG794" s="24">
        <v>6.04</v>
      </c>
      <c r="AP794" s="24">
        <v>6.04</v>
      </c>
      <c r="AQ794" s="24">
        <v>33.5</v>
      </c>
      <c r="AS794" s="24">
        <v>33.5</v>
      </c>
      <c r="AZ794" s="24">
        <v>33.5</v>
      </c>
      <c r="BA794" t="s">
        <v>404</v>
      </c>
      <c r="BH794" t="s">
        <v>405</v>
      </c>
      <c r="BI794" t="s">
        <v>407</v>
      </c>
      <c r="BJ794" t="s">
        <v>408</v>
      </c>
      <c r="BK794" t="s">
        <v>409</v>
      </c>
      <c r="BL794" t="s">
        <v>622</v>
      </c>
      <c r="BM794" t="s">
        <v>411</v>
      </c>
      <c r="BN794" t="s">
        <v>623</v>
      </c>
      <c r="BO794" t="s">
        <v>408</v>
      </c>
      <c r="BP794" t="s">
        <v>411</v>
      </c>
      <c r="BQ794" t="s">
        <v>1456</v>
      </c>
      <c r="BR794" t="s">
        <v>1457</v>
      </c>
      <c r="BU794" t="s">
        <v>411</v>
      </c>
      <c r="BV794" t="s">
        <v>414</v>
      </c>
      <c r="BW794" t="s">
        <v>411</v>
      </c>
      <c r="BX794" t="s">
        <v>414</v>
      </c>
      <c r="CA794" t="s">
        <v>411</v>
      </c>
      <c r="CB794" t="s">
        <v>1462</v>
      </c>
      <c r="CC794" t="s">
        <v>85</v>
      </c>
      <c r="CD794" t="s">
        <v>624</v>
      </c>
      <c r="CI794" t="s">
        <v>417</v>
      </c>
      <c r="CJ794" t="s">
        <v>625</v>
      </c>
    </row>
    <row r="795" spans="1:88" x14ac:dyDescent="0.25">
      <c r="A795" t="s">
        <v>390</v>
      </c>
      <c r="B795" t="s">
        <v>1446</v>
      </c>
      <c r="C795" t="s">
        <v>392</v>
      </c>
      <c r="D795" t="s">
        <v>1352</v>
      </c>
      <c r="E795" t="s">
        <v>394</v>
      </c>
      <c r="F795" t="s">
        <v>4974</v>
      </c>
      <c r="G795" t="s">
        <v>4975</v>
      </c>
      <c r="H795" t="s">
        <v>3320</v>
      </c>
      <c r="I795" t="s">
        <v>2689</v>
      </c>
      <c r="K795" t="s">
        <v>2689</v>
      </c>
      <c r="L795" t="s">
        <v>777</v>
      </c>
      <c r="M795" t="s">
        <v>1504</v>
      </c>
      <c r="N795" t="s">
        <v>1355</v>
      </c>
      <c r="P795" s="24">
        <v>1</v>
      </c>
      <c r="Q795" s="24">
        <v>0.02</v>
      </c>
      <c r="R795" s="24">
        <v>0.02</v>
      </c>
      <c r="T795" s="24">
        <v>15.37</v>
      </c>
      <c r="V795" s="24">
        <v>15.37</v>
      </c>
      <c r="W795" s="24">
        <v>4.87</v>
      </c>
      <c r="Y795" s="24">
        <v>4.87</v>
      </c>
      <c r="AC795" s="24">
        <v>20.239999999999998</v>
      </c>
      <c r="AD795" s="24">
        <v>0.23</v>
      </c>
      <c r="AE795" s="24">
        <v>3.53</v>
      </c>
      <c r="AG795" s="24">
        <v>3.53</v>
      </c>
      <c r="AH795" s="24">
        <v>0.23</v>
      </c>
      <c r="AI795" s="24">
        <v>1.1200000000000001</v>
      </c>
      <c r="AK795" s="24">
        <v>1.1200000000000001</v>
      </c>
      <c r="AP795" s="24">
        <v>4.6500000000000004</v>
      </c>
      <c r="AQ795" s="24">
        <v>18.899999999999999</v>
      </c>
      <c r="AS795" s="24">
        <v>18.899999999999999</v>
      </c>
      <c r="AT795" s="24">
        <v>5.99</v>
      </c>
      <c r="AV795" s="24">
        <v>5.99</v>
      </c>
      <c r="AZ795" s="24">
        <v>24.89</v>
      </c>
      <c r="BA795" t="s">
        <v>404</v>
      </c>
      <c r="BH795" t="s">
        <v>405</v>
      </c>
      <c r="BI795" t="s">
        <v>2320</v>
      </c>
      <c r="BJ795" t="s">
        <v>555</v>
      </c>
      <c r="BK795" t="s">
        <v>2321</v>
      </c>
      <c r="BL795" t="s">
        <v>4976</v>
      </c>
      <c r="BM795" t="s">
        <v>3398</v>
      </c>
      <c r="BN795" t="s">
        <v>4977</v>
      </c>
      <c r="BO795" t="s">
        <v>555</v>
      </c>
      <c r="BP795" t="s">
        <v>3398</v>
      </c>
      <c r="BQ795" t="s">
        <v>1456</v>
      </c>
      <c r="BR795" t="s">
        <v>1457</v>
      </c>
      <c r="BS795" t="s">
        <v>555</v>
      </c>
      <c r="BT795" t="s">
        <v>559</v>
      </c>
      <c r="BW795" t="s">
        <v>555</v>
      </c>
      <c r="BX795" t="s">
        <v>559</v>
      </c>
      <c r="CA795" t="s">
        <v>3398</v>
      </c>
      <c r="CB795" t="s">
        <v>1539</v>
      </c>
      <c r="CC795" t="s">
        <v>85</v>
      </c>
      <c r="CD795" t="s">
        <v>4978</v>
      </c>
      <c r="CE795" t="s">
        <v>4979</v>
      </c>
      <c r="CF795" t="s">
        <v>1542</v>
      </c>
      <c r="CG795" s="24">
        <v>4.4654999999999996</v>
      </c>
      <c r="CH795" t="s">
        <v>2691</v>
      </c>
      <c r="CI795" t="s">
        <v>417</v>
      </c>
      <c r="CJ795" t="s">
        <v>4980</v>
      </c>
    </row>
    <row r="796" spans="1:88" x14ac:dyDescent="0.25">
      <c r="A796" t="s">
        <v>390</v>
      </c>
      <c r="B796" t="s">
        <v>1446</v>
      </c>
      <c r="C796" t="s">
        <v>392</v>
      </c>
      <c r="D796" t="s">
        <v>393</v>
      </c>
      <c r="E796" t="s">
        <v>394</v>
      </c>
      <c r="F796" t="s">
        <v>626</v>
      </c>
      <c r="G796" t="s">
        <v>627</v>
      </c>
      <c r="H796" t="s">
        <v>3320</v>
      </c>
      <c r="I796" t="s">
        <v>2689</v>
      </c>
      <c r="K796" t="s">
        <v>2689</v>
      </c>
      <c r="L796" t="s">
        <v>490</v>
      </c>
      <c r="M796" t="s">
        <v>3135</v>
      </c>
      <c r="N796" t="s">
        <v>491</v>
      </c>
      <c r="P796" s="24">
        <v>1</v>
      </c>
      <c r="Q796" s="24">
        <v>0.73</v>
      </c>
      <c r="R796" s="24">
        <v>0.73</v>
      </c>
      <c r="T796" s="24">
        <v>27.79</v>
      </c>
      <c r="V796" s="24">
        <v>27.79</v>
      </c>
      <c r="AC796" s="24">
        <v>27.79</v>
      </c>
      <c r="AD796" s="24">
        <v>0.22</v>
      </c>
      <c r="AE796" s="24">
        <v>6.11</v>
      </c>
      <c r="AG796" s="24">
        <v>6.11</v>
      </c>
      <c r="AP796" s="24">
        <v>6.11</v>
      </c>
      <c r="AQ796" s="24">
        <v>33.9</v>
      </c>
      <c r="AS796" s="24">
        <v>33.9</v>
      </c>
      <c r="AZ796" s="24">
        <v>33.9</v>
      </c>
      <c r="BA796" t="s">
        <v>404</v>
      </c>
      <c r="BH796" t="s">
        <v>405</v>
      </c>
      <c r="BI796" t="s">
        <v>407</v>
      </c>
      <c r="BJ796" t="s">
        <v>408</v>
      </c>
      <c r="BK796" t="s">
        <v>409</v>
      </c>
      <c r="BL796" t="s">
        <v>573</v>
      </c>
      <c r="BM796" t="s">
        <v>411</v>
      </c>
      <c r="BN796" t="s">
        <v>628</v>
      </c>
      <c r="BO796" t="s">
        <v>408</v>
      </c>
      <c r="BP796" t="s">
        <v>411</v>
      </c>
      <c r="BQ796" t="s">
        <v>1456</v>
      </c>
      <c r="BR796" t="s">
        <v>1457</v>
      </c>
      <c r="BU796" t="s">
        <v>411</v>
      </c>
      <c r="BV796" t="s">
        <v>414</v>
      </c>
      <c r="BW796" t="s">
        <v>411</v>
      </c>
      <c r="BX796" t="s">
        <v>414</v>
      </c>
      <c r="CA796" t="s">
        <v>411</v>
      </c>
      <c r="CB796" t="s">
        <v>1462</v>
      </c>
      <c r="CC796" t="s">
        <v>85</v>
      </c>
      <c r="CD796" t="s">
        <v>629</v>
      </c>
      <c r="CI796" t="s">
        <v>417</v>
      </c>
      <c r="CJ796" t="s">
        <v>630</v>
      </c>
    </row>
    <row r="797" spans="1:88" x14ac:dyDescent="0.25">
      <c r="A797" t="s">
        <v>390</v>
      </c>
      <c r="B797" t="s">
        <v>1446</v>
      </c>
      <c r="C797" t="s">
        <v>392</v>
      </c>
      <c r="D797" t="s">
        <v>1352</v>
      </c>
      <c r="E797" t="s">
        <v>394</v>
      </c>
      <c r="F797" t="s">
        <v>4448</v>
      </c>
      <c r="G797" t="s">
        <v>4981</v>
      </c>
      <c r="H797" t="s">
        <v>2689</v>
      </c>
      <c r="I797" t="s">
        <v>2689</v>
      </c>
      <c r="K797" t="s">
        <v>2689</v>
      </c>
      <c r="L797" t="s">
        <v>434</v>
      </c>
      <c r="M797" t="s">
        <v>1557</v>
      </c>
      <c r="N797" t="s">
        <v>2065</v>
      </c>
      <c r="P797" s="24">
        <v>1</v>
      </c>
      <c r="Q797" s="24">
        <v>0.64</v>
      </c>
      <c r="R797" s="24">
        <v>0.64</v>
      </c>
      <c r="T797" s="24">
        <v>28.75</v>
      </c>
      <c r="V797" s="24">
        <v>28.75</v>
      </c>
      <c r="AC797" s="24">
        <v>28.75</v>
      </c>
      <c r="AD797" s="24">
        <v>0.2</v>
      </c>
      <c r="AE797" s="24">
        <v>5.75</v>
      </c>
      <c r="AG797" s="24">
        <v>5.75</v>
      </c>
      <c r="AP797" s="24">
        <v>5.75</v>
      </c>
      <c r="AQ797" s="24">
        <v>34.5</v>
      </c>
      <c r="AS797" s="24">
        <v>34.5</v>
      </c>
      <c r="AZ797" s="24">
        <v>34.5</v>
      </c>
      <c r="BA797" t="s">
        <v>404</v>
      </c>
      <c r="BH797" t="s">
        <v>405</v>
      </c>
      <c r="BI797" t="s">
        <v>2223</v>
      </c>
      <c r="BJ797" t="s">
        <v>423</v>
      </c>
      <c r="BK797" t="s">
        <v>2224</v>
      </c>
      <c r="BL797" t="s">
        <v>4450</v>
      </c>
      <c r="BM797" t="s">
        <v>423</v>
      </c>
      <c r="BN797" t="s">
        <v>4451</v>
      </c>
      <c r="BO797" t="s">
        <v>423</v>
      </c>
      <c r="BP797" t="s">
        <v>423</v>
      </c>
      <c r="BQ797" t="s">
        <v>1456</v>
      </c>
      <c r="BR797" t="s">
        <v>1457</v>
      </c>
      <c r="BS797" t="s">
        <v>423</v>
      </c>
      <c r="BT797" t="s">
        <v>427</v>
      </c>
      <c r="BU797" t="s">
        <v>423</v>
      </c>
      <c r="BV797" t="s">
        <v>427</v>
      </c>
      <c r="BW797" t="s">
        <v>423</v>
      </c>
      <c r="BX797" t="s">
        <v>427</v>
      </c>
      <c r="CA797" t="s">
        <v>423</v>
      </c>
      <c r="CB797" t="s">
        <v>1458</v>
      </c>
      <c r="CC797" t="s">
        <v>85</v>
      </c>
      <c r="CD797" t="s">
        <v>4982</v>
      </c>
      <c r="CI797" t="s">
        <v>417</v>
      </c>
      <c r="CJ797" t="s">
        <v>4983</v>
      </c>
    </row>
    <row r="798" spans="1:88" x14ac:dyDescent="0.25">
      <c r="A798" t="s">
        <v>390</v>
      </c>
      <c r="B798" t="s">
        <v>1446</v>
      </c>
      <c r="C798" t="s">
        <v>392</v>
      </c>
      <c r="D798" t="s">
        <v>1352</v>
      </c>
      <c r="E798" t="s">
        <v>394</v>
      </c>
      <c r="F798" t="s">
        <v>4984</v>
      </c>
      <c r="G798" t="s">
        <v>4985</v>
      </c>
      <c r="H798" t="s">
        <v>3320</v>
      </c>
      <c r="I798" t="s">
        <v>2689</v>
      </c>
      <c r="K798" t="s">
        <v>2689</v>
      </c>
      <c r="L798" t="s">
        <v>1631</v>
      </c>
      <c r="M798" t="s">
        <v>1632</v>
      </c>
      <c r="N798" t="s">
        <v>1633</v>
      </c>
      <c r="P798" s="24">
        <v>1</v>
      </c>
      <c r="Q798" s="24">
        <v>0.68</v>
      </c>
      <c r="R798" s="24">
        <v>0.68</v>
      </c>
      <c r="T798" s="24">
        <v>29.08</v>
      </c>
      <c r="V798" s="24">
        <v>29.08</v>
      </c>
      <c r="AC798" s="24">
        <v>29.08</v>
      </c>
      <c r="AD798" s="24">
        <v>0.2</v>
      </c>
      <c r="AE798" s="24">
        <v>5.82</v>
      </c>
      <c r="AG798" s="24">
        <v>5.82</v>
      </c>
      <c r="AP798" s="24">
        <v>5.82</v>
      </c>
      <c r="AQ798" s="24">
        <v>34.9</v>
      </c>
      <c r="AS798" s="24">
        <v>34.9</v>
      </c>
      <c r="AZ798" s="24">
        <v>34.9</v>
      </c>
      <c r="BA798" t="s">
        <v>404</v>
      </c>
      <c r="BH798" t="s">
        <v>405</v>
      </c>
      <c r="BI798" t="s">
        <v>422</v>
      </c>
      <c r="BJ798" t="s">
        <v>423</v>
      </c>
      <c r="BK798" t="s">
        <v>424</v>
      </c>
      <c r="BL798" t="s">
        <v>4986</v>
      </c>
      <c r="BM798" t="s">
        <v>423</v>
      </c>
      <c r="BN798" t="s">
        <v>4399</v>
      </c>
      <c r="BO798" t="s">
        <v>423</v>
      </c>
      <c r="BP798" t="s">
        <v>423</v>
      </c>
      <c r="BQ798" t="s">
        <v>1456</v>
      </c>
      <c r="BR798" t="s">
        <v>1457</v>
      </c>
      <c r="BS798" t="s">
        <v>423</v>
      </c>
      <c r="BT798" t="s">
        <v>427</v>
      </c>
      <c r="BU798" t="s">
        <v>423</v>
      </c>
      <c r="BV798" t="s">
        <v>427</v>
      </c>
      <c r="BW798" t="s">
        <v>423</v>
      </c>
      <c r="BX798" t="s">
        <v>427</v>
      </c>
      <c r="CA798" t="s">
        <v>423</v>
      </c>
      <c r="CB798" t="s">
        <v>1458</v>
      </c>
      <c r="CC798" t="s">
        <v>85</v>
      </c>
      <c r="CD798" t="s">
        <v>4987</v>
      </c>
      <c r="CI798" t="s">
        <v>417</v>
      </c>
      <c r="CJ798" t="s">
        <v>4988</v>
      </c>
    </row>
    <row r="799" spans="1:88" x14ac:dyDescent="0.25">
      <c r="A799" t="s">
        <v>390</v>
      </c>
      <c r="B799" t="s">
        <v>1446</v>
      </c>
      <c r="C799" t="s">
        <v>392</v>
      </c>
      <c r="D799" t="s">
        <v>703</v>
      </c>
      <c r="E799" t="s">
        <v>394</v>
      </c>
      <c r="F799" t="s">
        <v>4989</v>
      </c>
      <c r="G799" t="s">
        <v>4990</v>
      </c>
      <c r="H799" t="s">
        <v>2689</v>
      </c>
      <c r="I799" t="s">
        <v>2689</v>
      </c>
      <c r="K799" t="s">
        <v>2689</v>
      </c>
      <c r="L799" t="s">
        <v>777</v>
      </c>
      <c r="M799" t="s">
        <v>1504</v>
      </c>
      <c r="N799" t="s">
        <v>778</v>
      </c>
      <c r="P799" s="24">
        <v>1</v>
      </c>
      <c r="Q799" s="24">
        <v>0.02</v>
      </c>
      <c r="R799" s="24">
        <v>0.02</v>
      </c>
      <c r="T799" s="24">
        <v>16.29</v>
      </c>
      <c r="V799" s="24">
        <v>16.29</v>
      </c>
      <c r="AC799" s="24">
        <v>16.29</v>
      </c>
      <c r="AD799" s="24">
        <v>0.16</v>
      </c>
      <c r="AE799" s="24">
        <v>2.61</v>
      </c>
      <c r="AG799" s="24">
        <v>2.61</v>
      </c>
      <c r="AP799" s="24">
        <v>2.61</v>
      </c>
      <c r="AQ799" s="24">
        <v>18.899999999999999</v>
      </c>
      <c r="AS799" s="24">
        <v>18.899999999999999</v>
      </c>
      <c r="AZ799" s="24">
        <v>18.899999999999999</v>
      </c>
      <c r="BA799" t="s">
        <v>404</v>
      </c>
      <c r="BH799" t="s">
        <v>405</v>
      </c>
      <c r="BI799" t="s">
        <v>1710</v>
      </c>
      <c r="BJ799" t="s">
        <v>408</v>
      </c>
      <c r="BK799" t="s">
        <v>1711</v>
      </c>
      <c r="BL799" t="s">
        <v>4991</v>
      </c>
      <c r="BM799" t="s">
        <v>408</v>
      </c>
      <c r="BN799" t="s">
        <v>4992</v>
      </c>
      <c r="BO799" t="s">
        <v>408</v>
      </c>
      <c r="BP799" t="s">
        <v>408</v>
      </c>
      <c r="BQ799" t="s">
        <v>1456</v>
      </c>
      <c r="BR799" t="s">
        <v>1457</v>
      </c>
      <c r="BS799" t="s">
        <v>408</v>
      </c>
      <c r="BT799" t="s">
        <v>413</v>
      </c>
      <c r="BU799" t="s">
        <v>408</v>
      </c>
      <c r="BV799" t="s">
        <v>413</v>
      </c>
      <c r="BW799" t="s">
        <v>408</v>
      </c>
      <c r="BX799" t="s">
        <v>413</v>
      </c>
      <c r="CA799" t="s">
        <v>408</v>
      </c>
      <c r="CB799" t="s">
        <v>1488</v>
      </c>
      <c r="CC799" t="s">
        <v>85</v>
      </c>
      <c r="CD799" t="s">
        <v>4993</v>
      </c>
      <c r="CI799" t="s">
        <v>417</v>
      </c>
      <c r="CJ799" t="s">
        <v>4994</v>
      </c>
    </row>
    <row r="800" spans="1:88" x14ac:dyDescent="0.25">
      <c r="A800" t="s">
        <v>390</v>
      </c>
      <c r="B800" t="s">
        <v>1446</v>
      </c>
      <c r="C800" t="s">
        <v>392</v>
      </c>
      <c r="D800" t="s">
        <v>703</v>
      </c>
      <c r="E800" t="s">
        <v>394</v>
      </c>
      <c r="F800" t="s">
        <v>4995</v>
      </c>
      <c r="G800" t="s">
        <v>4996</v>
      </c>
      <c r="H800" t="s">
        <v>2689</v>
      </c>
      <c r="I800" t="s">
        <v>2689</v>
      </c>
      <c r="K800" t="s">
        <v>2689</v>
      </c>
      <c r="L800" t="s">
        <v>4997</v>
      </c>
      <c r="M800" t="s">
        <v>4998</v>
      </c>
      <c r="N800" t="s">
        <v>4999</v>
      </c>
      <c r="P800" s="24">
        <v>1</v>
      </c>
      <c r="Q800" s="24">
        <v>0.9</v>
      </c>
      <c r="R800" s="24">
        <v>0.9</v>
      </c>
      <c r="T800" s="24">
        <v>76.72</v>
      </c>
      <c r="V800" s="24">
        <v>76.72</v>
      </c>
      <c r="AC800" s="24">
        <v>76.72</v>
      </c>
      <c r="AD800" s="24">
        <v>0.16</v>
      </c>
      <c r="AE800" s="24">
        <v>12.28</v>
      </c>
      <c r="AG800" s="24">
        <v>12.28</v>
      </c>
      <c r="AP800" s="24">
        <v>12.28</v>
      </c>
      <c r="AQ800" s="24">
        <v>89</v>
      </c>
      <c r="AS800" s="24">
        <v>89</v>
      </c>
      <c r="AZ800" s="24">
        <v>89</v>
      </c>
      <c r="BA800" t="s">
        <v>404</v>
      </c>
      <c r="BH800" t="s">
        <v>405</v>
      </c>
      <c r="BI800" t="s">
        <v>407</v>
      </c>
      <c r="BJ800" t="s">
        <v>408</v>
      </c>
      <c r="BK800" t="s">
        <v>409</v>
      </c>
      <c r="BL800" t="s">
        <v>2185</v>
      </c>
      <c r="BM800" t="s">
        <v>408</v>
      </c>
      <c r="BN800" t="s">
        <v>5000</v>
      </c>
      <c r="BO800" t="s">
        <v>408</v>
      </c>
      <c r="BP800" t="s">
        <v>408</v>
      </c>
      <c r="BQ800" t="s">
        <v>1456</v>
      </c>
      <c r="BR800" t="s">
        <v>1457</v>
      </c>
      <c r="BS800" t="s">
        <v>408</v>
      </c>
      <c r="BT800" t="s">
        <v>413</v>
      </c>
      <c r="BU800" t="s">
        <v>408</v>
      </c>
      <c r="BV800" t="s">
        <v>413</v>
      </c>
      <c r="BW800" t="s">
        <v>408</v>
      </c>
      <c r="BX800" t="s">
        <v>413</v>
      </c>
      <c r="CA800" t="s">
        <v>408</v>
      </c>
      <c r="CB800" t="s">
        <v>1488</v>
      </c>
      <c r="CC800" t="s">
        <v>85</v>
      </c>
      <c r="CD800" t="s">
        <v>5001</v>
      </c>
      <c r="CI800" t="s">
        <v>417</v>
      </c>
      <c r="CJ800" t="s">
        <v>5002</v>
      </c>
    </row>
    <row r="801" spans="1:88" x14ac:dyDescent="0.25">
      <c r="A801" t="s">
        <v>390</v>
      </c>
      <c r="B801" t="s">
        <v>1446</v>
      </c>
      <c r="C801" t="s">
        <v>392</v>
      </c>
      <c r="D801" t="s">
        <v>703</v>
      </c>
      <c r="E801" t="s">
        <v>394</v>
      </c>
      <c r="F801" t="s">
        <v>5003</v>
      </c>
      <c r="G801" t="s">
        <v>5004</v>
      </c>
      <c r="H801" t="s">
        <v>2689</v>
      </c>
      <c r="I801" t="s">
        <v>2689</v>
      </c>
      <c r="K801" t="s">
        <v>2689</v>
      </c>
      <c r="L801" t="s">
        <v>777</v>
      </c>
      <c r="M801" t="s">
        <v>1504</v>
      </c>
      <c r="N801" t="s">
        <v>778</v>
      </c>
      <c r="P801" s="24">
        <v>1</v>
      </c>
      <c r="Q801" s="24">
        <v>0.02</v>
      </c>
      <c r="R801" s="24">
        <v>0.02</v>
      </c>
      <c r="T801" s="24">
        <v>16.29</v>
      </c>
      <c r="V801" s="24">
        <v>16.29</v>
      </c>
      <c r="W801" s="24">
        <v>3.35</v>
      </c>
      <c r="Y801" s="24">
        <v>3.35</v>
      </c>
      <c r="AC801" s="24">
        <v>19.64</v>
      </c>
      <c r="AD801" s="24">
        <v>0.16</v>
      </c>
      <c r="AE801" s="24">
        <v>2.61</v>
      </c>
      <c r="AG801" s="24">
        <v>2.61</v>
      </c>
      <c r="AH801" s="24">
        <v>0.16</v>
      </c>
      <c r="AI801" s="24">
        <v>0.54</v>
      </c>
      <c r="AK801" s="24">
        <v>0.54</v>
      </c>
      <c r="AP801" s="24">
        <v>3.15</v>
      </c>
      <c r="AQ801" s="24">
        <v>18.899999999999999</v>
      </c>
      <c r="AS801" s="24">
        <v>18.899999999999999</v>
      </c>
      <c r="AT801" s="24">
        <v>3.89</v>
      </c>
      <c r="AV801" s="24">
        <v>3.89</v>
      </c>
      <c r="AZ801" s="24">
        <v>22.79</v>
      </c>
      <c r="BA801" t="s">
        <v>404</v>
      </c>
      <c r="BH801" t="s">
        <v>405</v>
      </c>
      <c r="BI801" t="s">
        <v>2320</v>
      </c>
      <c r="BJ801" t="s">
        <v>555</v>
      </c>
      <c r="BK801" t="s">
        <v>2321</v>
      </c>
      <c r="BL801" t="s">
        <v>5005</v>
      </c>
      <c r="BM801" t="s">
        <v>408</v>
      </c>
      <c r="BN801" t="s">
        <v>5006</v>
      </c>
      <c r="BO801" t="s">
        <v>555</v>
      </c>
      <c r="BP801" t="s">
        <v>408</v>
      </c>
      <c r="BQ801" t="s">
        <v>1456</v>
      </c>
      <c r="BR801" t="s">
        <v>1457</v>
      </c>
      <c r="BU801" t="s">
        <v>408</v>
      </c>
      <c r="BV801" t="s">
        <v>413</v>
      </c>
      <c r="BW801" t="s">
        <v>408</v>
      </c>
      <c r="BX801" t="s">
        <v>413</v>
      </c>
      <c r="CA801" t="s">
        <v>408</v>
      </c>
      <c r="CB801" t="s">
        <v>1488</v>
      </c>
      <c r="CC801" t="s">
        <v>85</v>
      </c>
      <c r="CD801" t="s">
        <v>5007</v>
      </c>
      <c r="CI801" t="s">
        <v>417</v>
      </c>
      <c r="CJ801" t="s">
        <v>5008</v>
      </c>
    </row>
    <row r="802" spans="1:88" x14ac:dyDescent="0.25">
      <c r="A802" t="s">
        <v>390</v>
      </c>
      <c r="B802" t="s">
        <v>1446</v>
      </c>
      <c r="C802" t="s">
        <v>392</v>
      </c>
      <c r="D802" t="s">
        <v>703</v>
      </c>
      <c r="E802" t="s">
        <v>394</v>
      </c>
      <c r="F802" t="s">
        <v>5009</v>
      </c>
      <c r="G802" t="s">
        <v>5010</v>
      </c>
      <c r="H802" t="s">
        <v>1611</v>
      </c>
      <c r="I802" t="s">
        <v>2689</v>
      </c>
      <c r="K802" t="s">
        <v>2689</v>
      </c>
      <c r="L802" t="s">
        <v>442</v>
      </c>
      <c r="M802" t="s">
        <v>2152</v>
      </c>
      <c r="N802" t="s">
        <v>2210</v>
      </c>
      <c r="P802" s="24">
        <v>1</v>
      </c>
      <c r="Q802" s="24">
        <v>0.62</v>
      </c>
      <c r="R802" s="24">
        <v>0.62</v>
      </c>
      <c r="T802" s="24">
        <v>25.43</v>
      </c>
      <c r="V802" s="24">
        <v>25.43</v>
      </c>
      <c r="W802" s="24">
        <v>3.35</v>
      </c>
      <c r="X802" s="24">
        <v>-3.35</v>
      </c>
      <c r="Y802" s="24">
        <v>0</v>
      </c>
      <c r="AC802" s="24">
        <v>25.43</v>
      </c>
      <c r="AD802" s="24">
        <v>0.16</v>
      </c>
      <c r="AE802" s="24">
        <v>4.07</v>
      </c>
      <c r="AG802" s="24">
        <v>4.07</v>
      </c>
      <c r="AH802" s="24">
        <v>0.16</v>
      </c>
      <c r="AI802" s="24">
        <v>0.54</v>
      </c>
      <c r="AJ802" s="24">
        <v>-0.54</v>
      </c>
      <c r="AK802" s="24">
        <v>0</v>
      </c>
      <c r="AP802" s="24">
        <v>4.07</v>
      </c>
      <c r="AQ802" s="24">
        <v>29.5</v>
      </c>
      <c r="AS802" s="24">
        <v>29.5</v>
      </c>
      <c r="AT802" s="24">
        <v>3.89</v>
      </c>
      <c r="AU802" s="24">
        <v>-3.89</v>
      </c>
      <c r="AV802" s="24">
        <v>0</v>
      </c>
      <c r="AZ802" s="24">
        <v>29.5</v>
      </c>
      <c r="BA802" t="s">
        <v>404</v>
      </c>
      <c r="BH802" t="s">
        <v>405</v>
      </c>
      <c r="BI802" t="s">
        <v>422</v>
      </c>
      <c r="BJ802" t="s">
        <v>423</v>
      </c>
      <c r="BK802" t="s">
        <v>424</v>
      </c>
      <c r="BL802" t="s">
        <v>1704</v>
      </c>
      <c r="BM802" t="s">
        <v>408</v>
      </c>
      <c r="BN802" t="s">
        <v>5011</v>
      </c>
      <c r="BO802" t="s">
        <v>423</v>
      </c>
      <c r="BP802" t="s">
        <v>408</v>
      </c>
      <c r="BQ802" t="s">
        <v>1456</v>
      </c>
      <c r="BR802" t="s">
        <v>1457</v>
      </c>
      <c r="BU802" t="s">
        <v>408</v>
      </c>
      <c r="BV802" t="s">
        <v>413</v>
      </c>
      <c r="BW802" t="s">
        <v>408</v>
      </c>
      <c r="BX802" t="s">
        <v>413</v>
      </c>
      <c r="CA802" t="s">
        <v>408</v>
      </c>
      <c r="CB802" t="s">
        <v>1488</v>
      </c>
      <c r="CC802" t="s">
        <v>85</v>
      </c>
      <c r="CD802" t="s">
        <v>5012</v>
      </c>
      <c r="CI802" t="s">
        <v>417</v>
      </c>
      <c r="CJ802" t="s">
        <v>5013</v>
      </c>
    </row>
    <row r="803" spans="1:88" x14ac:dyDescent="0.25">
      <c r="A803" t="s">
        <v>390</v>
      </c>
      <c r="B803" t="s">
        <v>1446</v>
      </c>
      <c r="C803" t="s">
        <v>392</v>
      </c>
      <c r="D803" t="s">
        <v>703</v>
      </c>
      <c r="E803" t="s">
        <v>394</v>
      </c>
      <c r="F803" t="s">
        <v>5014</v>
      </c>
      <c r="G803" t="s">
        <v>5015</v>
      </c>
      <c r="H803" t="s">
        <v>3320</v>
      </c>
      <c r="I803" t="s">
        <v>2689</v>
      </c>
      <c r="K803" t="s">
        <v>2689</v>
      </c>
      <c r="L803" t="s">
        <v>777</v>
      </c>
      <c r="M803" t="s">
        <v>1504</v>
      </c>
      <c r="N803" t="s">
        <v>778</v>
      </c>
      <c r="P803" s="24">
        <v>1</v>
      </c>
      <c r="Q803" s="24">
        <v>0.02</v>
      </c>
      <c r="R803" s="24">
        <v>0.02</v>
      </c>
      <c r="T803" s="24">
        <v>15.62</v>
      </c>
      <c r="V803" s="24">
        <v>15.62</v>
      </c>
      <c r="AC803" s="24">
        <v>15.62</v>
      </c>
      <c r="AD803" s="24">
        <v>0.21</v>
      </c>
      <c r="AE803" s="24">
        <v>3.28</v>
      </c>
      <c r="AG803" s="24">
        <v>3.28</v>
      </c>
      <c r="AP803" s="24">
        <v>3.28</v>
      </c>
      <c r="AQ803" s="24">
        <v>18.899999999999999</v>
      </c>
      <c r="AS803" s="24">
        <v>18.899999999999999</v>
      </c>
      <c r="AZ803" s="24">
        <v>18.899999999999999</v>
      </c>
      <c r="BA803" t="s">
        <v>404</v>
      </c>
      <c r="BH803" t="s">
        <v>405</v>
      </c>
      <c r="BI803" t="s">
        <v>450</v>
      </c>
      <c r="BJ803" t="s">
        <v>451</v>
      </c>
      <c r="BK803" t="s">
        <v>452</v>
      </c>
      <c r="BL803" t="s">
        <v>1717</v>
      </c>
      <c r="BM803" t="s">
        <v>711</v>
      </c>
      <c r="BN803" t="s">
        <v>1718</v>
      </c>
      <c r="BO803" t="s">
        <v>451</v>
      </c>
      <c r="BP803" t="s">
        <v>711</v>
      </c>
      <c r="BQ803" t="s">
        <v>1456</v>
      </c>
      <c r="BR803" t="s">
        <v>1457</v>
      </c>
      <c r="BS803" t="s">
        <v>451</v>
      </c>
      <c r="BT803" t="s">
        <v>455</v>
      </c>
      <c r="BW803" t="s">
        <v>451</v>
      </c>
      <c r="BX803" t="s">
        <v>455</v>
      </c>
      <c r="CA803" t="s">
        <v>711</v>
      </c>
      <c r="CB803" t="s">
        <v>2609</v>
      </c>
      <c r="CC803" t="s">
        <v>85</v>
      </c>
      <c r="CD803" t="s">
        <v>5016</v>
      </c>
      <c r="CE803" t="s">
        <v>5017</v>
      </c>
      <c r="CF803" t="s">
        <v>2612</v>
      </c>
      <c r="CG803" s="24">
        <v>26.622</v>
      </c>
      <c r="CH803" t="s">
        <v>2691</v>
      </c>
      <c r="CI803" t="s">
        <v>417</v>
      </c>
      <c r="CJ803" t="s">
        <v>5018</v>
      </c>
    </row>
    <row r="804" spans="1:88" x14ac:dyDescent="0.25">
      <c r="A804" t="s">
        <v>390</v>
      </c>
      <c r="B804" t="s">
        <v>1446</v>
      </c>
      <c r="C804" t="s">
        <v>392</v>
      </c>
      <c r="D804" t="s">
        <v>703</v>
      </c>
      <c r="E804" t="s">
        <v>394</v>
      </c>
      <c r="F804" t="s">
        <v>5019</v>
      </c>
      <c r="G804" t="s">
        <v>5020</v>
      </c>
      <c r="H804" t="s">
        <v>3320</v>
      </c>
      <c r="I804" t="s">
        <v>2689</v>
      </c>
      <c r="K804" t="s">
        <v>2689</v>
      </c>
      <c r="L804" t="s">
        <v>2220</v>
      </c>
      <c r="M804" t="s">
        <v>2221</v>
      </c>
      <c r="N804" t="s">
        <v>2222</v>
      </c>
      <c r="P804" s="24">
        <v>1</v>
      </c>
      <c r="Q804" s="24">
        <v>0.55000000000000004</v>
      </c>
      <c r="R804" s="24">
        <v>0.55000000000000004</v>
      </c>
      <c r="T804" s="24">
        <v>24.31</v>
      </c>
      <c r="V804" s="24">
        <v>24.31</v>
      </c>
      <c r="AC804" s="24">
        <v>24.31</v>
      </c>
      <c r="AD804" s="24">
        <v>0.23</v>
      </c>
      <c r="AE804" s="24">
        <v>5.59</v>
      </c>
      <c r="AG804" s="24">
        <v>5.59</v>
      </c>
      <c r="AP804" s="24">
        <v>5.59</v>
      </c>
      <c r="AQ804" s="24">
        <v>29.9</v>
      </c>
      <c r="AS804" s="24">
        <v>29.9</v>
      </c>
      <c r="AZ804" s="24">
        <v>29.9</v>
      </c>
      <c r="BA804" t="s">
        <v>404</v>
      </c>
      <c r="BH804" t="s">
        <v>405</v>
      </c>
      <c r="BI804" t="s">
        <v>554</v>
      </c>
      <c r="BJ804" t="s">
        <v>555</v>
      </c>
      <c r="BK804" t="s">
        <v>556</v>
      </c>
      <c r="BL804" t="s">
        <v>2146</v>
      </c>
      <c r="BM804" t="s">
        <v>711</v>
      </c>
      <c r="BN804" t="s">
        <v>2147</v>
      </c>
      <c r="BO804" t="s">
        <v>555</v>
      </c>
      <c r="BP804" t="s">
        <v>711</v>
      </c>
      <c r="BQ804" t="s">
        <v>1456</v>
      </c>
      <c r="BR804" t="s">
        <v>1457</v>
      </c>
      <c r="BS804" t="s">
        <v>555</v>
      </c>
      <c r="BT804" t="s">
        <v>559</v>
      </c>
      <c r="BW804" t="s">
        <v>555</v>
      </c>
      <c r="BX804" t="s">
        <v>559</v>
      </c>
      <c r="CA804" t="s">
        <v>711</v>
      </c>
      <c r="CB804" t="s">
        <v>1539</v>
      </c>
      <c r="CC804" t="s">
        <v>85</v>
      </c>
      <c r="CD804" t="s">
        <v>5021</v>
      </c>
      <c r="CE804" t="s">
        <v>5022</v>
      </c>
      <c r="CF804" t="s">
        <v>1542</v>
      </c>
      <c r="CG804" s="24">
        <v>4.4764999999999997</v>
      </c>
      <c r="CH804" t="s">
        <v>4223</v>
      </c>
      <c r="CI804" t="s">
        <v>417</v>
      </c>
      <c r="CJ804" t="s">
        <v>5023</v>
      </c>
    </row>
    <row r="805" spans="1:88" x14ac:dyDescent="0.25">
      <c r="A805" t="s">
        <v>390</v>
      </c>
      <c r="B805" t="s">
        <v>1446</v>
      </c>
      <c r="C805" t="s">
        <v>392</v>
      </c>
      <c r="D805" t="s">
        <v>703</v>
      </c>
      <c r="E805" t="s">
        <v>394</v>
      </c>
      <c r="F805" t="s">
        <v>2891</v>
      </c>
      <c r="G805" t="s">
        <v>5024</v>
      </c>
      <c r="H805" t="s">
        <v>2691</v>
      </c>
      <c r="I805" t="s">
        <v>2689</v>
      </c>
      <c r="K805" t="s">
        <v>2689</v>
      </c>
      <c r="L805" t="s">
        <v>434</v>
      </c>
      <c r="M805" t="s">
        <v>1557</v>
      </c>
      <c r="N805" t="s">
        <v>1558</v>
      </c>
      <c r="P805" s="24">
        <v>1</v>
      </c>
      <c r="Q805" s="24">
        <v>0.64</v>
      </c>
      <c r="R805" s="24">
        <v>0.64</v>
      </c>
      <c r="T805" s="24">
        <v>25.43</v>
      </c>
      <c r="V805" s="24">
        <v>25.43</v>
      </c>
      <c r="AC805" s="24">
        <v>25.43</v>
      </c>
      <c r="AD805" s="24">
        <v>0.16</v>
      </c>
      <c r="AE805" s="24">
        <v>4.07</v>
      </c>
      <c r="AG805" s="24">
        <v>4.07</v>
      </c>
      <c r="AP805" s="24">
        <v>4.07</v>
      </c>
      <c r="AQ805" s="24">
        <v>29.5</v>
      </c>
      <c r="AS805" s="24">
        <v>29.5</v>
      </c>
      <c r="AZ805" s="24">
        <v>29.5</v>
      </c>
      <c r="BA805" t="s">
        <v>404</v>
      </c>
      <c r="BH805" t="s">
        <v>405</v>
      </c>
      <c r="BI805" t="s">
        <v>422</v>
      </c>
      <c r="BJ805" t="s">
        <v>423</v>
      </c>
      <c r="BK805" t="s">
        <v>424</v>
      </c>
      <c r="BL805" t="s">
        <v>1311</v>
      </c>
      <c r="BM805" t="s">
        <v>408</v>
      </c>
      <c r="BN805" t="s">
        <v>2894</v>
      </c>
      <c r="BO805" t="s">
        <v>423</v>
      </c>
      <c r="BP805" t="s">
        <v>408</v>
      </c>
      <c r="BQ805" t="s">
        <v>1456</v>
      </c>
      <c r="BR805" t="s">
        <v>1457</v>
      </c>
      <c r="BU805" t="s">
        <v>408</v>
      </c>
      <c r="BV805" t="s">
        <v>413</v>
      </c>
      <c r="BW805" t="s">
        <v>408</v>
      </c>
      <c r="BX805" t="s">
        <v>413</v>
      </c>
      <c r="CA805" t="s">
        <v>408</v>
      </c>
      <c r="CB805" t="s">
        <v>1488</v>
      </c>
      <c r="CC805" t="s">
        <v>85</v>
      </c>
      <c r="CD805" t="s">
        <v>5025</v>
      </c>
      <c r="CI805" t="s">
        <v>417</v>
      </c>
      <c r="CJ805" t="s">
        <v>5026</v>
      </c>
    </row>
    <row r="806" spans="1:88" x14ac:dyDescent="0.25">
      <c r="A806" t="s">
        <v>390</v>
      </c>
      <c r="B806" t="s">
        <v>1446</v>
      </c>
      <c r="C806" t="s">
        <v>392</v>
      </c>
      <c r="D806" t="s">
        <v>703</v>
      </c>
      <c r="E806" t="s">
        <v>394</v>
      </c>
      <c r="F806" t="s">
        <v>5027</v>
      </c>
      <c r="G806" t="s">
        <v>5028</v>
      </c>
      <c r="H806" t="s">
        <v>3320</v>
      </c>
      <c r="I806" t="s">
        <v>2689</v>
      </c>
      <c r="K806" t="s">
        <v>2689</v>
      </c>
      <c r="L806" t="s">
        <v>430</v>
      </c>
      <c r="M806" t="s">
        <v>1669</v>
      </c>
      <c r="N806" t="s">
        <v>1853</v>
      </c>
      <c r="P806" s="24">
        <v>1</v>
      </c>
      <c r="Q806" s="24">
        <v>0.55000000000000004</v>
      </c>
      <c r="R806" s="24">
        <v>0.55000000000000004</v>
      </c>
      <c r="T806" s="24">
        <v>24.58</v>
      </c>
      <c r="V806" s="24">
        <v>24.58</v>
      </c>
      <c r="AC806" s="24">
        <v>24.58</v>
      </c>
      <c r="AD806" s="24">
        <v>0.2</v>
      </c>
      <c r="AE806" s="24">
        <v>4.92</v>
      </c>
      <c r="AG806" s="24">
        <v>4.92</v>
      </c>
      <c r="AP806" s="24">
        <v>4.92</v>
      </c>
      <c r="AQ806" s="24">
        <v>29.5</v>
      </c>
      <c r="AS806" s="24">
        <v>29.5</v>
      </c>
      <c r="AZ806" s="24">
        <v>29.5</v>
      </c>
      <c r="BA806" t="s">
        <v>404</v>
      </c>
      <c r="BH806" t="s">
        <v>405</v>
      </c>
      <c r="BI806" t="s">
        <v>422</v>
      </c>
      <c r="BJ806" t="s">
        <v>423</v>
      </c>
      <c r="BK806" t="s">
        <v>424</v>
      </c>
      <c r="BL806" t="s">
        <v>5029</v>
      </c>
      <c r="BM806" t="s">
        <v>711</v>
      </c>
      <c r="BN806" t="s">
        <v>5030</v>
      </c>
      <c r="BO806" t="s">
        <v>423</v>
      </c>
      <c r="BP806" t="s">
        <v>711</v>
      </c>
      <c r="BQ806" t="s">
        <v>1456</v>
      </c>
      <c r="BR806" t="s">
        <v>1457</v>
      </c>
      <c r="BS806" t="s">
        <v>423</v>
      </c>
      <c r="BT806" t="s">
        <v>427</v>
      </c>
      <c r="BW806" t="s">
        <v>423</v>
      </c>
      <c r="BX806" t="s">
        <v>427</v>
      </c>
      <c r="CA806" t="s">
        <v>711</v>
      </c>
      <c r="CB806" t="s">
        <v>1458</v>
      </c>
      <c r="CC806" t="s">
        <v>85</v>
      </c>
      <c r="CD806" t="s">
        <v>5031</v>
      </c>
      <c r="CI806" t="s">
        <v>417</v>
      </c>
      <c r="CJ806" t="s">
        <v>5032</v>
      </c>
    </row>
    <row r="807" spans="1:88" x14ac:dyDescent="0.25">
      <c r="A807" t="s">
        <v>390</v>
      </c>
      <c r="B807" t="s">
        <v>1446</v>
      </c>
      <c r="C807" t="s">
        <v>392</v>
      </c>
      <c r="D807" t="s">
        <v>703</v>
      </c>
      <c r="E807" t="s">
        <v>394</v>
      </c>
      <c r="F807" t="s">
        <v>3304</v>
      </c>
      <c r="G807" t="s">
        <v>5033</v>
      </c>
      <c r="H807" t="s">
        <v>4223</v>
      </c>
      <c r="I807" t="s">
        <v>2689</v>
      </c>
      <c r="K807" t="s">
        <v>2689</v>
      </c>
      <c r="L807" t="s">
        <v>1465</v>
      </c>
      <c r="M807" t="s">
        <v>1466</v>
      </c>
      <c r="N807" t="s">
        <v>1512</v>
      </c>
      <c r="P807" s="24">
        <v>1</v>
      </c>
      <c r="Q807" s="24">
        <v>0.64</v>
      </c>
      <c r="R807" s="24">
        <v>0.64</v>
      </c>
      <c r="T807" s="24">
        <v>25.43</v>
      </c>
      <c r="V807" s="24">
        <v>25.43</v>
      </c>
      <c r="AC807" s="24">
        <v>25.43</v>
      </c>
      <c r="AD807" s="24">
        <v>0.16</v>
      </c>
      <c r="AE807" s="24">
        <v>4.07</v>
      </c>
      <c r="AG807" s="24">
        <v>4.07</v>
      </c>
      <c r="AP807" s="24">
        <v>4.07</v>
      </c>
      <c r="AQ807" s="24">
        <v>29.5</v>
      </c>
      <c r="AS807" s="24">
        <v>29.5</v>
      </c>
      <c r="AZ807" s="24">
        <v>29.5</v>
      </c>
      <c r="BA807" t="s">
        <v>404</v>
      </c>
      <c r="BH807" t="s">
        <v>405</v>
      </c>
      <c r="BI807" t="s">
        <v>422</v>
      </c>
      <c r="BJ807" t="s">
        <v>423</v>
      </c>
      <c r="BK807" t="s">
        <v>424</v>
      </c>
      <c r="BL807" t="s">
        <v>1486</v>
      </c>
      <c r="BM807" t="s">
        <v>408</v>
      </c>
      <c r="BN807" t="s">
        <v>2422</v>
      </c>
      <c r="BO807" t="s">
        <v>423</v>
      </c>
      <c r="BP807" t="s">
        <v>408</v>
      </c>
      <c r="BQ807" t="s">
        <v>1456</v>
      </c>
      <c r="BR807" t="s">
        <v>1457</v>
      </c>
      <c r="BU807" t="s">
        <v>408</v>
      </c>
      <c r="BV807" t="s">
        <v>413</v>
      </c>
      <c r="BW807" t="s">
        <v>408</v>
      </c>
      <c r="BX807" t="s">
        <v>413</v>
      </c>
      <c r="CA807" t="s">
        <v>408</v>
      </c>
      <c r="CB807" t="s">
        <v>1488</v>
      </c>
      <c r="CC807" t="s">
        <v>85</v>
      </c>
      <c r="CD807" t="s">
        <v>5034</v>
      </c>
      <c r="CI807" t="s">
        <v>417</v>
      </c>
      <c r="CJ807" t="s">
        <v>5035</v>
      </c>
    </row>
    <row r="808" spans="1:88" x14ac:dyDescent="0.25">
      <c r="A808" t="s">
        <v>390</v>
      </c>
      <c r="B808" t="s">
        <v>1446</v>
      </c>
      <c r="C808" t="s">
        <v>392</v>
      </c>
      <c r="D808" t="s">
        <v>703</v>
      </c>
      <c r="E808" t="s">
        <v>394</v>
      </c>
      <c r="F808" t="s">
        <v>5036</v>
      </c>
      <c r="G808" t="s">
        <v>5037</v>
      </c>
      <c r="H808" t="s">
        <v>3320</v>
      </c>
      <c r="I808" t="s">
        <v>2689</v>
      </c>
      <c r="K808" t="s">
        <v>2689</v>
      </c>
      <c r="L808" t="s">
        <v>434</v>
      </c>
      <c r="M808" t="s">
        <v>1557</v>
      </c>
      <c r="N808" t="s">
        <v>1558</v>
      </c>
      <c r="P808" s="24">
        <v>1</v>
      </c>
      <c r="Q808" s="24">
        <v>0.64</v>
      </c>
      <c r="R808" s="24">
        <v>0.64</v>
      </c>
      <c r="T808" s="24">
        <v>24.58</v>
      </c>
      <c r="V808" s="24">
        <v>24.58</v>
      </c>
      <c r="W808" s="24">
        <v>3.32</v>
      </c>
      <c r="X808" s="24">
        <v>-3.32</v>
      </c>
      <c r="Y808" s="24">
        <v>0</v>
      </c>
      <c r="AC808" s="24">
        <v>24.58</v>
      </c>
      <c r="AD808" s="24">
        <v>0.2</v>
      </c>
      <c r="AE808" s="24">
        <v>4.92</v>
      </c>
      <c r="AG808" s="24">
        <v>4.92</v>
      </c>
      <c r="AH808" s="24">
        <v>0.2</v>
      </c>
      <c r="AI808" s="24">
        <v>0.67</v>
      </c>
      <c r="AJ808" s="24">
        <v>-0.67</v>
      </c>
      <c r="AK808" s="24">
        <v>0</v>
      </c>
      <c r="AP808" s="24">
        <v>4.92</v>
      </c>
      <c r="AQ808" s="24">
        <v>29.5</v>
      </c>
      <c r="AS808" s="24">
        <v>29.5</v>
      </c>
      <c r="AT808" s="24">
        <v>3.99</v>
      </c>
      <c r="AU808" s="24">
        <v>-3.99</v>
      </c>
      <c r="AV808" s="24">
        <v>0</v>
      </c>
      <c r="AZ808" s="24">
        <v>29.5</v>
      </c>
      <c r="BA808" t="s">
        <v>404</v>
      </c>
      <c r="BH808" t="s">
        <v>405</v>
      </c>
      <c r="BI808" t="s">
        <v>422</v>
      </c>
      <c r="BJ808" t="s">
        <v>423</v>
      </c>
      <c r="BK808" t="s">
        <v>424</v>
      </c>
      <c r="BL808" t="s">
        <v>5038</v>
      </c>
      <c r="BM808" t="s">
        <v>711</v>
      </c>
      <c r="BN808" t="s">
        <v>5039</v>
      </c>
      <c r="BO808" t="s">
        <v>423</v>
      </c>
      <c r="BP808" t="s">
        <v>711</v>
      </c>
      <c r="BQ808" t="s">
        <v>1456</v>
      </c>
      <c r="BR808" t="s">
        <v>1457</v>
      </c>
      <c r="BS808" t="s">
        <v>423</v>
      </c>
      <c r="BT808" t="s">
        <v>427</v>
      </c>
      <c r="BW808" t="s">
        <v>423</v>
      </c>
      <c r="BX808" t="s">
        <v>427</v>
      </c>
      <c r="CA808" t="s">
        <v>711</v>
      </c>
      <c r="CB808" t="s">
        <v>1458</v>
      </c>
      <c r="CC808" t="s">
        <v>85</v>
      </c>
      <c r="CD808" t="s">
        <v>5040</v>
      </c>
      <c r="CI808" t="s">
        <v>417</v>
      </c>
      <c r="CJ808" t="s">
        <v>5041</v>
      </c>
    </row>
    <row r="809" spans="1:88" x14ac:dyDescent="0.25">
      <c r="A809" t="s">
        <v>390</v>
      </c>
      <c r="B809" t="s">
        <v>1446</v>
      </c>
      <c r="C809" t="s">
        <v>392</v>
      </c>
      <c r="D809" t="s">
        <v>703</v>
      </c>
      <c r="E809" t="s">
        <v>394</v>
      </c>
      <c r="F809" t="s">
        <v>5042</v>
      </c>
      <c r="G809" t="s">
        <v>5043</v>
      </c>
      <c r="H809" t="s">
        <v>3320</v>
      </c>
      <c r="I809" t="s">
        <v>2689</v>
      </c>
      <c r="K809" t="s">
        <v>2689</v>
      </c>
      <c r="L809" t="s">
        <v>2302</v>
      </c>
      <c r="M809" t="s">
        <v>2303</v>
      </c>
      <c r="N809" t="s">
        <v>3408</v>
      </c>
      <c r="P809" s="24">
        <v>1</v>
      </c>
      <c r="Q809" s="24">
        <v>0.55000000000000004</v>
      </c>
      <c r="R809" s="24">
        <v>0.55000000000000004</v>
      </c>
      <c r="T809" s="24">
        <v>25.43</v>
      </c>
      <c r="V809" s="24">
        <v>25.43</v>
      </c>
      <c r="AC809" s="24">
        <v>25.43</v>
      </c>
      <c r="AD809" s="24">
        <v>0.16</v>
      </c>
      <c r="AE809" s="24">
        <v>4.07</v>
      </c>
      <c r="AG809" s="24">
        <v>4.07</v>
      </c>
      <c r="AP809" s="24">
        <v>4.07</v>
      </c>
      <c r="AQ809" s="24">
        <v>29.5</v>
      </c>
      <c r="AS809" s="24">
        <v>29.5</v>
      </c>
      <c r="AZ809" s="24">
        <v>29.5</v>
      </c>
      <c r="BA809" t="s">
        <v>404</v>
      </c>
      <c r="BH809" t="s">
        <v>405</v>
      </c>
      <c r="BI809" t="s">
        <v>407</v>
      </c>
      <c r="BJ809" t="s">
        <v>408</v>
      </c>
      <c r="BK809" t="s">
        <v>409</v>
      </c>
      <c r="BL809" t="s">
        <v>5044</v>
      </c>
      <c r="BM809" t="s">
        <v>408</v>
      </c>
      <c r="BN809" t="s">
        <v>5045</v>
      </c>
      <c r="BO809" t="s">
        <v>408</v>
      </c>
      <c r="BP809" t="s">
        <v>408</v>
      </c>
      <c r="BQ809" t="s">
        <v>1456</v>
      </c>
      <c r="BR809" t="s">
        <v>1457</v>
      </c>
      <c r="BS809" t="s">
        <v>408</v>
      </c>
      <c r="BT809" t="s">
        <v>413</v>
      </c>
      <c r="BU809" t="s">
        <v>408</v>
      </c>
      <c r="BV809" t="s">
        <v>413</v>
      </c>
      <c r="BW809" t="s">
        <v>408</v>
      </c>
      <c r="BX809" t="s">
        <v>413</v>
      </c>
      <c r="CA809" t="s">
        <v>408</v>
      </c>
      <c r="CB809" t="s">
        <v>1488</v>
      </c>
      <c r="CC809" t="s">
        <v>85</v>
      </c>
      <c r="CD809" t="s">
        <v>5046</v>
      </c>
      <c r="CI809" t="s">
        <v>417</v>
      </c>
      <c r="CJ809" t="s">
        <v>5047</v>
      </c>
    </row>
    <row r="810" spans="1:88" x14ac:dyDescent="0.25">
      <c r="A810" t="s">
        <v>390</v>
      </c>
      <c r="B810" t="s">
        <v>1446</v>
      </c>
      <c r="C810" t="s">
        <v>392</v>
      </c>
      <c r="D810" t="s">
        <v>703</v>
      </c>
      <c r="E810" t="s">
        <v>394</v>
      </c>
      <c r="F810" t="s">
        <v>5048</v>
      </c>
      <c r="G810" t="s">
        <v>5049</v>
      </c>
      <c r="H810" t="s">
        <v>2689</v>
      </c>
      <c r="I810" t="s">
        <v>2689</v>
      </c>
      <c r="K810" t="s">
        <v>2689</v>
      </c>
      <c r="L810" t="s">
        <v>777</v>
      </c>
      <c r="M810" t="s">
        <v>1504</v>
      </c>
      <c r="N810" t="s">
        <v>778</v>
      </c>
      <c r="P810" s="24">
        <v>1</v>
      </c>
      <c r="Q810" s="24">
        <v>0.02</v>
      </c>
      <c r="R810" s="24">
        <v>0.02</v>
      </c>
      <c r="T810" s="24">
        <v>16.29</v>
      </c>
      <c r="V810" s="24">
        <v>16.29</v>
      </c>
      <c r="AC810" s="24">
        <v>16.29</v>
      </c>
      <c r="AD810" s="24">
        <v>0.16</v>
      </c>
      <c r="AE810" s="24">
        <v>2.61</v>
      </c>
      <c r="AG810" s="24">
        <v>2.61</v>
      </c>
      <c r="AP810" s="24">
        <v>2.61</v>
      </c>
      <c r="AQ810" s="24">
        <v>18.899999999999999</v>
      </c>
      <c r="AS810" s="24">
        <v>18.899999999999999</v>
      </c>
      <c r="AZ810" s="24">
        <v>18.899999999999999</v>
      </c>
      <c r="BA810" t="s">
        <v>404</v>
      </c>
      <c r="BH810" t="s">
        <v>405</v>
      </c>
      <c r="BI810" t="s">
        <v>1710</v>
      </c>
      <c r="BJ810" t="s">
        <v>408</v>
      </c>
      <c r="BK810" t="s">
        <v>1711</v>
      </c>
      <c r="BL810" t="s">
        <v>3961</v>
      </c>
      <c r="BM810" t="s">
        <v>408</v>
      </c>
      <c r="BN810" t="s">
        <v>3962</v>
      </c>
      <c r="BO810" t="s">
        <v>408</v>
      </c>
      <c r="BP810" t="s">
        <v>408</v>
      </c>
      <c r="BQ810" t="s">
        <v>1456</v>
      </c>
      <c r="BR810" t="s">
        <v>1457</v>
      </c>
      <c r="BS810" t="s">
        <v>408</v>
      </c>
      <c r="BT810" t="s">
        <v>413</v>
      </c>
      <c r="BU810" t="s">
        <v>408</v>
      </c>
      <c r="BV810" t="s">
        <v>413</v>
      </c>
      <c r="BW810" t="s">
        <v>408</v>
      </c>
      <c r="BX810" t="s">
        <v>413</v>
      </c>
      <c r="CA810" t="s">
        <v>408</v>
      </c>
      <c r="CB810" t="s">
        <v>1488</v>
      </c>
      <c r="CC810" t="s">
        <v>85</v>
      </c>
      <c r="CD810" t="s">
        <v>5050</v>
      </c>
      <c r="CI810" t="s">
        <v>417</v>
      </c>
      <c r="CJ810" t="s">
        <v>5051</v>
      </c>
    </row>
    <row r="811" spans="1:88" x14ac:dyDescent="0.25">
      <c r="A811" t="s">
        <v>390</v>
      </c>
      <c r="B811" t="s">
        <v>1446</v>
      </c>
      <c r="C811" t="s">
        <v>392</v>
      </c>
      <c r="D811" t="s">
        <v>703</v>
      </c>
      <c r="E811" t="s">
        <v>394</v>
      </c>
      <c r="F811" t="s">
        <v>2898</v>
      </c>
      <c r="G811" t="s">
        <v>5052</v>
      </c>
      <c r="H811" t="s">
        <v>4223</v>
      </c>
      <c r="I811" t="s">
        <v>2689</v>
      </c>
      <c r="K811" t="s">
        <v>2689</v>
      </c>
      <c r="L811" t="s">
        <v>1594</v>
      </c>
      <c r="M811" t="s">
        <v>1595</v>
      </c>
      <c r="N811" t="s">
        <v>1596</v>
      </c>
      <c r="P811" s="24">
        <v>1</v>
      </c>
      <c r="Q811" s="24">
        <v>0.68</v>
      </c>
      <c r="R811" s="24">
        <v>0.68</v>
      </c>
      <c r="T811" s="24">
        <v>25.43</v>
      </c>
      <c r="V811" s="24">
        <v>25.43</v>
      </c>
      <c r="AC811" s="24">
        <v>25.43</v>
      </c>
      <c r="AD811" s="24">
        <v>0.16</v>
      </c>
      <c r="AE811" s="24">
        <v>4.07</v>
      </c>
      <c r="AG811" s="24">
        <v>4.07</v>
      </c>
      <c r="AP811" s="24">
        <v>4.07</v>
      </c>
      <c r="AQ811" s="24">
        <v>29.5</v>
      </c>
      <c r="AS811" s="24">
        <v>29.5</v>
      </c>
      <c r="AZ811" s="24">
        <v>29.5</v>
      </c>
      <c r="BA811" t="s">
        <v>404</v>
      </c>
      <c r="BH811" t="s">
        <v>405</v>
      </c>
      <c r="BI811" t="s">
        <v>2223</v>
      </c>
      <c r="BJ811" t="s">
        <v>423</v>
      </c>
      <c r="BK811" t="s">
        <v>2224</v>
      </c>
      <c r="BL811" t="s">
        <v>4468</v>
      </c>
      <c r="BM811" t="s">
        <v>408</v>
      </c>
      <c r="BN811" t="s">
        <v>2901</v>
      </c>
      <c r="BO811" t="s">
        <v>423</v>
      </c>
      <c r="BP811" t="s">
        <v>408</v>
      </c>
      <c r="BQ811" t="s">
        <v>1456</v>
      </c>
      <c r="BR811" t="s">
        <v>1457</v>
      </c>
      <c r="BU811" t="s">
        <v>408</v>
      </c>
      <c r="BV811" t="s">
        <v>413</v>
      </c>
      <c r="BW811" t="s">
        <v>408</v>
      </c>
      <c r="BX811" t="s">
        <v>413</v>
      </c>
      <c r="CA811" t="s">
        <v>408</v>
      </c>
      <c r="CB811" t="s">
        <v>1488</v>
      </c>
      <c r="CC811" t="s">
        <v>85</v>
      </c>
      <c r="CD811" t="s">
        <v>5053</v>
      </c>
      <c r="CI811" t="s">
        <v>417</v>
      </c>
      <c r="CJ811" t="s">
        <v>5054</v>
      </c>
    </row>
    <row r="812" spans="1:88" x14ac:dyDescent="0.25">
      <c r="A812" t="s">
        <v>390</v>
      </c>
      <c r="B812" t="s">
        <v>1446</v>
      </c>
      <c r="C812" t="s">
        <v>392</v>
      </c>
      <c r="D812" t="s">
        <v>703</v>
      </c>
      <c r="E812" t="s">
        <v>394</v>
      </c>
      <c r="F812" t="s">
        <v>2898</v>
      </c>
      <c r="G812" t="s">
        <v>5052</v>
      </c>
      <c r="H812" t="s">
        <v>4223</v>
      </c>
      <c r="I812" t="s">
        <v>2689</v>
      </c>
      <c r="K812" t="s">
        <v>2689</v>
      </c>
      <c r="L812" t="s">
        <v>430</v>
      </c>
      <c r="M812" t="s">
        <v>1669</v>
      </c>
      <c r="N812" t="s">
        <v>1853</v>
      </c>
      <c r="P812" s="24">
        <v>1</v>
      </c>
      <c r="Q812" s="24">
        <v>0.55000000000000004</v>
      </c>
      <c r="R812" s="24">
        <v>0.55000000000000004</v>
      </c>
      <c r="T812" s="24">
        <v>25.43</v>
      </c>
      <c r="V812" s="24">
        <v>25.43</v>
      </c>
      <c r="AC812" s="24">
        <v>25.43</v>
      </c>
      <c r="AD812" s="24">
        <v>0.16</v>
      </c>
      <c r="AE812" s="24">
        <v>4.07</v>
      </c>
      <c r="AG812" s="24">
        <v>4.07</v>
      </c>
      <c r="AP812" s="24">
        <v>4.07</v>
      </c>
      <c r="AQ812" s="24">
        <v>29.5</v>
      </c>
      <c r="AS812" s="24">
        <v>29.5</v>
      </c>
      <c r="AZ812" s="24">
        <v>29.5</v>
      </c>
      <c r="BA812" t="s">
        <v>404</v>
      </c>
      <c r="BH812" t="s">
        <v>405</v>
      </c>
      <c r="BI812" t="s">
        <v>2223</v>
      </c>
      <c r="BJ812" t="s">
        <v>423</v>
      </c>
      <c r="BK812" t="s">
        <v>2224</v>
      </c>
      <c r="BL812" t="s">
        <v>4468</v>
      </c>
      <c r="BM812" t="s">
        <v>408</v>
      </c>
      <c r="BN812" t="s">
        <v>2901</v>
      </c>
      <c r="BO812" t="s">
        <v>423</v>
      </c>
      <c r="BP812" t="s">
        <v>408</v>
      </c>
      <c r="BQ812" t="s">
        <v>1456</v>
      </c>
      <c r="BR812" t="s">
        <v>1457</v>
      </c>
      <c r="BU812" t="s">
        <v>408</v>
      </c>
      <c r="BV812" t="s">
        <v>413</v>
      </c>
      <c r="BW812" t="s">
        <v>408</v>
      </c>
      <c r="BX812" t="s">
        <v>413</v>
      </c>
      <c r="CA812" t="s">
        <v>408</v>
      </c>
      <c r="CB812" t="s">
        <v>1488</v>
      </c>
      <c r="CC812" t="s">
        <v>85</v>
      </c>
      <c r="CD812" t="s">
        <v>5053</v>
      </c>
      <c r="CI812" t="s">
        <v>417</v>
      </c>
      <c r="CJ812" t="s">
        <v>5054</v>
      </c>
    </row>
    <row r="813" spans="1:88" x14ac:dyDescent="0.25">
      <c r="A813" t="s">
        <v>390</v>
      </c>
      <c r="B813" t="s">
        <v>1446</v>
      </c>
      <c r="C813" t="s">
        <v>392</v>
      </c>
      <c r="D813" t="s">
        <v>703</v>
      </c>
      <c r="E813" t="s">
        <v>394</v>
      </c>
      <c r="F813" t="s">
        <v>5055</v>
      </c>
      <c r="G813" t="s">
        <v>5056</v>
      </c>
      <c r="H813" t="s">
        <v>3320</v>
      </c>
      <c r="I813" t="s">
        <v>2689</v>
      </c>
      <c r="K813" t="s">
        <v>2689</v>
      </c>
      <c r="L813" t="s">
        <v>777</v>
      </c>
      <c r="M813" t="s">
        <v>1504</v>
      </c>
      <c r="N813" t="s">
        <v>778</v>
      </c>
      <c r="P813" s="24">
        <v>1</v>
      </c>
      <c r="Q813" s="24">
        <v>0.02</v>
      </c>
      <c r="R813" s="24">
        <v>0.02</v>
      </c>
      <c r="T813" s="24">
        <v>15.37</v>
      </c>
      <c r="V813" s="24">
        <v>15.37</v>
      </c>
      <c r="W813" s="24">
        <v>1.62</v>
      </c>
      <c r="X813" s="24">
        <v>-1.62</v>
      </c>
      <c r="Y813" s="24">
        <v>0</v>
      </c>
      <c r="AC813" s="24">
        <v>15.37</v>
      </c>
      <c r="AD813" s="24">
        <v>0.23</v>
      </c>
      <c r="AE813" s="24">
        <v>3.53</v>
      </c>
      <c r="AG813" s="24">
        <v>3.53</v>
      </c>
      <c r="AH813" s="24">
        <v>0.23</v>
      </c>
      <c r="AI813" s="24">
        <v>0.37</v>
      </c>
      <c r="AJ813" s="24">
        <v>-0.37</v>
      </c>
      <c r="AK813" s="24">
        <v>0</v>
      </c>
      <c r="AP813" s="24">
        <v>3.53</v>
      </c>
      <c r="AQ813" s="24">
        <v>18.899999999999999</v>
      </c>
      <c r="AS813" s="24">
        <v>18.899999999999999</v>
      </c>
      <c r="AT813" s="24">
        <v>1.99</v>
      </c>
      <c r="AU813" s="24">
        <v>-1.99</v>
      </c>
      <c r="AV813" s="24">
        <v>0</v>
      </c>
      <c r="AZ813" s="24">
        <v>18.899999999999999</v>
      </c>
      <c r="BA813" t="s">
        <v>404</v>
      </c>
      <c r="BH813" t="s">
        <v>405</v>
      </c>
      <c r="BI813" t="s">
        <v>1440</v>
      </c>
      <c r="BJ813" t="s">
        <v>555</v>
      </c>
      <c r="BK813" t="s">
        <v>1441</v>
      </c>
      <c r="BL813" t="s">
        <v>5057</v>
      </c>
      <c r="BM813" t="s">
        <v>711</v>
      </c>
      <c r="BN813" t="s">
        <v>5058</v>
      </c>
      <c r="BO813" t="s">
        <v>555</v>
      </c>
      <c r="BP813" t="s">
        <v>711</v>
      </c>
      <c r="BQ813" t="s">
        <v>1456</v>
      </c>
      <c r="BR813" t="s">
        <v>1457</v>
      </c>
      <c r="BS813" t="s">
        <v>555</v>
      </c>
      <c r="BT813" t="s">
        <v>559</v>
      </c>
      <c r="BW813" t="s">
        <v>555</v>
      </c>
      <c r="BX813" t="s">
        <v>559</v>
      </c>
      <c r="CA813" t="s">
        <v>711</v>
      </c>
      <c r="CB813" t="s">
        <v>1539</v>
      </c>
      <c r="CC813" t="s">
        <v>85</v>
      </c>
      <c r="CD813" t="s">
        <v>5059</v>
      </c>
      <c r="CE813" t="s">
        <v>5060</v>
      </c>
      <c r="CF813" t="s">
        <v>1542</v>
      </c>
      <c r="CG813" s="24">
        <v>4.4764999999999997</v>
      </c>
      <c r="CH813" t="s">
        <v>4223</v>
      </c>
      <c r="CI813" t="s">
        <v>417</v>
      </c>
      <c r="CJ813" t="s">
        <v>5061</v>
      </c>
    </row>
    <row r="814" spans="1:88" x14ac:dyDescent="0.25">
      <c r="A814" t="s">
        <v>390</v>
      </c>
      <c r="B814" t="s">
        <v>1446</v>
      </c>
      <c r="C814" t="s">
        <v>392</v>
      </c>
      <c r="D814" t="s">
        <v>703</v>
      </c>
      <c r="E814" t="s">
        <v>394</v>
      </c>
      <c r="F814" t="s">
        <v>5062</v>
      </c>
      <c r="G814" t="s">
        <v>5063</v>
      </c>
      <c r="H814" t="s">
        <v>3320</v>
      </c>
      <c r="I814" t="s">
        <v>2689</v>
      </c>
      <c r="K814" t="s">
        <v>2689</v>
      </c>
      <c r="L814" t="s">
        <v>777</v>
      </c>
      <c r="M814" t="s">
        <v>1504</v>
      </c>
      <c r="N814" t="s">
        <v>778</v>
      </c>
      <c r="P814" s="24">
        <v>1</v>
      </c>
      <c r="Q814" s="24">
        <v>0.02</v>
      </c>
      <c r="R814" s="24">
        <v>0.02</v>
      </c>
      <c r="T814" s="24">
        <v>16.29</v>
      </c>
      <c r="V814" s="24">
        <v>16.29</v>
      </c>
      <c r="AC814" s="24">
        <v>16.29</v>
      </c>
      <c r="AD814" s="24">
        <v>0.16</v>
      </c>
      <c r="AE814" s="24">
        <v>2.61</v>
      </c>
      <c r="AG814" s="24">
        <v>2.61</v>
      </c>
      <c r="AP814" s="24">
        <v>2.61</v>
      </c>
      <c r="AQ814" s="24">
        <v>18.899999999999999</v>
      </c>
      <c r="AS814" s="24">
        <v>18.899999999999999</v>
      </c>
      <c r="AZ814" s="24">
        <v>18.899999999999999</v>
      </c>
      <c r="BA814" t="s">
        <v>404</v>
      </c>
      <c r="BH814" t="s">
        <v>405</v>
      </c>
      <c r="BI814" t="s">
        <v>1440</v>
      </c>
      <c r="BJ814" t="s">
        <v>555</v>
      </c>
      <c r="BK814" t="s">
        <v>1441</v>
      </c>
      <c r="BL814" t="s">
        <v>5064</v>
      </c>
      <c r="BM814" t="s">
        <v>408</v>
      </c>
      <c r="BN814" t="s">
        <v>5065</v>
      </c>
      <c r="BO814" t="s">
        <v>555</v>
      </c>
      <c r="BP814" t="s">
        <v>408</v>
      </c>
      <c r="BQ814" t="s">
        <v>1456</v>
      </c>
      <c r="BR814" t="s">
        <v>1457</v>
      </c>
      <c r="BU814" t="s">
        <v>408</v>
      </c>
      <c r="BV814" t="s">
        <v>413</v>
      </c>
      <c r="BW814" t="s">
        <v>408</v>
      </c>
      <c r="BX814" t="s">
        <v>413</v>
      </c>
      <c r="CA814" t="s">
        <v>408</v>
      </c>
      <c r="CB814" t="s">
        <v>1488</v>
      </c>
      <c r="CC814" t="s">
        <v>85</v>
      </c>
      <c r="CD814" t="s">
        <v>5066</v>
      </c>
      <c r="CI814" t="s">
        <v>417</v>
      </c>
      <c r="CJ814" t="s">
        <v>5067</v>
      </c>
    </row>
    <row r="815" spans="1:88" x14ac:dyDescent="0.25">
      <c r="A815" t="s">
        <v>390</v>
      </c>
      <c r="B815" t="s">
        <v>1446</v>
      </c>
      <c r="C815" t="s">
        <v>392</v>
      </c>
      <c r="D815" t="s">
        <v>703</v>
      </c>
      <c r="E815" t="s">
        <v>394</v>
      </c>
      <c r="F815" t="s">
        <v>5068</v>
      </c>
      <c r="G815" t="s">
        <v>5069</v>
      </c>
      <c r="H815" t="s">
        <v>2691</v>
      </c>
      <c r="I815" t="s">
        <v>2689</v>
      </c>
      <c r="K815" t="s">
        <v>2689</v>
      </c>
      <c r="L815" t="s">
        <v>3162</v>
      </c>
      <c r="M815" t="s">
        <v>3163</v>
      </c>
      <c r="N815" t="s">
        <v>3289</v>
      </c>
      <c r="P815" s="24">
        <v>1</v>
      </c>
      <c r="Q815" s="24">
        <v>0.68</v>
      </c>
      <c r="R815" s="24">
        <v>0.68</v>
      </c>
      <c r="T815" s="24">
        <v>25.43</v>
      </c>
      <c r="V815" s="24">
        <v>25.43</v>
      </c>
      <c r="AC815" s="24">
        <v>25.43</v>
      </c>
      <c r="AD815" s="24">
        <v>0.16</v>
      </c>
      <c r="AE815" s="24">
        <v>4.07</v>
      </c>
      <c r="AG815" s="24">
        <v>4.07</v>
      </c>
      <c r="AP815" s="24">
        <v>4.07</v>
      </c>
      <c r="AQ815" s="24">
        <v>29.5</v>
      </c>
      <c r="AS815" s="24">
        <v>29.5</v>
      </c>
      <c r="AZ815" s="24">
        <v>29.5</v>
      </c>
      <c r="BA815" t="s">
        <v>404</v>
      </c>
      <c r="BH815" t="s">
        <v>405</v>
      </c>
      <c r="BI815" t="s">
        <v>422</v>
      </c>
      <c r="BJ815" t="s">
        <v>423</v>
      </c>
      <c r="BK815" t="s">
        <v>424</v>
      </c>
      <c r="BL815" t="s">
        <v>2639</v>
      </c>
      <c r="BM815" t="s">
        <v>408</v>
      </c>
      <c r="BN815" t="s">
        <v>5070</v>
      </c>
      <c r="BO815" t="s">
        <v>423</v>
      </c>
      <c r="BP815" t="s">
        <v>408</v>
      </c>
      <c r="BQ815" t="s">
        <v>1456</v>
      </c>
      <c r="BR815" t="s">
        <v>1457</v>
      </c>
      <c r="BU815" t="s">
        <v>408</v>
      </c>
      <c r="BV815" t="s">
        <v>413</v>
      </c>
      <c r="BW815" t="s">
        <v>408</v>
      </c>
      <c r="BX815" t="s">
        <v>413</v>
      </c>
      <c r="CA815" t="s">
        <v>408</v>
      </c>
      <c r="CB815" t="s">
        <v>1488</v>
      </c>
      <c r="CC815" t="s">
        <v>85</v>
      </c>
      <c r="CD815" t="s">
        <v>5071</v>
      </c>
      <c r="CI815" t="s">
        <v>417</v>
      </c>
      <c r="CJ815" t="s">
        <v>5072</v>
      </c>
    </row>
    <row r="816" spans="1:88" x14ac:dyDescent="0.25">
      <c r="A816" t="s">
        <v>390</v>
      </c>
      <c r="B816" t="s">
        <v>1446</v>
      </c>
      <c r="C816" t="s">
        <v>392</v>
      </c>
      <c r="D816" t="s">
        <v>393</v>
      </c>
      <c r="E816" t="s">
        <v>394</v>
      </c>
      <c r="F816" t="s">
        <v>631</v>
      </c>
      <c r="G816" t="s">
        <v>632</v>
      </c>
      <c r="H816" t="s">
        <v>3320</v>
      </c>
      <c r="I816" t="s">
        <v>2689</v>
      </c>
      <c r="K816" t="s">
        <v>2689</v>
      </c>
      <c r="L816" t="s">
        <v>633</v>
      </c>
      <c r="M816" t="s">
        <v>3084</v>
      </c>
      <c r="N816" t="s">
        <v>634</v>
      </c>
      <c r="P816" s="24">
        <v>1</v>
      </c>
      <c r="Q816" s="24">
        <v>0.64</v>
      </c>
      <c r="R816" s="24">
        <v>0.64</v>
      </c>
      <c r="T816" s="24">
        <v>27.79</v>
      </c>
      <c r="V816" s="24">
        <v>27.79</v>
      </c>
      <c r="AC816" s="24">
        <v>27.79</v>
      </c>
      <c r="AD816" s="24">
        <v>0.22</v>
      </c>
      <c r="AE816" s="24">
        <v>6.11</v>
      </c>
      <c r="AG816" s="24">
        <v>6.11</v>
      </c>
      <c r="AP816" s="24">
        <v>6.11</v>
      </c>
      <c r="AQ816" s="24">
        <v>33.9</v>
      </c>
      <c r="AS816" s="24">
        <v>33.9</v>
      </c>
      <c r="AZ816" s="24">
        <v>33.9</v>
      </c>
      <c r="BA816" t="s">
        <v>404</v>
      </c>
      <c r="BH816" t="s">
        <v>405</v>
      </c>
      <c r="BI816" t="s">
        <v>554</v>
      </c>
      <c r="BJ816" t="s">
        <v>555</v>
      </c>
      <c r="BK816" t="s">
        <v>556</v>
      </c>
      <c r="BL816" t="s">
        <v>635</v>
      </c>
      <c r="BM816" t="s">
        <v>411</v>
      </c>
      <c r="BN816" t="s">
        <v>636</v>
      </c>
      <c r="BO816" t="s">
        <v>555</v>
      </c>
      <c r="BP816" t="s">
        <v>411</v>
      </c>
      <c r="BQ816" t="s">
        <v>1456</v>
      </c>
      <c r="BR816" t="s">
        <v>1457</v>
      </c>
      <c r="BU816" t="s">
        <v>411</v>
      </c>
      <c r="BV816" t="s">
        <v>414</v>
      </c>
      <c r="BW816" t="s">
        <v>411</v>
      </c>
      <c r="BX816" t="s">
        <v>414</v>
      </c>
      <c r="CA816" t="s">
        <v>411</v>
      </c>
      <c r="CB816" t="s">
        <v>1462</v>
      </c>
      <c r="CC816" t="s">
        <v>85</v>
      </c>
      <c r="CD816" t="s">
        <v>637</v>
      </c>
      <c r="CI816" t="s">
        <v>417</v>
      </c>
      <c r="CJ816" t="s">
        <v>638</v>
      </c>
    </row>
    <row r="817" spans="1:88" x14ac:dyDescent="0.25">
      <c r="A817" t="s">
        <v>390</v>
      </c>
      <c r="B817" t="s">
        <v>1446</v>
      </c>
      <c r="C817" t="s">
        <v>392</v>
      </c>
      <c r="D817" t="s">
        <v>703</v>
      </c>
      <c r="E817" t="s">
        <v>394</v>
      </c>
      <c r="F817" t="s">
        <v>5073</v>
      </c>
      <c r="G817" t="s">
        <v>5074</v>
      </c>
      <c r="H817" t="s">
        <v>3320</v>
      </c>
      <c r="I817" t="s">
        <v>2689</v>
      </c>
      <c r="K817" t="s">
        <v>2689</v>
      </c>
      <c r="L817" t="s">
        <v>1003</v>
      </c>
      <c r="M817" t="s">
        <v>1528</v>
      </c>
      <c r="N817" t="s">
        <v>1317</v>
      </c>
      <c r="P817" s="24">
        <v>1</v>
      </c>
      <c r="Q817" s="24">
        <v>0.28999999999999998</v>
      </c>
      <c r="R817" s="24">
        <v>0.28999999999999998</v>
      </c>
      <c r="T817" s="24">
        <v>16.29</v>
      </c>
      <c r="V817" s="24">
        <v>16.29</v>
      </c>
      <c r="W817" s="24">
        <v>1.68</v>
      </c>
      <c r="X817" s="24">
        <v>-1.68</v>
      </c>
      <c r="Y817" s="24">
        <v>0</v>
      </c>
      <c r="AC817" s="24">
        <v>16.29</v>
      </c>
      <c r="AD817" s="24">
        <v>0.16</v>
      </c>
      <c r="AE817" s="24">
        <v>2.61</v>
      </c>
      <c r="AG817" s="24">
        <v>2.61</v>
      </c>
      <c r="AH817" s="24">
        <v>0.16</v>
      </c>
      <c r="AI817" s="24">
        <v>0.27</v>
      </c>
      <c r="AJ817" s="24">
        <v>-0.27</v>
      </c>
      <c r="AK817" s="24">
        <v>0</v>
      </c>
      <c r="AP817" s="24">
        <v>2.61</v>
      </c>
      <c r="AQ817" s="24">
        <v>18.899999999999999</v>
      </c>
      <c r="AS817" s="24">
        <v>18.899999999999999</v>
      </c>
      <c r="AT817" s="24">
        <v>1.95</v>
      </c>
      <c r="AU817" s="24">
        <v>-1.95</v>
      </c>
      <c r="AV817" s="24">
        <v>0</v>
      </c>
      <c r="AZ817" s="24">
        <v>18.899999999999999</v>
      </c>
      <c r="BA817" t="s">
        <v>404</v>
      </c>
      <c r="BH817" t="s">
        <v>405</v>
      </c>
      <c r="BI817" t="s">
        <v>1440</v>
      </c>
      <c r="BJ817" t="s">
        <v>555</v>
      </c>
      <c r="BK817" t="s">
        <v>1441</v>
      </c>
      <c r="BL817" t="s">
        <v>5075</v>
      </c>
      <c r="BM817" t="s">
        <v>408</v>
      </c>
      <c r="BN817" t="s">
        <v>5076</v>
      </c>
      <c r="BO817" t="s">
        <v>555</v>
      </c>
      <c r="BP817" t="s">
        <v>408</v>
      </c>
      <c r="BQ817" t="s">
        <v>1456</v>
      </c>
      <c r="BR817" t="s">
        <v>1457</v>
      </c>
      <c r="BU817" t="s">
        <v>408</v>
      </c>
      <c r="BV817" t="s">
        <v>413</v>
      </c>
      <c r="BW817" t="s">
        <v>408</v>
      </c>
      <c r="BX817" t="s">
        <v>413</v>
      </c>
      <c r="CA817" t="s">
        <v>408</v>
      </c>
      <c r="CB817" t="s">
        <v>1488</v>
      </c>
      <c r="CC817" t="s">
        <v>85</v>
      </c>
      <c r="CD817" t="s">
        <v>5077</v>
      </c>
      <c r="CI817" t="s">
        <v>417</v>
      </c>
      <c r="CJ817" t="s">
        <v>5078</v>
      </c>
    </row>
    <row r="818" spans="1:88" x14ac:dyDescent="0.25">
      <c r="A818" t="s">
        <v>390</v>
      </c>
      <c r="B818" t="s">
        <v>1446</v>
      </c>
      <c r="C818" t="s">
        <v>392</v>
      </c>
      <c r="D818" t="s">
        <v>703</v>
      </c>
      <c r="E818" t="s">
        <v>394</v>
      </c>
      <c r="F818" t="s">
        <v>5079</v>
      </c>
      <c r="G818" t="s">
        <v>5080</v>
      </c>
      <c r="H818" t="s">
        <v>4223</v>
      </c>
      <c r="I818" t="s">
        <v>2689</v>
      </c>
      <c r="K818" t="s">
        <v>2689</v>
      </c>
      <c r="L818" t="s">
        <v>860</v>
      </c>
      <c r="M818" t="s">
        <v>2283</v>
      </c>
      <c r="N818" t="s">
        <v>3228</v>
      </c>
      <c r="P818" s="24">
        <v>1</v>
      </c>
      <c r="Q818" s="24">
        <v>0.73</v>
      </c>
      <c r="R818" s="24">
        <v>0.73</v>
      </c>
      <c r="T818" s="24">
        <v>25.43</v>
      </c>
      <c r="V818" s="24">
        <v>25.43</v>
      </c>
      <c r="AC818" s="24">
        <v>25.43</v>
      </c>
      <c r="AD818" s="24">
        <v>0.16</v>
      </c>
      <c r="AE818" s="24">
        <v>4.07</v>
      </c>
      <c r="AG818" s="24">
        <v>4.07</v>
      </c>
      <c r="AP818" s="24">
        <v>4.07</v>
      </c>
      <c r="AQ818" s="24">
        <v>29.5</v>
      </c>
      <c r="AS818" s="24">
        <v>29.5</v>
      </c>
      <c r="AZ818" s="24">
        <v>29.5</v>
      </c>
      <c r="BA818" t="s">
        <v>404</v>
      </c>
      <c r="BH818" t="s">
        <v>405</v>
      </c>
      <c r="BI818" t="s">
        <v>422</v>
      </c>
      <c r="BJ818" t="s">
        <v>423</v>
      </c>
      <c r="BK818" t="s">
        <v>424</v>
      </c>
      <c r="BL818" t="s">
        <v>4596</v>
      </c>
      <c r="BM818" t="s">
        <v>408</v>
      </c>
      <c r="BN818" t="s">
        <v>3491</v>
      </c>
      <c r="BO818" t="s">
        <v>423</v>
      </c>
      <c r="BP818" t="s">
        <v>408</v>
      </c>
      <c r="BQ818" t="s">
        <v>1456</v>
      </c>
      <c r="BR818" t="s">
        <v>1457</v>
      </c>
      <c r="BU818" t="s">
        <v>408</v>
      </c>
      <c r="BV818" t="s">
        <v>413</v>
      </c>
      <c r="BW818" t="s">
        <v>408</v>
      </c>
      <c r="BX818" t="s">
        <v>413</v>
      </c>
      <c r="CA818" t="s">
        <v>408</v>
      </c>
      <c r="CB818" t="s">
        <v>1488</v>
      </c>
      <c r="CC818" t="s">
        <v>85</v>
      </c>
      <c r="CD818" t="s">
        <v>5081</v>
      </c>
      <c r="CI818" t="s">
        <v>417</v>
      </c>
      <c r="CJ818" t="s">
        <v>5082</v>
      </c>
    </row>
    <row r="819" spans="1:88" x14ac:dyDescent="0.25">
      <c r="A819" t="s">
        <v>390</v>
      </c>
      <c r="B819" t="s">
        <v>1446</v>
      </c>
      <c r="C819" t="s">
        <v>392</v>
      </c>
      <c r="D819" t="s">
        <v>703</v>
      </c>
      <c r="E819" t="s">
        <v>394</v>
      </c>
      <c r="F819" t="s">
        <v>5083</v>
      </c>
      <c r="G819" t="s">
        <v>5084</v>
      </c>
      <c r="H819" t="s">
        <v>3320</v>
      </c>
      <c r="I819" t="s">
        <v>2689</v>
      </c>
      <c r="K819" t="s">
        <v>2689</v>
      </c>
      <c r="L819" t="s">
        <v>587</v>
      </c>
      <c r="M819" t="s">
        <v>1796</v>
      </c>
      <c r="N819" t="s">
        <v>1797</v>
      </c>
      <c r="P819" s="24">
        <v>1</v>
      </c>
      <c r="Q819" s="24">
        <v>0.64</v>
      </c>
      <c r="R819" s="24">
        <v>0.64</v>
      </c>
      <c r="T819" s="24">
        <v>24.58</v>
      </c>
      <c r="V819" s="24">
        <v>24.58</v>
      </c>
      <c r="W819" s="24">
        <v>1.1100000000000001</v>
      </c>
      <c r="X819" s="24">
        <v>-1.1100000000000001</v>
      </c>
      <c r="Y819" s="24">
        <v>0</v>
      </c>
      <c r="AC819" s="24">
        <v>24.58</v>
      </c>
      <c r="AD819" s="24">
        <v>0.2</v>
      </c>
      <c r="AE819" s="24">
        <v>4.92</v>
      </c>
      <c r="AG819" s="24">
        <v>4.92</v>
      </c>
      <c r="AH819" s="24">
        <v>0.2</v>
      </c>
      <c r="AI819" s="24">
        <v>0.22</v>
      </c>
      <c r="AJ819" s="24">
        <v>-0.22</v>
      </c>
      <c r="AK819" s="24">
        <v>0</v>
      </c>
      <c r="AP819" s="24">
        <v>4.92</v>
      </c>
      <c r="AQ819" s="24">
        <v>29.5</v>
      </c>
      <c r="AS819" s="24">
        <v>29.5</v>
      </c>
      <c r="AT819" s="24">
        <v>1.33</v>
      </c>
      <c r="AU819" s="24">
        <v>-1.33</v>
      </c>
      <c r="AV819" s="24">
        <v>0</v>
      </c>
      <c r="AZ819" s="24">
        <v>29.5</v>
      </c>
      <c r="BA819" t="s">
        <v>404</v>
      </c>
      <c r="BH819" t="s">
        <v>405</v>
      </c>
      <c r="BI819" t="s">
        <v>422</v>
      </c>
      <c r="BJ819" t="s">
        <v>423</v>
      </c>
      <c r="BK819" t="s">
        <v>424</v>
      </c>
      <c r="BL819" t="s">
        <v>1537</v>
      </c>
      <c r="BM819" t="s">
        <v>711</v>
      </c>
      <c r="BN819" t="s">
        <v>5085</v>
      </c>
      <c r="BO819" t="s">
        <v>423</v>
      </c>
      <c r="BP819" t="s">
        <v>711</v>
      </c>
      <c r="BQ819" t="s">
        <v>1456</v>
      </c>
      <c r="BR819" t="s">
        <v>1457</v>
      </c>
      <c r="BS819" t="s">
        <v>423</v>
      </c>
      <c r="BT819" t="s">
        <v>427</v>
      </c>
      <c r="BW819" t="s">
        <v>423</v>
      </c>
      <c r="BX819" t="s">
        <v>427</v>
      </c>
      <c r="CA819" t="s">
        <v>711</v>
      </c>
      <c r="CB819" t="s">
        <v>1458</v>
      </c>
      <c r="CC819" t="s">
        <v>85</v>
      </c>
      <c r="CD819" t="s">
        <v>5086</v>
      </c>
      <c r="CI819" t="s">
        <v>417</v>
      </c>
      <c r="CJ819" t="s">
        <v>5087</v>
      </c>
    </row>
    <row r="820" spans="1:88" x14ac:dyDescent="0.25">
      <c r="A820" t="s">
        <v>390</v>
      </c>
      <c r="B820" t="s">
        <v>1446</v>
      </c>
      <c r="C820" t="s">
        <v>392</v>
      </c>
      <c r="D820" t="s">
        <v>703</v>
      </c>
      <c r="E820" t="s">
        <v>394</v>
      </c>
      <c r="F820" t="s">
        <v>5083</v>
      </c>
      <c r="G820" t="s">
        <v>5084</v>
      </c>
      <c r="H820" t="s">
        <v>3320</v>
      </c>
      <c r="I820" t="s">
        <v>2689</v>
      </c>
      <c r="K820" t="s">
        <v>2689</v>
      </c>
      <c r="L820" t="s">
        <v>474</v>
      </c>
      <c r="M820" t="s">
        <v>1676</v>
      </c>
      <c r="N820" t="s">
        <v>4459</v>
      </c>
      <c r="P820" s="24">
        <v>1</v>
      </c>
      <c r="Q820" s="24">
        <v>0.59</v>
      </c>
      <c r="R820" s="24">
        <v>0.59</v>
      </c>
      <c r="T820" s="24">
        <v>24.58</v>
      </c>
      <c r="V820" s="24">
        <v>24.58</v>
      </c>
      <c r="W820" s="24">
        <v>1.1100000000000001</v>
      </c>
      <c r="X820" s="24">
        <v>-1.1100000000000001</v>
      </c>
      <c r="Y820" s="24">
        <v>0</v>
      </c>
      <c r="AC820" s="24">
        <v>24.58</v>
      </c>
      <c r="AD820" s="24">
        <v>0.2</v>
      </c>
      <c r="AE820" s="24">
        <v>4.92</v>
      </c>
      <c r="AG820" s="24">
        <v>4.92</v>
      </c>
      <c r="AH820" s="24">
        <v>0.2</v>
      </c>
      <c r="AI820" s="24">
        <v>0.22</v>
      </c>
      <c r="AJ820" s="24">
        <v>-0.22</v>
      </c>
      <c r="AK820" s="24">
        <v>0</v>
      </c>
      <c r="AP820" s="24">
        <v>4.92</v>
      </c>
      <c r="AQ820" s="24">
        <v>29.5</v>
      </c>
      <c r="AS820" s="24">
        <v>29.5</v>
      </c>
      <c r="AT820" s="24">
        <v>1.33</v>
      </c>
      <c r="AU820" s="24">
        <v>-1.33</v>
      </c>
      <c r="AV820" s="24">
        <v>0</v>
      </c>
      <c r="AZ820" s="24">
        <v>29.5</v>
      </c>
      <c r="BA820" t="s">
        <v>404</v>
      </c>
      <c r="BH820" t="s">
        <v>405</v>
      </c>
      <c r="BI820" t="s">
        <v>422</v>
      </c>
      <c r="BJ820" t="s">
        <v>423</v>
      </c>
      <c r="BK820" t="s">
        <v>424</v>
      </c>
      <c r="BL820" t="s">
        <v>1537</v>
      </c>
      <c r="BM820" t="s">
        <v>711</v>
      </c>
      <c r="BN820" t="s">
        <v>5085</v>
      </c>
      <c r="BO820" t="s">
        <v>423</v>
      </c>
      <c r="BP820" t="s">
        <v>711</v>
      </c>
      <c r="BQ820" t="s">
        <v>1456</v>
      </c>
      <c r="BR820" t="s">
        <v>1457</v>
      </c>
      <c r="BS820" t="s">
        <v>423</v>
      </c>
      <c r="BT820" t="s">
        <v>427</v>
      </c>
      <c r="BW820" t="s">
        <v>423</v>
      </c>
      <c r="BX820" t="s">
        <v>427</v>
      </c>
      <c r="CA820" t="s">
        <v>711</v>
      </c>
      <c r="CB820" t="s">
        <v>1458</v>
      </c>
      <c r="CC820" t="s">
        <v>85</v>
      </c>
      <c r="CD820" t="s">
        <v>5086</v>
      </c>
      <c r="CI820" t="s">
        <v>417</v>
      </c>
      <c r="CJ820" t="s">
        <v>5087</v>
      </c>
    </row>
    <row r="821" spans="1:88" x14ac:dyDescent="0.25">
      <c r="A821" t="s">
        <v>390</v>
      </c>
      <c r="B821" t="s">
        <v>1446</v>
      </c>
      <c r="C821" t="s">
        <v>392</v>
      </c>
      <c r="D821" t="s">
        <v>703</v>
      </c>
      <c r="E821" t="s">
        <v>394</v>
      </c>
      <c r="F821" t="s">
        <v>1555</v>
      </c>
      <c r="G821" t="s">
        <v>5088</v>
      </c>
      <c r="H821" t="s">
        <v>2691</v>
      </c>
      <c r="I821" t="s">
        <v>2689</v>
      </c>
      <c r="K821" t="s">
        <v>2689</v>
      </c>
      <c r="L821" t="s">
        <v>434</v>
      </c>
      <c r="M821" t="s">
        <v>1557</v>
      </c>
      <c r="N821" t="s">
        <v>1558</v>
      </c>
      <c r="P821" s="24">
        <v>1</v>
      </c>
      <c r="Q821" s="24">
        <v>0.64</v>
      </c>
      <c r="R821" s="24">
        <v>0.64</v>
      </c>
      <c r="T821" s="24">
        <v>25.43</v>
      </c>
      <c r="V821" s="24">
        <v>25.43</v>
      </c>
      <c r="AC821" s="24">
        <v>25.43</v>
      </c>
      <c r="AD821" s="24">
        <v>0.16</v>
      </c>
      <c r="AE821" s="24">
        <v>4.07</v>
      </c>
      <c r="AG821" s="24">
        <v>4.07</v>
      </c>
      <c r="AP821" s="24">
        <v>4.07</v>
      </c>
      <c r="AQ821" s="24">
        <v>29.5</v>
      </c>
      <c r="AS821" s="24">
        <v>29.5</v>
      </c>
      <c r="AZ821" s="24">
        <v>29.5</v>
      </c>
      <c r="BA821" t="s">
        <v>404</v>
      </c>
      <c r="BH821" t="s">
        <v>405</v>
      </c>
      <c r="BI821" t="s">
        <v>422</v>
      </c>
      <c r="BJ821" t="s">
        <v>423</v>
      </c>
      <c r="BK821" t="s">
        <v>424</v>
      </c>
      <c r="BL821" t="s">
        <v>2692</v>
      </c>
      <c r="BM821" t="s">
        <v>408</v>
      </c>
      <c r="BN821" t="s">
        <v>1560</v>
      </c>
      <c r="BO821" t="s">
        <v>423</v>
      </c>
      <c r="BP821" t="s">
        <v>408</v>
      </c>
      <c r="BQ821" t="s">
        <v>1456</v>
      </c>
      <c r="BR821" t="s">
        <v>1457</v>
      </c>
      <c r="BU821" t="s">
        <v>408</v>
      </c>
      <c r="BV821" t="s">
        <v>413</v>
      </c>
      <c r="BW821" t="s">
        <v>408</v>
      </c>
      <c r="BX821" t="s">
        <v>413</v>
      </c>
      <c r="CA821" t="s">
        <v>408</v>
      </c>
      <c r="CB821" t="s">
        <v>1488</v>
      </c>
      <c r="CC821" t="s">
        <v>85</v>
      </c>
      <c r="CD821" t="s">
        <v>5089</v>
      </c>
      <c r="CI821" t="s">
        <v>417</v>
      </c>
      <c r="CJ821" t="s">
        <v>5090</v>
      </c>
    </row>
    <row r="822" spans="1:88" x14ac:dyDescent="0.25">
      <c r="A822" t="s">
        <v>390</v>
      </c>
      <c r="B822" t="s">
        <v>1446</v>
      </c>
      <c r="C822" t="s">
        <v>392</v>
      </c>
      <c r="D822" t="s">
        <v>703</v>
      </c>
      <c r="E822" t="s">
        <v>394</v>
      </c>
      <c r="F822" t="s">
        <v>5091</v>
      </c>
      <c r="G822" t="s">
        <v>5092</v>
      </c>
      <c r="H822" t="s">
        <v>3320</v>
      </c>
      <c r="I822" t="s">
        <v>2689</v>
      </c>
      <c r="K822" t="s">
        <v>2689</v>
      </c>
      <c r="L822" t="s">
        <v>777</v>
      </c>
      <c r="M822" t="s">
        <v>1504</v>
      </c>
      <c r="N822" t="s">
        <v>778</v>
      </c>
      <c r="P822" s="24">
        <v>1</v>
      </c>
      <c r="Q822" s="24">
        <v>0.02</v>
      </c>
      <c r="R822" s="24">
        <v>0.02</v>
      </c>
      <c r="T822" s="24">
        <v>16.29</v>
      </c>
      <c r="V822" s="24">
        <v>16.29</v>
      </c>
      <c r="AC822" s="24">
        <v>16.29</v>
      </c>
      <c r="AD822" s="24">
        <v>0.16</v>
      </c>
      <c r="AE822" s="24">
        <v>2.61</v>
      </c>
      <c r="AG822" s="24">
        <v>2.61</v>
      </c>
      <c r="AP822" s="24">
        <v>2.61</v>
      </c>
      <c r="AQ822" s="24">
        <v>18.899999999999999</v>
      </c>
      <c r="AS822" s="24">
        <v>18.899999999999999</v>
      </c>
      <c r="AZ822" s="24">
        <v>18.899999999999999</v>
      </c>
      <c r="BA822" t="s">
        <v>404</v>
      </c>
      <c r="BH822" t="s">
        <v>405</v>
      </c>
      <c r="BI822" t="s">
        <v>2320</v>
      </c>
      <c r="BJ822" t="s">
        <v>555</v>
      </c>
      <c r="BK822" t="s">
        <v>2321</v>
      </c>
      <c r="BL822" t="s">
        <v>5093</v>
      </c>
      <c r="BM822" t="s">
        <v>408</v>
      </c>
      <c r="BN822" t="s">
        <v>5094</v>
      </c>
      <c r="BO822" t="s">
        <v>555</v>
      </c>
      <c r="BP822" t="s">
        <v>408</v>
      </c>
      <c r="BQ822" t="s">
        <v>1456</v>
      </c>
      <c r="BR822" t="s">
        <v>1457</v>
      </c>
      <c r="BU822" t="s">
        <v>408</v>
      </c>
      <c r="BV822" t="s">
        <v>413</v>
      </c>
      <c r="BW822" t="s">
        <v>408</v>
      </c>
      <c r="BX822" t="s">
        <v>413</v>
      </c>
      <c r="CA822" t="s">
        <v>408</v>
      </c>
      <c r="CB822" t="s">
        <v>1488</v>
      </c>
      <c r="CC822" t="s">
        <v>85</v>
      </c>
      <c r="CD822" t="s">
        <v>5095</v>
      </c>
      <c r="CI822" t="s">
        <v>417</v>
      </c>
      <c r="CJ822" t="s">
        <v>5096</v>
      </c>
    </row>
    <row r="823" spans="1:88" x14ac:dyDescent="0.25">
      <c r="A823" t="s">
        <v>390</v>
      </c>
      <c r="B823" t="s">
        <v>1446</v>
      </c>
      <c r="C823" t="s">
        <v>392</v>
      </c>
      <c r="D823" t="s">
        <v>393</v>
      </c>
      <c r="E823" t="s">
        <v>1554</v>
      </c>
      <c r="F823" t="s">
        <v>528</v>
      </c>
      <c r="G823" t="s">
        <v>5097</v>
      </c>
      <c r="J823" t="s">
        <v>2689</v>
      </c>
      <c r="K823" t="s">
        <v>2689</v>
      </c>
      <c r="L823" t="s">
        <v>530</v>
      </c>
      <c r="M823" t="s">
        <v>1935</v>
      </c>
      <c r="N823" t="s">
        <v>531</v>
      </c>
      <c r="P823" s="24">
        <v>1</v>
      </c>
      <c r="Q823" s="24">
        <v>0.64</v>
      </c>
      <c r="R823" s="24">
        <v>0.64</v>
      </c>
      <c r="BI823" t="s">
        <v>5098</v>
      </c>
      <c r="BJ823" t="s">
        <v>411</v>
      </c>
      <c r="BK823" t="s">
        <v>533</v>
      </c>
      <c r="BL823" t="s">
        <v>708</v>
      </c>
      <c r="BM823" t="s">
        <v>411</v>
      </c>
      <c r="BN823" t="s">
        <v>709</v>
      </c>
      <c r="BO823" t="s">
        <v>423</v>
      </c>
      <c r="BP823" t="s">
        <v>411</v>
      </c>
      <c r="BQ823" t="s">
        <v>1456</v>
      </c>
      <c r="BR823" t="s">
        <v>1433</v>
      </c>
    </row>
    <row r="824" spans="1:88" x14ac:dyDescent="0.25">
      <c r="A824" t="s">
        <v>390</v>
      </c>
      <c r="B824" t="s">
        <v>1446</v>
      </c>
      <c r="C824" t="s">
        <v>392</v>
      </c>
      <c r="D824" t="s">
        <v>1336</v>
      </c>
      <c r="E824" t="s">
        <v>1554</v>
      </c>
      <c r="F824" t="s">
        <v>5099</v>
      </c>
      <c r="G824" t="s">
        <v>5100</v>
      </c>
      <c r="J824" t="s">
        <v>2689</v>
      </c>
      <c r="K824" t="s">
        <v>2689</v>
      </c>
      <c r="L824" t="s">
        <v>3299</v>
      </c>
      <c r="M824" t="s">
        <v>3300</v>
      </c>
      <c r="N824" t="s">
        <v>5101</v>
      </c>
      <c r="P824" s="24">
        <v>1</v>
      </c>
      <c r="Q824" s="24">
        <v>0.64</v>
      </c>
      <c r="R824" s="24">
        <v>0.64</v>
      </c>
      <c r="BI824" t="s">
        <v>5102</v>
      </c>
      <c r="BJ824" t="s">
        <v>389</v>
      </c>
      <c r="BK824" t="s">
        <v>5103</v>
      </c>
      <c r="BL824" t="s">
        <v>1203</v>
      </c>
      <c r="BM824" t="s">
        <v>389</v>
      </c>
      <c r="BN824" t="s">
        <v>1204</v>
      </c>
      <c r="BO824" t="s">
        <v>408</v>
      </c>
      <c r="BP824" t="s">
        <v>389</v>
      </c>
      <c r="BQ824" t="s">
        <v>1456</v>
      </c>
      <c r="BR824" t="s">
        <v>1433</v>
      </c>
    </row>
    <row r="825" spans="1:88" x14ac:dyDescent="0.25">
      <c r="A825" t="s">
        <v>390</v>
      </c>
      <c r="B825" t="s">
        <v>1446</v>
      </c>
      <c r="C825" t="s">
        <v>392</v>
      </c>
      <c r="D825" t="s">
        <v>393</v>
      </c>
      <c r="E825" t="s">
        <v>1554</v>
      </c>
      <c r="F825" t="s">
        <v>1377</v>
      </c>
      <c r="G825" t="s">
        <v>5104</v>
      </c>
      <c r="J825" t="s">
        <v>2689</v>
      </c>
      <c r="K825" t="s">
        <v>2689</v>
      </c>
      <c r="L825" t="s">
        <v>1078</v>
      </c>
      <c r="M825" t="s">
        <v>2580</v>
      </c>
      <c r="N825" t="s">
        <v>1079</v>
      </c>
      <c r="P825" s="24">
        <v>1</v>
      </c>
      <c r="Q825" s="24">
        <v>0.62</v>
      </c>
      <c r="R825" s="24">
        <v>0.62</v>
      </c>
      <c r="BI825" t="s">
        <v>2024</v>
      </c>
      <c r="BJ825" t="s">
        <v>411</v>
      </c>
      <c r="BK825" t="s">
        <v>463</v>
      </c>
      <c r="BL825" t="s">
        <v>1648</v>
      </c>
      <c r="BM825" t="s">
        <v>1649</v>
      </c>
      <c r="BN825" t="s">
        <v>1650</v>
      </c>
      <c r="BO825" t="s">
        <v>408</v>
      </c>
      <c r="BP825" t="s">
        <v>411</v>
      </c>
      <c r="BQ825" t="s">
        <v>1456</v>
      </c>
      <c r="BR825" t="s">
        <v>1433</v>
      </c>
    </row>
    <row r="826" spans="1:88" x14ac:dyDescent="0.25">
      <c r="A826" t="s">
        <v>390</v>
      </c>
      <c r="B826" t="s">
        <v>1446</v>
      </c>
      <c r="C826" t="s">
        <v>392</v>
      </c>
      <c r="D826" t="s">
        <v>703</v>
      </c>
      <c r="E826" t="s">
        <v>1554</v>
      </c>
      <c r="F826" t="s">
        <v>5105</v>
      </c>
      <c r="G826" t="s">
        <v>5106</v>
      </c>
      <c r="J826" t="s">
        <v>2689</v>
      </c>
      <c r="K826" t="s">
        <v>2689</v>
      </c>
      <c r="L826" t="s">
        <v>777</v>
      </c>
      <c r="M826" t="s">
        <v>1504</v>
      </c>
      <c r="N826" t="s">
        <v>778</v>
      </c>
      <c r="P826" s="24">
        <v>1</v>
      </c>
      <c r="Q826" s="24">
        <v>0.02</v>
      </c>
      <c r="R826" s="24">
        <v>0.02</v>
      </c>
      <c r="BI826" t="s">
        <v>5107</v>
      </c>
      <c r="BJ826" t="s">
        <v>408</v>
      </c>
      <c r="BK826" t="s">
        <v>2361</v>
      </c>
      <c r="BL826" t="s">
        <v>1648</v>
      </c>
      <c r="BM826" t="s">
        <v>1649</v>
      </c>
      <c r="BN826" t="s">
        <v>1650</v>
      </c>
      <c r="BO826" t="s">
        <v>451</v>
      </c>
      <c r="BP826" t="s">
        <v>408</v>
      </c>
      <c r="BQ826" t="s">
        <v>1456</v>
      </c>
      <c r="BR826" t="s">
        <v>1433</v>
      </c>
    </row>
    <row r="827" spans="1:88" x14ac:dyDescent="0.25">
      <c r="A827" t="s">
        <v>390</v>
      </c>
      <c r="B827" t="s">
        <v>1446</v>
      </c>
      <c r="C827" t="s">
        <v>392</v>
      </c>
      <c r="D827" t="s">
        <v>393</v>
      </c>
      <c r="E827" t="s">
        <v>1371</v>
      </c>
      <c r="F827" t="s">
        <v>528</v>
      </c>
      <c r="G827" t="s">
        <v>1379</v>
      </c>
      <c r="H827" t="s">
        <v>4778</v>
      </c>
      <c r="K827" t="s">
        <v>2689</v>
      </c>
      <c r="L827" t="s">
        <v>530</v>
      </c>
      <c r="M827" t="s">
        <v>1935</v>
      </c>
      <c r="N827" t="s">
        <v>531</v>
      </c>
      <c r="P827" s="24">
        <v>1</v>
      </c>
      <c r="T827" s="24">
        <v>-27.46</v>
      </c>
      <c r="V827" s="24">
        <v>-27.46</v>
      </c>
      <c r="AC827" s="24">
        <v>-27.46</v>
      </c>
      <c r="AD827" s="24">
        <v>0.22</v>
      </c>
      <c r="AE827" s="24">
        <v>-6.04</v>
      </c>
      <c r="AG827" s="24">
        <v>-6.04</v>
      </c>
      <c r="AP827" s="24">
        <v>-6.04</v>
      </c>
      <c r="AQ827" s="24">
        <v>-33.5</v>
      </c>
      <c r="AS827" s="24">
        <v>-33.5</v>
      </c>
      <c r="AZ827" s="24">
        <v>-33.5</v>
      </c>
      <c r="BA827" t="s">
        <v>404</v>
      </c>
      <c r="BH827" t="s">
        <v>405</v>
      </c>
      <c r="BI827" t="s">
        <v>422</v>
      </c>
      <c r="BK827" t="s">
        <v>424</v>
      </c>
      <c r="BL827" t="s">
        <v>532</v>
      </c>
      <c r="BN827" t="s">
        <v>533</v>
      </c>
      <c r="BO827" t="s">
        <v>423</v>
      </c>
      <c r="BP827" t="s">
        <v>411</v>
      </c>
      <c r="BQ827" t="s">
        <v>1456</v>
      </c>
      <c r="BR827" t="s">
        <v>1457</v>
      </c>
      <c r="BU827" t="s">
        <v>411</v>
      </c>
      <c r="BV827" t="s">
        <v>414</v>
      </c>
      <c r="BW827" t="s">
        <v>411</v>
      </c>
      <c r="BX827" t="s">
        <v>414</v>
      </c>
      <c r="CA827" t="s">
        <v>411</v>
      </c>
      <c r="CB827" t="s">
        <v>1462</v>
      </c>
      <c r="CC827" t="s">
        <v>85</v>
      </c>
      <c r="CI827" t="s">
        <v>417</v>
      </c>
    </row>
    <row r="828" spans="1:88" x14ac:dyDescent="0.25">
      <c r="A828" t="s">
        <v>390</v>
      </c>
      <c r="B828" t="s">
        <v>1446</v>
      </c>
      <c r="C828" t="s">
        <v>392</v>
      </c>
      <c r="D828" t="s">
        <v>393</v>
      </c>
      <c r="E828" t="s">
        <v>1371</v>
      </c>
      <c r="F828" t="s">
        <v>1377</v>
      </c>
      <c r="G828" t="s">
        <v>1378</v>
      </c>
      <c r="H828" t="s">
        <v>5108</v>
      </c>
      <c r="K828" t="s">
        <v>2689</v>
      </c>
      <c r="L828" t="s">
        <v>1078</v>
      </c>
      <c r="M828" t="s">
        <v>2580</v>
      </c>
      <c r="N828" t="s">
        <v>1079</v>
      </c>
      <c r="P828" s="24">
        <v>1</v>
      </c>
      <c r="T828" s="24">
        <v>-27.79</v>
      </c>
      <c r="V828" s="24">
        <v>-27.79</v>
      </c>
      <c r="AC828" s="24">
        <v>-27.79</v>
      </c>
      <c r="AD828" s="24">
        <v>0.22</v>
      </c>
      <c r="AE828" s="24">
        <v>-6.11</v>
      </c>
      <c r="AG828" s="24">
        <v>-6.11</v>
      </c>
      <c r="AP828" s="24">
        <v>-6.11</v>
      </c>
      <c r="AQ828" s="24">
        <v>-33.9</v>
      </c>
      <c r="AS828" s="24">
        <v>-33.9</v>
      </c>
      <c r="AZ828" s="24">
        <v>-33.9</v>
      </c>
      <c r="BA828" t="s">
        <v>404</v>
      </c>
      <c r="BH828" t="s">
        <v>405</v>
      </c>
      <c r="BI828" t="s">
        <v>407</v>
      </c>
      <c r="BK828" t="s">
        <v>409</v>
      </c>
      <c r="BL828" t="s">
        <v>462</v>
      </c>
      <c r="BN828" t="s">
        <v>463</v>
      </c>
      <c r="BO828" t="s">
        <v>408</v>
      </c>
      <c r="BP828" t="s">
        <v>411</v>
      </c>
      <c r="BQ828" t="s">
        <v>1456</v>
      </c>
      <c r="BR828" t="s">
        <v>1457</v>
      </c>
      <c r="BU828" t="s">
        <v>411</v>
      </c>
      <c r="BV828" t="s">
        <v>414</v>
      </c>
      <c r="BW828" t="s">
        <v>411</v>
      </c>
      <c r="BX828" t="s">
        <v>414</v>
      </c>
      <c r="CA828" t="s">
        <v>411</v>
      </c>
      <c r="CB828" t="s">
        <v>1462</v>
      </c>
      <c r="CC828" t="s">
        <v>85</v>
      </c>
      <c r="CI828" t="s">
        <v>417</v>
      </c>
    </row>
    <row r="829" spans="1:88" x14ac:dyDescent="0.25">
      <c r="A829" t="s">
        <v>390</v>
      </c>
      <c r="B829" t="s">
        <v>1446</v>
      </c>
      <c r="C829" t="s">
        <v>392</v>
      </c>
      <c r="D829" t="s">
        <v>1352</v>
      </c>
      <c r="E829" t="s">
        <v>1371</v>
      </c>
      <c r="F829" t="s">
        <v>5109</v>
      </c>
      <c r="G829" t="s">
        <v>5110</v>
      </c>
      <c r="H829" t="s">
        <v>1877</v>
      </c>
      <c r="K829" t="s">
        <v>2689</v>
      </c>
      <c r="L829" t="s">
        <v>3162</v>
      </c>
      <c r="M829" t="s">
        <v>3163</v>
      </c>
      <c r="N829" t="s">
        <v>3164</v>
      </c>
      <c r="P829" s="24">
        <v>1</v>
      </c>
      <c r="T829" s="24">
        <v>-28.75</v>
      </c>
      <c r="V829" s="24">
        <v>-28.75</v>
      </c>
      <c r="AC829" s="24">
        <v>-28.75</v>
      </c>
      <c r="AD829" s="24">
        <v>0.2</v>
      </c>
      <c r="AE829" s="24">
        <v>-5.75</v>
      </c>
      <c r="AG829" s="24">
        <v>-5.75</v>
      </c>
      <c r="AP829" s="24">
        <v>-5.75</v>
      </c>
      <c r="AQ829" s="24">
        <v>-34.5</v>
      </c>
      <c r="AS829" s="24">
        <v>-34.5</v>
      </c>
      <c r="AZ829" s="24">
        <v>-34.5</v>
      </c>
      <c r="BA829" t="s">
        <v>404</v>
      </c>
      <c r="BH829" t="s">
        <v>405</v>
      </c>
      <c r="BI829" t="s">
        <v>422</v>
      </c>
      <c r="BK829" t="s">
        <v>424</v>
      </c>
      <c r="BL829" t="s">
        <v>5111</v>
      </c>
      <c r="BN829" t="s">
        <v>4433</v>
      </c>
      <c r="BO829" t="s">
        <v>423</v>
      </c>
      <c r="BP829" t="s">
        <v>423</v>
      </c>
      <c r="BQ829" t="s">
        <v>1456</v>
      </c>
      <c r="BR829" t="s">
        <v>1457</v>
      </c>
      <c r="BS829" t="s">
        <v>423</v>
      </c>
      <c r="BT829" t="s">
        <v>427</v>
      </c>
      <c r="BU829" t="s">
        <v>423</v>
      </c>
      <c r="BV829" t="s">
        <v>427</v>
      </c>
      <c r="BW829" t="s">
        <v>423</v>
      </c>
      <c r="BX829" t="s">
        <v>427</v>
      </c>
      <c r="CA829" t="s">
        <v>423</v>
      </c>
      <c r="CB829" t="s">
        <v>1458</v>
      </c>
      <c r="CC829" t="s">
        <v>85</v>
      </c>
      <c r="CD829" t="s">
        <v>5112</v>
      </c>
      <c r="CI829" t="s">
        <v>417</v>
      </c>
      <c r="CJ829" t="s">
        <v>5113</v>
      </c>
    </row>
    <row r="830" spans="1:88" x14ac:dyDescent="0.25">
      <c r="A830" t="s">
        <v>390</v>
      </c>
      <c r="B830" t="s">
        <v>1446</v>
      </c>
      <c r="C830" t="s">
        <v>392</v>
      </c>
      <c r="D830" t="s">
        <v>703</v>
      </c>
      <c r="E830" t="s">
        <v>1371</v>
      </c>
      <c r="F830" t="s">
        <v>5114</v>
      </c>
      <c r="G830" t="s">
        <v>5115</v>
      </c>
      <c r="H830" t="s">
        <v>3517</v>
      </c>
      <c r="K830" t="s">
        <v>2689</v>
      </c>
      <c r="L830" t="s">
        <v>922</v>
      </c>
      <c r="M830" t="s">
        <v>1612</v>
      </c>
      <c r="N830" t="s">
        <v>1613</v>
      </c>
      <c r="P830" s="24">
        <v>1</v>
      </c>
      <c r="T830" s="24">
        <v>-25.78</v>
      </c>
      <c r="V830" s="24">
        <v>-25.78</v>
      </c>
      <c r="AC830" s="24">
        <v>-25.78</v>
      </c>
      <c r="AD830" s="24">
        <v>0.16</v>
      </c>
      <c r="AE830" s="24">
        <v>-4.12</v>
      </c>
      <c r="AG830" s="24">
        <v>-4.12</v>
      </c>
      <c r="AP830" s="24">
        <v>-4.12</v>
      </c>
      <c r="AQ830" s="24">
        <v>-29.9</v>
      </c>
      <c r="AS830" s="24">
        <v>-29.9</v>
      </c>
      <c r="AZ830" s="24">
        <v>-29.9</v>
      </c>
      <c r="BA830" t="s">
        <v>404</v>
      </c>
      <c r="BH830" t="s">
        <v>405</v>
      </c>
      <c r="BI830" t="s">
        <v>554</v>
      </c>
      <c r="BK830" t="s">
        <v>556</v>
      </c>
      <c r="BL830" t="s">
        <v>2354</v>
      </c>
      <c r="BN830" t="s">
        <v>4549</v>
      </c>
      <c r="BO830" t="s">
        <v>555</v>
      </c>
      <c r="BP830" t="s">
        <v>408</v>
      </c>
      <c r="BQ830" t="s">
        <v>1456</v>
      </c>
      <c r="BR830" t="s">
        <v>1457</v>
      </c>
      <c r="BU830" t="s">
        <v>408</v>
      </c>
      <c r="BV830" t="s">
        <v>413</v>
      </c>
      <c r="BW830" t="s">
        <v>408</v>
      </c>
      <c r="BX830" t="s">
        <v>413</v>
      </c>
      <c r="CA830" t="s">
        <v>408</v>
      </c>
      <c r="CB830" t="s">
        <v>1488</v>
      </c>
      <c r="CC830" t="s">
        <v>85</v>
      </c>
      <c r="CD830" t="s">
        <v>5116</v>
      </c>
      <c r="CI830" t="s">
        <v>417</v>
      </c>
      <c r="CJ830" t="s">
        <v>5117</v>
      </c>
    </row>
    <row r="831" spans="1:88" x14ac:dyDescent="0.25">
      <c r="A831" t="s">
        <v>390</v>
      </c>
      <c r="B831" t="s">
        <v>1446</v>
      </c>
      <c r="C831" t="s">
        <v>392</v>
      </c>
      <c r="D831" t="s">
        <v>703</v>
      </c>
      <c r="E831" t="s">
        <v>1371</v>
      </c>
      <c r="F831" t="s">
        <v>4014</v>
      </c>
      <c r="G831" t="s">
        <v>5118</v>
      </c>
      <c r="H831" t="s">
        <v>2691</v>
      </c>
      <c r="K831" t="s">
        <v>2689</v>
      </c>
      <c r="L831" t="s">
        <v>509</v>
      </c>
      <c r="M831" t="s">
        <v>4016</v>
      </c>
      <c r="N831" t="s">
        <v>4017</v>
      </c>
      <c r="P831" s="24">
        <v>1</v>
      </c>
      <c r="T831" s="24">
        <v>-25.78</v>
      </c>
      <c r="V831" s="24">
        <v>-25.78</v>
      </c>
      <c r="W831" s="24">
        <v>-3.35</v>
      </c>
      <c r="X831" s="24">
        <v>3.35</v>
      </c>
      <c r="Y831" s="24">
        <v>0</v>
      </c>
      <c r="AC831" s="24">
        <v>-25.78</v>
      </c>
      <c r="AD831" s="24">
        <v>0.16</v>
      </c>
      <c r="AE831" s="24">
        <v>-4.12</v>
      </c>
      <c r="AG831" s="24">
        <v>-4.12</v>
      </c>
      <c r="AH831" s="24">
        <v>0.16</v>
      </c>
      <c r="AI831" s="24">
        <v>-0.54</v>
      </c>
      <c r="AJ831" s="24">
        <v>0.54</v>
      </c>
      <c r="AK831" s="24">
        <v>0</v>
      </c>
      <c r="AP831" s="24">
        <v>-4.12</v>
      </c>
      <c r="AQ831" s="24">
        <v>-29.9</v>
      </c>
      <c r="AS831" s="24">
        <v>-29.9</v>
      </c>
      <c r="AT831" s="24">
        <v>-3.89</v>
      </c>
      <c r="AU831" s="24">
        <v>3.89</v>
      </c>
      <c r="AV831" s="24">
        <v>0</v>
      </c>
      <c r="AZ831" s="24">
        <v>-29.9</v>
      </c>
      <c r="BA831" t="s">
        <v>404</v>
      </c>
      <c r="BH831" t="s">
        <v>405</v>
      </c>
      <c r="BI831" t="s">
        <v>407</v>
      </c>
      <c r="BK831" t="s">
        <v>409</v>
      </c>
      <c r="BL831" t="s">
        <v>5119</v>
      </c>
      <c r="BN831" t="s">
        <v>4019</v>
      </c>
      <c r="BO831" t="s">
        <v>408</v>
      </c>
      <c r="BP831" t="s">
        <v>408</v>
      </c>
      <c r="BQ831" t="s">
        <v>1456</v>
      </c>
      <c r="BR831" t="s">
        <v>1457</v>
      </c>
      <c r="BS831" t="s">
        <v>408</v>
      </c>
      <c r="BT831" t="s">
        <v>413</v>
      </c>
      <c r="BU831" t="s">
        <v>408</v>
      </c>
      <c r="BV831" t="s">
        <v>413</v>
      </c>
      <c r="BW831" t="s">
        <v>408</v>
      </c>
      <c r="BX831" t="s">
        <v>413</v>
      </c>
      <c r="CA831" t="s">
        <v>408</v>
      </c>
      <c r="CB831" t="s">
        <v>1488</v>
      </c>
      <c r="CC831" t="s">
        <v>85</v>
      </c>
      <c r="CD831" t="s">
        <v>5120</v>
      </c>
      <c r="CI831" t="s">
        <v>417</v>
      </c>
      <c r="CJ831" t="s">
        <v>5121</v>
      </c>
    </row>
    <row r="832" spans="1:88" x14ac:dyDescent="0.25">
      <c r="A832" t="s">
        <v>390</v>
      </c>
      <c r="B832" t="s">
        <v>1446</v>
      </c>
      <c r="C832" t="s">
        <v>392</v>
      </c>
      <c r="D832" t="s">
        <v>703</v>
      </c>
      <c r="E832" t="s">
        <v>1371</v>
      </c>
      <c r="F832" t="s">
        <v>4440</v>
      </c>
      <c r="G832" t="s">
        <v>5122</v>
      </c>
      <c r="H832" t="s">
        <v>3496</v>
      </c>
      <c r="K832" t="s">
        <v>2689</v>
      </c>
      <c r="L832" t="s">
        <v>1563</v>
      </c>
      <c r="M832" t="s">
        <v>1564</v>
      </c>
      <c r="N832" t="s">
        <v>1565</v>
      </c>
      <c r="P832" s="24">
        <v>1</v>
      </c>
      <c r="T832" s="24">
        <v>-24.79</v>
      </c>
      <c r="V832" s="24">
        <v>-24.79</v>
      </c>
      <c r="AC832" s="24">
        <v>-24.79</v>
      </c>
      <c r="AD832" s="24">
        <v>0.19</v>
      </c>
      <c r="AE832" s="24">
        <v>-4.71</v>
      </c>
      <c r="AG832" s="24">
        <v>-4.71</v>
      </c>
      <c r="AP832" s="24">
        <v>-4.71</v>
      </c>
      <c r="AQ832" s="24">
        <v>-29.5</v>
      </c>
      <c r="AS832" s="24">
        <v>-29.5</v>
      </c>
      <c r="AZ832" s="24">
        <v>-29.5</v>
      </c>
      <c r="BA832" t="s">
        <v>404</v>
      </c>
      <c r="BH832" t="s">
        <v>405</v>
      </c>
      <c r="BI832" t="s">
        <v>554</v>
      </c>
      <c r="BK832" t="s">
        <v>556</v>
      </c>
      <c r="BL832" t="s">
        <v>5123</v>
      </c>
      <c r="BN832" t="s">
        <v>4443</v>
      </c>
      <c r="BO832" t="s">
        <v>555</v>
      </c>
      <c r="BP832" t="s">
        <v>408</v>
      </c>
      <c r="BQ832" t="s">
        <v>1456</v>
      </c>
      <c r="BR832" t="s">
        <v>1457</v>
      </c>
      <c r="BU832" t="s">
        <v>408</v>
      </c>
      <c r="BV832" t="s">
        <v>413</v>
      </c>
      <c r="BW832" t="s">
        <v>408</v>
      </c>
      <c r="BX832" t="s">
        <v>413</v>
      </c>
      <c r="CA832" t="s">
        <v>408</v>
      </c>
      <c r="CB832" t="s">
        <v>1488</v>
      </c>
      <c r="CC832" t="s">
        <v>85</v>
      </c>
      <c r="CD832" t="s">
        <v>5124</v>
      </c>
      <c r="CI832" t="s">
        <v>417</v>
      </c>
      <c r="CJ832" t="s">
        <v>5125</v>
      </c>
    </row>
    <row r="833" spans="1:88" x14ac:dyDescent="0.25">
      <c r="A833" t="s">
        <v>390</v>
      </c>
      <c r="B833" t="s">
        <v>1446</v>
      </c>
      <c r="C833" t="s">
        <v>392</v>
      </c>
      <c r="D833" t="s">
        <v>1352</v>
      </c>
      <c r="E833" t="s">
        <v>1371</v>
      </c>
      <c r="F833" t="s">
        <v>5126</v>
      </c>
      <c r="G833" t="s">
        <v>5127</v>
      </c>
      <c r="H833" t="s">
        <v>1611</v>
      </c>
      <c r="K833" t="s">
        <v>2689</v>
      </c>
      <c r="L833" t="s">
        <v>3388</v>
      </c>
      <c r="M833" t="s">
        <v>3389</v>
      </c>
      <c r="N833" t="s">
        <v>4397</v>
      </c>
      <c r="P833" s="24">
        <v>1</v>
      </c>
      <c r="T833" s="24">
        <v>-28.75</v>
      </c>
      <c r="V833" s="24">
        <v>-28.75</v>
      </c>
      <c r="AC833" s="24">
        <v>-28.75</v>
      </c>
      <c r="AD833" s="24">
        <v>0.2</v>
      </c>
      <c r="AE833" s="24">
        <v>-5.75</v>
      </c>
      <c r="AG833" s="24">
        <v>-5.75</v>
      </c>
      <c r="AP833" s="24">
        <v>-5.75</v>
      </c>
      <c r="AQ833" s="24">
        <v>-34.5</v>
      </c>
      <c r="AS833" s="24">
        <v>-34.5</v>
      </c>
      <c r="AZ833" s="24">
        <v>-34.5</v>
      </c>
      <c r="BA833" t="s">
        <v>404</v>
      </c>
      <c r="BH833" t="s">
        <v>405</v>
      </c>
      <c r="BI833" t="s">
        <v>422</v>
      </c>
      <c r="BK833" t="s">
        <v>424</v>
      </c>
      <c r="BL833" t="s">
        <v>5128</v>
      </c>
      <c r="BN833" t="s">
        <v>5129</v>
      </c>
      <c r="BO833" t="s">
        <v>423</v>
      </c>
      <c r="BP833" t="s">
        <v>423</v>
      </c>
      <c r="BQ833" t="s">
        <v>1456</v>
      </c>
      <c r="BR833" t="s">
        <v>1457</v>
      </c>
      <c r="BS833" t="s">
        <v>423</v>
      </c>
      <c r="BT833" t="s">
        <v>427</v>
      </c>
      <c r="BU833" t="s">
        <v>423</v>
      </c>
      <c r="BV833" t="s">
        <v>427</v>
      </c>
      <c r="BW833" t="s">
        <v>423</v>
      </c>
      <c r="BX833" t="s">
        <v>427</v>
      </c>
      <c r="CA833" t="s">
        <v>423</v>
      </c>
      <c r="CB833" t="s">
        <v>1458</v>
      </c>
      <c r="CC833" t="s">
        <v>85</v>
      </c>
      <c r="CD833" t="s">
        <v>5130</v>
      </c>
      <c r="CI833" t="s">
        <v>417</v>
      </c>
      <c r="CJ833" t="s">
        <v>5131</v>
      </c>
    </row>
    <row r="834" spans="1:88" x14ac:dyDescent="0.25">
      <c r="A834" t="s">
        <v>390</v>
      </c>
      <c r="B834" t="s">
        <v>1446</v>
      </c>
      <c r="C834" t="s">
        <v>392</v>
      </c>
      <c r="D834" t="s">
        <v>703</v>
      </c>
      <c r="E834" t="s">
        <v>1371</v>
      </c>
      <c r="F834" t="s">
        <v>4206</v>
      </c>
      <c r="G834" t="s">
        <v>5132</v>
      </c>
      <c r="H834" t="s">
        <v>1877</v>
      </c>
      <c r="K834" t="s">
        <v>2689</v>
      </c>
      <c r="L834" t="s">
        <v>1033</v>
      </c>
      <c r="M834" t="s">
        <v>1884</v>
      </c>
      <c r="N834" t="s">
        <v>1885</v>
      </c>
      <c r="P834" s="24">
        <v>1</v>
      </c>
      <c r="T834" s="24">
        <v>-25.43</v>
      </c>
      <c r="V834" s="24">
        <v>-25.43</v>
      </c>
      <c r="AC834" s="24">
        <v>-25.43</v>
      </c>
      <c r="AD834" s="24">
        <v>0.16</v>
      </c>
      <c r="AE834" s="24">
        <v>-4.07</v>
      </c>
      <c r="AG834" s="24">
        <v>-4.07</v>
      </c>
      <c r="AP834" s="24">
        <v>-4.07</v>
      </c>
      <c r="AQ834" s="24">
        <v>-29.5</v>
      </c>
      <c r="AS834" s="24">
        <v>-29.5</v>
      </c>
      <c r="AZ834" s="24">
        <v>-29.5</v>
      </c>
      <c r="BA834" t="s">
        <v>404</v>
      </c>
      <c r="BH834" t="s">
        <v>405</v>
      </c>
      <c r="BI834" t="s">
        <v>407</v>
      </c>
      <c r="BK834" t="s">
        <v>409</v>
      </c>
      <c r="BL834" t="s">
        <v>4596</v>
      </c>
      <c r="BN834" t="s">
        <v>3491</v>
      </c>
      <c r="BO834" t="s">
        <v>408</v>
      </c>
      <c r="BP834" t="s">
        <v>408</v>
      </c>
      <c r="BQ834" t="s">
        <v>1456</v>
      </c>
      <c r="BR834" t="s">
        <v>1457</v>
      </c>
      <c r="BS834" t="s">
        <v>408</v>
      </c>
      <c r="BT834" t="s">
        <v>413</v>
      </c>
      <c r="BU834" t="s">
        <v>408</v>
      </c>
      <c r="BV834" t="s">
        <v>413</v>
      </c>
      <c r="BW834" t="s">
        <v>408</v>
      </c>
      <c r="BX834" t="s">
        <v>413</v>
      </c>
      <c r="CA834" t="s">
        <v>408</v>
      </c>
      <c r="CB834" t="s">
        <v>1488</v>
      </c>
      <c r="CC834" t="s">
        <v>85</v>
      </c>
      <c r="CD834" t="s">
        <v>5133</v>
      </c>
      <c r="CI834" t="s">
        <v>417</v>
      </c>
      <c r="CJ834" t="s">
        <v>5134</v>
      </c>
    </row>
    <row r="835" spans="1:88" x14ac:dyDescent="0.25">
      <c r="A835" t="s">
        <v>390</v>
      </c>
      <c r="B835" t="s">
        <v>1446</v>
      </c>
      <c r="C835" t="s">
        <v>392</v>
      </c>
      <c r="D835" t="s">
        <v>1427</v>
      </c>
      <c r="E835" t="s">
        <v>1428</v>
      </c>
      <c r="F835" t="s">
        <v>5135</v>
      </c>
      <c r="G835" t="s">
        <v>5135</v>
      </c>
      <c r="I835" t="s">
        <v>2689</v>
      </c>
      <c r="J835" t="s">
        <v>2689</v>
      </c>
      <c r="K835" t="s">
        <v>2689</v>
      </c>
      <c r="L835" t="s">
        <v>777</v>
      </c>
      <c r="M835" t="s">
        <v>1504</v>
      </c>
      <c r="N835" t="s">
        <v>778</v>
      </c>
      <c r="P835" s="24">
        <v>1</v>
      </c>
      <c r="Q835" s="24">
        <v>0.02</v>
      </c>
      <c r="R835" s="24">
        <v>0.02</v>
      </c>
      <c r="U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F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R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BI835" t="s">
        <v>1648</v>
      </c>
      <c r="BJ835" t="s">
        <v>1649</v>
      </c>
      <c r="BK835" t="s">
        <v>1650</v>
      </c>
      <c r="BL835" t="s">
        <v>876</v>
      </c>
      <c r="BM835" t="s">
        <v>555</v>
      </c>
      <c r="BN835" t="s">
        <v>877</v>
      </c>
      <c r="BQ835" t="s">
        <v>1432</v>
      </c>
      <c r="BR835" t="s">
        <v>1433</v>
      </c>
    </row>
    <row r="836" spans="1:88" x14ac:dyDescent="0.25">
      <c r="A836" t="s">
        <v>390</v>
      </c>
      <c r="B836" t="s">
        <v>1446</v>
      </c>
      <c r="C836" t="s">
        <v>392</v>
      </c>
      <c r="D836" t="s">
        <v>1427</v>
      </c>
      <c r="E836" t="s">
        <v>1428</v>
      </c>
      <c r="F836" t="s">
        <v>5136</v>
      </c>
      <c r="G836" t="s">
        <v>5136</v>
      </c>
      <c r="I836" t="s">
        <v>3320</v>
      </c>
      <c r="J836" t="s">
        <v>2689</v>
      </c>
      <c r="K836" t="s">
        <v>2689</v>
      </c>
      <c r="L836" t="s">
        <v>777</v>
      </c>
      <c r="M836" t="s">
        <v>1504</v>
      </c>
      <c r="N836" t="s">
        <v>778</v>
      </c>
      <c r="P836" s="24">
        <v>1</v>
      </c>
      <c r="Q836" s="24">
        <v>0.02</v>
      </c>
      <c r="R836" s="24">
        <v>0.02</v>
      </c>
      <c r="U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F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R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BI836" t="s">
        <v>450</v>
      </c>
      <c r="BJ836" t="s">
        <v>451</v>
      </c>
      <c r="BK836" t="s">
        <v>452</v>
      </c>
      <c r="BL836" t="s">
        <v>1529</v>
      </c>
      <c r="BM836" t="s">
        <v>408</v>
      </c>
      <c r="BN836" t="s">
        <v>1530</v>
      </c>
      <c r="BQ836" t="s">
        <v>1432</v>
      </c>
      <c r="BR836" t="s">
        <v>1433</v>
      </c>
    </row>
    <row r="837" spans="1:88" x14ac:dyDescent="0.25">
      <c r="A837" t="s">
        <v>390</v>
      </c>
      <c r="B837" t="s">
        <v>1446</v>
      </c>
      <c r="C837" t="s">
        <v>392</v>
      </c>
      <c r="D837" t="s">
        <v>1352</v>
      </c>
      <c r="E837" t="s">
        <v>394</v>
      </c>
      <c r="F837" t="s">
        <v>2018</v>
      </c>
      <c r="G837" t="s">
        <v>5137</v>
      </c>
      <c r="H837" t="s">
        <v>3320</v>
      </c>
      <c r="I837" t="s">
        <v>3320</v>
      </c>
      <c r="K837" t="s">
        <v>3320</v>
      </c>
      <c r="L837" t="s">
        <v>675</v>
      </c>
      <c r="M837" t="s">
        <v>1548</v>
      </c>
      <c r="N837" t="s">
        <v>1549</v>
      </c>
      <c r="P837" s="24">
        <v>1</v>
      </c>
      <c r="Q837" s="24">
        <v>0.59</v>
      </c>
      <c r="R837" s="24">
        <v>0.59</v>
      </c>
      <c r="T837" s="24">
        <v>28.75</v>
      </c>
      <c r="V837" s="24">
        <v>28.75</v>
      </c>
      <c r="AC837" s="24">
        <v>28.75</v>
      </c>
      <c r="AD837" s="24">
        <v>0.2</v>
      </c>
      <c r="AE837" s="24">
        <v>5.75</v>
      </c>
      <c r="AG837" s="24">
        <v>5.75</v>
      </c>
      <c r="AP837" s="24">
        <v>5.75</v>
      </c>
      <c r="AQ837" s="24">
        <v>34.5</v>
      </c>
      <c r="AS837" s="24">
        <v>34.5</v>
      </c>
      <c r="AZ837" s="24">
        <v>34.5</v>
      </c>
      <c r="BA837" t="s">
        <v>404</v>
      </c>
      <c r="BH837" t="s">
        <v>405</v>
      </c>
      <c r="BI837" t="s">
        <v>407</v>
      </c>
      <c r="BJ837" t="s">
        <v>408</v>
      </c>
      <c r="BK837" t="s">
        <v>409</v>
      </c>
      <c r="BL837" t="s">
        <v>4209</v>
      </c>
      <c r="BM837" t="s">
        <v>423</v>
      </c>
      <c r="BN837" t="s">
        <v>2021</v>
      </c>
      <c r="BO837" t="s">
        <v>408</v>
      </c>
      <c r="BP837" t="s">
        <v>423</v>
      </c>
      <c r="BQ837" t="s">
        <v>1456</v>
      </c>
      <c r="BR837" t="s">
        <v>1457</v>
      </c>
      <c r="BU837" t="s">
        <v>423</v>
      </c>
      <c r="BV837" t="s">
        <v>427</v>
      </c>
      <c r="BW837" t="s">
        <v>423</v>
      </c>
      <c r="BX837" t="s">
        <v>427</v>
      </c>
      <c r="CA837" t="s">
        <v>423</v>
      </c>
      <c r="CB837" t="s">
        <v>1458</v>
      </c>
      <c r="CC837" t="s">
        <v>85</v>
      </c>
      <c r="CD837" t="s">
        <v>5138</v>
      </c>
      <c r="CI837" t="s">
        <v>417</v>
      </c>
      <c r="CJ837" t="s">
        <v>5139</v>
      </c>
    </row>
    <row r="838" spans="1:88" x14ac:dyDescent="0.25">
      <c r="A838" t="s">
        <v>390</v>
      </c>
      <c r="B838" t="s">
        <v>1446</v>
      </c>
      <c r="C838" t="s">
        <v>392</v>
      </c>
      <c r="D838" t="s">
        <v>1352</v>
      </c>
      <c r="E838" t="s">
        <v>394</v>
      </c>
      <c r="F838" t="s">
        <v>5140</v>
      </c>
      <c r="G838" t="s">
        <v>5141</v>
      </c>
      <c r="H838" t="s">
        <v>1877</v>
      </c>
      <c r="I838" t="s">
        <v>3320</v>
      </c>
      <c r="K838" t="s">
        <v>3320</v>
      </c>
      <c r="L838" t="s">
        <v>530</v>
      </c>
      <c r="M838" t="s">
        <v>1935</v>
      </c>
      <c r="N838" t="s">
        <v>1936</v>
      </c>
      <c r="P838" s="24">
        <v>1</v>
      </c>
      <c r="Q838" s="24">
        <v>0.64</v>
      </c>
      <c r="R838" s="24">
        <v>0.64</v>
      </c>
      <c r="T838" s="24">
        <v>28.75</v>
      </c>
      <c r="V838" s="24">
        <v>28.75</v>
      </c>
      <c r="AC838" s="24">
        <v>28.75</v>
      </c>
      <c r="AD838" s="24">
        <v>0.2</v>
      </c>
      <c r="AE838" s="24">
        <v>5.75</v>
      </c>
      <c r="AG838" s="24">
        <v>5.75</v>
      </c>
      <c r="AP838" s="24">
        <v>5.75</v>
      </c>
      <c r="AQ838" s="24">
        <v>34.5</v>
      </c>
      <c r="AS838" s="24">
        <v>34.5</v>
      </c>
      <c r="AZ838" s="24">
        <v>34.5</v>
      </c>
      <c r="BA838" t="s">
        <v>404</v>
      </c>
      <c r="BH838" t="s">
        <v>405</v>
      </c>
      <c r="BI838" t="s">
        <v>422</v>
      </c>
      <c r="BJ838" t="s">
        <v>423</v>
      </c>
      <c r="BK838" t="s">
        <v>424</v>
      </c>
      <c r="BL838" t="s">
        <v>5142</v>
      </c>
      <c r="BM838" t="s">
        <v>2036</v>
      </c>
      <c r="BN838" t="s">
        <v>5143</v>
      </c>
      <c r="BO838" t="s">
        <v>423</v>
      </c>
      <c r="BP838" t="s">
        <v>2036</v>
      </c>
      <c r="BQ838" t="s">
        <v>1456</v>
      </c>
      <c r="BR838" t="s">
        <v>1457</v>
      </c>
      <c r="BS838" t="s">
        <v>423</v>
      </c>
      <c r="BT838" t="s">
        <v>427</v>
      </c>
      <c r="BW838" t="s">
        <v>423</v>
      </c>
      <c r="BX838" t="s">
        <v>427</v>
      </c>
      <c r="CA838" t="s">
        <v>2036</v>
      </c>
      <c r="CB838" t="s">
        <v>1458</v>
      </c>
      <c r="CC838" t="s">
        <v>85</v>
      </c>
      <c r="CD838" t="s">
        <v>5144</v>
      </c>
      <c r="CI838" t="s">
        <v>417</v>
      </c>
      <c r="CJ838" t="s">
        <v>5145</v>
      </c>
    </row>
    <row r="839" spans="1:88" x14ac:dyDescent="0.25">
      <c r="A839" t="s">
        <v>390</v>
      </c>
      <c r="B839" t="s">
        <v>1446</v>
      </c>
      <c r="C839" t="s">
        <v>392</v>
      </c>
      <c r="D839" t="s">
        <v>393</v>
      </c>
      <c r="E839" t="s">
        <v>394</v>
      </c>
      <c r="F839" t="s">
        <v>613</v>
      </c>
      <c r="G839" t="s">
        <v>614</v>
      </c>
      <c r="H839" t="s">
        <v>2691</v>
      </c>
      <c r="I839" t="s">
        <v>3320</v>
      </c>
      <c r="K839" t="s">
        <v>3320</v>
      </c>
      <c r="L839" t="s">
        <v>615</v>
      </c>
      <c r="M839" t="s">
        <v>2621</v>
      </c>
      <c r="N839" t="s">
        <v>616</v>
      </c>
      <c r="P839" s="24">
        <v>1</v>
      </c>
      <c r="Q839" s="24">
        <v>0.62</v>
      </c>
      <c r="R839" s="24">
        <v>0.62</v>
      </c>
      <c r="T839" s="24">
        <v>27.46</v>
      </c>
      <c r="V839" s="24">
        <v>27.46</v>
      </c>
      <c r="AC839" s="24">
        <v>27.46</v>
      </c>
      <c r="AD839" s="24">
        <v>0.22</v>
      </c>
      <c r="AE839" s="24">
        <v>6.04</v>
      </c>
      <c r="AG839" s="24">
        <v>6.04</v>
      </c>
      <c r="AP839" s="24">
        <v>6.04</v>
      </c>
      <c r="AQ839" s="24">
        <v>33.5</v>
      </c>
      <c r="AS839" s="24">
        <v>33.5</v>
      </c>
      <c r="AZ839" s="24">
        <v>33.5</v>
      </c>
      <c r="BA839" t="s">
        <v>404</v>
      </c>
      <c r="BH839" t="s">
        <v>405</v>
      </c>
      <c r="BI839" t="s">
        <v>554</v>
      </c>
      <c r="BJ839" t="s">
        <v>555</v>
      </c>
      <c r="BK839" t="s">
        <v>556</v>
      </c>
      <c r="BL839" t="s">
        <v>573</v>
      </c>
      <c r="BM839" t="s">
        <v>411</v>
      </c>
      <c r="BN839" t="s">
        <v>617</v>
      </c>
      <c r="BO839" t="s">
        <v>555</v>
      </c>
      <c r="BP839" t="s">
        <v>411</v>
      </c>
      <c r="BQ839" t="s">
        <v>1456</v>
      </c>
      <c r="BR839" t="s">
        <v>1457</v>
      </c>
      <c r="BU839" t="s">
        <v>411</v>
      </c>
      <c r="BV839" t="s">
        <v>414</v>
      </c>
      <c r="BW839" t="s">
        <v>411</v>
      </c>
      <c r="BX839" t="s">
        <v>414</v>
      </c>
      <c r="CA839" t="s">
        <v>411</v>
      </c>
      <c r="CB839" t="s">
        <v>1462</v>
      </c>
      <c r="CC839" t="s">
        <v>85</v>
      </c>
      <c r="CD839" t="s">
        <v>618</v>
      </c>
      <c r="CI839" t="s">
        <v>417</v>
      </c>
      <c r="CJ839" t="s">
        <v>619</v>
      </c>
    </row>
    <row r="840" spans="1:88" x14ac:dyDescent="0.25">
      <c r="A840" t="s">
        <v>390</v>
      </c>
      <c r="B840" t="s">
        <v>1446</v>
      </c>
      <c r="C840" t="s">
        <v>392</v>
      </c>
      <c r="D840" t="s">
        <v>1352</v>
      </c>
      <c r="E840" t="s">
        <v>394</v>
      </c>
      <c r="F840" t="s">
        <v>5146</v>
      </c>
      <c r="G840" t="s">
        <v>5147</v>
      </c>
      <c r="H840" t="s">
        <v>2691</v>
      </c>
      <c r="I840" t="s">
        <v>3320</v>
      </c>
      <c r="K840" t="s">
        <v>3320</v>
      </c>
      <c r="L840" t="s">
        <v>4086</v>
      </c>
      <c r="M840" t="s">
        <v>4087</v>
      </c>
      <c r="N840" t="s">
        <v>4088</v>
      </c>
      <c r="P840" s="24">
        <v>1</v>
      </c>
      <c r="Q840" s="24">
        <v>0.68</v>
      </c>
      <c r="R840" s="24">
        <v>0.68</v>
      </c>
      <c r="T840" s="24">
        <v>28.75</v>
      </c>
      <c r="V840" s="24">
        <v>28.75</v>
      </c>
      <c r="AC840" s="24">
        <v>28.75</v>
      </c>
      <c r="AD840" s="24">
        <v>0.2</v>
      </c>
      <c r="AE840" s="24">
        <v>5.75</v>
      </c>
      <c r="AG840" s="24">
        <v>5.75</v>
      </c>
      <c r="AP840" s="24">
        <v>5.75</v>
      </c>
      <c r="AQ840" s="24">
        <v>34.5</v>
      </c>
      <c r="AS840" s="24">
        <v>34.5</v>
      </c>
      <c r="AZ840" s="24">
        <v>34.5</v>
      </c>
      <c r="BA840" t="s">
        <v>404</v>
      </c>
      <c r="BH840" t="s">
        <v>405</v>
      </c>
      <c r="BI840" t="s">
        <v>422</v>
      </c>
      <c r="BJ840" t="s">
        <v>423</v>
      </c>
      <c r="BK840" t="s">
        <v>424</v>
      </c>
      <c r="BL840" t="s">
        <v>5148</v>
      </c>
      <c r="BM840" t="s">
        <v>423</v>
      </c>
      <c r="BN840" t="s">
        <v>5149</v>
      </c>
      <c r="BO840" t="s">
        <v>423</v>
      </c>
      <c r="BP840" t="s">
        <v>423</v>
      </c>
      <c r="BQ840" t="s">
        <v>1456</v>
      </c>
      <c r="BR840" t="s">
        <v>1457</v>
      </c>
      <c r="BS840" t="s">
        <v>423</v>
      </c>
      <c r="BT840" t="s">
        <v>427</v>
      </c>
      <c r="BU840" t="s">
        <v>423</v>
      </c>
      <c r="BV840" t="s">
        <v>427</v>
      </c>
      <c r="BW840" t="s">
        <v>423</v>
      </c>
      <c r="BX840" t="s">
        <v>427</v>
      </c>
      <c r="CA840" t="s">
        <v>423</v>
      </c>
      <c r="CB840" t="s">
        <v>1458</v>
      </c>
      <c r="CC840" t="s">
        <v>85</v>
      </c>
      <c r="CD840" t="s">
        <v>5150</v>
      </c>
      <c r="CI840" t="s">
        <v>417</v>
      </c>
      <c r="CJ840" t="s">
        <v>5151</v>
      </c>
    </row>
    <row r="841" spans="1:88" x14ac:dyDescent="0.25">
      <c r="A841" t="s">
        <v>390</v>
      </c>
      <c r="B841" t="s">
        <v>1446</v>
      </c>
      <c r="C841" t="s">
        <v>392</v>
      </c>
      <c r="D841" t="s">
        <v>393</v>
      </c>
      <c r="E841" t="s">
        <v>394</v>
      </c>
      <c r="F841" t="s">
        <v>2886</v>
      </c>
      <c r="G841" t="s">
        <v>5152</v>
      </c>
      <c r="H841" t="s">
        <v>2691</v>
      </c>
      <c r="I841" t="s">
        <v>3320</v>
      </c>
      <c r="K841" t="s">
        <v>3320</v>
      </c>
      <c r="L841" t="s">
        <v>1033</v>
      </c>
      <c r="M841" t="s">
        <v>1884</v>
      </c>
      <c r="N841" t="s">
        <v>1034</v>
      </c>
      <c r="P841" s="24">
        <v>1</v>
      </c>
      <c r="Q841" s="24">
        <v>0.66</v>
      </c>
      <c r="R841" s="24">
        <v>0.66</v>
      </c>
      <c r="T841" s="24">
        <v>23.67</v>
      </c>
      <c r="V841" s="24">
        <v>23.67</v>
      </c>
      <c r="AC841" s="24">
        <v>23.67</v>
      </c>
      <c r="AD841" s="24">
        <v>0.16</v>
      </c>
      <c r="AE841" s="24">
        <v>3.79</v>
      </c>
      <c r="AG841" s="24">
        <v>3.79</v>
      </c>
      <c r="AP841" s="24">
        <v>3.79</v>
      </c>
      <c r="AQ841" s="24">
        <v>27.46</v>
      </c>
      <c r="AS841" s="24">
        <v>27.46</v>
      </c>
      <c r="AZ841" s="24">
        <v>27.46</v>
      </c>
      <c r="BA841" t="s">
        <v>404</v>
      </c>
      <c r="BH841" t="s">
        <v>405</v>
      </c>
      <c r="BI841" t="s">
        <v>407</v>
      </c>
      <c r="BJ841" t="s">
        <v>408</v>
      </c>
      <c r="BK841" t="s">
        <v>409</v>
      </c>
      <c r="BL841" t="s">
        <v>4587</v>
      </c>
      <c r="BM841" t="s">
        <v>411</v>
      </c>
      <c r="BN841" t="s">
        <v>2889</v>
      </c>
      <c r="BO841" t="s">
        <v>408</v>
      </c>
      <c r="BP841" t="s">
        <v>411</v>
      </c>
      <c r="BQ841" t="s">
        <v>1456</v>
      </c>
      <c r="BR841" t="s">
        <v>1457</v>
      </c>
      <c r="BS841" t="s">
        <v>408</v>
      </c>
      <c r="BT841" t="s">
        <v>413</v>
      </c>
      <c r="BW841" t="s">
        <v>408</v>
      </c>
      <c r="BX841" t="s">
        <v>413</v>
      </c>
      <c r="BY841" t="s">
        <v>411</v>
      </c>
      <c r="BZ841" t="s">
        <v>4588</v>
      </c>
      <c r="CA841" t="s">
        <v>411</v>
      </c>
      <c r="CB841" t="s">
        <v>1488</v>
      </c>
      <c r="CC841" t="s">
        <v>85</v>
      </c>
      <c r="CD841" t="s">
        <v>5153</v>
      </c>
      <c r="CI841" t="s">
        <v>417</v>
      </c>
      <c r="CJ841" t="s">
        <v>5154</v>
      </c>
    </row>
    <row r="842" spans="1:88" x14ac:dyDescent="0.25">
      <c r="A842" t="s">
        <v>390</v>
      </c>
      <c r="B842" t="s">
        <v>1446</v>
      </c>
      <c r="C842" t="s">
        <v>392</v>
      </c>
      <c r="D842" t="s">
        <v>393</v>
      </c>
      <c r="E842" t="s">
        <v>394</v>
      </c>
      <c r="F842" t="s">
        <v>607</v>
      </c>
      <c r="G842" t="s">
        <v>608</v>
      </c>
      <c r="H842" t="s">
        <v>3320</v>
      </c>
      <c r="I842" t="s">
        <v>3320</v>
      </c>
      <c r="K842" t="s">
        <v>3320</v>
      </c>
      <c r="L842" t="s">
        <v>402</v>
      </c>
      <c r="M842" t="s">
        <v>1917</v>
      </c>
      <c r="N842" t="s">
        <v>403</v>
      </c>
      <c r="P842" s="24">
        <v>1</v>
      </c>
      <c r="Q842" s="24">
        <v>0.55000000000000004</v>
      </c>
      <c r="R842" s="24">
        <v>0.55000000000000004</v>
      </c>
      <c r="T842" s="24">
        <v>27.46</v>
      </c>
      <c r="V842" s="24">
        <v>27.46</v>
      </c>
      <c r="AC842" s="24">
        <v>27.46</v>
      </c>
      <c r="AD842" s="24">
        <v>0.22</v>
      </c>
      <c r="AE842" s="24">
        <v>6.04</v>
      </c>
      <c r="AG842" s="24">
        <v>6.04</v>
      </c>
      <c r="AP842" s="24">
        <v>6.04</v>
      </c>
      <c r="AQ842" s="24">
        <v>33.5</v>
      </c>
      <c r="AS842" s="24">
        <v>33.5</v>
      </c>
      <c r="AZ842" s="24">
        <v>33.5</v>
      </c>
      <c r="BA842" t="s">
        <v>404</v>
      </c>
      <c r="BH842" t="s">
        <v>405</v>
      </c>
      <c r="BI842" t="s">
        <v>407</v>
      </c>
      <c r="BJ842" t="s">
        <v>408</v>
      </c>
      <c r="BK842" t="s">
        <v>409</v>
      </c>
      <c r="BL842" t="s">
        <v>609</v>
      </c>
      <c r="BM842" t="s">
        <v>411</v>
      </c>
      <c r="BN842" t="s">
        <v>610</v>
      </c>
      <c r="BO842" t="s">
        <v>408</v>
      </c>
      <c r="BP842" t="s">
        <v>411</v>
      </c>
      <c r="BQ842" t="s">
        <v>1456</v>
      </c>
      <c r="BR842" t="s">
        <v>1457</v>
      </c>
      <c r="BU842" t="s">
        <v>411</v>
      </c>
      <c r="BV842" t="s">
        <v>414</v>
      </c>
      <c r="BW842" t="s">
        <v>411</v>
      </c>
      <c r="BX842" t="s">
        <v>414</v>
      </c>
      <c r="CA842" t="s">
        <v>411</v>
      </c>
      <c r="CB842" t="s">
        <v>1462</v>
      </c>
      <c r="CC842" t="s">
        <v>85</v>
      </c>
      <c r="CD842" t="s">
        <v>611</v>
      </c>
      <c r="CI842" t="s">
        <v>417</v>
      </c>
      <c r="CJ842" t="s">
        <v>612</v>
      </c>
    </row>
    <row r="843" spans="1:88" x14ac:dyDescent="0.25">
      <c r="A843" t="s">
        <v>390</v>
      </c>
      <c r="B843" t="s">
        <v>1446</v>
      </c>
      <c r="C843" t="s">
        <v>392</v>
      </c>
      <c r="D843" t="s">
        <v>1666</v>
      </c>
      <c r="E843" t="s">
        <v>394</v>
      </c>
      <c r="F843" t="s">
        <v>5155</v>
      </c>
      <c r="G843" t="s">
        <v>5156</v>
      </c>
      <c r="H843" t="s">
        <v>4223</v>
      </c>
      <c r="I843" t="s">
        <v>3320</v>
      </c>
      <c r="K843" t="s">
        <v>3320</v>
      </c>
      <c r="L843" t="s">
        <v>1499</v>
      </c>
      <c r="M843" t="s">
        <v>1500</v>
      </c>
      <c r="N843" t="s">
        <v>5157</v>
      </c>
      <c r="P843" s="24">
        <v>1</v>
      </c>
      <c r="Q843" s="24">
        <v>0.7</v>
      </c>
      <c r="R843" s="24">
        <v>0.7</v>
      </c>
      <c r="T843" s="24">
        <v>24.92</v>
      </c>
      <c r="V843" s="24">
        <v>24.92</v>
      </c>
      <c r="AC843" s="24">
        <v>24.92</v>
      </c>
      <c r="AD843" s="24">
        <v>0.2</v>
      </c>
      <c r="AE843" s="24">
        <v>4.9800000000000004</v>
      </c>
      <c r="AG843" s="24">
        <v>4.9800000000000004</v>
      </c>
      <c r="AP843" s="24">
        <v>4.9800000000000004</v>
      </c>
      <c r="AQ843" s="24">
        <v>29.9</v>
      </c>
      <c r="AS843" s="24">
        <v>29.9</v>
      </c>
      <c r="AZ843" s="24">
        <v>29.9</v>
      </c>
      <c r="BA843" t="s">
        <v>404</v>
      </c>
      <c r="BH843" t="s">
        <v>405</v>
      </c>
      <c r="BI843" t="s">
        <v>422</v>
      </c>
      <c r="BJ843" t="s">
        <v>423</v>
      </c>
      <c r="BK843" t="s">
        <v>424</v>
      </c>
      <c r="BL843" t="s">
        <v>5158</v>
      </c>
      <c r="BM843" t="s">
        <v>1672</v>
      </c>
      <c r="BN843" t="s">
        <v>5159</v>
      </c>
      <c r="BO843" t="s">
        <v>423</v>
      </c>
      <c r="BP843" t="s">
        <v>1672</v>
      </c>
      <c r="BQ843" t="s">
        <v>1456</v>
      </c>
      <c r="BR843" t="s">
        <v>1457</v>
      </c>
      <c r="BS843" t="s">
        <v>423</v>
      </c>
      <c r="BT843" t="s">
        <v>427</v>
      </c>
      <c r="BW843" t="s">
        <v>423</v>
      </c>
      <c r="BX843" t="s">
        <v>427</v>
      </c>
      <c r="CA843" t="s">
        <v>423</v>
      </c>
      <c r="CB843" t="s">
        <v>1458</v>
      </c>
      <c r="CC843" t="s">
        <v>85</v>
      </c>
      <c r="CD843" t="s">
        <v>5160</v>
      </c>
      <c r="CI843" t="s">
        <v>417</v>
      </c>
      <c r="CJ843" t="s">
        <v>5161</v>
      </c>
    </row>
    <row r="844" spans="1:88" x14ac:dyDescent="0.25">
      <c r="A844" t="s">
        <v>390</v>
      </c>
      <c r="B844" t="s">
        <v>1446</v>
      </c>
      <c r="C844" t="s">
        <v>392</v>
      </c>
      <c r="D844" t="s">
        <v>1352</v>
      </c>
      <c r="E844" t="s">
        <v>394</v>
      </c>
      <c r="F844" t="s">
        <v>5162</v>
      </c>
      <c r="G844" t="s">
        <v>5163</v>
      </c>
      <c r="H844" t="s">
        <v>1611</v>
      </c>
      <c r="I844" t="s">
        <v>3320</v>
      </c>
      <c r="K844" t="s">
        <v>3320</v>
      </c>
      <c r="L844" t="s">
        <v>442</v>
      </c>
      <c r="M844" t="s">
        <v>2152</v>
      </c>
      <c r="N844" t="s">
        <v>2153</v>
      </c>
      <c r="P844" s="24">
        <v>1</v>
      </c>
      <c r="Q844" s="24">
        <v>0.62</v>
      </c>
      <c r="R844" s="24">
        <v>0.62</v>
      </c>
      <c r="T844" s="24">
        <v>28.75</v>
      </c>
      <c r="V844" s="24">
        <v>28.75</v>
      </c>
      <c r="AC844" s="24">
        <v>28.75</v>
      </c>
      <c r="AD844" s="24">
        <v>0.2</v>
      </c>
      <c r="AE844" s="24">
        <v>5.75</v>
      </c>
      <c r="AG844" s="24">
        <v>5.75</v>
      </c>
      <c r="AP844" s="24">
        <v>5.75</v>
      </c>
      <c r="AQ844" s="24">
        <v>34.5</v>
      </c>
      <c r="AS844" s="24">
        <v>34.5</v>
      </c>
      <c r="AZ844" s="24">
        <v>34.5</v>
      </c>
      <c r="BA844" t="s">
        <v>404</v>
      </c>
      <c r="BH844" t="s">
        <v>405</v>
      </c>
      <c r="BI844" t="s">
        <v>422</v>
      </c>
      <c r="BJ844" t="s">
        <v>423</v>
      </c>
      <c r="BK844" t="s">
        <v>424</v>
      </c>
      <c r="BL844" t="s">
        <v>5164</v>
      </c>
      <c r="BM844" t="s">
        <v>2036</v>
      </c>
      <c r="BN844" t="s">
        <v>5165</v>
      </c>
      <c r="BO844" t="s">
        <v>423</v>
      </c>
      <c r="BP844" t="s">
        <v>2036</v>
      </c>
      <c r="BQ844" t="s">
        <v>1456</v>
      </c>
      <c r="BR844" t="s">
        <v>1457</v>
      </c>
      <c r="BS844" t="s">
        <v>423</v>
      </c>
      <c r="BT844" t="s">
        <v>427</v>
      </c>
      <c r="BW844" t="s">
        <v>423</v>
      </c>
      <c r="BX844" t="s">
        <v>427</v>
      </c>
      <c r="CA844" t="s">
        <v>2036</v>
      </c>
      <c r="CB844" t="s">
        <v>1458</v>
      </c>
      <c r="CC844" t="s">
        <v>85</v>
      </c>
      <c r="CD844" t="s">
        <v>5166</v>
      </c>
      <c r="CI844" t="s">
        <v>417</v>
      </c>
      <c r="CJ844" t="s">
        <v>5167</v>
      </c>
    </row>
    <row r="845" spans="1:88" x14ac:dyDescent="0.25">
      <c r="A845" t="s">
        <v>390</v>
      </c>
      <c r="B845" t="s">
        <v>1446</v>
      </c>
      <c r="C845" t="s">
        <v>392</v>
      </c>
      <c r="D845" t="s">
        <v>1352</v>
      </c>
      <c r="E845" t="s">
        <v>394</v>
      </c>
      <c r="F845" t="s">
        <v>5162</v>
      </c>
      <c r="G845" t="s">
        <v>5163</v>
      </c>
      <c r="H845" t="s">
        <v>1611</v>
      </c>
      <c r="I845" t="s">
        <v>3320</v>
      </c>
      <c r="K845" t="s">
        <v>3320</v>
      </c>
      <c r="L845" t="s">
        <v>1573</v>
      </c>
      <c r="M845" t="s">
        <v>1574</v>
      </c>
      <c r="N845" t="s">
        <v>4629</v>
      </c>
      <c r="P845" s="24">
        <v>1</v>
      </c>
      <c r="Q845" s="24">
        <v>0.64</v>
      </c>
      <c r="R845" s="24">
        <v>0.64</v>
      </c>
      <c r="T845" s="24">
        <v>28.75</v>
      </c>
      <c r="V845" s="24">
        <v>28.75</v>
      </c>
      <c r="AC845" s="24">
        <v>28.75</v>
      </c>
      <c r="AD845" s="24">
        <v>0.2</v>
      </c>
      <c r="AE845" s="24">
        <v>5.75</v>
      </c>
      <c r="AG845" s="24">
        <v>5.75</v>
      </c>
      <c r="AP845" s="24">
        <v>5.75</v>
      </c>
      <c r="AQ845" s="24">
        <v>34.5</v>
      </c>
      <c r="AS845" s="24">
        <v>34.5</v>
      </c>
      <c r="AZ845" s="24">
        <v>34.5</v>
      </c>
      <c r="BA845" t="s">
        <v>404</v>
      </c>
      <c r="BH845" t="s">
        <v>405</v>
      </c>
      <c r="BI845" t="s">
        <v>422</v>
      </c>
      <c r="BJ845" t="s">
        <v>423</v>
      </c>
      <c r="BK845" t="s">
        <v>424</v>
      </c>
      <c r="BL845" t="s">
        <v>5164</v>
      </c>
      <c r="BM845" t="s">
        <v>2036</v>
      </c>
      <c r="BN845" t="s">
        <v>5165</v>
      </c>
      <c r="BO845" t="s">
        <v>423</v>
      </c>
      <c r="BP845" t="s">
        <v>2036</v>
      </c>
      <c r="BQ845" t="s">
        <v>1456</v>
      </c>
      <c r="BR845" t="s">
        <v>1457</v>
      </c>
      <c r="BS845" t="s">
        <v>423</v>
      </c>
      <c r="BT845" t="s">
        <v>427</v>
      </c>
      <c r="BW845" t="s">
        <v>423</v>
      </c>
      <c r="BX845" t="s">
        <v>427</v>
      </c>
      <c r="CA845" t="s">
        <v>2036</v>
      </c>
      <c r="CB845" t="s">
        <v>1458</v>
      </c>
      <c r="CC845" t="s">
        <v>85</v>
      </c>
      <c r="CD845" t="s">
        <v>5166</v>
      </c>
      <c r="CI845" t="s">
        <v>417</v>
      </c>
      <c r="CJ845" t="s">
        <v>5167</v>
      </c>
    </row>
    <row r="846" spans="1:88" x14ac:dyDescent="0.25">
      <c r="A846" t="s">
        <v>390</v>
      </c>
      <c r="B846" t="s">
        <v>1446</v>
      </c>
      <c r="C846" t="s">
        <v>392</v>
      </c>
      <c r="D846" t="s">
        <v>1352</v>
      </c>
      <c r="E846" t="s">
        <v>394</v>
      </c>
      <c r="F846" t="s">
        <v>5168</v>
      </c>
      <c r="G846" t="s">
        <v>5169</v>
      </c>
      <c r="H846" t="s">
        <v>2691</v>
      </c>
      <c r="I846" t="s">
        <v>3320</v>
      </c>
      <c r="K846" t="s">
        <v>3320</v>
      </c>
      <c r="L846" t="s">
        <v>3162</v>
      </c>
      <c r="M846" t="s">
        <v>3163</v>
      </c>
      <c r="N846" t="s">
        <v>3164</v>
      </c>
      <c r="P846" s="24">
        <v>1</v>
      </c>
      <c r="Q846" s="24">
        <v>0.68</v>
      </c>
      <c r="R846" s="24">
        <v>0.68</v>
      </c>
      <c r="T846" s="24">
        <v>28.75</v>
      </c>
      <c r="V846" s="24">
        <v>28.75</v>
      </c>
      <c r="W846" s="24">
        <v>8.32</v>
      </c>
      <c r="Y846" s="24">
        <v>8.32</v>
      </c>
      <c r="AC846" s="24">
        <v>37.07</v>
      </c>
      <c r="AD846" s="24">
        <v>0.2</v>
      </c>
      <c r="AE846" s="24">
        <v>5.75</v>
      </c>
      <c r="AG846" s="24">
        <v>5.75</v>
      </c>
      <c r="AH846" s="24">
        <v>0.2</v>
      </c>
      <c r="AI846" s="24">
        <v>1.67</v>
      </c>
      <c r="AK846" s="24">
        <v>1.67</v>
      </c>
      <c r="AP846" s="24">
        <v>7.42</v>
      </c>
      <c r="AQ846" s="24">
        <v>34.5</v>
      </c>
      <c r="AS846" s="24">
        <v>34.5</v>
      </c>
      <c r="AT846" s="24">
        <v>9.99</v>
      </c>
      <c r="AV846" s="24">
        <v>9.99</v>
      </c>
      <c r="AZ846" s="24">
        <v>44.49</v>
      </c>
      <c r="BA846" t="s">
        <v>404</v>
      </c>
      <c r="BH846" t="s">
        <v>405</v>
      </c>
      <c r="BI846" t="s">
        <v>422</v>
      </c>
      <c r="BJ846" t="s">
        <v>423</v>
      </c>
      <c r="BK846" t="s">
        <v>424</v>
      </c>
      <c r="BL846" t="s">
        <v>5170</v>
      </c>
      <c r="BM846" t="s">
        <v>423</v>
      </c>
      <c r="BN846" t="s">
        <v>5171</v>
      </c>
      <c r="BO846" t="s">
        <v>423</v>
      </c>
      <c r="BP846" t="s">
        <v>423</v>
      </c>
      <c r="BQ846" t="s">
        <v>1456</v>
      </c>
      <c r="BR846" t="s">
        <v>1457</v>
      </c>
      <c r="BS846" t="s">
        <v>423</v>
      </c>
      <c r="BT846" t="s">
        <v>427</v>
      </c>
      <c r="BU846" t="s">
        <v>423</v>
      </c>
      <c r="BV846" t="s">
        <v>427</v>
      </c>
      <c r="BW846" t="s">
        <v>423</v>
      </c>
      <c r="BX846" t="s">
        <v>427</v>
      </c>
      <c r="CA846" t="s">
        <v>423</v>
      </c>
      <c r="CB846" t="s">
        <v>1458</v>
      </c>
      <c r="CC846" t="s">
        <v>85</v>
      </c>
      <c r="CD846" t="s">
        <v>5172</v>
      </c>
      <c r="CI846" t="s">
        <v>417</v>
      </c>
      <c r="CJ846" t="s">
        <v>5173</v>
      </c>
    </row>
    <row r="847" spans="1:88" x14ac:dyDescent="0.25">
      <c r="A847" t="s">
        <v>390</v>
      </c>
      <c r="B847" t="s">
        <v>1446</v>
      </c>
      <c r="C847" t="s">
        <v>392</v>
      </c>
      <c r="D847" t="s">
        <v>703</v>
      </c>
      <c r="E847" t="s">
        <v>394</v>
      </c>
      <c r="F847" t="s">
        <v>5174</v>
      </c>
      <c r="G847" t="s">
        <v>5175</v>
      </c>
      <c r="H847" t="s">
        <v>1611</v>
      </c>
      <c r="I847" t="s">
        <v>3320</v>
      </c>
      <c r="K847" t="s">
        <v>3320</v>
      </c>
      <c r="L847" t="s">
        <v>434</v>
      </c>
      <c r="M847" t="s">
        <v>1557</v>
      </c>
      <c r="N847" t="s">
        <v>1558</v>
      </c>
      <c r="P847" s="24">
        <v>1</v>
      </c>
      <c r="Q847" s="24">
        <v>0.64</v>
      </c>
      <c r="R847" s="24">
        <v>0.64</v>
      </c>
      <c r="T847" s="24">
        <v>25.43</v>
      </c>
      <c r="V847" s="24">
        <v>25.43</v>
      </c>
      <c r="AC847" s="24">
        <v>25.43</v>
      </c>
      <c r="AD847" s="24">
        <v>0.16</v>
      </c>
      <c r="AE847" s="24">
        <v>4.07</v>
      </c>
      <c r="AG847" s="24">
        <v>4.07</v>
      </c>
      <c r="AP847" s="24">
        <v>4.07</v>
      </c>
      <c r="AQ847" s="24">
        <v>29.5</v>
      </c>
      <c r="AS847" s="24">
        <v>29.5</v>
      </c>
      <c r="AZ847" s="24">
        <v>29.5</v>
      </c>
      <c r="BA847" t="s">
        <v>404</v>
      </c>
      <c r="BH847" t="s">
        <v>405</v>
      </c>
      <c r="BI847" t="s">
        <v>2223</v>
      </c>
      <c r="BJ847" t="s">
        <v>423</v>
      </c>
      <c r="BK847" t="s">
        <v>2224</v>
      </c>
      <c r="BL847" t="s">
        <v>5176</v>
      </c>
      <c r="BM847" t="s">
        <v>408</v>
      </c>
      <c r="BN847" t="s">
        <v>5177</v>
      </c>
      <c r="BO847" t="s">
        <v>423</v>
      </c>
      <c r="BP847" t="s">
        <v>408</v>
      </c>
      <c r="BQ847" t="s">
        <v>1456</v>
      </c>
      <c r="BR847" t="s">
        <v>1457</v>
      </c>
      <c r="BU847" t="s">
        <v>408</v>
      </c>
      <c r="BV847" t="s">
        <v>413</v>
      </c>
      <c r="BW847" t="s">
        <v>408</v>
      </c>
      <c r="BX847" t="s">
        <v>413</v>
      </c>
      <c r="CA847" t="s">
        <v>408</v>
      </c>
      <c r="CB847" t="s">
        <v>1488</v>
      </c>
      <c r="CC847" t="s">
        <v>85</v>
      </c>
      <c r="CD847" t="s">
        <v>5178</v>
      </c>
      <c r="CI847" t="s">
        <v>417</v>
      </c>
      <c r="CJ847" t="s">
        <v>5179</v>
      </c>
    </row>
    <row r="848" spans="1:88" x14ac:dyDescent="0.25">
      <c r="A848" t="s">
        <v>390</v>
      </c>
      <c r="B848" t="s">
        <v>1446</v>
      </c>
      <c r="C848" t="s">
        <v>392</v>
      </c>
      <c r="D848" t="s">
        <v>703</v>
      </c>
      <c r="E848" t="s">
        <v>394</v>
      </c>
      <c r="F848" t="s">
        <v>5180</v>
      </c>
      <c r="G848" t="s">
        <v>5181</v>
      </c>
      <c r="H848" t="s">
        <v>3320</v>
      </c>
      <c r="I848" t="s">
        <v>3320</v>
      </c>
      <c r="K848" t="s">
        <v>3320</v>
      </c>
      <c r="L848" t="s">
        <v>777</v>
      </c>
      <c r="M848" t="s">
        <v>1504</v>
      </c>
      <c r="N848" t="s">
        <v>778</v>
      </c>
      <c r="P848" s="24">
        <v>1</v>
      </c>
      <c r="Q848" s="24">
        <v>0.02</v>
      </c>
      <c r="R848" s="24">
        <v>0.02</v>
      </c>
      <c r="T848" s="24">
        <v>16.29</v>
      </c>
      <c r="V848" s="24">
        <v>16.29</v>
      </c>
      <c r="AC848" s="24">
        <v>16.29</v>
      </c>
      <c r="AD848" s="24">
        <v>0.16</v>
      </c>
      <c r="AE848" s="24">
        <v>2.61</v>
      </c>
      <c r="AG848" s="24">
        <v>2.61</v>
      </c>
      <c r="AP848" s="24">
        <v>2.61</v>
      </c>
      <c r="AQ848" s="24">
        <v>18.899999999999999</v>
      </c>
      <c r="AS848" s="24">
        <v>18.899999999999999</v>
      </c>
      <c r="AZ848" s="24">
        <v>18.899999999999999</v>
      </c>
      <c r="BA848" t="s">
        <v>404</v>
      </c>
      <c r="BH848" t="s">
        <v>405</v>
      </c>
      <c r="BI848" t="s">
        <v>450</v>
      </c>
      <c r="BJ848" t="s">
        <v>451</v>
      </c>
      <c r="BK848" t="s">
        <v>452</v>
      </c>
      <c r="BL848" t="s">
        <v>1576</v>
      </c>
      <c r="BM848" t="s">
        <v>408</v>
      </c>
      <c r="BN848" t="s">
        <v>5182</v>
      </c>
      <c r="BO848" t="s">
        <v>451</v>
      </c>
      <c r="BP848" t="s">
        <v>408</v>
      </c>
      <c r="BQ848" t="s">
        <v>1456</v>
      </c>
      <c r="BR848" t="s">
        <v>1457</v>
      </c>
      <c r="BU848" t="s">
        <v>408</v>
      </c>
      <c r="BV848" t="s">
        <v>413</v>
      </c>
      <c r="BW848" t="s">
        <v>408</v>
      </c>
      <c r="BX848" t="s">
        <v>413</v>
      </c>
      <c r="CA848" t="s">
        <v>408</v>
      </c>
      <c r="CB848" t="s">
        <v>1488</v>
      </c>
      <c r="CC848" t="s">
        <v>85</v>
      </c>
      <c r="CD848" t="s">
        <v>5183</v>
      </c>
      <c r="CI848" t="s">
        <v>417</v>
      </c>
      <c r="CJ848" t="s">
        <v>5184</v>
      </c>
    </row>
    <row r="849" spans="1:88" x14ac:dyDescent="0.25">
      <c r="A849" t="s">
        <v>390</v>
      </c>
      <c r="B849" t="s">
        <v>1446</v>
      </c>
      <c r="C849" t="s">
        <v>392</v>
      </c>
      <c r="D849" t="s">
        <v>703</v>
      </c>
      <c r="E849" t="s">
        <v>394</v>
      </c>
      <c r="F849" t="s">
        <v>5185</v>
      </c>
      <c r="G849" t="s">
        <v>5186</v>
      </c>
      <c r="H849" t="s">
        <v>3320</v>
      </c>
      <c r="I849" t="s">
        <v>3320</v>
      </c>
      <c r="K849" t="s">
        <v>3320</v>
      </c>
      <c r="L849" t="s">
        <v>777</v>
      </c>
      <c r="M849" t="s">
        <v>1504</v>
      </c>
      <c r="N849" t="s">
        <v>778</v>
      </c>
      <c r="P849" s="24">
        <v>1</v>
      </c>
      <c r="Q849" s="24">
        <v>0.02</v>
      </c>
      <c r="R849" s="24">
        <v>0.02</v>
      </c>
      <c r="T849" s="24">
        <v>16.29</v>
      </c>
      <c r="V849" s="24">
        <v>16.29</v>
      </c>
      <c r="AC849" s="24">
        <v>16.29</v>
      </c>
      <c r="AD849" s="24">
        <v>0.16</v>
      </c>
      <c r="AE849" s="24">
        <v>2.61</v>
      </c>
      <c r="AG849" s="24">
        <v>2.61</v>
      </c>
      <c r="AP849" s="24">
        <v>2.61</v>
      </c>
      <c r="AQ849" s="24">
        <v>18.899999999999999</v>
      </c>
      <c r="AS849" s="24">
        <v>18.899999999999999</v>
      </c>
      <c r="AZ849" s="24">
        <v>18.899999999999999</v>
      </c>
      <c r="BA849" t="s">
        <v>404</v>
      </c>
      <c r="BH849" t="s">
        <v>405</v>
      </c>
      <c r="BI849" t="s">
        <v>1710</v>
      </c>
      <c r="BJ849" t="s">
        <v>408</v>
      </c>
      <c r="BK849" t="s">
        <v>1711</v>
      </c>
      <c r="BL849" t="s">
        <v>5187</v>
      </c>
      <c r="BM849" t="s">
        <v>408</v>
      </c>
      <c r="BN849" t="s">
        <v>5188</v>
      </c>
      <c r="BO849" t="s">
        <v>408</v>
      </c>
      <c r="BP849" t="s">
        <v>408</v>
      </c>
      <c r="BQ849" t="s">
        <v>1456</v>
      </c>
      <c r="BR849" t="s">
        <v>1457</v>
      </c>
      <c r="BS849" t="s">
        <v>408</v>
      </c>
      <c r="BT849" t="s">
        <v>413</v>
      </c>
      <c r="BU849" t="s">
        <v>408</v>
      </c>
      <c r="BV849" t="s">
        <v>413</v>
      </c>
      <c r="BW849" t="s">
        <v>408</v>
      </c>
      <c r="BX849" t="s">
        <v>413</v>
      </c>
      <c r="CA849" t="s">
        <v>408</v>
      </c>
      <c r="CB849" t="s">
        <v>1488</v>
      </c>
      <c r="CC849" t="s">
        <v>85</v>
      </c>
      <c r="CD849" t="s">
        <v>5189</v>
      </c>
      <c r="CI849" t="s">
        <v>417</v>
      </c>
      <c r="CJ849" t="s">
        <v>5190</v>
      </c>
    </row>
    <row r="850" spans="1:88" x14ac:dyDescent="0.25">
      <c r="A850" t="s">
        <v>390</v>
      </c>
      <c r="B850" t="s">
        <v>1446</v>
      </c>
      <c r="C850" t="s">
        <v>392</v>
      </c>
      <c r="D850" t="s">
        <v>703</v>
      </c>
      <c r="E850" t="s">
        <v>394</v>
      </c>
      <c r="F850" t="s">
        <v>4457</v>
      </c>
      <c r="G850" t="s">
        <v>5191</v>
      </c>
      <c r="H850" t="s">
        <v>1611</v>
      </c>
      <c r="I850" t="s">
        <v>3320</v>
      </c>
      <c r="K850" t="s">
        <v>3320</v>
      </c>
      <c r="L850" t="s">
        <v>474</v>
      </c>
      <c r="M850" t="s">
        <v>1676</v>
      </c>
      <c r="N850" t="s">
        <v>4459</v>
      </c>
      <c r="P850" s="24">
        <v>1</v>
      </c>
      <c r="Q850" s="24">
        <v>0.59</v>
      </c>
      <c r="R850" s="24">
        <v>0.59</v>
      </c>
      <c r="T850" s="24">
        <v>25.43</v>
      </c>
      <c r="V850" s="24">
        <v>25.43</v>
      </c>
      <c r="AC850" s="24">
        <v>25.43</v>
      </c>
      <c r="AD850" s="24">
        <v>0.16</v>
      </c>
      <c r="AE850" s="24">
        <v>4.07</v>
      </c>
      <c r="AG850" s="24">
        <v>4.07</v>
      </c>
      <c r="AP850" s="24">
        <v>4.07</v>
      </c>
      <c r="AQ850" s="24">
        <v>29.5</v>
      </c>
      <c r="AS850" s="24">
        <v>29.5</v>
      </c>
      <c r="AZ850" s="24">
        <v>29.5</v>
      </c>
      <c r="BA850" t="s">
        <v>404</v>
      </c>
      <c r="BH850" t="s">
        <v>405</v>
      </c>
      <c r="BI850" t="s">
        <v>2223</v>
      </c>
      <c r="BJ850" t="s">
        <v>423</v>
      </c>
      <c r="BK850" t="s">
        <v>2224</v>
      </c>
      <c r="BL850" t="s">
        <v>1311</v>
      </c>
      <c r="BM850" t="s">
        <v>408</v>
      </c>
      <c r="BN850" t="s">
        <v>4460</v>
      </c>
      <c r="BO850" t="s">
        <v>423</v>
      </c>
      <c r="BP850" t="s">
        <v>408</v>
      </c>
      <c r="BQ850" t="s">
        <v>1456</v>
      </c>
      <c r="BR850" t="s">
        <v>1457</v>
      </c>
      <c r="BU850" t="s">
        <v>408</v>
      </c>
      <c r="BV850" t="s">
        <v>413</v>
      </c>
      <c r="BW850" t="s">
        <v>408</v>
      </c>
      <c r="BX850" t="s">
        <v>413</v>
      </c>
      <c r="CA850" t="s">
        <v>408</v>
      </c>
      <c r="CB850" t="s">
        <v>1488</v>
      </c>
      <c r="CC850" t="s">
        <v>85</v>
      </c>
      <c r="CD850" t="s">
        <v>5192</v>
      </c>
      <c r="CI850" t="s">
        <v>417</v>
      </c>
      <c r="CJ850" t="s">
        <v>5193</v>
      </c>
    </row>
    <row r="851" spans="1:88" x14ac:dyDescent="0.25">
      <c r="A851" t="s">
        <v>390</v>
      </c>
      <c r="B851" t="s">
        <v>1446</v>
      </c>
      <c r="C851" t="s">
        <v>392</v>
      </c>
      <c r="D851" t="s">
        <v>703</v>
      </c>
      <c r="E851" t="s">
        <v>394</v>
      </c>
      <c r="F851" t="s">
        <v>4457</v>
      </c>
      <c r="G851" t="s">
        <v>5191</v>
      </c>
      <c r="H851" t="s">
        <v>1611</v>
      </c>
      <c r="I851" t="s">
        <v>3320</v>
      </c>
      <c r="K851" t="s">
        <v>3320</v>
      </c>
      <c r="L851" t="s">
        <v>530</v>
      </c>
      <c r="M851" t="s">
        <v>1935</v>
      </c>
      <c r="N851" t="s">
        <v>707</v>
      </c>
      <c r="P851" s="24">
        <v>1</v>
      </c>
      <c r="Q851" s="24">
        <v>0.64</v>
      </c>
      <c r="R851" s="24">
        <v>0.64</v>
      </c>
      <c r="T851" s="24">
        <v>25.43</v>
      </c>
      <c r="V851" s="24">
        <v>25.43</v>
      </c>
      <c r="AC851" s="24">
        <v>25.43</v>
      </c>
      <c r="AD851" s="24">
        <v>0.16</v>
      </c>
      <c r="AE851" s="24">
        <v>4.07</v>
      </c>
      <c r="AG851" s="24">
        <v>4.07</v>
      </c>
      <c r="AP851" s="24">
        <v>4.07</v>
      </c>
      <c r="AQ851" s="24">
        <v>29.5</v>
      </c>
      <c r="AS851" s="24">
        <v>29.5</v>
      </c>
      <c r="AZ851" s="24">
        <v>29.5</v>
      </c>
      <c r="BA851" t="s">
        <v>404</v>
      </c>
      <c r="BH851" t="s">
        <v>405</v>
      </c>
      <c r="BI851" t="s">
        <v>2223</v>
      </c>
      <c r="BJ851" t="s">
        <v>423</v>
      </c>
      <c r="BK851" t="s">
        <v>2224</v>
      </c>
      <c r="BL851" t="s">
        <v>1311</v>
      </c>
      <c r="BM851" t="s">
        <v>408</v>
      </c>
      <c r="BN851" t="s">
        <v>4460</v>
      </c>
      <c r="BO851" t="s">
        <v>423</v>
      </c>
      <c r="BP851" t="s">
        <v>408</v>
      </c>
      <c r="BQ851" t="s">
        <v>1456</v>
      </c>
      <c r="BR851" t="s">
        <v>1457</v>
      </c>
      <c r="BU851" t="s">
        <v>408</v>
      </c>
      <c r="BV851" t="s">
        <v>413</v>
      </c>
      <c r="BW851" t="s">
        <v>408</v>
      </c>
      <c r="BX851" t="s">
        <v>413</v>
      </c>
      <c r="CA851" t="s">
        <v>408</v>
      </c>
      <c r="CB851" t="s">
        <v>1488</v>
      </c>
      <c r="CC851" t="s">
        <v>85</v>
      </c>
      <c r="CD851" t="s">
        <v>5192</v>
      </c>
      <c r="CI851" t="s">
        <v>417</v>
      </c>
      <c r="CJ851" t="s">
        <v>5193</v>
      </c>
    </row>
    <row r="852" spans="1:88" x14ac:dyDescent="0.25">
      <c r="A852" t="s">
        <v>390</v>
      </c>
      <c r="B852" t="s">
        <v>1446</v>
      </c>
      <c r="C852" t="s">
        <v>392</v>
      </c>
      <c r="D852" t="s">
        <v>703</v>
      </c>
      <c r="E852" t="s">
        <v>394</v>
      </c>
      <c r="F852" t="s">
        <v>5194</v>
      </c>
      <c r="G852" t="s">
        <v>5195</v>
      </c>
      <c r="H852" t="s">
        <v>1611</v>
      </c>
      <c r="I852" t="s">
        <v>3320</v>
      </c>
      <c r="K852" t="s">
        <v>3320</v>
      </c>
      <c r="L852" t="s">
        <v>587</v>
      </c>
      <c r="M852" t="s">
        <v>1796</v>
      </c>
      <c r="N852" t="s">
        <v>1797</v>
      </c>
      <c r="P852" s="24">
        <v>1</v>
      </c>
      <c r="Q852" s="24">
        <v>0.64</v>
      </c>
      <c r="R852" s="24">
        <v>0.64</v>
      </c>
      <c r="T852" s="24">
        <v>25.43</v>
      </c>
      <c r="V852" s="24">
        <v>25.43</v>
      </c>
      <c r="W852" s="24">
        <v>3.35</v>
      </c>
      <c r="X852" s="24">
        <v>-3.35</v>
      </c>
      <c r="Y852" s="24">
        <v>0</v>
      </c>
      <c r="AC852" s="24">
        <v>25.43</v>
      </c>
      <c r="AD852" s="24">
        <v>0.16</v>
      </c>
      <c r="AE852" s="24">
        <v>4.07</v>
      </c>
      <c r="AG852" s="24">
        <v>4.07</v>
      </c>
      <c r="AH852" s="24">
        <v>0.16</v>
      </c>
      <c r="AI852" s="24">
        <v>0.54</v>
      </c>
      <c r="AJ852" s="24">
        <v>-0.54</v>
      </c>
      <c r="AK852" s="24">
        <v>0</v>
      </c>
      <c r="AP852" s="24">
        <v>4.07</v>
      </c>
      <c r="AQ852" s="24">
        <v>29.5</v>
      </c>
      <c r="AS852" s="24">
        <v>29.5</v>
      </c>
      <c r="AT852" s="24">
        <v>3.89</v>
      </c>
      <c r="AU852" s="24">
        <v>-3.89</v>
      </c>
      <c r="AV852" s="24">
        <v>0</v>
      </c>
      <c r="AZ852" s="24">
        <v>29.5</v>
      </c>
      <c r="BA852" t="s">
        <v>404</v>
      </c>
      <c r="BH852" t="s">
        <v>405</v>
      </c>
      <c r="BI852" t="s">
        <v>2223</v>
      </c>
      <c r="BJ852" t="s">
        <v>423</v>
      </c>
      <c r="BK852" t="s">
        <v>2224</v>
      </c>
      <c r="BL852" t="s">
        <v>5196</v>
      </c>
      <c r="BM852" t="s">
        <v>408</v>
      </c>
      <c r="BN852" t="s">
        <v>5197</v>
      </c>
      <c r="BO852" t="s">
        <v>423</v>
      </c>
      <c r="BP852" t="s">
        <v>408</v>
      </c>
      <c r="BQ852" t="s">
        <v>1456</v>
      </c>
      <c r="BR852" t="s">
        <v>1457</v>
      </c>
      <c r="BU852" t="s">
        <v>408</v>
      </c>
      <c r="BV852" t="s">
        <v>413</v>
      </c>
      <c r="BW852" t="s">
        <v>408</v>
      </c>
      <c r="BX852" t="s">
        <v>413</v>
      </c>
      <c r="CA852" t="s">
        <v>408</v>
      </c>
      <c r="CB852" t="s">
        <v>1488</v>
      </c>
      <c r="CC852" t="s">
        <v>85</v>
      </c>
      <c r="CD852" t="s">
        <v>5198</v>
      </c>
      <c r="CI852" t="s">
        <v>417</v>
      </c>
      <c r="CJ852" t="s">
        <v>5199</v>
      </c>
    </row>
    <row r="853" spans="1:88" x14ac:dyDescent="0.25">
      <c r="A853" t="s">
        <v>390</v>
      </c>
      <c r="B853" t="s">
        <v>1446</v>
      </c>
      <c r="C853" t="s">
        <v>392</v>
      </c>
      <c r="D853" t="s">
        <v>703</v>
      </c>
      <c r="E853" t="s">
        <v>394</v>
      </c>
      <c r="F853" t="s">
        <v>5200</v>
      </c>
      <c r="G853" t="s">
        <v>5201</v>
      </c>
      <c r="H853" t="s">
        <v>3320</v>
      </c>
      <c r="I853" t="s">
        <v>3320</v>
      </c>
      <c r="K853" t="s">
        <v>3320</v>
      </c>
      <c r="L853" t="s">
        <v>5202</v>
      </c>
      <c r="M853" t="s">
        <v>5203</v>
      </c>
      <c r="N853" t="s">
        <v>5204</v>
      </c>
      <c r="P853" s="24">
        <v>1</v>
      </c>
      <c r="Q853" s="24">
        <v>0.53</v>
      </c>
      <c r="R853" s="24">
        <v>0.53</v>
      </c>
      <c r="T853" s="24">
        <v>25.43</v>
      </c>
      <c r="V853" s="24">
        <v>25.43</v>
      </c>
      <c r="AC853" s="24">
        <v>25.43</v>
      </c>
      <c r="AD853" s="24">
        <v>0.16</v>
      </c>
      <c r="AE853" s="24">
        <v>4.07</v>
      </c>
      <c r="AG853" s="24">
        <v>4.07</v>
      </c>
      <c r="AP853" s="24">
        <v>4.07</v>
      </c>
      <c r="AQ853" s="24">
        <v>29.5</v>
      </c>
      <c r="AS853" s="24">
        <v>29.5</v>
      </c>
      <c r="AZ853" s="24">
        <v>29.5</v>
      </c>
      <c r="BA853" t="s">
        <v>404</v>
      </c>
      <c r="BH853" t="s">
        <v>405</v>
      </c>
      <c r="BI853" t="s">
        <v>1228</v>
      </c>
      <c r="BJ853" t="s">
        <v>1229</v>
      </c>
      <c r="BK853" t="s">
        <v>1230</v>
      </c>
      <c r="BL853" t="s">
        <v>1311</v>
      </c>
      <c r="BM853" t="s">
        <v>408</v>
      </c>
      <c r="BN853" t="s">
        <v>5205</v>
      </c>
      <c r="BO853" t="s">
        <v>1229</v>
      </c>
      <c r="BP853" t="s">
        <v>408</v>
      </c>
      <c r="BQ853" t="s">
        <v>1456</v>
      </c>
      <c r="BR853" t="s">
        <v>1457</v>
      </c>
      <c r="BU853" t="s">
        <v>408</v>
      </c>
      <c r="BV853" t="s">
        <v>413</v>
      </c>
      <c r="BW853" t="s">
        <v>408</v>
      </c>
      <c r="BX853" t="s">
        <v>413</v>
      </c>
      <c r="CA853" t="s">
        <v>408</v>
      </c>
      <c r="CB853" t="s">
        <v>1488</v>
      </c>
      <c r="CC853" t="s">
        <v>85</v>
      </c>
      <c r="CD853" t="s">
        <v>5206</v>
      </c>
      <c r="CI853" t="s">
        <v>417</v>
      </c>
      <c r="CJ853" t="s">
        <v>5207</v>
      </c>
    </row>
    <row r="854" spans="1:88" x14ac:dyDescent="0.25">
      <c r="A854" t="s">
        <v>390</v>
      </c>
      <c r="B854" t="s">
        <v>1446</v>
      </c>
      <c r="C854" t="s">
        <v>392</v>
      </c>
      <c r="D854" t="s">
        <v>703</v>
      </c>
      <c r="E854" t="s">
        <v>394</v>
      </c>
      <c r="F854" t="s">
        <v>3864</v>
      </c>
      <c r="G854" t="s">
        <v>5208</v>
      </c>
      <c r="H854" t="s">
        <v>2691</v>
      </c>
      <c r="I854" t="s">
        <v>3320</v>
      </c>
      <c r="K854" t="s">
        <v>3320</v>
      </c>
      <c r="L854" t="s">
        <v>777</v>
      </c>
      <c r="M854" t="s">
        <v>1504</v>
      </c>
      <c r="N854" t="s">
        <v>778</v>
      </c>
      <c r="P854" s="24">
        <v>1</v>
      </c>
      <c r="Q854" s="24">
        <v>0.02</v>
      </c>
      <c r="R854" s="24">
        <v>0.02</v>
      </c>
      <c r="T854" s="24">
        <v>16.29</v>
      </c>
      <c r="V854" s="24">
        <v>16.29</v>
      </c>
      <c r="W854" s="24">
        <v>3.35</v>
      </c>
      <c r="Y854" s="24">
        <v>3.35</v>
      </c>
      <c r="AC854" s="24">
        <v>19.64</v>
      </c>
      <c r="AD854" s="24">
        <v>0.16</v>
      </c>
      <c r="AE854" s="24">
        <v>2.61</v>
      </c>
      <c r="AG854" s="24">
        <v>2.61</v>
      </c>
      <c r="AH854" s="24">
        <v>0.16</v>
      </c>
      <c r="AI854" s="24">
        <v>0.54</v>
      </c>
      <c r="AK854" s="24">
        <v>0.54</v>
      </c>
      <c r="AP854" s="24">
        <v>3.15</v>
      </c>
      <c r="AQ854" s="24">
        <v>18.899999999999999</v>
      </c>
      <c r="AS854" s="24">
        <v>18.899999999999999</v>
      </c>
      <c r="AT854" s="24">
        <v>3.89</v>
      </c>
      <c r="AV854" s="24">
        <v>3.89</v>
      </c>
      <c r="AZ854" s="24">
        <v>22.79</v>
      </c>
      <c r="BA854" t="s">
        <v>404</v>
      </c>
      <c r="BH854" t="s">
        <v>405</v>
      </c>
      <c r="BI854" t="s">
        <v>2320</v>
      </c>
      <c r="BJ854" t="s">
        <v>555</v>
      </c>
      <c r="BK854" t="s">
        <v>2321</v>
      </c>
      <c r="BL854" t="s">
        <v>4464</v>
      </c>
      <c r="BM854" t="s">
        <v>408</v>
      </c>
      <c r="BN854" t="s">
        <v>3867</v>
      </c>
      <c r="BO854" t="s">
        <v>555</v>
      </c>
      <c r="BP854" t="s">
        <v>408</v>
      </c>
      <c r="BQ854" t="s">
        <v>1456</v>
      </c>
      <c r="BR854" t="s">
        <v>1457</v>
      </c>
      <c r="BU854" t="s">
        <v>408</v>
      </c>
      <c r="BV854" t="s">
        <v>413</v>
      </c>
      <c r="BW854" t="s">
        <v>408</v>
      </c>
      <c r="BX854" t="s">
        <v>413</v>
      </c>
      <c r="CA854" t="s">
        <v>408</v>
      </c>
      <c r="CB854" t="s">
        <v>1488</v>
      </c>
      <c r="CC854" t="s">
        <v>85</v>
      </c>
      <c r="CD854" t="s">
        <v>5209</v>
      </c>
      <c r="CI854" t="s">
        <v>417</v>
      </c>
      <c r="CJ854" t="s">
        <v>5210</v>
      </c>
    </row>
    <row r="855" spans="1:88" x14ac:dyDescent="0.25">
      <c r="A855" t="s">
        <v>390</v>
      </c>
      <c r="B855" t="s">
        <v>1446</v>
      </c>
      <c r="C855" t="s">
        <v>392</v>
      </c>
      <c r="D855" t="s">
        <v>703</v>
      </c>
      <c r="E855" t="s">
        <v>394</v>
      </c>
      <c r="F855" t="s">
        <v>5211</v>
      </c>
      <c r="G855" t="s">
        <v>5212</v>
      </c>
      <c r="H855" t="s">
        <v>3320</v>
      </c>
      <c r="I855" t="s">
        <v>3320</v>
      </c>
      <c r="K855" t="s">
        <v>3320</v>
      </c>
      <c r="L855" t="s">
        <v>777</v>
      </c>
      <c r="M855" t="s">
        <v>1504</v>
      </c>
      <c r="N855" t="s">
        <v>778</v>
      </c>
      <c r="P855" s="24">
        <v>1</v>
      </c>
      <c r="Q855" s="24">
        <v>0.02</v>
      </c>
      <c r="R855" s="24">
        <v>0.02</v>
      </c>
      <c r="T855" s="24">
        <v>16.29</v>
      </c>
      <c r="V855" s="24">
        <v>16.29</v>
      </c>
      <c r="AC855" s="24">
        <v>16.29</v>
      </c>
      <c r="AD855" s="24">
        <v>0.16</v>
      </c>
      <c r="AE855" s="24">
        <v>2.61</v>
      </c>
      <c r="AG855" s="24">
        <v>2.61</v>
      </c>
      <c r="AP855" s="24">
        <v>2.61</v>
      </c>
      <c r="AQ855" s="24">
        <v>18.899999999999999</v>
      </c>
      <c r="AS855" s="24">
        <v>18.899999999999999</v>
      </c>
      <c r="AZ855" s="24">
        <v>18.899999999999999</v>
      </c>
      <c r="BA855" t="s">
        <v>404</v>
      </c>
      <c r="BH855" t="s">
        <v>405</v>
      </c>
      <c r="BI855" t="s">
        <v>554</v>
      </c>
      <c r="BJ855" t="s">
        <v>555</v>
      </c>
      <c r="BK855" t="s">
        <v>556</v>
      </c>
      <c r="BL855" t="s">
        <v>5213</v>
      </c>
      <c r="BM855" t="s">
        <v>408</v>
      </c>
      <c r="BN855" t="s">
        <v>5214</v>
      </c>
      <c r="BO855" t="s">
        <v>555</v>
      </c>
      <c r="BP855" t="s">
        <v>408</v>
      </c>
      <c r="BQ855" t="s">
        <v>1456</v>
      </c>
      <c r="BR855" t="s">
        <v>1457</v>
      </c>
      <c r="BU855" t="s">
        <v>408</v>
      </c>
      <c r="BV855" t="s">
        <v>413</v>
      </c>
      <c r="BW855" t="s">
        <v>408</v>
      </c>
      <c r="BX855" t="s">
        <v>413</v>
      </c>
      <c r="CA855" t="s">
        <v>408</v>
      </c>
      <c r="CB855" t="s">
        <v>1488</v>
      </c>
      <c r="CC855" t="s">
        <v>85</v>
      </c>
      <c r="CD855" t="s">
        <v>5215</v>
      </c>
      <c r="CI855" t="s">
        <v>417</v>
      </c>
      <c r="CJ855" t="s">
        <v>5216</v>
      </c>
    </row>
    <row r="856" spans="1:88" x14ac:dyDescent="0.25">
      <c r="A856" t="s">
        <v>390</v>
      </c>
      <c r="B856" t="s">
        <v>1446</v>
      </c>
      <c r="C856" t="s">
        <v>392</v>
      </c>
      <c r="D856" t="s">
        <v>703</v>
      </c>
      <c r="E856" t="s">
        <v>394</v>
      </c>
      <c r="F856" t="s">
        <v>5211</v>
      </c>
      <c r="G856" t="s">
        <v>5212</v>
      </c>
      <c r="H856" t="s">
        <v>3320</v>
      </c>
      <c r="I856" t="s">
        <v>3320</v>
      </c>
      <c r="K856" t="s">
        <v>3320</v>
      </c>
      <c r="L856" t="s">
        <v>1003</v>
      </c>
      <c r="M856" t="s">
        <v>1528</v>
      </c>
      <c r="N856" t="s">
        <v>1317</v>
      </c>
      <c r="P856" s="24">
        <v>1</v>
      </c>
      <c r="Q856" s="24">
        <v>0.28999999999999998</v>
      </c>
      <c r="R856" s="24">
        <v>0.28999999999999998</v>
      </c>
      <c r="T856" s="24">
        <v>16.29</v>
      </c>
      <c r="V856" s="24">
        <v>16.29</v>
      </c>
      <c r="AC856" s="24">
        <v>16.29</v>
      </c>
      <c r="AD856" s="24">
        <v>0.16</v>
      </c>
      <c r="AE856" s="24">
        <v>2.61</v>
      </c>
      <c r="AG856" s="24">
        <v>2.61</v>
      </c>
      <c r="AP856" s="24">
        <v>2.61</v>
      </c>
      <c r="AQ856" s="24">
        <v>18.899999999999999</v>
      </c>
      <c r="AS856" s="24">
        <v>18.899999999999999</v>
      </c>
      <c r="AZ856" s="24">
        <v>18.899999999999999</v>
      </c>
      <c r="BA856" t="s">
        <v>404</v>
      </c>
      <c r="BH856" t="s">
        <v>405</v>
      </c>
      <c r="BI856" t="s">
        <v>554</v>
      </c>
      <c r="BJ856" t="s">
        <v>555</v>
      </c>
      <c r="BK856" t="s">
        <v>556</v>
      </c>
      <c r="BL856" t="s">
        <v>5213</v>
      </c>
      <c r="BM856" t="s">
        <v>408</v>
      </c>
      <c r="BN856" t="s">
        <v>5214</v>
      </c>
      <c r="BO856" t="s">
        <v>555</v>
      </c>
      <c r="BP856" t="s">
        <v>408</v>
      </c>
      <c r="BQ856" t="s">
        <v>1456</v>
      </c>
      <c r="BR856" t="s">
        <v>1457</v>
      </c>
      <c r="BU856" t="s">
        <v>408</v>
      </c>
      <c r="BV856" t="s">
        <v>413</v>
      </c>
      <c r="BW856" t="s">
        <v>408</v>
      </c>
      <c r="BX856" t="s">
        <v>413</v>
      </c>
      <c r="CA856" t="s">
        <v>408</v>
      </c>
      <c r="CB856" t="s">
        <v>1488</v>
      </c>
      <c r="CC856" t="s">
        <v>85</v>
      </c>
      <c r="CD856" t="s">
        <v>5215</v>
      </c>
      <c r="CI856" t="s">
        <v>417</v>
      </c>
      <c r="CJ856" t="s">
        <v>5216</v>
      </c>
    </row>
    <row r="857" spans="1:88" x14ac:dyDescent="0.25">
      <c r="A857" t="s">
        <v>390</v>
      </c>
      <c r="B857" t="s">
        <v>1446</v>
      </c>
      <c r="C857" t="s">
        <v>392</v>
      </c>
      <c r="D857" t="s">
        <v>703</v>
      </c>
      <c r="E857" t="s">
        <v>394</v>
      </c>
      <c r="F857" t="s">
        <v>5211</v>
      </c>
      <c r="G857" t="s">
        <v>5212</v>
      </c>
      <c r="H857" t="s">
        <v>3320</v>
      </c>
      <c r="I857" t="s">
        <v>3320</v>
      </c>
      <c r="K857" t="s">
        <v>3320</v>
      </c>
      <c r="L857" t="s">
        <v>2311</v>
      </c>
      <c r="M857" t="s">
        <v>2312</v>
      </c>
      <c r="N857" t="s">
        <v>2313</v>
      </c>
      <c r="P857" s="24">
        <v>1</v>
      </c>
      <c r="Q857" s="24">
        <v>0.47</v>
      </c>
      <c r="R857" s="24">
        <v>0.47</v>
      </c>
      <c r="T857" s="24">
        <v>16.29</v>
      </c>
      <c r="V857" s="24">
        <v>16.29</v>
      </c>
      <c r="AC857" s="24">
        <v>16.29</v>
      </c>
      <c r="AD857" s="24">
        <v>0.16</v>
      </c>
      <c r="AE857" s="24">
        <v>2.61</v>
      </c>
      <c r="AG857" s="24">
        <v>2.61</v>
      </c>
      <c r="AP857" s="24">
        <v>2.61</v>
      </c>
      <c r="AQ857" s="24">
        <v>18.899999999999999</v>
      </c>
      <c r="AS857" s="24">
        <v>18.899999999999999</v>
      </c>
      <c r="AZ857" s="24">
        <v>18.899999999999999</v>
      </c>
      <c r="BA857" t="s">
        <v>404</v>
      </c>
      <c r="BH857" t="s">
        <v>405</v>
      </c>
      <c r="BI857" t="s">
        <v>554</v>
      </c>
      <c r="BJ857" t="s">
        <v>555</v>
      </c>
      <c r="BK857" t="s">
        <v>556</v>
      </c>
      <c r="BL857" t="s">
        <v>5213</v>
      </c>
      <c r="BM857" t="s">
        <v>408</v>
      </c>
      <c r="BN857" t="s">
        <v>5214</v>
      </c>
      <c r="BO857" t="s">
        <v>555</v>
      </c>
      <c r="BP857" t="s">
        <v>408</v>
      </c>
      <c r="BQ857" t="s">
        <v>1456</v>
      </c>
      <c r="BR857" t="s">
        <v>1457</v>
      </c>
      <c r="BU857" t="s">
        <v>408</v>
      </c>
      <c r="BV857" t="s">
        <v>413</v>
      </c>
      <c r="BW857" t="s">
        <v>408</v>
      </c>
      <c r="BX857" t="s">
        <v>413</v>
      </c>
      <c r="CA857" t="s">
        <v>408</v>
      </c>
      <c r="CB857" t="s">
        <v>1488</v>
      </c>
      <c r="CC857" t="s">
        <v>85</v>
      </c>
      <c r="CD857" t="s">
        <v>5215</v>
      </c>
      <c r="CI857" t="s">
        <v>417</v>
      </c>
      <c r="CJ857" t="s">
        <v>5216</v>
      </c>
    </row>
    <row r="858" spans="1:88" x14ac:dyDescent="0.25">
      <c r="A858" t="s">
        <v>390</v>
      </c>
      <c r="B858" t="s">
        <v>1446</v>
      </c>
      <c r="C858" t="s">
        <v>392</v>
      </c>
      <c r="D858" t="s">
        <v>703</v>
      </c>
      <c r="E858" t="s">
        <v>394</v>
      </c>
      <c r="F858" t="s">
        <v>3791</v>
      </c>
      <c r="G858" t="s">
        <v>5217</v>
      </c>
      <c r="H858" t="s">
        <v>2691</v>
      </c>
      <c r="I858" t="s">
        <v>3320</v>
      </c>
      <c r="K858" t="s">
        <v>3320</v>
      </c>
      <c r="L858" t="s">
        <v>649</v>
      </c>
      <c r="M858" t="s">
        <v>3793</v>
      </c>
      <c r="N858" t="s">
        <v>3794</v>
      </c>
      <c r="P858" s="24">
        <v>1</v>
      </c>
      <c r="Q858" s="24">
        <v>0.97</v>
      </c>
      <c r="R858" s="24">
        <v>0.97</v>
      </c>
      <c r="T858" s="24">
        <v>90.52</v>
      </c>
      <c r="V858" s="24">
        <v>90.52</v>
      </c>
      <c r="W858" s="24">
        <v>3.35</v>
      </c>
      <c r="X858" s="24">
        <v>-3.35</v>
      </c>
      <c r="Y858" s="24">
        <v>0</v>
      </c>
      <c r="AC858" s="24">
        <v>90.52</v>
      </c>
      <c r="AD858" s="24">
        <v>0.16</v>
      </c>
      <c r="AE858" s="24">
        <v>14.48</v>
      </c>
      <c r="AG858" s="24">
        <v>14.48</v>
      </c>
      <c r="AH858" s="24">
        <v>0.16</v>
      </c>
      <c r="AI858" s="24">
        <v>0.54</v>
      </c>
      <c r="AJ858" s="24">
        <v>-0.54</v>
      </c>
      <c r="AK858" s="24">
        <v>0</v>
      </c>
      <c r="AP858" s="24">
        <v>14.48</v>
      </c>
      <c r="AQ858" s="24">
        <v>105</v>
      </c>
      <c r="AS858" s="24">
        <v>105</v>
      </c>
      <c r="AT858" s="24">
        <v>3.89</v>
      </c>
      <c r="AU858" s="24">
        <v>-3.89</v>
      </c>
      <c r="AV858" s="24">
        <v>0</v>
      </c>
      <c r="AZ858" s="24">
        <v>105</v>
      </c>
      <c r="BA858" t="s">
        <v>404</v>
      </c>
      <c r="BH858" t="s">
        <v>405</v>
      </c>
      <c r="BI858" t="s">
        <v>554</v>
      </c>
      <c r="BJ858" t="s">
        <v>555</v>
      </c>
      <c r="BK858" t="s">
        <v>556</v>
      </c>
      <c r="BL858" t="s">
        <v>1643</v>
      </c>
      <c r="BM858" t="s">
        <v>408</v>
      </c>
      <c r="BN858" t="s">
        <v>3487</v>
      </c>
      <c r="BO858" t="s">
        <v>555</v>
      </c>
      <c r="BP858" t="s">
        <v>408</v>
      </c>
      <c r="BQ858" t="s">
        <v>1456</v>
      </c>
      <c r="BR858" t="s">
        <v>1457</v>
      </c>
      <c r="BU858" t="s">
        <v>408</v>
      </c>
      <c r="BV858" t="s">
        <v>413</v>
      </c>
      <c r="BW858" t="s">
        <v>408</v>
      </c>
      <c r="BX858" t="s">
        <v>413</v>
      </c>
      <c r="CA858" t="s">
        <v>408</v>
      </c>
      <c r="CB858" t="s">
        <v>1488</v>
      </c>
      <c r="CC858" t="s">
        <v>85</v>
      </c>
      <c r="CD858" t="s">
        <v>5218</v>
      </c>
      <c r="CI858" t="s">
        <v>417</v>
      </c>
      <c r="CJ858" t="s">
        <v>5219</v>
      </c>
    </row>
    <row r="859" spans="1:88" x14ac:dyDescent="0.25">
      <c r="A859" t="s">
        <v>390</v>
      </c>
      <c r="B859" t="s">
        <v>1446</v>
      </c>
      <c r="C859" t="s">
        <v>392</v>
      </c>
      <c r="D859" t="s">
        <v>703</v>
      </c>
      <c r="E859" t="s">
        <v>394</v>
      </c>
      <c r="F859" t="s">
        <v>5220</v>
      </c>
      <c r="G859" t="s">
        <v>5221</v>
      </c>
      <c r="H859" t="s">
        <v>3320</v>
      </c>
      <c r="I859" t="s">
        <v>3320</v>
      </c>
      <c r="K859" t="s">
        <v>3320</v>
      </c>
      <c r="L859" t="s">
        <v>777</v>
      </c>
      <c r="M859" t="s">
        <v>1504</v>
      </c>
      <c r="N859" t="s">
        <v>778</v>
      </c>
      <c r="P859" s="24">
        <v>2</v>
      </c>
      <c r="Q859" s="24">
        <v>0.02</v>
      </c>
      <c r="R859" s="24">
        <v>0.04</v>
      </c>
      <c r="T859" s="24">
        <v>32.58</v>
      </c>
      <c r="V859" s="24">
        <v>32.58</v>
      </c>
      <c r="AC859" s="24">
        <v>32.58</v>
      </c>
      <c r="AD859" s="24">
        <v>0.16</v>
      </c>
      <c r="AE859" s="24">
        <v>5.22</v>
      </c>
      <c r="AG859" s="24">
        <v>5.22</v>
      </c>
      <c r="AP859" s="24">
        <v>5.22</v>
      </c>
      <c r="AQ859" s="24">
        <v>37.799999999999997</v>
      </c>
      <c r="AS859" s="24">
        <v>37.799999999999997</v>
      </c>
      <c r="AZ859" s="24">
        <v>37.799999999999997</v>
      </c>
      <c r="BA859" t="s">
        <v>404</v>
      </c>
      <c r="BH859" t="s">
        <v>405</v>
      </c>
      <c r="BI859" t="s">
        <v>450</v>
      </c>
      <c r="BJ859" t="s">
        <v>451</v>
      </c>
      <c r="BK859" t="s">
        <v>452</v>
      </c>
      <c r="BL859" t="s">
        <v>5222</v>
      </c>
      <c r="BM859" t="s">
        <v>408</v>
      </c>
      <c r="BN859" t="s">
        <v>5223</v>
      </c>
      <c r="BO859" t="s">
        <v>451</v>
      </c>
      <c r="BP859" t="s">
        <v>408</v>
      </c>
      <c r="BQ859" t="s">
        <v>1456</v>
      </c>
      <c r="BR859" t="s">
        <v>1457</v>
      </c>
      <c r="BU859" t="s">
        <v>408</v>
      </c>
      <c r="BV859" t="s">
        <v>413</v>
      </c>
      <c r="BW859" t="s">
        <v>408</v>
      </c>
      <c r="BX859" t="s">
        <v>413</v>
      </c>
      <c r="CA859" t="s">
        <v>408</v>
      </c>
      <c r="CB859" t="s">
        <v>1488</v>
      </c>
      <c r="CC859" t="s">
        <v>85</v>
      </c>
      <c r="CD859" t="s">
        <v>5224</v>
      </c>
      <c r="CI859" t="s">
        <v>417</v>
      </c>
      <c r="CJ859" t="s">
        <v>5225</v>
      </c>
    </row>
    <row r="860" spans="1:88" x14ac:dyDescent="0.25">
      <c r="A860" t="s">
        <v>390</v>
      </c>
      <c r="B860" t="s">
        <v>1446</v>
      </c>
      <c r="C860" t="s">
        <v>392</v>
      </c>
      <c r="D860" t="s">
        <v>703</v>
      </c>
      <c r="E860" t="s">
        <v>394</v>
      </c>
      <c r="F860" t="s">
        <v>2567</v>
      </c>
      <c r="G860" t="s">
        <v>5226</v>
      </c>
      <c r="H860" t="s">
        <v>2691</v>
      </c>
      <c r="I860" t="s">
        <v>3320</v>
      </c>
      <c r="K860" t="s">
        <v>3320</v>
      </c>
      <c r="L860" t="s">
        <v>2396</v>
      </c>
      <c r="M860" t="s">
        <v>2397</v>
      </c>
      <c r="N860" t="s">
        <v>2398</v>
      </c>
      <c r="P860" s="24">
        <v>1</v>
      </c>
      <c r="Q860" s="24">
        <v>0.56999999999999995</v>
      </c>
      <c r="R860" s="24">
        <v>0.56999999999999995</v>
      </c>
      <c r="T860" s="24">
        <v>25.43</v>
      </c>
      <c r="V860" s="24">
        <v>25.43</v>
      </c>
      <c r="AC860" s="24">
        <v>25.43</v>
      </c>
      <c r="AD860" s="24">
        <v>0.16</v>
      </c>
      <c r="AE860" s="24">
        <v>4.07</v>
      </c>
      <c r="AG860" s="24">
        <v>4.07</v>
      </c>
      <c r="AP860" s="24">
        <v>4.07</v>
      </c>
      <c r="AQ860" s="24">
        <v>29.5</v>
      </c>
      <c r="AS860" s="24">
        <v>29.5</v>
      </c>
      <c r="AZ860" s="24">
        <v>29.5</v>
      </c>
      <c r="BA860" t="s">
        <v>404</v>
      </c>
      <c r="BH860" t="s">
        <v>405</v>
      </c>
      <c r="BI860" t="s">
        <v>422</v>
      </c>
      <c r="BJ860" t="s">
        <v>423</v>
      </c>
      <c r="BK860" t="s">
        <v>424</v>
      </c>
      <c r="BL860" t="s">
        <v>3694</v>
      </c>
      <c r="BM860" t="s">
        <v>408</v>
      </c>
      <c r="BN860" t="s">
        <v>2141</v>
      </c>
      <c r="BO860" t="s">
        <v>423</v>
      </c>
      <c r="BP860" t="s">
        <v>408</v>
      </c>
      <c r="BQ860" t="s">
        <v>1456</v>
      </c>
      <c r="BR860" t="s">
        <v>1457</v>
      </c>
      <c r="BU860" t="s">
        <v>408</v>
      </c>
      <c r="BV860" t="s">
        <v>413</v>
      </c>
      <c r="BW860" t="s">
        <v>408</v>
      </c>
      <c r="BX860" t="s">
        <v>413</v>
      </c>
      <c r="CA860" t="s">
        <v>408</v>
      </c>
      <c r="CB860" t="s">
        <v>1488</v>
      </c>
      <c r="CC860" t="s">
        <v>85</v>
      </c>
      <c r="CD860" t="s">
        <v>5227</v>
      </c>
      <c r="CI860" t="s">
        <v>417</v>
      </c>
      <c r="CJ860" t="s">
        <v>5228</v>
      </c>
    </row>
    <row r="861" spans="1:88" x14ac:dyDescent="0.25">
      <c r="A861" t="s">
        <v>390</v>
      </c>
      <c r="B861" t="s">
        <v>1446</v>
      </c>
      <c r="C861" t="s">
        <v>392</v>
      </c>
      <c r="D861" t="s">
        <v>703</v>
      </c>
      <c r="E861" t="s">
        <v>394</v>
      </c>
      <c r="F861" t="s">
        <v>5229</v>
      </c>
      <c r="G861" t="s">
        <v>5230</v>
      </c>
      <c r="H861" t="s">
        <v>2691</v>
      </c>
      <c r="I861" t="s">
        <v>3320</v>
      </c>
      <c r="K861" t="s">
        <v>3320</v>
      </c>
      <c r="L861" t="s">
        <v>777</v>
      </c>
      <c r="M861" t="s">
        <v>1504</v>
      </c>
      <c r="N861" t="s">
        <v>778</v>
      </c>
      <c r="P861" s="24">
        <v>1</v>
      </c>
      <c r="Q861" s="24">
        <v>0.02</v>
      </c>
      <c r="R861" s="24">
        <v>0.02</v>
      </c>
      <c r="T861" s="24">
        <v>16.29</v>
      </c>
      <c r="V861" s="24">
        <v>16.29</v>
      </c>
      <c r="AC861" s="24">
        <v>16.29</v>
      </c>
      <c r="AD861" s="24">
        <v>0.16</v>
      </c>
      <c r="AE861" s="24">
        <v>2.61</v>
      </c>
      <c r="AG861" s="24">
        <v>2.61</v>
      </c>
      <c r="AP861" s="24">
        <v>2.61</v>
      </c>
      <c r="AQ861" s="24">
        <v>18.899999999999999</v>
      </c>
      <c r="AS861" s="24">
        <v>18.899999999999999</v>
      </c>
      <c r="AZ861" s="24">
        <v>18.899999999999999</v>
      </c>
      <c r="BA861" t="s">
        <v>404</v>
      </c>
      <c r="BH861" t="s">
        <v>405</v>
      </c>
      <c r="BI861" t="s">
        <v>1710</v>
      </c>
      <c r="BJ861" t="s">
        <v>408</v>
      </c>
      <c r="BK861" t="s">
        <v>1711</v>
      </c>
      <c r="BL861" t="s">
        <v>1751</v>
      </c>
      <c r="BM861" t="s">
        <v>408</v>
      </c>
      <c r="BN861" t="s">
        <v>1752</v>
      </c>
      <c r="BO861" t="s">
        <v>408</v>
      </c>
      <c r="BP861" t="s">
        <v>408</v>
      </c>
      <c r="BQ861" t="s">
        <v>1456</v>
      </c>
      <c r="BR861" t="s">
        <v>1457</v>
      </c>
      <c r="BS861" t="s">
        <v>408</v>
      </c>
      <c r="BT861" t="s">
        <v>413</v>
      </c>
      <c r="BU861" t="s">
        <v>408</v>
      </c>
      <c r="BV861" t="s">
        <v>413</v>
      </c>
      <c r="BW861" t="s">
        <v>408</v>
      </c>
      <c r="BX861" t="s">
        <v>413</v>
      </c>
      <c r="CA861" t="s">
        <v>408</v>
      </c>
      <c r="CB861" t="s">
        <v>1488</v>
      </c>
      <c r="CC861" t="s">
        <v>85</v>
      </c>
      <c r="CD861" t="s">
        <v>5231</v>
      </c>
      <c r="CI861" t="s">
        <v>417</v>
      </c>
      <c r="CJ861" t="s">
        <v>5232</v>
      </c>
    </row>
    <row r="862" spans="1:88" x14ac:dyDescent="0.25">
      <c r="A862" t="s">
        <v>390</v>
      </c>
      <c r="B862" t="s">
        <v>1446</v>
      </c>
      <c r="C862" t="s">
        <v>392</v>
      </c>
      <c r="D862" t="s">
        <v>703</v>
      </c>
      <c r="E862" t="s">
        <v>394</v>
      </c>
      <c r="F862" t="s">
        <v>5233</v>
      </c>
      <c r="G862" t="s">
        <v>5234</v>
      </c>
      <c r="H862" t="s">
        <v>2691</v>
      </c>
      <c r="I862" t="s">
        <v>3320</v>
      </c>
      <c r="K862" t="s">
        <v>3320</v>
      </c>
      <c r="L862" t="s">
        <v>777</v>
      </c>
      <c r="M862" t="s">
        <v>1504</v>
      </c>
      <c r="N862" t="s">
        <v>778</v>
      </c>
      <c r="P862" s="24">
        <v>1</v>
      </c>
      <c r="Q862" s="24">
        <v>0.02</v>
      </c>
      <c r="R862" s="24">
        <v>0.02</v>
      </c>
      <c r="T862" s="24">
        <v>16.29</v>
      </c>
      <c r="V862" s="24">
        <v>16.29</v>
      </c>
      <c r="AC862" s="24">
        <v>16.29</v>
      </c>
      <c r="AD862" s="24">
        <v>0.16</v>
      </c>
      <c r="AE862" s="24">
        <v>2.61</v>
      </c>
      <c r="AG862" s="24">
        <v>2.61</v>
      </c>
      <c r="AP862" s="24">
        <v>2.61</v>
      </c>
      <c r="AQ862" s="24">
        <v>18.899999999999999</v>
      </c>
      <c r="AS862" s="24">
        <v>18.899999999999999</v>
      </c>
      <c r="AZ862" s="24">
        <v>18.899999999999999</v>
      </c>
      <c r="BA862" t="s">
        <v>404</v>
      </c>
      <c r="BH862" t="s">
        <v>405</v>
      </c>
      <c r="BI862" t="s">
        <v>2320</v>
      </c>
      <c r="BJ862" t="s">
        <v>555</v>
      </c>
      <c r="BK862" t="s">
        <v>2321</v>
      </c>
      <c r="BL862" t="s">
        <v>5235</v>
      </c>
      <c r="BM862" t="s">
        <v>408</v>
      </c>
      <c r="BN862" t="s">
        <v>5236</v>
      </c>
      <c r="BO862" t="s">
        <v>555</v>
      </c>
      <c r="BP862" t="s">
        <v>408</v>
      </c>
      <c r="BQ862" t="s">
        <v>1456</v>
      </c>
      <c r="BR862" t="s">
        <v>1457</v>
      </c>
      <c r="BU862" t="s">
        <v>408</v>
      </c>
      <c r="BV862" t="s">
        <v>413</v>
      </c>
      <c r="BW862" t="s">
        <v>408</v>
      </c>
      <c r="BX862" t="s">
        <v>413</v>
      </c>
      <c r="CA862" t="s">
        <v>408</v>
      </c>
      <c r="CB862" t="s">
        <v>1488</v>
      </c>
      <c r="CC862" t="s">
        <v>85</v>
      </c>
      <c r="CD862" t="s">
        <v>5237</v>
      </c>
      <c r="CI862" t="s">
        <v>417</v>
      </c>
      <c r="CJ862" t="s">
        <v>5238</v>
      </c>
    </row>
    <row r="863" spans="1:88" x14ac:dyDescent="0.25">
      <c r="A863" t="s">
        <v>390</v>
      </c>
      <c r="B863" t="s">
        <v>1446</v>
      </c>
      <c r="C863" t="s">
        <v>392</v>
      </c>
      <c r="D863" t="s">
        <v>703</v>
      </c>
      <c r="E863" t="s">
        <v>394</v>
      </c>
      <c r="F863" t="s">
        <v>5239</v>
      </c>
      <c r="G863" t="s">
        <v>5240</v>
      </c>
      <c r="H863" t="s">
        <v>4223</v>
      </c>
      <c r="I863" t="s">
        <v>3320</v>
      </c>
      <c r="K863" t="s">
        <v>3320</v>
      </c>
      <c r="L863" t="s">
        <v>1517</v>
      </c>
      <c r="M863" t="s">
        <v>1518</v>
      </c>
      <c r="N863" t="s">
        <v>1519</v>
      </c>
      <c r="P863" s="24">
        <v>1</v>
      </c>
      <c r="Q863" s="24">
        <v>0.66</v>
      </c>
      <c r="R863" s="24">
        <v>0.66</v>
      </c>
      <c r="T863" s="24">
        <v>25.43</v>
      </c>
      <c r="V863" s="24">
        <v>25.43</v>
      </c>
      <c r="AC863" s="24">
        <v>25.43</v>
      </c>
      <c r="AD863" s="24">
        <v>0.16</v>
      </c>
      <c r="AE863" s="24">
        <v>4.07</v>
      </c>
      <c r="AG863" s="24">
        <v>4.07</v>
      </c>
      <c r="AP863" s="24">
        <v>4.07</v>
      </c>
      <c r="AQ863" s="24">
        <v>29.5</v>
      </c>
      <c r="AS863" s="24">
        <v>29.5</v>
      </c>
      <c r="AZ863" s="24">
        <v>29.5</v>
      </c>
      <c r="BA863" t="s">
        <v>404</v>
      </c>
      <c r="BH863" t="s">
        <v>405</v>
      </c>
      <c r="BI863" t="s">
        <v>2223</v>
      </c>
      <c r="BJ863" t="s">
        <v>423</v>
      </c>
      <c r="BK863" t="s">
        <v>2224</v>
      </c>
      <c r="BL863" t="s">
        <v>5241</v>
      </c>
      <c r="BM863" t="s">
        <v>408</v>
      </c>
      <c r="BN863" t="s">
        <v>5242</v>
      </c>
      <c r="BO863" t="s">
        <v>423</v>
      </c>
      <c r="BP863" t="s">
        <v>408</v>
      </c>
      <c r="BQ863" t="s">
        <v>1456</v>
      </c>
      <c r="BR863" t="s">
        <v>1457</v>
      </c>
      <c r="BU863" t="s">
        <v>408</v>
      </c>
      <c r="BV863" t="s">
        <v>413</v>
      </c>
      <c r="BW863" t="s">
        <v>408</v>
      </c>
      <c r="BX863" t="s">
        <v>413</v>
      </c>
      <c r="CA863" t="s">
        <v>408</v>
      </c>
      <c r="CB863" t="s">
        <v>1488</v>
      </c>
      <c r="CC863" t="s">
        <v>85</v>
      </c>
      <c r="CD863" t="s">
        <v>5243</v>
      </c>
      <c r="CI863" t="s">
        <v>417</v>
      </c>
      <c r="CJ863" t="s">
        <v>5244</v>
      </c>
    </row>
    <row r="864" spans="1:88" x14ac:dyDescent="0.25">
      <c r="A864" t="s">
        <v>390</v>
      </c>
      <c r="B864" t="s">
        <v>1446</v>
      </c>
      <c r="C864" t="s">
        <v>392</v>
      </c>
      <c r="D864" t="s">
        <v>703</v>
      </c>
      <c r="E864" t="s">
        <v>394</v>
      </c>
      <c r="F864" t="s">
        <v>5245</v>
      </c>
      <c r="G864" t="s">
        <v>5246</v>
      </c>
      <c r="H864" t="s">
        <v>1611</v>
      </c>
      <c r="I864" t="s">
        <v>3320</v>
      </c>
      <c r="K864" t="s">
        <v>3320</v>
      </c>
      <c r="L864" t="s">
        <v>4919</v>
      </c>
      <c r="M864" t="s">
        <v>4920</v>
      </c>
      <c r="N864" t="s">
        <v>4921</v>
      </c>
      <c r="P864" s="24">
        <v>1</v>
      </c>
      <c r="Q864" s="24">
        <v>0.15</v>
      </c>
      <c r="R864" s="24">
        <v>0.15</v>
      </c>
      <c r="T864" s="24">
        <v>25.78</v>
      </c>
      <c r="V864" s="24">
        <v>25.78</v>
      </c>
      <c r="AC864" s="24">
        <v>25.78</v>
      </c>
      <c r="AD864" s="24">
        <v>0.16</v>
      </c>
      <c r="AE864" s="24">
        <v>4.12</v>
      </c>
      <c r="AG864" s="24">
        <v>4.12</v>
      </c>
      <c r="AP864" s="24">
        <v>4.12</v>
      </c>
      <c r="AQ864" s="24">
        <v>29.9</v>
      </c>
      <c r="AS864" s="24">
        <v>29.9</v>
      </c>
      <c r="AZ864" s="24">
        <v>29.9</v>
      </c>
      <c r="BA864" t="s">
        <v>404</v>
      </c>
      <c r="BH864" t="s">
        <v>405</v>
      </c>
      <c r="BI864" t="s">
        <v>2223</v>
      </c>
      <c r="BJ864" t="s">
        <v>423</v>
      </c>
      <c r="BK864" t="s">
        <v>2224</v>
      </c>
      <c r="BL864" t="s">
        <v>1486</v>
      </c>
      <c r="BM864" t="s">
        <v>408</v>
      </c>
      <c r="BN864" t="s">
        <v>5247</v>
      </c>
      <c r="BO864" t="s">
        <v>423</v>
      </c>
      <c r="BP864" t="s">
        <v>408</v>
      </c>
      <c r="BQ864" t="s">
        <v>1456</v>
      </c>
      <c r="BR864" t="s">
        <v>1457</v>
      </c>
      <c r="BU864" t="s">
        <v>408</v>
      </c>
      <c r="BV864" t="s">
        <v>413</v>
      </c>
      <c r="BW864" t="s">
        <v>408</v>
      </c>
      <c r="BX864" t="s">
        <v>413</v>
      </c>
      <c r="CA864" t="s">
        <v>408</v>
      </c>
      <c r="CB864" t="s">
        <v>1488</v>
      </c>
      <c r="CC864" t="s">
        <v>85</v>
      </c>
      <c r="CD864" t="s">
        <v>5248</v>
      </c>
      <c r="CI864" t="s">
        <v>417</v>
      </c>
      <c r="CJ864" t="s">
        <v>5249</v>
      </c>
    </row>
    <row r="865" spans="1:88" x14ac:dyDescent="0.25">
      <c r="A865" t="s">
        <v>390</v>
      </c>
      <c r="B865" t="s">
        <v>1446</v>
      </c>
      <c r="C865" t="s">
        <v>392</v>
      </c>
      <c r="D865" t="s">
        <v>703</v>
      </c>
      <c r="E865" t="s">
        <v>394</v>
      </c>
      <c r="F865" t="s">
        <v>5250</v>
      </c>
      <c r="G865" t="s">
        <v>5251</v>
      </c>
      <c r="H865" t="s">
        <v>3320</v>
      </c>
      <c r="I865" t="s">
        <v>3320</v>
      </c>
      <c r="K865" t="s">
        <v>3320</v>
      </c>
      <c r="L865" t="s">
        <v>2302</v>
      </c>
      <c r="M865" t="s">
        <v>2303</v>
      </c>
      <c r="N865" t="s">
        <v>3408</v>
      </c>
      <c r="P865" s="24">
        <v>1</v>
      </c>
      <c r="Q865" s="24">
        <v>0.55000000000000004</v>
      </c>
      <c r="R865" s="24">
        <v>0.55000000000000004</v>
      </c>
      <c r="T865" s="24">
        <v>25.43</v>
      </c>
      <c r="V865" s="24">
        <v>25.43</v>
      </c>
      <c r="AC865" s="24">
        <v>25.43</v>
      </c>
      <c r="AD865" s="24">
        <v>0.16</v>
      </c>
      <c r="AE865" s="24">
        <v>4.07</v>
      </c>
      <c r="AG865" s="24">
        <v>4.07</v>
      </c>
      <c r="AP865" s="24">
        <v>4.07</v>
      </c>
      <c r="AQ865" s="24">
        <v>29.5</v>
      </c>
      <c r="AS865" s="24">
        <v>29.5</v>
      </c>
      <c r="AZ865" s="24">
        <v>29.5</v>
      </c>
      <c r="BA865" t="s">
        <v>404</v>
      </c>
      <c r="BH865" t="s">
        <v>405</v>
      </c>
      <c r="BI865" t="s">
        <v>554</v>
      </c>
      <c r="BJ865" t="s">
        <v>555</v>
      </c>
      <c r="BK865" t="s">
        <v>556</v>
      </c>
      <c r="BL865" t="s">
        <v>5252</v>
      </c>
      <c r="BM865" t="s">
        <v>408</v>
      </c>
      <c r="BN865" t="s">
        <v>5253</v>
      </c>
      <c r="BO865" t="s">
        <v>555</v>
      </c>
      <c r="BP865" t="s">
        <v>408</v>
      </c>
      <c r="BQ865" t="s">
        <v>1456</v>
      </c>
      <c r="BR865" t="s">
        <v>1457</v>
      </c>
      <c r="BU865" t="s">
        <v>408</v>
      </c>
      <c r="BV865" t="s">
        <v>413</v>
      </c>
      <c r="BW865" t="s">
        <v>408</v>
      </c>
      <c r="BX865" t="s">
        <v>413</v>
      </c>
      <c r="CA865" t="s">
        <v>408</v>
      </c>
      <c r="CB865" t="s">
        <v>1488</v>
      </c>
      <c r="CC865" t="s">
        <v>85</v>
      </c>
      <c r="CD865" t="s">
        <v>5254</v>
      </c>
      <c r="CI865" t="s">
        <v>417</v>
      </c>
      <c r="CJ865" t="s">
        <v>5255</v>
      </c>
    </row>
    <row r="866" spans="1:88" x14ac:dyDescent="0.25">
      <c r="A866" t="s">
        <v>390</v>
      </c>
      <c r="B866" t="s">
        <v>1446</v>
      </c>
      <c r="C866" t="s">
        <v>392</v>
      </c>
      <c r="D866" t="s">
        <v>703</v>
      </c>
      <c r="E866" t="s">
        <v>394</v>
      </c>
      <c r="F866" t="s">
        <v>5256</v>
      </c>
      <c r="G866" t="s">
        <v>5257</v>
      </c>
      <c r="H866" t="s">
        <v>3320</v>
      </c>
      <c r="I866" t="s">
        <v>3320</v>
      </c>
      <c r="K866" t="s">
        <v>3320</v>
      </c>
      <c r="L866" t="s">
        <v>777</v>
      </c>
      <c r="M866" t="s">
        <v>1504</v>
      </c>
      <c r="N866" t="s">
        <v>778</v>
      </c>
      <c r="P866" s="24">
        <v>1</v>
      </c>
      <c r="Q866" s="24">
        <v>0.02</v>
      </c>
      <c r="R866" s="24">
        <v>0.02</v>
      </c>
      <c r="T866" s="24">
        <v>15.75</v>
      </c>
      <c r="V866" s="24">
        <v>15.75</v>
      </c>
      <c r="W866" s="24">
        <v>0.67</v>
      </c>
      <c r="X866" s="24">
        <v>-0.67</v>
      </c>
      <c r="Y866" s="24">
        <v>0</v>
      </c>
      <c r="AC866" s="24">
        <v>15.75</v>
      </c>
      <c r="AD866" s="24">
        <v>0.2</v>
      </c>
      <c r="AE866" s="24">
        <v>3.15</v>
      </c>
      <c r="AG866" s="24">
        <v>3.15</v>
      </c>
      <c r="AH866" s="24">
        <v>0.2</v>
      </c>
      <c r="AI866" s="24">
        <v>0.13</v>
      </c>
      <c r="AJ866" s="24">
        <v>-0.13</v>
      </c>
      <c r="AK866" s="24">
        <v>0</v>
      </c>
      <c r="AP866" s="24">
        <v>3.15</v>
      </c>
      <c r="AQ866" s="24">
        <v>18.899999999999999</v>
      </c>
      <c r="AS866" s="24">
        <v>18.899999999999999</v>
      </c>
      <c r="AT866" s="24">
        <v>0.8</v>
      </c>
      <c r="AU866" s="24">
        <v>-0.8</v>
      </c>
      <c r="AV866" s="24">
        <v>0</v>
      </c>
      <c r="AZ866" s="24">
        <v>18.899999999999999</v>
      </c>
      <c r="BA866" t="s">
        <v>404</v>
      </c>
      <c r="BH866" t="s">
        <v>405</v>
      </c>
      <c r="BI866" t="s">
        <v>2236</v>
      </c>
      <c r="BJ866" t="s">
        <v>1229</v>
      </c>
      <c r="BK866" t="s">
        <v>2237</v>
      </c>
      <c r="BL866" t="s">
        <v>5258</v>
      </c>
      <c r="BM866" t="s">
        <v>711</v>
      </c>
      <c r="BN866" t="s">
        <v>5259</v>
      </c>
      <c r="BO866" t="s">
        <v>1229</v>
      </c>
      <c r="BP866" t="s">
        <v>711</v>
      </c>
      <c r="BQ866" t="s">
        <v>1456</v>
      </c>
      <c r="BR866" t="s">
        <v>1457</v>
      </c>
      <c r="BS866" t="s">
        <v>1229</v>
      </c>
      <c r="BT866" t="s">
        <v>1231</v>
      </c>
      <c r="BW866" t="s">
        <v>1229</v>
      </c>
      <c r="BX866" t="s">
        <v>1231</v>
      </c>
      <c r="CA866" t="s">
        <v>711</v>
      </c>
      <c r="CB866" t="s">
        <v>2484</v>
      </c>
      <c r="CC866" t="s">
        <v>85</v>
      </c>
      <c r="CD866" t="s">
        <v>5260</v>
      </c>
      <c r="CE866" t="s">
        <v>5261</v>
      </c>
      <c r="CF866" t="s">
        <v>1365</v>
      </c>
      <c r="CG866" s="24">
        <v>0.89922999999999997</v>
      </c>
      <c r="CH866" t="s">
        <v>4223</v>
      </c>
      <c r="CI866" t="s">
        <v>417</v>
      </c>
      <c r="CJ866" t="s">
        <v>5262</v>
      </c>
    </row>
    <row r="867" spans="1:88" x14ac:dyDescent="0.25">
      <c r="A867" t="s">
        <v>390</v>
      </c>
      <c r="B867" t="s">
        <v>1446</v>
      </c>
      <c r="C867" t="s">
        <v>392</v>
      </c>
      <c r="D867" t="s">
        <v>703</v>
      </c>
      <c r="E867" t="s">
        <v>394</v>
      </c>
      <c r="F867" t="s">
        <v>5263</v>
      </c>
      <c r="G867" t="s">
        <v>5264</v>
      </c>
      <c r="H867" t="s">
        <v>1611</v>
      </c>
      <c r="I867" t="s">
        <v>3320</v>
      </c>
      <c r="K867" t="s">
        <v>3320</v>
      </c>
      <c r="L867" t="s">
        <v>2105</v>
      </c>
      <c r="M867" t="s">
        <v>2106</v>
      </c>
      <c r="N867" t="s">
        <v>2107</v>
      </c>
      <c r="P867" s="24">
        <v>1</v>
      </c>
      <c r="Q867" s="24">
        <v>0.68</v>
      </c>
      <c r="R867" s="24">
        <v>0.68</v>
      </c>
      <c r="T867" s="24">
        <v>25.43</v>
      </c>
      <c r="V867" s="24">
        <v>25.43</v>
      </c>
      <c r="AC867" s="24">
        <v>25.43</v>
      </c>
      <c r="AD867" s="24">
        <v>0.16</v>
      </c>
      <c r="AE867" s="24">
        <v>4.07</v>
      </c>
      <c r="AG867" s="24">
        <v>4.07</v>
      </c>
      <c r="AP867" s="24">
        <v>4.07</v>
      </c>
      <c r="AQ867" s="24">
        <v>29.5</v>
      </c>
      <c r="AS867" s="24">
        <v>29.5</v>
      </c>
      <c r="AZ867" s="24">
        <v>29.5</v>
      </c>
      <c r="BA867" t="s">
        <v>404</v>
      </c>
      <c r="BH867" t="s">
        <v>405</v>
      </c>
      <c r="BI867" t="s">
        <v>422</v>
      </c>
      <c r="BJ867" t="s">
        <v>423</v>
      </c>
      <c r="BK867" t="s">
        <v>424</v>
      </c>
      <c r="BL867" t="s">
        <v>5265</v>
      </c>
      <c r="BM867" t="s">
        <v>408</v>
      </c>
      <c r="BN867" t="s">
        <v>5266</v>
      </c>
      <c r="BO867" t="s">
        <v>423</v>
      </c>
      <c r="BP867" t="s">
        <v>408</v>
      </c>
      <c r="BQ867" t="s">
        <v>1456</v>
      </c>
      <c r="BR867" t="s">
        <v>1457</v>
      </c>
      <c r="BU867" t="s">
        <v>408</v>
      </c>
      <c r="BV867" t="s">
        <v>413</v>
      </c>
      <c r="BW867" t="s">
        <v>408</v>
      </c>
      <c r="BX867" t="s">
        <v>413</v>
      </c>
      <c r="CA867" t="s">
        <v>408</v>
      </c>
      <c r="CB867" t="s">
        <v>1488</v>
      </c>
      <c r="CC867" t="s">
        <v>85</v>
      </c>
      <c r="CD867" t="s">
        <v>5267</v>
      </c>
      <c r="CI867" t="s">
        <v>417</v>
      </c>
      <c r="CJ867" t="s">
        <v>5268</v>
      </c>
    </row>
    <row r="868" spans="1:88" x14ac:dyDescent="0.25">
      <c r="A868" t="s">
        <v>390</v>
      </c>
      <c r="B868" t="s">
        <v>1446</v>
      </c>
      <c r="C868" t="s">
        <v>392</v>
      </c>
      <c r="D868" t="s">
        <v>703</v>
      </c>
      <c r="E868" t="s">
        <v>394</v>
      </c>
      <c r="F868" t="s">
        <v>4014</v>
      </c>
      <c r="G868" t="s">
        <v>5269</v>
      </c>
      <c r="H868" t="s">
        <v>2691</v>
      </c>
      <c r="I868" t="s">
        <v>3320</v>
      </c>
      <c r="K868" t="s">
        <v>3320</v>
      </c>
      <c r="L868" t="s">
        <v>509</v>
      </c>
      <c r="M868" t="s">
        <v>4016</v>
      </c>
      <c r="N868" t="s">
        <v>4017</v>
      </c>
      <c r="P868" s="24">
        <v>1</v>
      </c>
      <c r="Q868" s="24">
        <v>0.66</v>
      </c>
      <c r="R868" s="24">
        <v>0.66</v>
      </c>
      <c r="T868" s="24">
        <v>25.78</v>
      </c>
      <c r="V868" s="24">
        <v>25.78</v>
      </c>
      <c r="W868" s="24">
        <v>3.35</v>
      </c>
      <c r="X868" s="24">
        <v>-3.35</v>
      </c>
      <c r="Y868" s="24">
        <v>0</v>
      </c>
      <c r="AC868" s="24">
        <v>25.78</v>
      </c>
      <c r="AD868" s="24">
        <v>0.16</v>
      </c>
      <c r="AE868" s="24">
        <v>4.12</v>
      </c>
      <c r="AG868" s="24">
        <v>4.12</v>
      </c>
      <c r="AH868" s="24">
        <v>0.16</v>
      </c>
      <c r="AI868" s="24">
        <v>0.54</v>
      </c>
      <c r="AJ868" s="24">
        <v>-0.54</v>
      </c>
      <c r="AK868" s="24">
        <v>0</v>
      </c>
      <c r="AP868" s="24">
        <v>4.12</v>
      </c>
      <c r="AQ868" s="24">
        <v>29.9</v>
      </c>
      <c r="AS868" s="24">
        <v>29.9</v>
      </c>
      <c r="AT868" s="24">
        <v>3.89</v>
      </c>
      <c r="AU868" s="24">
        <v>-3.89</v>
      </c>
      <c r="AV868" s="24">
        <v>0</v>
      </c>
      <c r="AZ868" s="24">
        <v>29.9</v>
      </c>
      <c r="BA868" t="s">
        <v>404</v>
      </c>
      <c r="BH868" t="s">
        <v>405</v>
      </c>
      <c r="BI868" t="s">
        <v>407</v>
      </c>
      <c r="BJ868" t="s">
        <v>408</v>
      </c>
      <c r="BK868" t="s">
        <v>409</v>
      </c>
      <c r="BL868" t="s">
        <v>5119</v>
      </c>
      <c r="BM868" t="s">
        <v>408</v>
      </c>
      <c r="BN868" t="s">
        <v>4019</v>
      </c>
      <c r="BO868" t="s">
        <v>408</v>
      </c>
      <c r="BP868" t="s">
        <v>408</v>
      </c>
      <c r="BQ868" t="s">
        <v>1456</v>
      </c>
      <c r="BR868" t="s">
        <v>1457</v>
      </c>
      <c r="BS868" t="s">
        <v>408</v>
      </c>
      <c r="BT868" t="s">
        <v>413</v>
      </c>
      <c r="BU868" t="s">
        <v>408</v>
      </c>
      <c r="BV868" t="s">
        <v>413</v>
      </c>
      <c r="BW868" t="s">
        <v>408</v>
      </c>
      <c r="BX868" t="s">
        <v>413</v>
      </c>
      <c r="CA868" t="s">
        <v>408</v>
      </c>
      <c r="CB868" t="s">
        <v>1488</v>
      </c>
      <c r="CC868" t="s">
        <v>85</v>
      </c>
      <c r="CD868" t="s">
        <v>5270</v>
      </c>
      <c r="CI868" t="s">
        <v>417</v>
      </c>
      <c r="CJ868" t="s">
        <v>5271</v>
      </c>
    </row>
    <row r="869" spans="1:88" x14ac:dyDescent="0.25">
      <c r="A869" t="s">
        <v>390</v>
      </c>
      <c r="B869" t="s">
        <v>1446</v>
      </c>
      <c r="C869" t="s">
        <v>392</v>
      </c>
      <c r="D869" t="s">
        <v>703</v>
      </c>
      <c r="E869" t="s">
        <v>394</v>
      </c>
      <c r="F869" t="s">
        <v>5272</v>
      </c>
      <c r="G869" t="s">
        <v>5273</v>
      </c>
      <c r="H869" t="s">
        <v>1611</v>
      </c>
      <c r="I869" t="s">
        <v>3320</v>
      </c>
      <c r="K869" t="s">
        <v>3320</v>
      </c>
      <c r="L869" t="s">
        <v>3162</v>
      </c>
      <c r="M869" t="s">
        <v>3163</v>
      </c>
      <c r="N869" t="s">
        <v>3289</v>
      </c>
      <c r="P869" s="24">
        <v>1</v>
      </c>
      <c r="Q869" s="24">
        <v>0.68</v>
      </c>
      <c r="R869" s="24">
        <v>0.68</v>
      </c>
      <c r="T869" s="24">
        <v>25.43</v>
      </c>
      <c r="V869" s="24">
        <v>25.43</v>
      </c>
      <c r="AC869" s="24">
        <v>25.43</v>
      </c>
      <c r="AD869" s="24">
        <v>0.16</v>
      </c>
      <c r="AE869" s="24">
        <v>4.07</v>
      </c>
      <c r="AG869" s="24">
        <v>4.07</v>
      </c>
      <c r="AP869" s="24">
        <v>4.07</v>
      </c>
      <c r="AQ869" s="24">
        <v>29.5</v>
      </c>
      <c r="AS869" s="24">
        <v>29.5</v>
      </c>
      <c r="AZ869" s="24">
        <v>29.5</v>
      </c>
      <c r="BA869" t="s">
        <v>404</v>
      </c>
      <c r="BH869" t="s">
        <v>405</v>
      </c>
      <c r="BI869" t="s">
        <v>1634</v>
      </c>
      <c r="BJ869" t="s">
        <v>423</v>
      </c>
      <c r="BK869" t="s">
        <v>1635</v>
      </c>
      <c r="BL869" t="s">
        <v>5274</v>
      </c>
      <c r="BM869" t="s">
        <v>408</v>
      </c>
      <c r="BN869" t="s">
        <v>5275</v>
      </c>
      <c r="BO869" t="s">
        <v>423</v>
      </c>
      <c r="BP869" t="s">
        <v>408</v>
      </c>
      <c r="BQ869" t="s">
        <v>1456</v>
      </c>
      <c r="BR869" t="s">
        <v>1457</v>
      </c>
      <c r="BU869" t="s">
        <v>408</v>
      </c>
      <c r="BV869" t="s">
        <v>413</v>
      </c>
      <c r="BW869" t="s">
        <v>408</v>
      </c>
      <c r="BX869" t="s">
        <v>413</v>
      </c>
      <c r="CA869" t="s">
        <v>408</v>
      </c>
      <c r="CB869" t="s">
        <v>1488</v>
      </c>
      <c r="CC869" t="s">
        <v>85</v>
      </c>
      <c r="CD869" t="s">
        <v>5276</v>
      </c>
      <c r="CI869" t="s">
        <v>417</v>
      </c>
      <c r="CJ869" t="s">
        <v>5277</v>
      </c>
    </row>
    <row r="870" spans="1:88" x14ac:dyDescent="0.25">
      <c r="A870" t="s">
        <v>390</v>
      </c>
      <c r="B870" t="s">
        <v>1446</v>
      </c>
      <c r="C870" t="s">
        <v>392</v>
      </c>
      <c r="D870" t="s">
        <v>703</v>
      </c>
      <c r="E870" t="s">
        <v>394</v>
      </c>
      <c r="F870" t="s">
        <v>5278</v>
      </c>
      <c r="G870" t="s">
        <v>5279</v>
      </c>
      <c r="H870" t="s">
        <v>3320</v>
      </c>
      <c r="I870" t="s">
        <v>3320</v>
      </c>
      <c r="K870" t="s">
        <v>3320</v>
      </c>
      <c r="L870" t="s">
        <v>498</v>
      </c>
      <c r="M870" t="s">
        <v>2189</v>
      </c>
      <c r="N870" t="s">
        <v>2190</v>
      </c>
      <c r="P870" s="24">
        <v>1</v>
      </c>
      <c r="Q870" s="24">
        <v>0.64</v>
      </c>
      <c r="R870" s="24">
        <v>0.64</v>
      </c>
      <c r="T870" s="24">
        <v>25.78</v>
      </c>
      <c r="V870" s="24">
        <v>25.78</v>
      </c>
      <c r="AC870" s="24">
        <v>25.78</v>
      </c>
      <c r="AD870" s="24">
        <v>0.16</v>
      </c>
      <c r="AE870" s="24">
        <v>4.12</v>
      </c>
      <c r="AG870" s="24">
        <v>4.12</v>
      </c>
      <c r="AP870" s="24">
        <v>4.12</v>
      </c>
      <c r="AQ870" s="24">
        <v>29.9</v>
      </c>
      <c r="AS870" s="24">
        <v>29.9</v>
      </c>
      <c r="AZ870" s="24">
        <v>29.9</v>
      </c>
      <c r="BA870" t="s">
        <v>404</v>
      </c>
      <c r="BH870" t="s">
        <v>405</v>
      </c>
      <c r="BI870" t="s">
        <v>795</v>
      </c>
      <c r="BJ870" t="s">
        <v>408</v>
      </c>
      <c r="BK870" t="s">
        <v>796</v>
      </c>
      <c r="BL870" t="s">
        <v>1522</v>
      </c>
      <c r="BM870" t="s">
        <v>408</v>
      </c>
      <c r="BN870" t="s">
        <v>3584</v>
      </c>
      <c r="BO870" t="s">
        <v>408</v>
      </c>
      <c r="BP870" t="s">
        <v>408</v>
      </c>
      <c r="BQ870" t="s">
        <v>1456</v>
      </c>
      <c r="BR870" t="s">
        <v>1457</v>
      </c>
      <c r="BS870" t="s">
        <v>408</v>
      </c>
      <c r="BT870" t="s">
        <v>413</v>
      </c>
      <c r="BU870" t="s">
        <v>408</v>
      </c>
      <c r="BV870" t="s">
        <v>413</v>
      </c>
      <c r="BW870" t="s">
        <v>408</v>
      </c>
      <c r="BX870" t="s">
        <v>413</v>
      </c>
      <c r="CA870" t="s">
        <v>408</v>
      </c>
      <c r="CB870" t="s">
        <v>1488</v>
      </c>
      <c r="CC870" t="s">
        <v>85</v>
      </c>
      <c r="CD870" t="s">
        <v>5280</v>
      </c>
      <c r="CI870" t="s">
        <v>417</v>
      </c>
      <c r="CJ870" t="s">
        <v>5281</v>
      </c>
    </row>
    <row r="871" spans="1:88" x14ac:dyDescent="0.25">
      <c r="A871" t="s">
        <v>390</v>
      </c>
      <c r="B871" t="s">
        <v>1446</v>
      </c>
      <c r="C871" t="s">
        <v>392</v>
      </c>
      <c r="D871" t="s">
        <v>703</v>
      </c>
      <c r="E871" t="s">
        <v>394</v>
      </c>
      <c r="F871" t="s">
        <v>5282</v>
      </c>
      <c r="G871" t="s">
        <v>5283</v>
      </c>
      <c r="H871" t="s">
        <v>2691</v>
      </c>
      <c r="I871" t="s">
        <v>3320</v>
      </c>
      <c r="K871" t="s">
        <v>3320</v>
      </c>
      <c r="L871" t="s">
        <v>3660</v>
      </c>
      <c r="M871" t="s">
        <v>3661</v>
      </c>
      <c r="N871" t="s">
        <v>3662</v>
      </c>
      <c r="P871" s="24">
        <v>1</v>
      </c>
      <c r="Q871" s="24">
        <v>0.62</v>
      </c>
      <c r="R871" s="24">
        <v>0.62</v>
      </c>
      <c r="T871" s="24">
        <v>25.78</v>
      </c>
      <c r="V871" s="24">
        <v>25.78</v>
      </c>
      <c r="AC871" s="24">
        <v>25.78</v>
      </c>
      <c r="AD871" s="24">
        <v>0.16</v>
      </c>
      <c r="AE871" s="24">
        <v>4.12</v>
      </c>
      <c r="AG871" s="24">
        <v>4.12</v>
      </c>
      <c r="AP871" s="24">
        <v>4.12</v>
      </c>
      <c r="AQ871" s="24">
        <v>29.9</v>
      </c>
      <c r="AS871" s="24">
        <v>29.9</v>
      </c>
      <c r="AZ871" s="24">
        <v>29.9</v>
      </c>
      <c r="BA871" t="s">
        <v>404</v>
      </c>
      <c r="BH871" t="s">
        <v>405</v>
      </c>
      <c r="BI871" t="s">
        <v>450</v>
      </c>
      <c r="BJ871" t="s">
        <v>451</v>
      </c>
      <c r="BK871" t="s">
        <v>452</v>
      </c>
      <c r="BL871" t="s">
        <v>5284</v>
      </c>
      <c r="BM871" t="s">
        <v>408</v>
      </c>
      <c r="BN871" t="s">
        <v>4199</v>
      </c>
      <c r="BO871" t="s">
        <v>451</v>
      </c>
      <c r="BP871" t="s">
        <v>408</v>
      </c>
      <c r="BQ871" t="s">
        <v>1456</v>
      </c>
      <c r="BR871" t="s">
        <v>1457</v>
      </c>
      <c r="BU871" t="s">
        <v>408</v>
      </c>
      <c r="BV871" t="s">
        <v>413</v>
      </c>
      <c r="BW871" t="s">
        <v>408</v>
      </c>
      <c r="BX871" t="s">
        <v>413</v>
      </c>
      <c r="CA871" t="s">
        <v>408</v>
      </c>
      <c r="CB871" t="s">
        <v>1488</v>
      </c>
      <c r="CC871" t="s">
        <v>85</v>
      </c>
      <c r="CD871" t="s">
        <v>5285</v>
      </c>
      <c r="CI871" t="s">
        <v>417</v>
      </c>
      <c r="CJ871" t="s">
        <v>5286</v>
      </c>
    </row>
    <row r="872" spans="1:88" x14ac:dyDescent="0.25">
      <c r="A872" t="s">
        <v>390</v>
      </c>
      <c r="B872" t="s">
        <v>1446</v>
      </c>
      <c r="C872" t="s">
        <v>392</v>
      </c>
      <c r="D872" t="s">
        <v>703</v>
      </c>
      <c r="E872" t="s">
        <v>394</v>
      </c>
      <c r="F872" t="s">
        <v>5282</v>
      </c>
      <c r="G872" t="s">
        <v>5283</v>
      </c>
      <c r="H872" t="s">
        <v>2691</v>
      </c>
      <c r="I872" t="s">
        <v>3320</v>
      </c>
      <c r="K872" t="s">
        <v>3320</v>
      </c>
      <c r="L872" t="s">
        <v>509</v>
      </c>
      <c r="M872" t="s">
        <v>4016</v>
      </c>
      <c r="N872" t="s">
        <v>4017</v>
      </c>
      <c r="P872" s="24">
        <v>1</v>
      </c>
      <c r="Q872" s="24">
        <v>0.66</v>
      </c>
      <c r="R872" s="24">
        <v>0.66</v>
      </c>
      <c r="T872" s="24">
        <v>25.78</v>
      </c>
      <c r="V872" s="24">
        <v>25.78</v>
      </c>
      <c r="AC872" s="24">
        <v>25.78</v>
      </c>
      <c r="AD872" s="24">
        <v>0.16</v>
      </c>
      <c r="AE872" s="24">
        <v>4.12</v>
      </c>
      <c r="AG872" s="24">
        <v>4.12</v>
      </c>
      <c r="AP872" s="24">
        <v>4.12</v>
      </c>
      <c r="AQ872" s="24">
        <v>29.9</v>
      </c>
      <c r="AS872" s="24">
        <v>29.9</v>
      </c>
      <c r="AZ872" s="24">
        <v>29.9</v>
      </c>
      <c r="BA872" t="s">
        <v>404</v>
      </c>
      <c r="BH872" t="s">
        <v>405</v>
      </c>
      <c r="BI872" t="s">
        <v>450</v>
      </c>
      <c r="BJ872" t="s">
        <v>451</v>
      </c>
      <c r="BK872" t="s">
        <v>452</v>
      </c>
      <c r="BL872" t="s">
        <v>5284</v>
      </c>
      <c r="BM872" t="s">
        <v>408</v>
      </c>
      <c r="BN872" t="s">
        <v>4199</v>
      </c>
      <c r="BO872" t="s">
        <v>451</v>
      </c>
      <c r="BP872" t="s">
        <v>408</v>
      </c>
      <c r="BQ872" t="s">
        <v>1456</v>
      </c>
      <c r="BR872" t="s">
        <v>1457</v>
      </c>
      <c r="BU872" t="s">
        <v>408</v>
      </c>
      <c r="BV872" t="s">
        <v>413</v>
      </c>
      <c r="BW872" t="s">
        <v>408</v>
      </c>
      <c r="BX872" t="s">
        <v>413</v>
      </c>
      <c r="CA872" t="s">
        <v>408</v>
      </c>
      <c r="CB872" t="s">
        <v>1488</v>
      </c>
      <c r="CC872" t="s">
        <v>85</v>
      </c>
      <c r="CD872" t="s">
        <v>5285</v>
      </c>
      <c r="CI872" t="s">
        <v>417</v>
      </c>
      <c r="CJ872" t="s">
        <v>5286</v>
      </c>
    </row>
    <row r="873" spans="1:88" x14ac:dyDescent="0.25">
      <c r="A873" t="s">
        <v>390</v>
      </c>
      <c r="B873" t="s">
        <v>1446</v>
      </c>
      <c r="C873" t="s">
        <v>392</v>
      </c>
      <c r="D873" t="s">
        <v>703</v>
      </c>
      <c r="E873" t="s">
        <v>394</v>
      </c>
      <c r="F873" t="s">
        <v>5287</v>
      </c>
      <c r="G873" t="s">
        <v>5288</v>
      </c>
      <c r="H873" t="s">
        <v>2691</v>
      </c>
      <c r="I873" t="s">
        <v>3320</v>
      </c>
      <c r="K873" t="s">
        <v>3320</v>
      </c>
      <c r="L873" t="s">
        <v>1003</v>
      </c>
      <c r="M873" t="s">
        <v>1528</v>
      </c>
      <c r="N873" t="s">
        <v>1317</v>
      </c>
      <c r="P873" s="24">
        <v>1</v>
      </c>
      <c r="Q873" s="24">
        <v>0.28999999999999998</v>
      </c>
      <c r="R873" s="24">
        <v>0.28999999999999998</v>
      </c>
      <c r="T873" s="24">
        <v>16.29</v>
      </c>
      <c r="V873" s="24">
        <v>16.29</v>
      </c>
      <c r="AC873" s="24">
        <v>16.29</v>
      </c>
      <c r="AD873" s="24">
        <v>0.16</v>
      </c>
      <c r="AE873" s="24">
        <v>2.61</v>
      </c>
      <c r="AG873" s="24">
        <v>2.61</v>
      </c>
      <c r="AP873" s="24">
        <v>2.61</v>
      </c>
      <c r="AQ873" s="24">
        <v>18.899999999999999</v>
      </c>
      <c r="AS873" s="24">
        <v>18.899999999999999</v>
      </c>
      <c r="AZ873" s="24">
        <v>18.899999999999999</v>
      </c>
      <c r="BA873" t="s">
        <v>404</v>
      </c>
      <c r="BH873" t="s">
        <v>405</v>
      </c>
      <c r="BI873" t="s">
        <v>1710</v>
      </c>
      <c r="BJ873" t="s">
        <v>408</v>
      </c>
      <c r="BK873" t="s">
        <v>1711</v>
      </c>
      <c r="BL873" t="s">
        <v>5289</v>
      </c>
      <c r="BM873" t="s">
        <v>408</v>
      </c>
      <c r="BN873" t="s">
        <v>5290</v>
      </c>
      <c r="BO873" t="s">
        <v>408</v>
      </c>
      <c r="BP873" t="s">
        <v>408</v>
      </c>
      <c r="BQ873" t="s">
        <v>1456</v>
      </c>
      <c r="BR873" t="s">
        <v>1457</v>
      </c>
      <c r="BS873" t="s">
        <v>408</v>
      </c>
      <c r="BT873" t="s">
        <v>413</v>
      </c>
      <c r="BU873" t="s">
        <v>408</v>
      </c>
      <c r="BV873" t="s">
        <v>413</v>
      </c>
      <c r="BW873" t="s">
        <v>408</v>
      </c>
      <c r="BX873" t="s">
        <v>413</v>
      </c>
      <c r="CA873" t="s">
        <v>408</v>
      </c>
      <c r="CB873" t="s">
        <v>1488</v>
      </c>
      <c r="CC873" t="s">
        <v>85</v>
      </c>
      <c r="CD873" t="s">
        <v>5291</v>
      </c>
      <c r="CI873" t="s">
        <v>417</v>
      </c>
      <c r="CJ873" t="s">
        <v>5292</v>
      </c>
    </row>
    <row r="874" spans="1:88" x14ac:dyDescent="0.25">
      <c r="A874" t="s">
        <v>390</v>
      </c>
      <c r="B874" t="s">
        <v>1446</v>
      </c>
      <c r="C874" t="s">
        <v>392</v>
      </c>
      <c r="D874" t="s">
        <v>703</v>
      </c>
      <c r="E874" t="s">
        <v>394</v>
      </c>
      <c r="F874" t="s">
        <v>2589</v>
      </c>
      <c r="G874" t="s">
        <v>5293</v>
      </c>
      <c r="H874" t="s">
        <v>3320</v>
      </c>
      <c r="I874" t="s">
        <v>3320</v>
      </c>
      <c r="K874" t="s">
        <v>3320</v>
      </c>
      <c r="L874" t="s">
        <v>1066</v>
      </c>
      <c r="M874" t="s">
        <v>2591</v>
      </c>
      <c r="N874" t="s">
        <v>2592</v>
      </c>
      <c r="P874" s="24">
        <v>1</v>
      </c>
      <c r="Q874" s="24">
        <v>0.64</v>
      </c>
      <c r="R874" s="24">
        <v>0.64</v>
      </c>
      <c r="T874" s="24">
        <v>25.43</v>
      </c>
      <c r="V874" s="24">
        <v>25.43</v>
      </c>
      <c r="AC874" s="24">
        <v>25.43</v>
      </c>
      <c r="AD874" s="24">
        <v>0.16</v>
      </c>
      <c r="AE874" s="24">
        <v>4.07</v>
      </c>
      <c r="AG874" s="24">
        <v>4.07</v>
      </c>
      <c r="AP874" s="24">
        <v>4.07</v>
      </c>
      <c r="AQ874" s="24">
        <v>29.5</v>
      </c>
      <c r="AS874" s="24">
        <v>29.5</v>
      </c>
      <c r="AZ874" s="24">
        <v>29.5</v>
      </c>
      <c r="BA874" t="s">
        <v>404</v>
      </c>
      <c r="BH874" t="s">
        <v>405</v>
      </c>
      <c r="BI874" t="s">
        <v>450</v>
      </c>
      <c r="BJ874" t="s">
        <v>451</v>
      </c>
      <c r="BK874" t="s">
        <v>452</v>
      </c>
      <c r="BL874" t="s">
        <v>1486</v>
      </c>
      <c r="BM874" t="s">
        <v>408</v>
      </c>
      <c r="BN874" t="s">
        <v>2594</v>
      </c>
      <c r="BO874" t="s">
        <v>451</v>
      </c>
      <c r="BP874" t="s">
        <v>408</v>
      </c>
      <c r="BQ874" t="s">
        <v>1456</v>
      </c>
      <c r="BR874" t="s">
        <v>1457</v>
      </c>
      <c r="BU874" t="s">
        <v>408</v>
      </c>
      <c r="BV874" t="s">
        <v>413</v>
      </c>
      <c r="BW874" t="s">
        <v>408</v>
      </c>
      <c r="BX874" t="s">
        <v>413</v>
      </c>
      <c r="CA874" t="s">
        <v>408</v>
      </c>
      <c r="CB874" t="s">
        <v>1488</v>
      </c>
      <c r="CC874" t="s">
        <v>85</v>
      </c>
      <c r="CD874" t="s">
        <v>5294</v>
      </c>
      <c r="CI874" t="s">
        <v>417</v>
      </c>
      <c r="CJ874" t="s">
        <v>5295</v>
      </c>
    </row>
    <row r="875" spans="1:88" x14ac:dyDescent="0.25">
      <c r="A875" t="s">
        <v>390</v>
      </c>
      <c r="B875" t="s">
        <v>1446</v>
      </c>
      <c r="C875" t="s">
        <v>392</v>
      </c>
      <c r="D875" t="s">
        <v>703</v>
      </c>
      <c r="E875" t="s">
        <v>394</v>
      </c>
      <c r="F875" t="s">
        <v>5296</v>
      </c>
      <c r="G875" t="s">
        <v>5297</v>
      </c>
      <c r="H875" t="s">
        <v>2691</v>
      </c>
      <c r="I875" t="s">
        <v>3320</v>
      </c>
      <c r="K875" t="s">
        <v>3320</v>
      </c>
      <c r="L875" t="s">
        <v>1003</v>
      </c>
      <c r="M875" t="s">
        <v>1528</v>
      </c>
      <c r="N875" t="s">
        <v>1317</v>
      </c>
      <c r="P875" s="24">
        <v>1</v>
      </c>
      <c r="Q875" s="24">
        <v>0.28999999999999998</v>
      </c>
      <c r="R875" s="24">
        <v>0.28999999999999998</v>
      </c>
      <c r="T875" s="24">
        <v>16.29</v>
      </c>
      <c r="V875" s="24">
        <v>16.29</v>
      </c>
      <c r="W875" s="24">
        <v>0.67</v>
      </c>
      <c r="X875" s="24">
        <v>-0.67</v>
      </c>
      <c r="Y875" s="24">
        <v>0</v>
      </c>
      <c r="AC875" s="24">
        <v>16.29</v>
      </c>
      <c r="AD875" s="24">
        <v>0.16</v>
      </c>
      <c r="AE875" s="24">
        <v>2.61</v>
      </c>
      <c r="AG875" s="24">
        <v>2.61</v>
      </c>
      <c r="AH875" s="24">
        <v>0.16</v>
      </c>
      <c r="AI875" s="24">
        <v>0.11</v>
      </c>
      <c r="AJ875" s="24">
        <v>-0.11</v>
      </c>
      <c r="AK875" s="24">
        <v>0</v>
      </c>
      <c r="AP875" s="24">
        <v>2.61</v>
      </c>
      <c r="AQ875" s="24">
        <v>18.899999999999999</v>
      </c>
      <c r="AS875" s="24">
        <v>18.899999999999999</v>
      </c>
      <c r="AT875" s="24">
        <v>0.78</v>
      </c>
      <c r="AU875" s="24">
        <v>-0.78</v>
      </c>
      <c r="AV875" s="24">
        <v>0</v>
      </c>
      <c r="AZ875" s="24">
        <v>18.899999999999999</v>
      </c>
      <c r="BA875" t="s">
        <v>404</v>
      </c>
      <c r="BH875" t="s">
        <v>405</v>
      </c>
      <c r="BI875" t="s">
        <v>2079</v>
      </c>
      <c r="BJ875" t="s">
        <v>408</v>
      </c>
      <c r="BK875" t="s">
        <v>2080</v>
      </c>
      <c r="BL875" t="s">
        <v>5298</v>
      </c>
      <c r="BM875" t="s">
        <v>408</v>
      </c>
      <c r="BN875" t="s">
        <v>5299</v>
      </c>
      <c r="BO875" t="s">
        <v>408</v>
      </c>
      <c r="BP875" t="s">
        <v>408</v>
      </c>
      <c r="BQ875" t="s">
        <v>1456</v>
      </c>
      <c r="BR875" t="s">
        <v>1457</v>
      </c>
      <c r="BS875" t="s">
        <v>408</v>
      </c>
      <c r="BT875" t="s">
        <v>413</v>
      </c>
      <c r="BU875" t="s">
        <v>408</v>
      </c>
      <c r="BV875" t="s">
        <v>413</v>
      </c>
      <c r="BW875" t="s">
        <v>408</v>
      </c>
      <c r="BX875" t="s">
        <v>413</v>
      </c>
      <c r="CA875" t="s">
        <v>408</v>
      </c>
      <c r="CB875" t="s">
        <v>1488</v>
      </c>
      <c r="CC875" t="s">
        <v>85</v>
      </c>
      <c r="CD875" t="s">
        <v>5300</v>
      </c>
      <c r="CI875" t="s">
        <v>417</v>
      </c>
      <c r="CJ875" t="s">
        <v>5301</v>
      </c>
    </row>
    <row r="876" spans="1:88" x14ac:dyDescent="0.25">
      <c r="A876" t="s">
        <v>390</v>
      </c>
      <c r="B876" t="s">
        <v>1446</v>
      </c>
      <c r="C876" t="s">
        <v>392</v>
      </c>
      <c r="D876" t="s">
        <v>1360</v>
      </c>
      <c r="E876" t="s">
        <v>394</v>
      </c>
      <c r="F876" t="s">
        <v>5302</v>
      </c>
      <c r="G876" t="s">
        <v>5303</v>
      </c>
      <c r="H876" t="s">
        <v>2691</v>
      </c>
      <c r="I876" t="s">
        <v>3320</v>
      </c>
      <c r="K876" t="s">
        <v>3320</v>
      </c>
      <c r="L876" t="s">
        <v>420</v>
      </c>
      <c r="M876" t="s">
        <v>1461</v>
      </c>
      <c r="N876" t="s">
        <v>5304</v>
      </c>
      <c r="P876" s="24">
        <v>1</v>
      </c>
      <c r="Q876" s="24">
        <v>0.68</v>
      </c>
      <c r="R876" s="24">
        <v>0.68</v>
      </c>
      <c r="T876" s="24">
        <v>22.08</v>
      </c>
      <c r="V876" s="24">
        <v>22.08</v>
      </c>
      <c r="AC876" s="24">
        <v>22.08</v>
      </c>
      <c r="AD876" s="24">
        <v>0.2</v>
      </c>
      <c r="AE876" s="24">
        <v>4.42</v>
      </c>
      <c r="AG876" s="24">
        <v>4.42</v>
      </c>
      <c r="AP876" s="24">
        <v>4.42</v>
      </c>
      <c r="AQ876" s="24">
        <v>26.5</v>
      </c>
      <c r="AS876" s="24">
        <v>26.5</v>
      </c>
      <c r="AZ876" s="24">
        <v>26.5</v>
      </c>
      <c r="BA876" t="s">
        <v>1365</v>
      </c>
      <c r="BH876" t="s">
        <v>405</v>
      </c>
      <c r="BI876" t="s">
        <v>407</v>
      </c>
      <c r="BJ876" t="s">
        <v>408</v>
      </c>
      <c r="BK876" t="s">
        <v>409</v>
      </c>
      <c r="BL876" t="s">
        <v>2906</v>
      </c>
      <c r="BM876" t="s">
        <v>1229</v>
      </c>
      <c r="BN876" t="s">
        <v>5305</v>
      </c>
      <c r="BO876" t="s">
        <v>408</v>
      </c>
      <c r="BP876" t="s">
        <v>1229</v>
      </c>
      <c r="BQ876" t="s">
        <v>1456</v>
      </c>
      <c r="BR876" t="s">
        <v>1457</v>
      </c>
      <c r="BU876" t="s">
        <v>1229</v>
      </c>
      <c r="BV876" t="s">
        <v>1231</v>
      </c>
      <c r="BW876" t="s">
        <v>1229</v>
      </c>
      <c r="BX876" t="s">
        <v>1231</v>
      </c>
      <c r="CA876" t="s">
        <v>1229</v>
      </c>
      <c r="CB876" t="s">
        <v>2484</v>
      </c>
      <c r="CC876" t="s">
        <v>85</v>
      </c>
      <c r="CD876" t="s">
        <v>5306</v>
      </c>
      <c r="CI876" t="s">
        <v>417</v>
      </c>
      <c r="CJ876" t="s">
        <v>5307</v>
      </c>
    </row>
    <row r="877" spans="1:88" x14ac:dyDescent="0.25">
      <c r="A877" t="s">
        <v>390</v>
      </c>
      <c r="B877" t="s">
        <v>1446</v>
      </c>
      <c r="C877" t="s">
        <v>392</v>
      </c>
      <c r="D877" t="s">
        <v>1352</v>
      </c>
      <c r="E877" t="s">
        <v>394</v>
      </c>
      <c r="F877" t="s">
        <v>5308</v>
      </c>
      <c r="G877" t="s">
        <v>5309</v>
      </c>
      <c r="H877" t="s">
        <v>2691</v>
      </c>
      <c r="I877" t="s">
        <v>3320</v>
      </c>
      <c r="K877" t="s">
        <v>3320</v>
      </c>
      <c r="L877" t="s">
        <v>474</v>
      </c>
      <c r="M877" t="s">
        <v>1676</v>
      </c>
      <c r="N877" t="s">
        <v>1944</v>
      </c>
      <c r="P877" s="24">
        <v>1</v>
      </c>
      <c r="Q877" s="24">
        <v>0.59</v>
      </c>
      <c r="R877" s="24">
        <v>0.59</v>
      </c>
      <c r="T877" s="24">
        <v>28.75</v>
      </c>
      <c r="V877" s="24">
        <v>28.75</v>
      </c>
      <c r="AC877" s="24">
        <v>28.75</v>
      </c>
      <c r="AD877" s="24">
        <v>0.2</v>
      </c>
      <c r="AE877" s="24">
        <v>5.75</v>
      </c>
      <c r="AG877" s="24">
        <v>5.75</v>
      </c>
      <c r="AP877" s="24">
        <v>5.75</v>
      </c>
      <c r="AQ877" s="24">
        <v>34.5</v>
      </c>
      <c r="AS877" s="24">
        <v>34.5</v>
      </c>
      <c r="AZ877" s="24">
        <v>34.5</v>
      </c>
      <c r="BA877" t="s">
        <v>404</v>
      </c>
      <c r="BH877" t="s">
        <v>405</v>
      </c>
      <c r="BI877" t="s">
        <v>2223</v>
      </c>
      <c r="BJ877" t="s">
        <v>423</v>
      </c>
      <c r="BK877" t="s">
        <v>2224</v>
      </c>
      <c r="BL877" t="s">
        <v>5310</v>
      </c>
      <c r="BM877" t="s">
        <v>423</v>
      </c>
      <c r="BN877" t="s">
        <v>5311</v>
      </c>
      <c r="BO877" t="s">
        <v>423</v>
      </c>
      <c r="BP877" t="s">
        <v>423</v>
      </c>
      <c r="BQ877" t="s">
        <v>1456</v>
      </c>
      <c r="BR877" t="s">
        <v>1457</v>
      </c>
      <c r="BS877" t="s">
        <v>423</v>
      </c>
      <c r="BT877" t="s">
        <v>427</v>
      </c>
      <c r="BU877" t="s">
        <v>423</v>
      </c>
      <c r="BV877" t="s">
        <v>427</v>
      </c>
      <c r="BW877" t="s">
        <v>423</v>
      </c>
      <c r="BX877" t="s">
        <v>427</v>
      </c>
      <c r="CA877" t="s">
        <v>423</v>
      </c>
      <c r="CB877" t="s">
        <v>1458</v>
      </c>
      <c r="CC877" t="s">
        <v>85</v>
      </c>
      <c r="CD877" t="s">
        <v>5312</v>
      </c>
      <c r="CI877" t="s">
        <v>417</v>
      </c>
      <c r="CJ877" t="s">
        <v>5313</v>
      </c>
    </row>
    <row r="878" spans="1:88" x14ac:dyDescent="0.25">
      <c r="A878" t="s">
        <v>390</v>
      </c>
      <c r="B878" t="s">
        <v>1446</v>
      </c>
      <c r="C878" t="s">
        <v>392</v>
      </c>
      <c r="D878" t="s">
        <v>703</v>
      </c>
      <c r="E878" t="s">
        <v>394</v>
      </c>
      <c r="F878" t="s">
        <v>5314</v>
      </c>
      <c r="G878" t="s">
        <v>5315</v>
      </c>
      <c r="H878" t="s">
        <v>2691</v>
      </c>
      <c r="I878" t="s">
        <v>3320</v>
      </c>
      <c r="K878" t="s">
        <v>3320</v>
      </c>
      <c r="L878" t="s">
        <v>1003</v>
      </c>
      <c r="M878" t="s">
        <v>1528</v>
      </c>
      <c r="N878" t="s">
        <v>1317</v>
      </c>
      <c r="P878" s="24">
        <v>1</v>
      </c>
      <c r="Q878" s="24">
        <v>0.28999999999999998</v>
      </c>
      <c r="R878" s="24">
        <v>0.28999999999999998</v>
      </c>
      <c r="T878" s="24">
        <v>16.29</v>
      </c>
      <c r="V878" s="24">
        <v>16.29</v>
      </c>
      <c r="W878" s="24">
        <v>0.84</v>
      </c>
      <c r="X878" s="24">
        <v>-0.84</v>
      </c>
      <c r="Y878" s="24">
        <v>0</v>
      </c>
      <c r="AC878" s="24">
        <v>16.29</v>
      </c>
      <c r="AD878" s="24">
        <v>0.16</v>
      </c>
      <c r="AE878" s="24">
        <v>2.61</v>
      </c>
      <c r="AG878" s="24">
        <v>2.61</v>
      </c>
      <c r="AH878" s="24">
        <v>0.16</v>
      </c>
      <c r="AI878" s="24">
        <v>0.13</v>
      </c>
      <c r="AJ878" s="24">
        <v>-0.13</v>
      </c>
      <c r="AK878" s="24">
        <v>0</v>
      </c>
      <c r="AP878" s="24">
        <v>2.61</v>
      </c>
      <c r="AQ878" s="24">
        <v>18.899999999999999</v>
      </c>
      <c r="AS878" s="24">
        <v>18.899999999999999</v>
      </c>
      <c r="AT878" s="24">
        <v>0.97</v>
      </c>
      <c r="AU878" s="24">
        <v>-0.97</v>
      </c>
      <c r="AV878" s="24">
        <v>0</v>
      </c>
      <c r="AZ878" s="24">
        <v>18.899999999999999</v>
      </c>
      <c r="BA878" t="s">
        <v>404</v>
      </c>
      <c r="BH878" t="s">
        <v>405</v>
      </c>
      <c r="BI878" t="s">
        <v>1440</v>
      </c>
      <c r="BJ878" t="s">
        <v>555</v>
      </c>
      <c r="BK878" t="s">
        <v>1441</v>
      </c>
      <c r="BL878" t="s">
        <v>5316</v>
      </c>
      <c r="BM878" t="s">
        <v>408</v>
      </c>
      <c r="BN878" t="s">
        <v>5317</v>
      </c>
      <c r="BO878" t="s">
        <v>555</v>
      </c>
      <c r="BP878" t="s">
        <v>408</v>
      </c>
      <c r="BQ878" t="s">
        <v>1456</v>
      </c>
      <c r="BR878" t="s">
        <v>1457</v>
      </c>
      <c r="BU878" t="s">
        <v>408</v>
      </c>
      <c r="BV878" t="s">
        <v>413</v>
      </c>
      <c r="BW878" t="s">
        <v>408</v>
      </c>
      <c r="BX878" t="s">
        <v>413</v>
      </c>
      <c r="CA878" t="s">
        <v>408</v>
      </c>
      <c r="CB878" t="s">
        <v>1488</v>
      </c>
      <c r="CC878" t="s">
        <v>85</v>
      </c>
      <c r="CD878" t="s">
        <v>5318</v>
      </c>
      <c r="CI878" t="s">
        <v>417</v>
      </c>
      <c r="CJ878" t="s">
        <v>5319</v>
      </c>
    </row>
    <row r="879" spans="1:88" x14ac:dyDescent="0.25">
      <c r="A879" t="s">
        <v>390</v>
      </c>
      <c r="B879" t="s">
        <v>1446</v>
      </c>
      <c r="C879" t="s">
        <v>392</v>
      </c>
      <c r="D879" t="s">
        <v>703</v>
      </c>
      <c r="E879" t="s">
        <v>394</v>
      </c>
      <c r="F879" t="s">
        <v>5320</v>
      </c>
      <c r="G879" t="s">
        <v>5321</v>
      </c>
      <c r="H879" t="s">
        <v>2691</v>
      </c>
      <c r="I879" t="s">
        <v>3320</v>
      </c>
      <c r="K879" t="s">
        <v>3320</v>
      </c>
      <c r="L879" t="s">
        <v>1003</v>
      </c>
      <c r="M879" t="s">
        <v>1528</v>
      </c>
      <c r="N879" t="s">
        <v>1317</v>
      </c>
      <c r="P879" s="24">
        <v>2</v>
      </c>
      <c r="Q879" s="24">
        <v>0.28999999999999998</v>
      </c>
      <c r="R879" s="24">
        <v>0.57999999999999996</v>
      </c>
      <c r="T879" s="24">
        <v>32.58</v>
      </c>
      <c r="V879" s="24">
        <v>32.58</v>
      </c>
      <c r="W879" s="24">
        <v>3.35</v>
      </c>
      <c r="X879" s="24">
        <v>-3.35</v>
      </c>
      <c r="Y879" s="24">
        <v>0</v>
      </c>
      <c r="AC879" s="24">
        <v>32.58</v>
      </c>
      <c r="AD879" s="24">
        <v>0.16</v>
      </c>
      <c r="AE879" s="24">
        <v>5.22</v>
      </c>
      <c r="AG879" s="24">
        <v>5.22</v>
      </c>
      <c r="AH879" s="24">
        <v>0.16</v>
      </c>
      <c r="AI879" s="24">
        <v>0.54</v>
      </c>
      <c r="AJ879" s="24">
        <v>-0.54</v>
      </c>
      <c r="AK879" s="24">
        <v>0</v>
      </c>
      <c r="AP879" s="24">
        <v>5.22</v>
      </c>
      <c r="AQ879" s="24">
        <v>37.799999999999997</v>
      </c>
      <c r="AS879" s="24">
        <v>37.799999999999997</v>
      </c>
      <c r="AT879" s="24">
        <v>3.89</v>
      </c>
      <c r="AU879" s="24">
        <v>-3.89</v>
      </c>
      <c r="AV879" s="24">
        <v>0</v>
      </c>
      <c r="AZ879" s="24">
        <v>37.799999999999997</v>
      </c>
      <c r="BA879" t="s">
        <v>404</v>
      </c>
      <c r="BH879" t="s">
        <v>405</v>
      </c>
      <c r="BI879" t="s">
        <v>2320</v>
      </c>
      <c r="BJ879" t="s">
        <v>555</v>
      </c>
      <c r="BK879" t="s">
        <v>2321</v>
      </c>
      <c r="BL879" t="s">
        <v>5322</v>
      </c>
      <c r="BM879" t="s">
        <v>408</v>
      </c>
      <c r="BN879" t="s">
        <v>2558</v>
      </c>
      <c r="BO879" t="s">
        <v>555</v>
      </c>
      <c r="BP879" t="s">
        <v>408</v>
      </c>
      <c r="BQ879" t="s">
        <v>1456</v>
      </c>
      <c r="BR879" t="s">
        <v>1457</v>
      </c>
      <c r="BU879" t="s">
        <v>408</v>
      </c>
      <c r="BV879" t="s">
        <v>413</v>
      </c>
      <c r="BW879" t="s">
        <v>408</v>
      </c>
      <c r="BX879" t="s">
        <v>413</v>
      </c>
      <c r="CA879" t="s">
        <v>408</v>
      </c>
      <c r="CB879" t="s">
        <v>1488</v>
      </c>
      <c r="CC879" t="s">
        <v>85</v>
      </c>
      <c r="CD879" t="s">
        <v>5323</v>
      </c>
      <c r="CI879" t="s">
        <v>417</v>
      </c>
      <c r="CJ879" t="s">
        <v>5324</v>
      </c>
    </row>
    <row r="880" spans="1:88" x14ac:dyDescent="0.25">
      <c r="A880" t="s">
        <v>390</v>
      </c>
      <c r="B880" t="s">
        <v>1446</v>
      </c>
      <c r="C880" t="s">
        <v>392</v>
      </c>
      <c r="D880" t="s">
        <v>703</v>
      </c>
      <c r="E880" t="s">
        <v>394</v>
      </c>
      <c r="F880" t="s">
        <v>3492</v>
      </c>
      <c r="G880" t="s">
        <v>5325</v>
      </c>
      <c r="H880" t="s">
        <v>2691</v>
      </c>
      <c r="I880" t="s">
        <v>3320</v>
      </c>
      <c r="K880" t="s">
        <v>3320</v>
      </c>
      <c r="L880" t="s">
        <v>1563</v>
      </c>
      <c r="M880" t="s">
        <v>1564</v>
      </c>
      <c r="N880" t="s">
        <v>1565</v>
      </c>
      <c r="P880" s="24">
        <v>1</v>
      </c>
      <c r="Q880" s="24">
        <v>0.56999999999999995</v>
      </c>
      <c r="R880" s="24">
        <v>0.56999999999999995</v>
      </c>
      <c r="T880" s="24">
        <v>25.43</v>
      </c>
      <c r="V880" s="24">
        <v>25.43</v>
      </c>
      <c r="W880" s="24">
        <v>3.35</v>
      </c>
      <c r="X880" s="24">
        <v>-3.35</v>
      </c>
      <c r="Y880" s="24">
        <v>0</v>
      </c>
      <c r="AC880" s="24">
        <v>25.43</v>
      </c>
      <c r="AD880" s="24">
        <v>0.16</v>
      </c>
      <c r="AE880" s="24">
        <v>4.07</v>
      </c>
      <c r="AG880" s="24">
        <v>4.07</v>
      </c>
      <c r="AH880" s="24">
        <v>0.16</v>
      </c>
      <c r="AI880" s="24">
        <v>0.54</v>
      </c>
      <c r="AJ880" s="24">
        <v>-0.54</v>
      </c>
      <c r="AK880" s="24">
        <v>0</v>
      </c>
      <c r="AP880" s="24">
        <v>4.07</v>
      </c>
      <c r="AQ880" s="24">
        <v>29.5</v>
      </c>
      <c r="AS880" s="24">
        <v>29.5</v>
      </c>
      <c r="AT880" s="24">
        <v>3.89</v>
      </c>
      <c r="AU880" s="24">
        <v>-3.89</v>
      </c>
      <c r="AV880" s="24">
        <v>0</v>
      </c>
      <c r="AZ880" s="24">
        <v>29.5</v>
      </c>
      <c r="BA880" t="s">
        <v>404</v>
      </c>
      <c r="BH880" t="s">
        <v>405</v>
      </c>
      <c r="BI880" t="s">
        <v>554</v>
      </c>
      <c r="BJ880" t="s">
        <v>555</v>
      </c>
      <c r="BK880" t="s">
        <v>556</v>
      </c>
      <c r="BL880" t="s">
        <v>1486</v>
      </c>
      <c r="BM880" t="s">
        <v>408</v>
      </c>
      <c r="BN880" t="s">
        <v>3494</v>
      </c>
      <c r="BO880" t="s">
        <v>555</v>
      </c>
      <c r="BP880" t="s">
        <v>408</v>
      </c>
      <c r="BQ880" t="s">
        <v>1456</v>
      </c>
      <c r="BR880" t="s">
        <v>1457</v>
      </c>
      <c r="BU880" t="s">
        <v>408</v>
      </c>
      <c r="BV880" t="s">
        <v>413</v>
      </c>
      <c r="BW880" t="s">
        <v>408</v>
      </c>
      <c r="BX880" t="s">
        <v>413</v>
      </c>
      <c r="CA880" t="s">
        <v>408</v>
      </c>
      <c r="CB880" t="s">
        <v>1488</v>
      </c>
      <c r="CC880" t="s">
        <v>85</v>
      </c>
      <c r="CD880" t="s">
        <v>5326</v>
      </c>
      <c r="CI880" t="s">
        <v>417</v>
      </c>
      <c r="CJ880" t="s">
        <v>5327</v>
      </c>
    </row>
    <row r="881" spans="1:88" x14ac:dyDescent="0.25">
      <c r="A881" t="s">
        <v>390</v>
      </c>
      <c r="B881" t="s">
        <v>1446</v>
      </c>
      <c r="C881" t="s">
        <v>392</v>
      </c>
      <c r="D881" t="s">
        <v>703</v>
      </c>
      <c r="E881" t="s">
        <v>394</v>
      </c>
      <c r="F881" t="s">
        <v>5328</v>
      </c>
      <c r="G881" t="s">
        <v>5329</v>
      </c>
      <c r="H881" t="s">
        <v>3320</v>
      </c>
      <c r="I881" t="s">
        <v>3320</v>
      </c>
      <c r="K881" t="s">
        <v>3320</v>
      </c>
      <c r="L881" t="s">
        <v>777</v>
      </c>
      <c r="M881" t="s">
        <v>1504</v>
      </c>
      <c r="N881" t="s">
        <v>778</v>
      </c>
      <c r="P881" s="24">
        <v>1</v>
      </c>
      <c r="Q881" s="24">
        <v>0.02</v>
      </c>
      <c r="R881" s="24">
        <v>0.02</v>
      </c>
      <c r="T881" s="24">
        <v>16.29</v>
      </c>
      <c r="V881" s="24">
        <v>16.29</v>
      </c>
      <c r="W881" s="24">
        <v>0.38</v>
      </c>
      <c r="X881" s="24">
        <v>-0.38</v>
      </c>
      <c r="Y881" s="24">
        <v>0</v>
      </c>
      <c r="AC881" s="24">
        <v>16.29</v>
      </c>
      <c r="AD881" s="24">
        <v>0.16</v>
      </c>
      <c r="AE881" s="24">
        <v>2.61</v>
      </c>
      <c r="AG881" s="24">
        <v>2.61</v>
      </c>
      <c r="AH881" s="24">
        <v>0.16</v>
      </c>
      <c r="AI881" s="24">
        <v>0.06</v>
      </c>
      <c r="AJ881" s="24">
        <v>-0.06</v>
      </c>
      <c r="AK881" s="24">
        <v>0</v>
      </c>
      <c r="AP881" s="24">
        <v>2.61</v>
      </c>
      <c r="AQ881" s="24">
        <v>18.899999999999999</v>
      </c>
      <c r="AS881" s="24">
        <v>18.899999999999999</v>
      </c>
      <c r="AT881" s="24">
        <v>0.44</v>
      </c>
      <c r="AU881" s="24">
        <v>-0.44</v>
      </c>
      <c r="AV881" s="24">
        <v>0</v>
      </c>
      <c r="AZ881" s="24">
        <v>18.899999999999999</v>
      </c>
      <c r="BA881" t="s">
        <v>404</v>
      </c>
      <c r="BH881" t="s">
        <v>405</v>
      </c>
      <c r="BI881" t="s">
        <v>2320</v>
      </c>
      <c r="BJ881" t="s">
        <v>555</v>
      </c>
      <c r="BK881" t="s">
        <v>2321</v>
      </c>
      <c r="BL881" t="s">
        <v>5330</v>
      </c>
      <c r="BM881" t="s">
        <v>408</v>
      </c>
      <c r="BN881" t="s">
        <v>5331</v>
      </c>
      <c r="BO881" t="s">
        <v>555</v>
      </c>
      <c r="BP881" t="s">
        <v>408</v>
      </c>
      <c r="BQ881" t="s">
        <v>1456</v>
      </c>
      <c r="BR881" t="s">
        <v>1457</v>
      </c>
      <c r="BU881" t="s">
        <v>408</v>
      </c>
      <c r="BV881" t="s">
        <v>413</v>
      </c>
      <c r="BW881" t="s">
        <v>408</v>
      </c>
      <c r="BX881" t="s">
        <v>413</v>
      </c>
      <c r="CA881" t="s">
        <v>408</v>
      </c>
      <c r="CB881" t="s">
        <v>1488</v>
      </c>
      <c r="CC881" t="s">
        <v>85</v>
      </c>
      <c r="CD881" t="s">
        <v>5332</v>
      </c>
      <c r="CI881" t="s">
        <v>417</v>
      </c>
      <c r="CJ881" t="s">
        <v>5333</v>
      </c>
    </row>
    <row r="882" spans="1:88" x14ac:dyDescent="0.25">
      <c r="A882" t="s">
        <v>390</v>
      </c>
      <c r="B882" t="s">
        <v>1446</v>
      </c>
      <c r="C882" t="s">
        <v>392</v>
      </c>
      <c r="D882" t="s">
        <v>703</v>
      </c>
      <c r="E882" t="s">
        <v>394</v>
      </c>
      <c r="F882" t="s">
        <v>5334</v>
      </c>
      <c r="G882" t="s">
        <v>5335</v>
      </c>
      <c r="H882" t="s">
        <v>2691</v>
      </c>
      <c r="I882" t="s">
        <v>3320</v>
      </c>
      <c r="K882" t="s">
        <v>3320</v>
      </c>
      <c r="L882" t="s">
        <v>2105</v>
      </c>
      <c r="M882" t="s">
        <v>2106</v>
      </c>
      <c r="N882" t="s">
        <v>2107</v>
      </c>
      <c r="P882" s="24">
        <v>1</v>
      </c>
      <c r="Q882" s="24">
        <v>0.68</v>
      </c>
      <c r="R882" s="24">
        <v>0.68</v>
      </c>
      <c r="T882" s="24">
        <v>24.58</v>
      </c>
      <c r="V882" s="24">
        <v>24.58</v>
      </c>
      <c r="AC882" s="24">
        <v>24.58</v>
      </c>
      <c r="AD882" s="24">
        <v>0.2</v>
      </c>
      <c r="AE882" s="24">
        <v>4.92</v>
      </c>
      <c r="AG882" s="24">
        <v>4.92</v>
      </c>
      <c r="AP882" s="24">
        <v>4.92</v>
      </c>
      <c r="AQ882" s="24">
        <v>29.5</v>
      </c>
      <c r="AS882" s="24">
        <v>29.5</v>
      </c>
      <c r="AZ882" s="24">
        <v>29.5</v>
      </c>
      <c r="BA882" t="s">
        <v>404</v>
      </c>
      <c r="BH882" t="s">
        <v>405</v>
      </c>
      <c r="BI882" t="s">
        <v>422</v>
      </c>
      <c r="BJ882" t="s">
        <v>423</v>
      </c>
      <c r="BK882" t="s">
        <v>424</v>
      </c>
      <c r="BL882" t="s">
        <v>3368</v>
      </c>
      <c r="BM882" t="s">
        <v>711</v>
      </c>
      <c r="BN882" t="s">
        <v>5336</v>
      </c>
      <c r="BO882" t="s">
        <v>423</v>
      </c>
      <c r="BP882" t="s">
        <v>711</v>
      </c>
      <c r="BQ882" t="s">
        <v>1456</v>
      </c>
      <c r="BR882" t="s">
        <v>1457</v>
      </c>
      <c r="BS882" t="s">
        <v>423</v>
      </c>
      <c r="BT882" t="s">
        <v>427</v>
      </c>
      <c r="BW882" t="s">
        <v>423</v>
      </c>
      <c r="BX882" t="s">
        <v>427</v>
      </c>
      <c r="CA882" t="s">
        <v>711</v>
      </c>
      <c r="CB882" t="s">
        <v>1458</v>
      </c>
      <c r="CC882" t="s">
        <v>85</v>
      </c>
      <c r="CD882" t="s">
        <v>5337</v>
      </c>
      <c r="CI882" t="s">
        <v>417</v>
      </c>
      <c r="CJ882" t="s">
        <v>5338</v>
      </c>
    </row>
    <row r="883" spans="1:88" x14ac:dyDescent="0.25">
      <c r="A883" t="s">
        <v>390</v>
      </c>
      <c r="B883" t="s">
        <v>1446</v>
      </c>
      <c r="C883" t="s">
        <v>392</v>
      </c>
      <c r="D883" t="s">
        <v>703</v>
      </c>
      <c r="E883" t="s">
        <v>394</v>
      </c>
      <c r="F883" t="s">
        <v>5339</v>
      </c>
      <c r="G883" t="s">
        <v>5340</v>
      </c>
      <c r="H883" t="s">
        <v>2691</v>
      </c>
      <c r="I883" t="s">
        <v>3320</v>
      </c>
      <c r="K883" t="s">
        <v>3320</v>
      </c>
      <c r="L883" t="s">
        <v>1003</v>
      </c>
      <c r="M883" t="s">
        <v>1528</v>
      </c>
      <c r="N883" t="s">
        <v>1317</v>
      </c>
      <c r="P883" s="24">
        <v>1</v>
      </c>
      <c r="Q883" s="24">
        <v>0.28999999999999998</v>
      </c>
      <c r="R883" s="24">
        <v>0.28999999999999998</v>
      </c>
      <c r="T883" s="24">
        <v>15.37</v>
      </c>
      <c r="U883" s="24">
        <v>-4.07</v>
      </c>
      <c r="V883" s="24">
        <v>11.3</v>
      </c>
      <c r="W883" s="24">
        <v>0.54</v>
      </c>
      <c r="X883" s="24">
        <v>-0.54</v>
      </c>
      <c r="Y883" s="24">
        <v>0</v>
      </c>
      <c r="AC883" s="24">
        <v>11.3</v>
      </c>
      <c r="AD883" s="24">
        <v>0.23</v>
      </c>
      <c r="AE883" s="24">
        <v>3.53</v>
      </c>
      <c r="AF883" s="24">
        <v>-0.94</v>
      </c>
      <c r="AG883" s="24">
        <v>2.59</v>
      </c>
      <c r="AH883" s="24">
        <v>0.23</v>
      </c>
      <c r="AI883" s="24">
        <v>0.12</v>
      </c>
      <c r="AJ883" s="24">
        <v>-0.12</v>
      </c>
      <c r="AK883" s="24">
        <v>0</v>
      </c>
      <c r="AP883" s="24">
        <v>2.59</v>
      </c>
      <c r="AQ883" s="24">
        <v>18.899999999999999</v>
      </c>
      <c r="AR883" s="24">
        <v>-5.01</v>
      </c>
      <c r="AS883" s="24">
        <v>13.89</v>
      </c>
      <c r="AT883" s="24">
        <v>0.66</v>
      </c>
      <c r="AU883" s="24">
        <v>-0.66</v>
      </c>
      <c r="AV883" s="24">
        <v>0</v>
      </c>
      <c r="AZ883" s="24">
        <v>13.89</v>
      </c>
      <c r="BA883" t="s">
        <v>404</v>
      </c>
      <c r="BH883" t="s">
        <v>405</v>
      </c>
      <c r="BI883" t="s">
        <v>1440</v>
      </c>
      <c r="BJ883" t="s">
        <v>555</v>
      </c>
      <c r="BK883" t="s">
        <v>1441</v>
      </c>
      <c r="BL883" t="s">
        <v>5341</v>
      </c>
      <c r="BM883" t="s">
        <v>711</v>
      </c>
      <c r="BN883" t="s">
        <v>5342</v>
      </c>
      <c r="BO883" t="s">
        <v>555</v>
      </c>
      <c r="BP883" t="s">
        <v>711</v>
      </c>
      <c r="BQ883" t="s">
        <v>1456</v>
      </c>
      <c r="BR883" t="s">
        <v>1457</v>
      </c>
      <c r="BS883" t="s">
        <v>555</v>
      </c>
      <c r="BT883" t="s">
        <v>559</v>
      </c>
      <c r="BW883" t="s">
        <v>555</v>
      </c>
      <c r="BX883" t="s">
        <v>559</v>
      </c>
      <c r="CA883" t="s">
        <v>711</v>
      </c>
      <c r="CB883" t="s">
        <v>1539</v>
      </c>
      <c r="CC883" t="s">
        <v>85</v>
      </c>
      <c r="CD883" t="s">
        <v>5343</v>
      </c>
      <c r="CE883" t="s">
        <v>5344</v>
      </c>
      <c r="CF883" t="s">
        <v>1542</v>
      </c>
      <c r="CG883" s="24">
        <v>4.4683000000000002</v>
      </c>
      <c r="CH883" t="s">
        <v>1611</v>
      </c>
      <c r="CI883" t="s">
        <v>417</v>
      </c>
      <c r="CJ883" t="s">
        <v>5345</v>
      </c>
    </row>
    <row r="884" spans="1:88" x14ac:dyDescent="0.25">
      <c r="A884" t="s">
        <v>390</v>
      </c>
      <c r="B884" t="s">
        <v>1446</v>
      </c>
      <c r="C884" t="s">
        <v>392</v>
      </c>
      <c r="D884" t="s">
        <v>703</v>
      </c>
      <c r="E884" t="s">
        <v>394</v>
      </c>
      <c r="F884" t="s">
        <v>5339</v>
      </c>
      <c r="G884" t="s">
        <v>5340</v>
      </c>
      <c r="H884" t="s">
        <v>2691</v>
      </c>
      <c r="I884" t="s">
        <v>3320</v>
      </c>
      <c r="K884" t="s">
        <v>3320</v>
      </c>
      <c r="L884" t="s">
        <v>2311</v>
      </c>
      <c r="M884" t="s">
        <v>2312</v>
      </c>
      <c r="N884" t="s">
        <v>2313</v>
      </c>
      <c r="P884" s="24">
        <v>1</v>
      </c>
      <c r="Q884" s="24">
        <v>0.47</v>
      </c>
      <c r="R884" s="24">
        <v>0.47</v>
      </c>
      <c r="T884" s="24">
        <v>15.37</v>
      </c>
      <c r="U884" s="24">
        <v>-4.0599999999999996</v>
      </c>
      <c r="V884" s="24">
        <v>11.31</v>
      </c>
      <c r="W884" s="24">
        <v>0.54</v>
      </c>
      <c r="X884" s="24">
        <v>-0.54</v>
      </c>
      <c r="Y884" s="24">
        <v>0</v>
      </c>
      <c r="AC884" s="24">
        <v>11.31</v>
      </c>
      <c r="AD884" s="24">
        <v>0.23</v>
      </c>
      <c r="AE884" s="24">
        <v>3.53</v>
      </c>
      <c r="AF884" s="24">
        <v>-0.93</v>
      </c>
      <c r="AG884" s="24">
        <v>2.6</v>
      </c>
      <c r="AH884" s="24">
        <v>0.23</v>
      </c>
      <c r="AI884" s="24">
        <v>0.12</v>
      </c>
      <c r="AJ884" s="24">
        <v>-0.12</v>
      </c>
      <c r="AK884" s="24">
        <v>0</v>
      </c>
      <c r="AP884" s="24">
        <v>2.6</v>
      </c>
      <c r="AQ884" s="24">
        <v>18.899999999999999</v>
      </c>
      <c r="AR884" s="24">
        <v>-4.99</v>
      </c>
      <c r="AS884" s="24">
        <v>13.91</v>
      </c>
      <c r="AT884" s="24">
        <v>0.66</v>
      </c>
      <c r="AU884" s="24">
        <v>-0.66</v>
      </c>
      <c r="AV884" s="24">
        <v>0</v>
      </c>
      <c r="AZ884" s="24">
        <v>13.91</v>
      </c>
      <c r="BA884" t="s">
        <v>404</v>
      </c>
      <c r="BH884" t="s">
        <v>405</v>
      </c>
      <c r="BI884" t="s">
        <v>1440</v>
      </c>
      <c r="BJ884" t="s">
        <v>555</v>
      </c>
      <c r="BK884" t="s">
        <v>1441</v>
      </c>
      <c r="BL884" t="s">
        <v>5341</v>
      </c>
      <c r="BM884" t="s">
        <v>711</v>
      </c>
      <c r="BN884" t="s">
        <v>5342</v>
      </c>
      <c r="BO884" t="s">
        <v>555</v>
      </c>
      <c r="BP884" t="s">
        <v>711</v>
      </c>
      <c r="BQ884" t="s">
        <v>1456</v>
      </c>
      <c r="BR884" t="s">
        <v>1457</v>
      </c>
      <c r="BS884" t="s">
        <v>555</v>
      </c>
      <c r="BT884" t="s">
        <v>559</v>
      </c>
      <c r="BW884" t="s">
        <v>555</v>
      </c>
      <c r="BX884" t="s">
        <v>559</v>
      </c>
      <c r="CA884" t="s">
        <v>711</v>
      </c>
      <c r="CB884" t="s">
        <v>1539</v>
      </c>
      <c r="CC884" t="s">
        <v>85</v>
      </c>
      <c r="CD884" t="s">
        <v>5343</v>
      </c>
      <c r="CE884" t="s">
        <v>5344</v>
      </c>
      <c r="CF884" t="s">
        <v>1542</v>
      </c>
      <c r="CG884" s="24">
        <v>4.4683000000000002</v>
      </c>
      <c r="CH884" t="s">
        <v>1611</v>
      </c>
      <c r="CI884" t="s">
        <v>417</v>
      </c>
      <c r="CJ884" t="s">
        <v>5345</v>
      </c>
    </row>
    <row r="885" spans="1:88" x14ac:dyDescent="0.25">
      <c r="A885" t="s">
        <v>390</v>
      </c>
      <c r="B885" t="s">
        <v>1446</v>
      </c>
      <c r="C885" t="s">
        <v>392</v>
      </c>
      <c r="D885" t="s">
        <v>1352</v>
      </c>
      <c r="E885" t="s">
        <v>1554</v>
      </c>
      <c r="F885" t="s">
        <v>5346</v>
      </c>
      <c r="G885" t="s">
        <v>5347</v>
      </c>
      <c r="J885" t="s">
        <v>3320</v>
      </c>
      <c r="K885" t="s">
        <v>3320</v>
      </c>
      <c r="L885" t="s">
        <v>538</v>
      </c>
      <c r="M885" t="s">
        <v>2858</v>
      </c>
      <c r="N885" t="s">
        <v>2990</v>
      </c>
      <c r="P885" s="24">
        <v>1</v>
      </c>
      <c r="Q885" s="24">
        <v>0.56999999999999995</v>
      </c>
      <c r="R885" s="24">
        <v>0.56999999999999995</v>
      </c>
      <c r="BI885" t="s">
        <v>3877</v>
      </c>
      <c r="BJ885" t="s">
        <v>423</v>
      </c>
      <c r="BK885" t="s">
        <v>2246</v>
      </c>
      <c r="BL885" t="s">
        <v>1648</v>
      </c>
      <c r="BM885" t="s">
        <v>1649</v>
      </c>
      <c r="BN885" t="s">
        <v>1650</v>
      </c>
      <c r="BO885" t="s">
        <v>423</v>
      </c>
      <c r="BP885" t="s">
        <v>423</v>
      </c>
      <c r="BQ885" t="s">
        <v>1456</v>
      </c>
      <c r="BR885" t="s">
        <v>1433</v>
      </c>
    </row>
    <row r="886" spans="1:88" x14ac:dyDescent="0.25">
      <c r="A886" t="s">
        <v>390</v>
      </c>
      <c r="B886" t="s">
        <v>1446</v>
      </c>
      <c r="C886" t="s">
        <v>392</v>
      </c>
      <c r="D886" t="s">
        <v>1352</v>
      </c>
      <c r="E886" t="s">
        <v>1554</v>
      </c>
      <c r="F886" t="s">
        <v>5348</v>
      </c>
      <c r="G886" t="s">
        <v>5349</v>
      </c>
      <c r="J886" t="s">
        <v>3320</v>
      </c>
      <c r="K886" t="s">
        <v>3320</v>
      </c>
      <c r="L886" t="s">
        <v>587</v>
      </c>
      <c r="M886" t="s">
        <v>1796</v>
      </c>
      <c r="N886" t="s">
        <v>1893</v>
      </c>
      <c r="P886" s="24">
        <v>1</v>
      </c>
      <c r="Q886" s="24">
        <v>0.64</v>
      </c>
      <c r="R886" s="24">
        <v>0.64</v>
      </c>
      <c r="BI886" t="s">
        <v>5350</v>
      </c>
      <c r="BJ886" t="s">
        <v>423</v>
      </c>
      <c r="BK886" t="s">
        <v>5351</v>
      </c>
      <c r="BL886" t="s">
        <v>1648</v>
      </c>
      <c r="BM886" t="s">
        <v>1649</v>
      </c>
      <c r="BN886" t="s">
        <v>1650</v>
      </c>
      <c r="BO886" t="s">
        <v>423</v>
      </c>
      <c r="BP886" t="s">
        <v>423</v>
      </c>
      <c r="BQ886" t="s">
        <v>1456</v>
      </c>
      <c r="BR886" t="s">
        <v>1433</v>
      </c>
    </row>
    <row r="887" spans="1:88" x14ac:dyDescent="0.25">
      <c r="A887" t="s">
        <v>390</v>
      </c>
      <c r="B887" t="s">
        <v>1446</v>
      </c>
      <c r="C887" t="s">
        <v>392</v>
      </c>
      <c r="D887" t="s">
        <v>703</v>
      </c>
      <c r="E887" t="s">
        <v>1554</v>
      </c>
      <c r="F887" t="s">
        <v>5352</v>
      </c>
      <c r="G887" t="s">
        <v>5353</v>
      </c>
      <c r="J887" t="s">
        <v>3320</v>
      </c>
      <c r="K887" t="s">
        <v>3320</v>
      </c>
      <c r="L887" t="s">
        <v>5354</v>
      </c>
      <c r="M887" t="s">
        <v>5355</v>
      </c>
      <c r="N887" t="s">
        <v>5356</v>
      </c>
      <c r="P887" s="24">
        <v>1</v>
      </c>
      <c r="Q887" s="24">
        <v>0.51</v>
      </c>
      <c r="R887" s="24">
        <v>0.51</v>
      </c>
      <c r="BI887" t="s">
        <v>5357</v>
      </c>
      <c r="BJ887" t="s">
        <v>408</v>
      </c>
      <c r="BK887" t="s">
        <v>5358</v>
      </c>
      <c r="BL887" t="s">
        <v>554</v>
      </c>
      <c r="BM887" t="s">
        <v>555</v>
      </c>
      <c r="BN887" t="s">
        <v>556</v>
      </c>
      <c r="BO887" t="s">
        <v>555</v>
      </c>
      <c r="BP887" t="s">
        <v>408</v>
      </c>
      <c r="BQ887" t="s">
        <v>1456</v>
      </c>
      <c r="BR887" t="s">
        <v>1433</v>
      </c>
    </row>
    <row r="888" spans="1:88" x14ac:dyDescent="0.25">
      <c r="A888" t="s">
        <v>390</v>
      </c>
      <c r="B888" t="s">
        <v>1446</v>
      </c>
      <c r="C888" t="s">
        <v>392</v>
      </c>
      <c r="D888" t="s">
        <v>703</v>
      </c>
      <c r="E888" t="s">
        <v>1554</v>
      </c>
      <c r="F888" t="s">
        <v>5352</v>
      </c>
      <c r="G888" t="s">
        <v>5353</v>
      </c>
      <c r="J888" t="s">
        <v>3320</v>
      </c>
      <c r="K888" t="s">
        <v>3320</v>
      </c>
      <c r="L888" t="s">
        <v>5359</v>
      </c>
      <c r="M888" t="s">
        <v>5360</v>
      </c>
      <c r="N888" t="s">
        <v>5361</v>
      </c>
      <c r="P888" s="24">
        <v>1</v>
      </c>
      <c r="Q888" s="24">
        <v>0.51</v>
      </c>
      <c r="R888" s="24">
        <v>0.51</v>
      </c>
      <c r="BI888" t="s">
        <v>5357</v>
      </c>
      <c r="BJ888" t="s">
        <v>408</v>
      </c>
      <c r="BK888" t="s">
        <v>5358</v>
      </c>
      <c r="BL888" t="s">
        <v>554</v>
      </c>
      <c r="BM888" t="s">
        <v>555</v>
      </c>
      <c r="BN888" t="s">
        <v>556</v>
      </c>
      <c r="BO888" t="s">
        <v>555</v>
      </c>
      <c r="BP888" t="s">
        <v>408</v>
      </c>
      <c r="BQ888" t="s">
        <v>1456</v>
      </c>
      <c r="BR888" t="s">
        <v>1433</v>
      </c>
    </row>
    <row r="889" spans="1:88" x14ac:dyDescent="0.25">
      <c r="A889" t="s">
        <v>390</v>
      </c>
      <c r="B889" t="s">
        <v>1446</v>
      </c>
      <c r="C889" t="s">
        <v>392</v>
      </c>
      <c r="D889" t="s">
        <v>703</v>
      </c>
      <c r="E889" t="s">
        <v>1554</v>
      </c>
      <c r="F889" t="s">
        <v>5362</v>
      </c>
      <c r="G889" t="s">
        <v>5363</v>
      </c>
      <c r="J889" t="s">
        <v>3320</v>
      </c>
      <c r="K889" t="s">
        <v>3320</v>
      </c>
      <c r="L889" t="s">
        <v>4329</v>
      </c>
      <c r="M889" t="s">
        <v>4330</v>
      </c>
      <c r="N889" t="s">
        <v>4331</v>
      </c>
      <c r="P889" s="24">
        <v>1</v>
      </c>
      <c r="Q889" s="24">
        <v>0.66</v>
      </c>
      <c r="R889" s="24">
        <v>0.66</v>
      </c>
      <c r="BI889" t="s">
        <v>5364</v>
      </c>
      <c r="BJ889" t="s">
        <v>408</v>
      </c>
      <c r="BK889" t="s">
        <v>5365</v>
      </c>
      <c r="BL889" t="s">
        <v>554</v>
      </c>
      <c r="BM889" t="s">
        <v>555</v>
      </c>
      <c r="BN889" t="s">
        <v>556</v>
      </c>
      <c r="BO889" t="s">
        <v>555</v>
      </c>
      <c r="BP889" t="s">
        <v>408</v>
      </c>
      <c r="BQ889" t="s">
        <v>1456</v>
      </c>
      <c r="BR889" t="s">
        <v>1433</v>
      </c>
    </row>
    <row r="890" spans="1:88" x14ac:dyDescent="0.25">
      <c r="A890" t="s">
        <v>390</v>
      </c>
      <c r="B890" t="s">
        <v>1446</v>
      </c>
      <c r="C890" t="s">
        <v>392</v>
      </c>
      <c r="D890" t="s">
        <v>703</v>
      </c>
      <c r="E890" t="s">
        <v>1554</v>
      </c>
      <c r="F890" t="s">
        <v>5366</v>
      </c>
      <c r="G890" t="s">
        <v>5367</v>
      </c>
      <c r="J890" t="s">
        <v>3320</v>
      </c>
      <c r="K890" t="s">
        <v>3320</v>
      </c>
      <c r="L890" t="s">
        <v>988</v>
      </c>
      <c r="M890" t="s">
        <v>2654</v>
      </c>
      <c r="N890" t="s">
        <v>2655</v>
      </c>
      <c r="P890" s="24">
        <v>1</v>
      </c>
      <c r="Q890" s="24">
        <v>0.84</v>
      </c>
      <c r="R890" s="24">
        <v>0.84</v>
      </c>
      <c r="BI890" t="s">
        <v>5368</v>
      </c>
      <c r="BJ890" t="s">
        <v>408</v>
      </c>
      <c r="BK890" t="s">
        <v>5369</v>
      </c>
      <c r="BL890" t="s">
        <v>554</v>
      </c>
      <c r="BM890" t="s">
        <v>555</v>
      </c>
      <c r="BN890" t="s">
        <v>556</v>
      </c>
      <c r="BO890" t="s">
        <v>408</v>
      </c>
      <c r="BP890" t="s">
        <v>408</v>
      </c>
      <c r="BQ890" t="s">
        <v>1456</v>
      </c>
      <c r="BR890" t="s">
        <v>1433</v>
      </c>
    </row>
    <row r="891" spans="1:88" x14ac:dyDescent="0.25">
      <c r="A891" t="s">
        <v>390</v>
      </c>
      <c r="B891" t="s">
        <v>1446</v>
      </c>
      <c r="C891" t="s">
        <v>392</v>
      </c>
      <c r="D891" t="s">
        <v>703</v>
      </c>
      <c r="E891" t="s">
        <v>1554</v>
      </c>
      <c r="F891" t="s">
        <v>5370</v>
      </c>
      <c r="G891" t="s">
        <v>5371</v>
      </c>
      <c r="J891" t="s">
        <v>3320</v>
      </c>
      <c r="K891" t="s">
        <v>3320</v>
      </c>
      <c r="L891" t="s">
        <v>5372</v>
      </c>
      <c r="M891" t="s">
        <v>5373</v>
      </c>
      <c r="N891" t="s">
        <v>5374</v>
      </c>
      <c r="P891" s="24">
        <v>1</v>
      </c>
      <c r="Q891" s="24">
        <v>0.79</v>
      </c>
      <c r="R891" s="24">
        <v>0.79</v>
      </c>
      <c r="BI891" t="s">
        <v>5375</v>
      </c>
      <c r="BJ891" t="s">
        <v>408</v>
      </c>
      <c r="BK891" t="s">
        <v>5376</v>
      </c>
      <c r="BL891" t="s">
        <v>554</v>
      </c>
      <c r="BM891" t="s">
        <v>555</v>
      </c>
      <c r="BN891" t="s">
        <v>556</v>
      </c>
      <c r="BO891" t="s">
        <v>555</v>
      </c>
      <c r="BP891" t="s">
        <v>408</v>
      </c>
      <c r="BQ891" t="s">
        <v>1456</v>
      </c>
      <c r="BR891" t="s">
        <v>1433</v>
      </c>
    </row>
    <row r="892" spans="1:88" x14ac:dyDescent="0.25">
      <c r="A892" t="s">
        <v>390</v>
      </c>
      <c r="B892" t="s">
        <v>1446</v>
      </c>
      <c r="C892" t="s">
        <v>392</v>
      </c>
      <c r="D892" t="s">
        <v>703</v>
      </c>
      <c r="E892" t="s">
        <v>1554</v>
      </c>
      <c r="F892" t="s">
        <v>5370</v>
      </c>
      <c r="G892" t="s">
        <v>5377</v>
      </c>
      <c r="J892" t="s">
        <v>3320</v>
      </c>
      <c r="K892" t="s">
        <v>3320</v>
      </c>
      <c r="L892" t="s">
        <v>5378</v>
      </c>
      <c r="M892" t="s">
        <v>5379</v>
      </c>
      <c r="N892" t="s">
        <v>5380</v>
      </c>
      <c r="P892" s="24">
        <v>1</v>
      </c>
      <c r="Q892" s="24">
        <v>0.79</v>
      </c>
      <c r="R892" s="24">
        <v>0.79</v>
      </c>
      <c r="BI892" t="s">
        <v>5375</v>
      </c>
      <c r="BJ892" t="s">
        <v>408</v>
      </c>
      <c r="BK892" t="s">
        <v>5376</v>
      </c>
      <c r="BL892" t="s">
        <v>554</v>
      </c>
      <c r="BM892" t="s">
        <v>555</v>
      </c>
      <c r="BN892" t="s">
        <v>556</v>
      </c>
      <c r="BO892" t="s">
        <v>408</v>
      </c>
      <c r="BP892" t="s">
        <v>408</v>
      </c>
      <c r="BQ892" t="s">
        <v>1456</v>
      </c>
      <c r="BR892" t="s">
        <v>1433</v>
      </c>
    </row>
    <row r="893" spans="1:88" x14ac:dyDescent="0.25">
      <c r="A893" t="s">
        <v>390</v>
      </c>
      <c r="B893" t="s">
        <v>1446</v>
      </c>
      <c r="C893" t="s">
        <v>392</v>
      </c>
      <c r="D893" t="s">
        <v>703</v>
      </c>
      <c r="E893" t="s">
        <v>1554</v>
      </c>
      <c r="F893" t="s">
        <v>5381</v>
      </c>
      <c r="G893" t="s">
        <v>5382</v>
      </c>
      <c r="J893" t="s">
        <v>3320</v>
      </c>
      <c r="K893" t="s">
        <v>3320</v>
      </c>
      <c r="L893" t="s">
        <v>3162</v>
      </c>
      <c r="M893" t="s">
        <v>3163</v>
      </c>
      <c r="N893" t="s">
        <v>3289</v>
      </c>
      <c r="P893" s="24">
        <v>1</v>
      </c>
      <c r="Q893" s="24">
        <v>0.68</v>
      </c>
      <c r="R893" s="24">
        <v>0.68</v>
      </c>
      <c r="BI893" t="s">
        <v>5383</v>
      </c>
      <c r="BJ893" t="s">
        <v>711</v>
      </c>
      <c r="BK893" t="s">
        <v>5384</v>
      </c>
      <c r="BL893" t="s">
        <v>554</v>
      </c>
      <c r="BM893" t="s">
        <v>555</v>
      </c>
      <c r="BN893" t="s">
        <v>556</v>
      </c>
      <c r="BO893" t="s">
        <v>423</v>
      </c>
      <c r="BP893" t="s">
        <v>711</v>
      </c>
      <c r="BQ893" t="s">
        <v>1456</v>
      </c>
      <c r="BR893" t="s">
        <v>1433</v>
      </c>
    </row>
    <row r="894" spans="1:88" x14ac:dyDescent="0.25">
      <c r="A894" t="s">
        <v>390</v>
      </c>
      <c r="B894" t="s">
        <v>1446</v>
      </c>
      <c r="C894" t="s">
        <v>392</v>
      </c>
      <c r="D894" t="s">
        <v>393</v>
      </c>
      <c r="E894" t="s">
        <v>1371</v>
      </c>
      <c r="F894" t="s">
        <v>488</v>
      </c>
      <c r="G894" t="s">
        <v>1376</v>
      </c>
      <c r="H894" t="s">
        <v>3517</v>
      </c>
      <c r="K894" t="s">
        <v>3320</v>
      </c>
      <c r="L894" t="s">
        <v>490</v>
      </c>
      <c r="M894" t="s">
        <v>3135</v>
      </c>
      <c r="N894" t="s">
        <v>491</v>
      </c>
      <c r="P894" s="24">
        <v>1</v>
      </c>
      <c r="T894" s="24">
        <v>-27.79</v>
      </c>
      <c r="V894" s="24">
        <v>-27.79</v>
      </c>
      <c r="AC894" s="24">
        <v>-27.79</v>
      </c>
      <c r="AD894" s="24">
        <v>0.22</v>
      </c>
      <c r="AE894" s="24">
        <v>-6.11</v>
      </c>
      <c r="AG894" s="24">
        <v>-6.11</v>
      </c>
      <c r="AP894" s="24">
        <v>-6.11</v>
      </c>
      <c r="AQ894" s="24">
        <v>-33.9</v>
      </c>
      <c r="AS894" s="24">
        <v>-33.9</v>
      </c>
      <c r="AZ894" s="24">
        <v>-33.9</v>
      </c>
      <c r="BA894" t="s">
        <v>404</v>
      </c>
      <c r="BH894" t="s">
        <v>405</v>
      </c>
      <c r="BI894" t="s">
        <v>407</v>
      </c>
      <c r="BK894" t="s">
        <v>409</v>
      </c>
      <c r="BL894" t="s">
        <v>492</v>
      </c>
      <c r="BN894" t="s">
        <v>493</v>
      </c>
      <c r="BO894" t="s">
        <v>408</v>
      </c>
      <c r="BP894" t="s">
        <v>411</v>
      </c>
      <c r="BQ894" t="s">
        <v>1456</v>
      </c>
      <c r="BR894" t="s">
        <v>1457</v>
      </c>
      <c r="BU894" t="s">
        <v>411</v>
      </c>
      <c r="BV894" t="s">
        <v>414</v>
      </c>
      <c r="BW894" t="s">
        <v>411</v>
      </c>
      <c r="BX894" t="s">
        <v>414</v>
      </c>
      <c r="CA894" t="s">
        <v>411</v>
      </c>
      <c r="CB894" t="s">
        <v>1462</v>
      </c>
      <c r="CC894" t="s">
        <v>85</v>
      </c>
      <c r="CI894" t="s">
        <v>417</v>
      </c>
    </row>
    <row r="895" spans="1:88" x14ac:dyDescent="0.25">
      <c r="A895" t="s">
        <v>390</v>
      </c>
      <c r="B895" t="s">
        <v>1446</v>
      </c>
      <c r="C895" t="s">
        <v>392</v>
      </c>
      <c r="D895" t="s">
        <v>703</v>
      </c>
      <c r="E895" t="s">
        <v>1371</v>
      </c>
      <c r="F895" t="s">
        <v>5385</v>
      </c>
      <c r="G895" t="s">
        <v>5386</v>
      </c>
      <c r="H895" t="s">
        <v>5387</v>
      </c>
      <c r="K895" t="s">
        <v>3320</v>
      </c>
      <c r="L895" t="s">
        <v>1003</v>
      </c>
      <c r="M895" t="s">
        <v>1528</v>
      </c>
      <c r="N895" t="s">
        <v>1317</v>
      </c>
      <c r="P895" s="24">
        <v>1</v>
      </c>
      <c r="T895" s="24">
        <v>-15.88</v>
      </c>
      <c r="V895" s="24">
        <v>-15.88</v>
      </c>
      <c r="AC895" s="24">
        <v>-15.88</v>
      </c>
      <c r="AD895" s="24">
        <v>0.19</v>
      </c>
      <c r="AE895" s="24">
        <v>-3.02</v>
      </c>
      <c r="AG895" s="24">
        <v>-3.02</v>
      </c>
      <c r="AP895" s="24">
        <v>-3.02</v>
      </c>
      <c r="AQ895" s="24">
        <v>-18.899999999999999</v>
      </c>
      <c r="AS895" s="24">
        <v>-18.899999999999999</v>
      </c>
      <c r="AZ895" s="24">
        <v>-18.899999999999999</v>
      </c>
      <c r="BA895" t="s">
        <v>404</v>
      </c>
      <c r="BH895" t="s">
        <v>405</v>
      </c>
      <c r="BI895" t="s">
        <v>450</v>
      </c>
      <c r="BK895" t="s">
        <v>452</v>
      </c>
      <c r="BL895" t="s">
        <v>5388</v>
      </c>
      <c r="BN895" t="s">
        <v>5389</v>
      </c>
      <c r="BO895" t="s">
        <v>451</v>
      </c>
      <c r="BP895" t="s">
        <v>408</v>
      </c>
      <c r="BQ895" t="s">
        <v>1456</v>
      </c>
      <c r="BR895" t="s">
        <v>1457</v>
      </c>
      <c r="BU895" t="s">
        <v>408</v>
      </c>
      <c r="BV895" t="s">
        <v>413</v>
      </c>
      <c r="BW895" t="s">
        <v>408</v>
      </c>
      <c r="BX895" t="s">
        <v>413</v>
      </c>
      <c r="CA895" t="s">
        <v>408</v>
      </c>
      <c r="CB895" t="s">
        <v>1488</v>
      </c>
      <c r="CC895" t="s">
        <v>85</v>
      </c>
      <c r="CD895" t="s">
        <v>5390</v>
      </c>
      <c r="CI895" t="s">
        <v>417</v>
      </c>
      <c r="CJ895" t="s">
        <v>5391</v>
      </c>
    </row>
    <row r="896" spans="1:88" x14ac:dyDescent="0.25">
      <c r="A896" t="s">
        <v>390</v>
      </c>
      <c r="B896" t="s">
        <v>1446</v>
      </c>
      <c r="C896" t="s">
        <v>392</v>
      </c>
      <c r="D896" t="s">
        <v>703</v>
      </c>
      <c r="E896" t="s">
        <v>1371</v>
      </c>
      <c r="F896" t="s">
        <v>4020</v>
      </c>
      <c r="G896" t="s">
        <v>5392</v>
      </c>
      <c r="H896" t="s">
        <v>1877</v>
      </c>
      <c r="K896" t="s">
        <v>3320</v>
      </c>
      <c r="L896" t="s">
        <v>1078</v>
      </c>
      <c r="M896" t="s">
        <v>2580</v>
      </c>
      <c r="N896" t="s">
        <v>2581</v>
      </c>
      <c r="P896" s="24">
        <v>1</v>
      </c>
      <c r="T896" s="24">
        <v>-25.78</v>
      </c>
      <c r="V896" s="24">
        <v>-25.78</v>
      </c>
      <c r="W896" s="24">
        <v>-3.35</v>
      </c>
      <c r="X896" s="24">
        <v>3.35</v>
      </c>
      <c r="Y896" s="24">
        <v>0</v>
      </c>
      <c r="AC896" s="24">
        <v>-25.78</v>
      </c>
      <c r="AD896" s="24">
        <v>0.16</v>
      </c>
      <c r="AE896" s="24">
        <v>-4.12</v>
      </c>
      <c r="AG896" s="24">
        <v>-4.12</v>
      </c>
      <c r="AH896" s="24">
        <v>0.16</v>
      </c>
      <c r="AI896" s="24">
        <v>-0.54</v>
      </c>
      <c r="AJ896" s="24">
        <v>0.54</v>
      </c>
      <c r="AK896" s="24">
        <v>0</v>
      </c>
      <c r="AP896" s="24">
        <v>-4.12</v>
      </c>
      <c r="AQ896" s="24">
        <v>-29.9</v>
      </c>
      <c r="AS896" s="24">
        <v>-29.9</v>
      </c>
      <c r="AT896" s="24">
        <v>-3.89</v>
      </c>
      <c r="AU896" s="24">
        <v>3.89</v>
      </c>
      <c r="AV896" s="24">
        <v>0</v>
      </c>
      <c r="AZ896" s="24">
        <v>-29.9</v>
      </c>
      <c r="BA896" t="s">
        <v>404</v>
      </c>
      <c r="BH896" t="s">
        <v>405</v>
      </c>
      <c r="BI896" t="s">
        <v>554</v>
      </c>
      <c r="BK896" t="s">
        <v>556</v>
      </c>
      <c r="BL896" t="s">
        <v>5119</v>
      </c>
      <c r="BN896" t="s">
        <v>4019</v>
      </c>
      <c r="BO896" t="s">
        <v>555</v>
      </c>
      <c r="BP896" t="s">
        <v>408</v>
      </c>
      <c r="BQ896" t="s">
        <v>1456</v>
      </c>
      <c r="BR896" t="s">
        <v>1457</v>
      </c>
      <c r="BU896" t="s">
        <v>408</v>
      </c>
      <c r="BV896" t="s">
        <v>413</v>
      </c>
      <c r="BW896" t="s">
        <v>408</v>
      </c>
      <c r="BX896" t="s">
        <v>413</v>
      </c>
      <c r="CA896" t="s">
        <v>408</v>
      </c>
      <c r="CB896" t="s">
        <v>1488</v>
      </c>
      <c r="CC896" t="s">
        <v>85</v>
      </c>
      <c r="CD896" t="s">
        <v>5393</v>
      </c>
      <c r="CI896" t="s">
        <v>417</v>
      </c>
      <c r="CJ896" t="s">
        <v>5394</v>
      </c>
    </row>
    <row r="897" spans="1:88" x14ac:dyDescent="0.25">
      <c r="A897" t="s">
        <v>390</v>
      </c>
      <c r="B897" t="s">
        <v>1446</v>
      </c>
      <c r="C897" t="s">
        <v>392</v>
      </c>
      <c r="D897" t="s">
        <v>1427</v>
      </c>
      <c r="E897" t="s">
        <v>1428</v>
      </c>
      <c r="F897" t="s">
        <v>5395</v>
      </c>
      <c r="G897" t="s">
        <v>5395</v>
      </c>
      <c r="I897" t="s">
        <v>3320</v>
      </c>
      <c r="J897" t="s">
        <v>3320</v>
      </c>
      <c r="K897" t="s">
        <v>3320</v>
      </c>
      <c r="L897" t="s">
        <v>1003</v>
      </c>
      <c r="M897" t="s">
        <v>1528</v>
      </c>
      <c r="N897" t="s">
        <v>1317</v>
      </c>
      <c r="P897" s="24">
        <v>1</v>
      </c>
      <c r="Q897" s="24">
        <v>0.28999999999999998</v>
      </c>
      <c r="R897" s="24">
        <v>0.28999999999999998</v>
      </c>
      <c r="U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F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R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BI897" t="s">
        <v>1648</v>
      </c>
      <c r="BJ897" t="s">
        <v>1649</v>
      </c>
      <c r="BK897" t="s">
        <v>1650</v>
      </c>
      <c r="BL897" t="s">
        <v>876</v>
      </c>
      <c r="BM897" t="s">
        <v>555</v>
      </c>
      <c r="BN897" t="s">
        <v>877</v>
      </c>
      <c r="BQ897" t="s">
        <v>1432</v>
      </c>
      <c r="BR897" t="s">
        <v>1433</v>
      </c>
    </row>
    <row r="898" spans="1:88" x14ac:dyDescent="0.25">
      <c r="A898" t="s">
        <v>390</v>
      </c>
      <c r="B898" t="s">
        <v>1446</v>
      </c>
      <c r="C898" t="s">
        <v>392</v>
      </c>
      <c r="D898" t="s">
        <v>1427</v>
      </c>
      <c r="E898" t="s">
        <v>1428</v>
      </c>
      <c r="F898" t="s">
        <v>5396</v>
      </c>
      <c r="G898" t="s">
        <v>5396</v>
      </c>
      <c r="I898" t="s">
        <v>2691</v>
      </c>
      <c r="J898" t="s">
        <v>3320</v>
      </c>
      <c r="K898" t="s">
        <v>3320</v>
      </c>
      <c r="L898" t="s">
        <v>1003</v>
      </c>
      <c r="M898" t="s">
        <v>1528</v>
      </c>
      <c r="N898" t="s">
        <v>1317</v>
      </c>
      <c r="P898" s="24">
        <v>1</v>
      </c>
      <c r="Q898" s="24">
        <v>0.28999999999999998</v>
      </c>
      <c r="R898" s="24">
        <v>0.28999999999999998</v>
      </c>
      <c r="U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F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R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BI898" t="s">
        <v>2079</v>
      </c>
      <c r="BJ898" t="s">
        <v>408</v>
      </c>
      <c r="BK898" t="s">
        <v>2080</v>
      </c>
      <c r="BL898" t="s">
        <v>779</v>
      </c>
      <c r="BM898" t="s">
        <v>389</v>
      </c>
      <c r="BN898" t="s">
        <v>780</v>
      </c>
      <c r="BQ898" t="s">
        <v>1432</v>
      </c>
      <c r="BR898" t="s">
        <v>1433</v>
      </c>
    </row>
    <row r="899" spans="1:88" x14ac:dyDescent="0.25">
      <c r="A899" t="s">
        <v>390</v>
      </c>
      <c r="B899" t="s">
        <v>1446</v>
      </c>
      <c r="C899" t="s">
        <v>392</v>
      </c>
      <c r="D899" t="s">
        <v>1427</v>
      </c>
      <c r="E899" t="s">
        <v>1428</v>
      </c>
      <c r="F899" t="s">
        <v>5397</v>
      </c>
      <c r="G899" t="s">
        <v>5397</v>
      </c>
      <c r="I899" t="s">
        <v>2691</v>
      </c>
      <c r="J899" t="s">
        <v>3320</v>
      </c>
      <c r="K899" t="s">
        <v>3320</v>
      </c>
      <c r="L899" t="s">
        <v>777</v>
      </c>
      <c r="M899" t="s">
        <v>1504</v>
      </c>
      <c r="N899" t="s">
        <v>778</v>
      </c>
      <c r="P899" s="24">
        <v>1</v>
      </c>
      <c r="Q899" s="24">
        <v>0.02</v>
      </c>
      <c r="R899" s="24">
        <v>0.02</v>
      </c>
      <c r="U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F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R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BI899" t="s">
        <v>450</v>
      </c>
      <c r="BJ899" t="s">
        <v>451</v>
      </c>
      <c r="BK899" t="s">
        <v>452</v>
      </c>
      <c r="BL899" t="s">
        <v>407</v>
      </c>
      <c r="BM899" t="s">
        <v>408</v>
      </c>
      <c r="BN899" t="s">
        <v>409</v>
      </c>
      <c r="BQ899" t="s">
        <v>1432</v>
      </c>
      <c r="BR899" t="s">
        <v>1433</v>
      </c>
    </row>
    <row r="900" spans="1:88" x14ac:dyDescent="0.25">
      <c r="A900" t="s">
        <v>390</v>
      </c>
      <c r="B900" t="s">
        <v>1446</v>
      </c>
      <c r="C900" t="s">
        <v>392</v>
      </c>
      <c r="D900" t="s">
        <v>1427</v>
      </c>
      <c r="E900" t="s">
        <v>1428</v>
      </c>
      <c r="F900" t="s">
        <v>5398</v>
      </c>
      <c r="G900" t="s">
        <v>5398</v>
      </c>
      <c r="I900" t="s">
        <v>3320</v>
      </c>
      <c r="J900" t="s">
        <v>3320</v>
      </c>
      <c r="K900" t="s">
        <v>3320</v>
      </c>
      <c r="L900" t="s">
        <v>1066</v>
      </c>
      <c r="M900" t="s">
        <v>2591</v>
      </c>
      <c r="N900" t="s">
        <v>2592</v>
      </c>
      <c r="P900" s="24">
        <v>1</v>
      </c>
      <c r="Q900" s="24">
        <v>0.64</v>
      </c>
      <c r="R900" s="24">
        <v>0.64</v>
      </c>
      <c r="U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F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R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BI900" t="s">
        <v>554</v>
      </c>
      <c r="BJ900" t="s">
        <v>555</v>
      </c>
      <c r="BK900" t="s">
        <v>556</v>
      </c>
      <c r="BL900" t="s">
        <v>450</v>
      </c>
      <c r="BM900" t="s">
        <v>451</v>
      </c>
      <c r="BN900" t="s">
        <v>452</v>
      </c>
      <c r="BQ900" t="s">
        <v>1432</v>
      </c>
      <c r="BR900" t="s">
        <v>1433</v>
      </c>
    </row>
    <row r="901" spans="1:88" x14ac:dyDescent="0.25">
      <c r="A901" t="s">
        <v>390</v>
      </c>
      <c r="B901" t="s">
        <v>1446</v>
      </c>
      <c r="C901" t="s">
        <v>392</v>
      </c>
      <c r="D901" t="s">
        <v>1427</v>
      </c>
      <c r="E901" t="s">
        <v>1428</v>
      </c>
      <c r="F901" t="s">
        <v>5399</v>
      </c>
      <c r="G901" t="s">
        <v>5399</v>
      </c>
      <c r="I901" t="s">
        <v>2691</v>
      </c>
      <c r="J901" t="s">
        <v>3320</v>
      </c>
      <c r="K901" t="s">
        <v>3320</v>
      </c>
      <c r="L901" t="s">
        <v>777</v>
      </c>
      <c r="M901" t="s">
        <v>1504</v>
      </c>
      <c r="N901" t="s">
        <v>778</v>
      </c>
      <c r="P901" s="24">
        <v>1</v>
      </c>
      <c r="Q901" s="24">
        <v>0.02</v>
      </c>
      <c r="R901" s="24">
        <v>0.02</v>
      </c>
      <c r="U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F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R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BI901" t="s">
        <v>450</v>
      </c>
      <c r="BJ901" t="s">
        <v>451</v>
      </c>
      <c r="BK901" t="s">
        <v>452</v>
      </c>
      <c r="BL901" t="s">
        <v>1529</v>
      </c>
      <c r="BM901" t="s">
        <v>408</v>
      </c>
      <c r="BN901" t="s">
        <v>1530</v>
      </c>
      <c r="BQ901" t="s">
        <v>1432</v>
      </c>
      <c r="BR901" t="s">
        <v>1433</v>
      </c>
    </row>
    <row r="902" spans="1:88" x14ac:dyDescent="0.25">
      <c r="A902" t="s">
        <v>390</v>
      </c>
      <c r="B902" t="s">
        <v>1446</v>
      </c>
      <c r="C902" t="s">
        <v>392</v>
      </c>
      <c r="D902" t="s">
        <v>393</v>
      </c>
      <c r="E902" t="s">
        <v>394</v>
      </c>
      <c r="F902" t="s">
        <v>592</v>
      </c>
      <c r="G902" t="s">
        <v>593</v>
      </c>
      <c r="H902" t="s">
        <v>4223</v>
      </c>
      <c r="I902" t="s">
        <v>2691</v>
      </c>
      <c r="K902" t="s">
        <v>2691</v>
      </c>
      <c r="L902" t="s">
        <v>594</v>
      </c>
      <c r="M902" t="s">
        <v>1857</v>
      </c>
      <c r="N902" t="s">
        <v>595</v>
      </c>
      <c r="P902" s="24">
        <v>1</v>
      </c>
      <c r="Q902" s="24">
        <v>0.51</v>
      </c>
      <c r="R902" s="24">
        <v>0.51</v>
      </c>
      <c r="T902" s="24">
        <v>27.79</v>
      </c>
      <c r="V902" s="24">
        <v>27.79</v>
      </c>
      <c r="AC902" s="24">
        <v>27.79</v>
      </c>
      <c r="AD902" s="24">
        <v>0.22</v>
      </c>
      <c r="AE902" s="24">
        <v>6.11</v>
      </c>
      <c r="AG902" s="24">
        <v>6.11</v>
      </c>
      <c r="AP902" s="24">
        <v>6.11</v>
      </c>
      <c r="AQ902" s="24">
        <v>33.9</v>
      </c>
      <c r="AS902" s="24">
        <v>33.9</v>
      </c>
      <c r="AZ902" s="24">
        <v>33.9</v>
      </c>
      <c r="BA902" t="s">
        <v>404</v>
      </c>
      <c r="BH902" t="s">
        <v>405</v>
      </c>
      <c r="BI902" t="s">
        <v>407</v>
      </c>
      <c r="BJ902" t="s">
        <v>408</v>
      </c>
      <c r="BK902" t="s">
        <v>409</v>
      </c>
      <c r="BL902" t="s">
        <v>596</v>
      </c>
      <c r="BM902" t="s">
        <v>411</v>
      </c>
      <c r="BN902" t="s">
        <v>597</v>
      </c>
      <c r="BO902" t="s">
        <v>408</v>
      </c>
      <c r="BP902" t="s">
        <v>411</v>
      </c>
      <c r="BQ902" t="s">
        <v>1456</v>
      </c>
      <c r="BR902" t="s">
        <v>1457</v>
      </c>
      <c r="BU902" t="s">
        <v>411</v>
      </c>
      <c r="BV902" t="s">
        <v>414</v>
      </c>
      <c r="BW902" t="s">
        <v>411</v>
      </c>
      <c r="BX902" t="s">
        <v>414</v>
      </c>
      <c r="CA902" t="s">
        <v>411</v>
      </c>
      <c r="CB902" t="s">
        <v>1462</v>
      </c>
      <c r="CC902" t="s">
        <v>85</v>
      </c>
      <c r="CD902" t="s">
        <v>598</v>
      </c>
      <c r="CI902" t="s">
        <v>417</v>
      </c>
      <c r="CJ902" t="s">
        <v>599</v>
      </c>
    </row>
    <row r="903" spans="1:88" x14ac:dyDescent="0.25">
      <c r="A903" t="s">
        <v>390</v>
      </c>
      <c r="B903" t="s">
        <v>1446</v>
      </c>
      <c r="C903" t="s">
        <v>392</v>
      </c>
      <c r="D903" t="s">
        <v>1352</v>
      </c>
      <c r="E903" t="s">
        <v>394</v>
      </c>
      <c r="F903" t="s">
        <v>5400</v>
      </c>
      <c r="G903" t="s">
        <v>5401</v>
      </c>
      <c r="H903" t="s">
        <v>4223</v>
      </c>
      <c r="I903" t="s">
        <v>2691</v>
      </c>
      <c r="K903" t="s">
        <v>2691</v>
      </c>
      <c r="L903" t="s">
        <v>1078</v>
      </c>
      <c r="M903" t="s">
        <v>2580</v>
      </c>
      <c r="N903" t="s">
        <v>5402</v>
      </c>
      <c r="P903" s="24">
        <v>1</v>
      </c>
      <c r="Q903" s="24">
        <v>0.62</v>
      </c>
      <c r="R903" s="24">
        <v>0.62</v>
      </c>
      <c r="T903" s="24">
        <v>29.08</v>
      </c>
      <c r="V903" s="24">
        <v>29.08</v>
      </c>
      <c r="AC903" s="24">
        <v>29.08</v>
      </c>
      <c r="AD903" s="24">
        <v>0.2</v>
      </c>
      <c r="AE903" s="24">
        <v>5.82</v>
      </c>
      <c r="AG903" s="24">
        <v>5.82</v>
      </c>
      <c r="AP903" s="24">
        <v>5.82</v>
      </c>
      <c r="AQ903" s="24">
        <v>34.9</v>
      </c>
      <c r="AS903" s="24">
        <v>34.9</v>
      </c>
      <c r="AZ903" s="24">
        <v>34.9</v>
      </c>
      <c r="BA903" t="s">
        <v>404</v>
      </c>
      <c r="BH903" t="s">
        <v>405</v>
      </c>
      <c r="BI903" t="s">
        <v>1228</v>
      </c>
      <c r="BJ903" t="s">
        <v>1229</v>
      </c>
      <c r="BK903" t="s">
        <v>1230</v>
      </c>
      <c r="BL903" t="s">
        <v>5403</v>
      </c>
      <c r="BM903" t="s">
        <v>423</v>
      </c>
      <c r="BN903" t="s">
        <v>5404</v>
      </c>
      <c r="BO903" t="s">
        <v>1229</v>
      </c>
      <c r="BP903" t="s">
        <v>423</v>
      </c>
      <c r="BQ903" t="s">
        <v>1456</v>
      </c>
      <c r="BR903" t="s">
        <v>1457</v>
      </c>
      <c r="BU903" t="s">
        <v>423</v>
      </c>
      <c r="BV903" t="s">
        <v>427</v>
      </c>
      <c r="BW903" t="s">
        <v>423</v>
      </c>
      <c r="BX903" t="s">
        <v>427</v>
      </c>
      <c r="CA903" t="s">
        <v>423</v>
      </c>
      <c r="CB903" t="s">
        <v>1458</v>
      </c>
      <c r="CC903" t="s">
        <v>85</v>
      </c>
      <c r="CD903" t="s">
        <v>5405</v>
      </c>
      <c r="CI903" t="s">
        <v>417</v>
      </c>
      <c r="CJ903" t="s">
        <v>5406</v>
      </c>
    </row>
    <row r="904" spans="1:88" x14ac:dyDescent="0.25">
      <c r="A904" t="s">
        <v>390</v>
      </c>
      <c r="B904" t="s">
        <v>1446</v>
      </c>
      <c r="C904" t="s">
        <v>392</v>
      </c>
      <c r="D904" t="s">
        <v>1352</v>
      </c>
      <c r="E904" t="s">
        <v>394</v>
      </c>
      <c r="F904" t="s">
        <v>5407</v>
      </c>
      <c r="G904" t="s">
        <v>5408</v>
      </c>
      <c r="H904" t="s">
        <v>4223</v>
      </c>
      <c r="I904" t="s">
        <v>2691</v>
      </c>
      <c r="K904" t="s">
        <v>2691</v>
      </c>
      <c r="L904" t="s">
        <v>460</v>
      </c>
      <c r="M904" t="s">
        <v>4893</v>
      </c>
      <c r="N904" t="s">
        <v>5409</v>
      </c>
      <c r="P904" s="24">
        <v>1</v>
      </c>
      <c r="Q904" s="24">
        <v>0.56999999999999995</v>
      </c>
      <c r="R904" s="24">
        <v>0.56999999999999995</v>
      </c>
      <c r="T904" s="24">
        <v>29.08</v>
      </c>
      <c r="V904" s="24">
        <v>29.08</v>
      </c>
      <c r="AC904" s="24">
        <v>29.08</v>
      </c>
      <c r="AD904" s="24">
        <v>0.2</v>
      </c>
      <c r="AE904" s="24">
        <v>5.82</v>
      </c>
      <c r="AG904" s="24">
        <v>5.82</v>
      </c>
      <c r="AP904" s="24">
        <v>5.82</v>
      </c>
      <c r="AQ904" s="24">
        <v>34.9</v>
      </c>
      <c r="AS904" s="24">
        <v>34.9</v>
      </c>
      <c r="AZ904" s="24">
        <v>34.9</v>
      </c>
      <c r="BA904" t="s">
        <v>404</v>
      </c>
      <c r="BH904" t="s">
        <v>405</v>
      </c>
      <c r="BI904" t="s">
        <v>422</v>
      </c>
      <c r="BJ904" t="s">
        <v>423</v>
      </c>
      <c r="BK904" t="s">
        <v>424</v>
      </c>
      <c r="BL904" t="s">
        <v>5410</v>
      </c>
      <c r="BM904" t="s">
        <v>423</v>
      </c>
      <c r="BN904" t="s">
        <v>5411</v>
      </c>
      <c r="BO904" t="s">
        <v>423</v>
      </c>
      <c r="BP904" t="s">
        <v>423</v>
      </c>
      <c r="BQ904" t="s">
        <v>1456</v>
      </c>
      <c r="BR904" t="s">
        <v>1457</v>
      </c>
      <c r="BS904" t="s">
        <v>423</v>
      </c>
      <c r="BT904" t="s">
        <v>427</v>
      </c>
      <c r="BU904" t="s">
        <v>423</v>
      </c>
      <c r="BV904" t="s">
        <v>427</v>
      </c>
      <c r="BW904" t="s">
        <v>423</v>
      </c>
      <c r="BX904" t="s">
        <v>427</v>
      </c>
      <c r="CA904" t="s">
        <v>423</v>
      </c>
      <c r="CB904" t="s">
        <v>1458</v>
      </c>
      <c r="CC904" t="s">
        <v>85</v>
      </c>
      <c r="CD904" t="s">
        <v>5412</v>
      </c>
      <c r="CI904" t="s">
        <v>417</v>
      </c>
      <c r="CJ904" t="s">
        <v>5413</v>
      </c>
    </row>
    <row r="905" spans="1:88" x14ac:dyDescent="0.25">
      <c r="A905" t="s">
        <v>390</v>
      </c>
      <c r="B905" t="s">
        <v>1446</v>
      </c>
      <c r="C905" t="s">
        <v>392</v>
      </c>
      <c r="D905" t="s">
        <v>393</v>
      </c>
      <c r="E905" t="s">
        <v>394</v>
      </c>
      <c r="F905" t="s">
        <v>600</v>
      </c>
      <c r="G905" t="s">
        <v>601</v>
      </c>
      <c r="H905" t="s">
        <v>4223</v>
      </c>
      <c r="I905" t="s">
        <v>2691</v>
      </c>
      <c r="K905" t="s">
        <v>2691</v>
      </c>
      <c r="L905" t="s">
        <v>602</v>
      </c>
      <c r="M905" t="s">
        <v>1733</v>
      </c>
      <c r="N905" t="s">
        <v>603</v>
      </c>
      <c r="P905" s="24">
        <v>1</v>
      </c>
      <c r="Q905" s="24">
        <v>0.66</v>
      </c>
      <c r="R905" s="24">
        <v>0.66</v>
      </c>
      <c r="T905" s="24">
        <v>27.79</v>
      </c>
      <c r="V905" s="24">
        <v>27.79</v>
      </c>
      <c r="AC905" s="24">
        <v>27.79</v>
      </c>
      <c r="AD905" s="24">
        <v>0.22</v>
      </c>
      <c r="AE905" s="24">
        <v>6.11</v>
      </c>
      <c r="AG905" s="24">
        <v>6.11</v>
      </c>
      <c r="AP905" s="24">
        <v>6.11</v>
      </c>
      <c r="AQ905" s="24">
        <v>33.9</v>
      </c>
      <c r="AS905" s="24">
        <v>33.9</v>
      </c>
      <c r="AZ905" s="24">
        <v>33.9</v>
      </c>
      <c r="BA905" t="s">
        <v>404</v>
      </c>
      <c r="BH905" t="s">
        <v>405</v>
      </c>
      <c r="BI905" t="s">
        <v>407</v>
      </c>
      <c r="BJ905" t="s">
        <v>408</v>
      </c>
      <c r="BK905" t="s">
        <v>409</v>
      </c>
      <c r="BL905" t="s">
        <v>573</v>
      </c>
      <c r="BM905" t="s">
        <v>411</v>
      </c>
      <c r="BN905" t="s">
        <v>604</v>
      </c>
      <c r="BO905" t="s">
        <v>408</v>
      </c>
      <c r="BP905" t="s">
        <v>411</v>
      </c>
      <c r="BQ905" t="s">
        <v>1456</v>
      </c>
      <c r="BR905" t="s">
        <v>1457</v>
      </c>
      <c r="BU905" t="s">
        <v>411</v>
      </c>
      <c r="BV905" t="s">
        <v>414</v>
      </c>
      <c r="BW905" t="s">
        <v>411</v>
      </c>
      <c r="BX905" t="s">
        <v>414</v>
      </c>
      <c r="CA905" t="s">
        <v>411</v>
      </c>
      <c r="CB905" t="s">
        <v>1462</v>
      </c>
      <c r="CC905" t="s">
        <v>85</v>
      </c>
      <c r="CD905" t="s">
        <v>605</v>
      </c>
      <c r="CI905" t="s">
        <v>417</v>
      </c>
      <c r="CJ905" t="s">
        <v>606</v>
      </c>
    </row>
    <row r="906" spans="1:88" x14ac:dyDescent="0.25">
      <c r="A906" t="s">
        <v>390</v>
      </c>
      <c r="B906" t="s">
        <v>1446</v>
      </c>
      <c r="C906" t="s">
        <v>392</v>
      </c>
      <c r="D906" t="s">
        <v>703</v>
      </c>
      <c r="E906" t="s">
        <v>394</v>
      </c>
      <c r="F906" t="s">
        <v>5414</v>
      </c>
      <c r="G906" t="s">
        <v>5415</v>
      </c>
      <c r="H906" t="s">
        <v>2691</v>
      </c>
      <c r="I906" t="s">
        <v>2691</v>
      </c>
      <c r="K906" t="s">
        <v>2691</v>
      </c>
      <c r="L906" t="s">
        <v>777</v>
      </c>
      <c r="M906" t="s">
        <v>1504</v>
      </c>
      <c r="N906" t="s">
        <v>778</v>
      </c>
      <c r="P906" s="24">
        <v>1</v>
      </c>
      <c r="Q906" s="24">
        <v>0.02</v>
      </c>
      <c r="R906" s="24">
        <v>0.02</v>
      </c>
      <c r="T906" s="24">
        <v>16.29</v>
      </c>
      <c r="V906" s="24">
        <v>16.29</v>
      </c>
      <c r="W906" s="24">
        <v>1.68</v>
      </c>
      <c r="X906" s="24">
        <v>-1.68</v>
      </c>
      <c r="Y906" s="24">
        <v>0</v>
      </c>
      <c r="AC906" s="24">
        <v>16.29</v>
      </c>
      <c r="AD906" s="24">
        <v>0.16</v>
      </c>
      <c r="AE906" s="24">
        <v>2.61</v>
      </c>
      <c r="AG906" s="24">
        <v>2.61</v>
      </c>
      <c r="AH906" s="24">
        <v>0.16</v>
      </c>
      <c r="AI906" s="24">
        <v>0.27</v>
      </c>
      <c r="AJ906" s="24">
        <v>-0.27</v>
      </c>
      <c r="AK906" s="24">
        <v>0</v>
      </c>
      <c r="AP906" s="24">
        <v>2.61</v>
      </c>
      <c r="AQ906" s="24">
        <v>18.899999999999999</v>
      </c>
      <c r="AS906" s="24">
        <v>18.899999999999999</v>
      </c>
      <c r="AT906" s="24">
        <v>1.95</v>
      </c>
      <c r="AU906" s="24">
        <v>-1.95</v>
      </c>
      <c r="AV906" s="24">
        <v>0</v>
      </c>
      <c r="AZ906" s="24">
        <v>18.899999999999999</v>
      </c>
      <c r="BA906" t="s">
        <v>404</v>
      </c>
      <c r="BH906" t="s">
        <v>405</v>
      </c>
      <c r="BI906" t="s">
        <v>779</v>
      </c>
      <c r="BJ906" t="s">
        <v>389</v>
      </c>
      <c r="BK906" t="s">
        <v>780</v>
      </c>
      <c r="BL906" t="s">
        <v>5416</v>
      </c>
      <c r="BM906" t="s">
        <v>408</v>
      </c>
      <c r="BN906" t="s">
        <v>5417</v>
      </c>
      <c r="BO906" t="s">
        <v>389</v>
      </c>
      <c r="BP906" t="s">
        <v>408</v>
      </c>
      <c r="BQ906" t="s">
        <v>1456</v>
      </c>
      <c r="BR906" t="s">
        <v>1457</v>
      </c>
      <c r="BU906" t="s">
        <v>408</v>
      </c>
      <c r="BV906" t="s">
        <v>413</v>
      </c>
      <c r="BW906" t="s">
        <v>408</v>
      </c>
      <c r="BX906" t="s">
        <v>413</v>
      </c>
      <c r="CA906" t="s">
        <v>408</v>
      </c>
      <c r="CB906" t="s">
        <v>1488</v>
      </c>
      <c r="CC906" t="s">
        <v>85</v>
      </c>
      <c r="CD906" t="s">
        <v>5418</v>
      </c>
      <c r="CI906" t="s">
        <v>417</v>
      </c>
      <c r="CJ906" t="s">
        <v>5419</v>
      </c>
    </row>
    <row r="907" spans="1:88" x14ac:dyDescent="0.25">
      <c r="A907" t="s">
        <v>390</v>
      </c>
      <c r="B907" t="s">
        <v>1446</v>
      </c>
      <c r="C907" t="s">
        <v>392</v>
      </c>
      <c r="D907" t="s">
        <v>703</v>
      </c>
      <c r="E907" t="s">
        <v>394</v>
      </c>
      <c r="F907" t="s">
        <v>5420</v>
      </c>
      <c r="G907" t="s">
        <v>5421</v>
      </c>
      <c r="H907" t="s">
        <v>4223</v>
      </c>
      <c r="I907" t="s">
        <v>2691</v>
      </c>
      <c r="K907" t="s">
        <v>2691</v>
      </c>
      <c r="L907" t="s">
        <v>1787</v>
      </c>
      <c r="M907" t="s">
        <v>1788</v>
      </c>
      <c r="N907" t="s">
        <v>2057</v>
      </c>
      <c r="P907" s="24">
        <v>1</v>
      </c>
      <c r="Q907" s="24">
        <v>0.7</v>
      </c>
      <c r="R907" s="24">
        <v>0.7</v>
      </c>
      <c r="T907" s="24">
        <v>25.43</v>
      </c>
      <c r="V907" s="24">
        <v>25.43</v>
      </c>
      <c r="W907" s="24">
        <v>1.92</v>
      </c>
      <c r="X907" s="24">
        <v>-1.92</v>
      </c>
      <c r="Y907" s="24">
        <v>0</v>
      </c>
      <c r="AC907" s="24">
        <v>25.43</v>
      </c>
      <c r="AD907" s="24">
        <v>0.16</v>
      </c>
      <c r="AE907" s="24">
        <v>4.07</v>
      </c>
      <c r="AG907" s="24">
        <v>4.07</v>
      </c>
      <c r="AH907" s="24">
        <v>0.16</v>
      </c>
      <c r="AI907" s="24">
        <v>0.31</v>
      </c>
      <c r="AJ907" s="24">
        <v>-0.31</v>
      </c>
      <c r="AK907" s="24">
        <v>0</v>
      </c>
      <c r="AP907" s="24">
        <v>4.07</v>
      </c>
      <c r="AQ907" s="24">
        <v>29.5</v>
      </c>
      <c r="AS907" s="24">
        <v>29.5</v>
      </c>
      <c r="AT907" s="24">
        <v>2.23</v>
      </c>
      <c r="AU907" s="24">
        <v>-2.23</v>
      </c>
      <c r="AV907" s="24">
        <v>0</v>
      </c>
      <c r="AZ907" s="24">
        <v>29.5</v>
      </c>
      <c r="BA907" t="s">
        <v>404</v>
      </c>
      <c r="BH907" t="s">
        <v>405</v>
      </c>
      <c r="BI907" t="s">
        <v>422</v>
      </c>
      <c r="BJ907" t="s">
        <v>423</v>
      </c>
      <c r="BK907" t="s">
        <v>424</v>
      </c>
      <c r="BL907" t="s">
        <v>5422</v>
      </c>
      <c r="BM907" t="s">
        <v>408</v>
      </c>
      <c r="BN907" t="s">
        <v>5423</v>
      </c>
      <c r="BO907" t="s">
        <v>423</v>
      </c>
      <c r="BP907" t="s">
        <v>408</v>
      </c>
      <c r="BQ907" t="s">
        <v>1456</v>
      </c>
      <c r="BR907" t="s">
        <v>1457</v>
      </c>
      <c r="BU907" t="s">
        <v>408</v>
      </c>
      <c r="BV907" t="s">
        <v>413</v>
      </c>
      <c r="BW907" t="s">
        <v>408</v>
      </c>
      <c r="BX907" t="s">
        <v>413</v>
      </c>
      <c r="CA907" t="s">
        <v>408</v>
      </c>
      <c r="CB907" t="s">
        <v>1488</v>
      </c>
      <c r="CC907" t="s">
        <v>85</v>
      </c>
      <c r="CD907" t="s">
        <v>5424</v>
      </c>
      <c r="CI907" t="s">
        <v>417</v>
      </c>
      <c r="CJ907" t="s">
        <v>5425</v>
      </c>
    </row>
    <row r="908" spans="1:88" x14ac:dyDescent="0.25">
      <c r="A908" t="s">
        <v>390</v>
      </c>
      <c r="B908" t="s">
        <v>1446</v>
      </c>
      <c r="C908" t="s">
        <v>392</v>
      </c>
      <c r="D908" t="s">
        <v>703</v>
      </c>
      <c r="E908" t="s">
        <v>394</v>
      </c>
      <c r="F908" t="s">
        <v>5426</v>
      </c>
      <c r="G908" t="s">
        <v>5427</v>
      </c>
      <c r="H908" t="s">
        <v>4223</v>
      </c>
      <c r="I908" t="s">
        <v>2691</v>
      </c>
      <c r="K908" t="s">
        <v>2691</v>
      </c>
      <c r="L908" t="s">
        <v>1003</v>
      </c>
      <c r="M908" t="s">
        <v>1528</v>
      </c>
      <c r="N908" t="s">
        <v>1317</v>
      </c>
      <c r="P908" s="24">
        <v>1</v>
      </c>
      <c r="Q908" s="24">
        <v>0.28999999999999998</v>
      </c>
      <c r="R908" s="24">
        <v>0.28999999999999998</v>
      </c>
      <c r="T908" s="24">
        <v>16.29</v>
      </c>
      <c r="V908" s="24">
        <v>16.29</v>
      </c>
      <c r="W908" s="24">
        <v>1.1200000000000001</v>
      </c>
      <c r="X908" s="24">
        <v>-1.1200000000000001</v>
      </c>
      <c r="Y908" s="24">
        <v>0</v>
      </c>
      <c r="AC908" s="24">
        <v>16.29</v>
      </c>
      <c r="AD908" s="24">
        <v>0.16</v>
      </c>
      <c r="AE908" s="24">
        <v>2.61</v>
      </c>
      <c r="AG908" s="24">
        <v>2.61</v>
      </c>
      <c r="AH908" s="24">
        <v>0.16</v>
      </c>
      <c r="AI908" s="24">
        <v>0.18</v>
      </c>
      <c r="AJ908" s="24">
        <v>-0.18</v>
      </c>
      <c r="AK908" s="24">
        <v>0</v>
      </c>
      <c r="AP908" s="24">
        <v>2.61</v>
      </c>
      <c r="AQ908" s="24">
        <v>18.899999999999999</v>
      </c>
      <c r="AS908" s="24">
        <v>18.899999999999999</v>
      </c>
      <c r="AT908" s="24">
        <v>1.3</v>
      </c>
      <c r="AU908" s="24">
        <v>-1.3</v>
      </c>
      <c r="AV908" s="24">
        <v>0</v>
      </c>
      <c r="AZ908" s="24">
        <v>18.899999999999999</v>
      </c>
      <c r="BA908" t="s">
        <v>404</v>
      </c>
      <c r="BH908" t="s">
        <v>405</v>
      </c>
      <c r="BI908" t="s">
        <v>876</v>
      </c>
      <c r="BJ908" t="s">
        <v>555</v>
      </c>
      <c r="BK908" t="s">
        <v>877</v>
      </c>
      <c r="BL908" t="s">
        <v>5428</v>
      </c>
      <c r="BM908" t="s">
        <v>408</v>
      </c>
      <c r="BN908" t="s">
        <v>5429</v>
      </c>
      <c r="BO908" t="s">
        <v>555</v>
      </c>
      <c r="BP908" t="s">
        <v>408</v>
      </c>
      <c r="BQ908" t="s">
        <v>1456</v>
      </c>
      <c r="BR908" t="s">
        <v>1457</v>
      </c>
      <c r="BU908" t="s">
        <v>408</v>
      </c>
      <c r="BV908" t="s">
        <v>413</v>
      </c>
      <c r="BW908" t="s">
        <v>408</v>
      </c>
      <c r="BX908" t="s">
        <v>413</v>
      </c>
      <c r="CA908" t="s">
        <v>408</v>
      </c>
      <c r="CB908" t="s">
        <v>1488</v>
      </c>
      <c r="CC908" t="s">
        <v>85</v>
      </c>
      <c r="CD908" t="s">
        <v>5430</v>
      </c>
      <c r="CI908" t="s">
        <v>417</v>
      </c>
      <c r="CJ908" t="s">
        <v>5431</v>
      </c>
    </row>
    <row r="909" spans="1:88" x14ac:dyDescent="0.25">
      <c r="A909" t="s">
        <v>390</v>
      </c>
      <c r="B909" t="s">
        <v>1446</v>
      </c>
      <c r="C909" t="s">
        <v>392</v>
      </c>
      <c r="D909" t="s">
        <v>703</v>
      </c>
      <c r="E909" t="s">
        <v>394</v>
      </c>
      <c r="F909" t="s">
        <v>5432</v>
      </c>
      <c r="G909" t="s">
        <v>5433</v>
      </c>
      <c r="H909" t="s">
        <v>4223</v>
      </c>
      <c r="I909" t="s">
        <v>2691</v>
      </c>
      <c r="K909" t="s">
        <v>2691</v>
      </c>
      <c r="L909" t="s">
        <v>777</v>
      </c>
      <c r="M909" t="s">
        <v>1504</v>
      </c>
      <c r="N909" t="s">
        <v>778</v>
      </c>
      <c r="P909" s="24">
        <v>1</v>
      </c>
      <c r="Q909" s="24">
        <v>0.02</v>
      </c>
      <c r="R909" s="24">
        <v>0.02</v>
      </c>
      <c r="T909" s="24">
        <v>16.29</v>
      </c>
      <c r="V909" s="24">
        <v>16.29</v>
      </c>
      <c r="AC909" s="24">
        <v>16.29</v>
      </c>
      <c r="AD909" s="24">
        <v>0.16</v>
      </c>
      <c r="AE909" s="24">
        <v>2.61</v>
      </c>
      <c r="AG909" s="24">
        <v>2.61</v>
      </c>
      <c r="AP909" s="24">
        <v>2.61</v>
      </c>
      <c r="AQ909" s="24">
        <v>18.899999999999999</v>
      </c>
      <c r="AS909" s="24">
        <v>18.899999999999999</v>
      </c>
      <c r="AZ909" s="24">
        <v>18.899999999999999</v>
      </c>
      <c r="BA909" t="s">
        <v>404</v>
      </c>
      <c r="BH909" t="s">
        <v>405</v>
      </c>
      <c r="BI909" t="s">
        <v>1710</v>
      </c>
      <c r="BJ909" t="s">
        <v>408</v>
      </c>
      <c r="BK909" t="s">
        <v>1711</v>
      </c>
      <c r="BL909" t="s">
        <v>5434</v>
      </c>
      <c r="BM909" t="s">
        <v>408</v>
      </c>
      <c r="BN909" t="s">
        <v>5435</v>
      </c>
      <c r="BO909" t="s">
        <v>408</v>
      </c>
      <c r="BP909" t="s">
        <v>408</v>
      </c>
      <c r="BQ909" t="s">
        <v>1456</v>
      </c>
      <c r="BR909" t="s">
        <v>1457</v>
      </c>
      <c r="BS909" t="s">
        <v>408</v>
      </c>
      <c r="BT909" t="s">
        <v>413</v>
      </c>
      <c r="BU909" t="s">
        <v>408</v>
      </c>
      <c r="BV909" t="s">
        <v>413</v>
      </c>
      <c r="BW909" t="s">
        <v>408</v>
      </c>
      <c r="BX909" t="s">
        <v>413</v>
      </c>
      <c r="CA909" t="s">
        <v>408</v>
      </c>
      <c r="CB909" t="s">
        <v>1488</v>
      </c>
      <c r="CC909" t="s">
        <v>85</v>
      </c>
      <c r="CD909" t="s">
        <v>5436</v>
      </c>
      <c r="CI909" t="s">
        <v>417</v>
      </c>
      <c r="CJ909" t="s">
        <v>5437</v>
      </c>
    </row>
    <row r="910" spans="1:88" x14ac:dyDescent="0.25">
      <c r="A910" t="s">
        <v>390</v>
      </c>
      <c r="B910" t="s">
        <v>1446</v>
      </c>
      <c r="C910" t="s">
        <v>392</v>
      </c>
      <c r="D910" t="s">
        <v>703</v>
      </c>
      <c r="E910" t="s">
        <v>394</v>
      </c>
      <c r="F910" t="s">
        <v>5438</v>
      </c>
      <c r="G910" t="s">
        <v>5439</v>
      </c>
      <c r="H910" t="s">
        <v>2691</v>
      </c>
      <c r="I910" t="s">
        <v>2691</v>
      </c>
      <c r="K910" t="s">
        <v>2691</v>
      </c>
      <c r="L910" t="s">
        <v>777</v>
      </c>
      <c r="M910" t="s">
        <v>1504</v>
      </c>
      <c r="N910" t="s">
        <v>778</v>
      </c>
      <c r="P910" s="24">
        <v>1</v>
      </c>
      <c r="Q910" s="24">
        <v>0.02</v>
      </c>
      <c r="R910" s="24">
        <v>0.02</v>
      </c>
      <c r="T910" s="24">
        <v>16.29</v>
      </c>
      <c r="V910" s="24">
        <v>16.29</v>
      </c>
      <c r="AC910" s="24">
        <v>16.29</v>
      </c>
      <c r="AD910" s="24">
        <v>0.16</v>
      </c>
      <c r="AE910" s="24">
        <v>2.61</v>
      </c>
      <c r="AG910" s="24">
        <v>2.61</v>
      </c>
      <c r="AP910" s="24">
        <v>2.61</v>
      </c>
      <c r="AQ910" s="24">
        <v>18.899999999999999</v>
      </c>
      <c r="AS910" s="24">
        <v>18.899999999999999</v>
      </c>
      <c r="AZ910" s="24">
        <v>18.899999999999999</v>
      </c>
      <c r="BA910" t="s">
        <v>404</v>
      </c>
      <c r="BH910" t="s">
        <v>405</v>
      </c>
      <c r="BI910" t="s">
        <v>1529</v>
      </c>
      <c r="BJ910" t="s">
        <v>408</v>
      </c>
      <c r="BK910" t="s">
        <v>1530</v>
      </c>
      <c r="BL910" t="s">
        <v>5440</v>
      </c>
      <c r="BM910" t="s">
        <v>408</v>
      </c>
      <c r="BN910" t="s">
        <v>5441</v>
      </c>
      <c r="BO910" t="s">
        <v>408</v>
      </c>
      <c r="BP910" t="s">
        <v>408</v>
      </c>
      <c r="BQ910" t="s">
        <v>1456</v>
      </c>
      <c r="BR910" t="s">
        <v>1457</v>
      </c>
      <c r="BS910" t="s">
        <v>408</v>
      </c>
      <c r="BT910" t="s">
        <v>413</v>
      </c>
      <c r="BU910" t="s">
        <v>408</v>
      </c>
      <c r="BV910" t="s">
        <v>413</v>
      </c>
      <c r="BW910" t="s">
        <v>408</v>
      </c>
      <c r="BX910" t="s">
        <v>413</v>
      </c>
      <c r="CA910" t="s">
        <v>408</v>
      </c>
      <c r="CB910" t="s">
        <v>1488</v>
      </c>
      <c r="CC910" t="s">
        <v>85</v>
      </c>
      <c r="CD910" t="s">
        <v>5442</v>
      </c>
      <c r="CI910" t="s">
        <v>417</v>
      </c>
      <c r="CJ910" t="s">
        <v>5443</v>
      </c>
    </row>
    <row r="911" spans="1:88" x14ac:dyDescent="0.25">
      <c r="A911" t="s">
        <v>390</v>
      </c>
      <c r="B911" t="s">
        <v>1446</v>
      </c>
      <c r="C911" t="s">
        <v>392</v>
      </c>
      <c r="D911" t="s">
        <v>703</v>
      </c>
      <c r="E911" t="s">
        <v>394</v>
      </c>
      <c r="F911" t="s">
        <v>5444</v>
      </c>
      <c r="G911" t="s">
        <v>5445</v>
      </c>
      <c r="H911" t="s">
        <v>2691</v>
      </c>
      <c r="I911" t="s">
        <v>2691</v>
      </c>
      <c r="K911" t="s">
        <v>2691</v>
      </c>
      <c r="L911" t="s">
        <v>777</v>
      </c>
      <c r="M911" t="s">
        <v>1504</v>
      </c>
      <c r="N911" t="s">
        <v>778</v>
      </c>
      <c r="P911" s="24">
        <v>1</v>
      </c>
      <c r="Q911" s="24">
        <v>0.02</v>
      </c>
      <c r="R911" s="24">
        <v>0.02</v>
      </c>
      <c r="T911" s="24">
        <v>16.29</v>
      </c>
      <c r="V911" s="24">
        <v>16.29</v>
      </c>
      <c r="AC911" s="24">
        <v>16.29</v>
      </c>
      <c r="AD911" s="24">
        <v>0.16</v>
      </c>
      <c r="AE911" s="24">
        <v>2.61</v>
      </c>
      <c r="AG911" s="24">
        <v>2.61</v>
      </c>
      <c r="AP911" s="24">
        <v>2.61</v>
      </c>
      <c r="AQ911" s="24">
        <v>18.899999999999999</v>
      </c>
      <c r="AS911" s="24">
        <v>18.899999999999999</v>
      </c>
      <c r="AZ911" s="24">
        <v>18.899999999999999</v>
      </c>
      <c r="BA911" t="s">
        <v>404</v>
      </c>
      <c r="BH911" t="s">
        <v>405</v>
      </c>
      <c r="BI911" t="s">
        <v>1710</v>
      </c>
      <c r="BJ911" t="s">
        <v>408</v>
      </c>
      <c r="BK911" t="s">
        <v>1711</v>
      </c>
      <c r="BL911" t="s">
        <v>5446</v>
      </c>
      <c r="BM911" t="s">
        <v>408</v>
      </c>
      <c r="BN911" t="s">
        <v>5447</v>
      </c>
      <c r="BO911" t="s">
        <v>408</v>
      </c>
      <c r="BP911" t="s">
        <v>408</v>
      </c>
      <c r="BQ911" t="s">
        <v>1456</v>
      </c>
      <c r="BR911" t="s">
        <v>1457</v>
      </c>
      <c r="BS911" t="s">
        <v>408</v>
      </c>
      <c r="BT911" t="s">
        <v>413</v>
      </c>
      <c r="BU911" t="s">
        <v>408</v>
      </c>
      <c r="BV911" t="s">
        <v>413</v>
      </c>
      <c r="BW911" t="s">
        <v>408</v>
      </c>
      <c r="BX911" t="s">
        <v>413</v>
      </c>
      <c r="CA911" t="s">
        <v>408</v>
      </c>
      <c r="CB911" t="s">
        <v>1488</v>
      </c>
      <c r="CC911" t="s">
        <v>85</v>
      </c>
      <c r="CD911" t="s">
        <v>5448</v>
      </c>
      <c r="CI911" t="s">
        <v>417</v>
      </c>
      <c r="CJ911" t="s">
        <v>5449</v>
      </c>
    </row>
    <row r="912" spans="1:88" x14ac:dyDescent="0.25">
      <c r="A912" t="s">
        <v>390</v>
      </c>
      <c r="B912" t="s">
        <v>1446</v>
      </c>
      <c r="C912" t="s">
        <v>392</v>
      </c>
      <c r="D912" t="s">
        <v>703</v>
      </c>
      <c r="E912" t="s">
        <v>394</v>
      </c>
      <c r="F912" t="s">
        <v>3679</v>
      </c>
      <c r="G912" t="s">
        <v>5450</v>
      </c>
      <c r="H912" t="s">
        <v>2691</v>
      </c>
      <c r="I912" t="s">
        <v>2691</v>
      </c>
      <c r="K912" t="s">
        <v>2691</v>
      </c>
      <c r="L912" t="s">
        <v>1621</v>
      </c>
      <c r="M912" t="s">
        <v>1622</v>
      </c>
      <c r="N912" t="s">
        <v>1623</v>
      </c>
      <c r="P912" s="24">
        <v>1</v>
      </c>
      <c r="Q912" s="24">
        <v>0.53</v>
      </c>
      <c r="R912" s="24">
        <v>0.53</v>
      </c>
      <c r="T912" s="24">
        <v>25.43</v>
      </c>
      <c r="V912" s="24">
        <v>25.43</v>
      </c>
      <c r="AC912" s="24">
        <v>25.43</v>
      </c>
      <c r="AD912" s="24">
        <v>0.16</v>
      </c>
      <c r="AE912" s="24">
        <v>4.07</v>
      </c>
      <c r="AG912" s="24">
        <v>4.07</v>
      </c>
      <c r="AP912" s="24">
        <v>4.07</v>
      </c>
      <c r="AQ912" s="24">
        <v>29.5</v>
      </c>
      <c r="AS912" s="24">
        <v>29.5</v>
      </c>
      <c r="AZ912" s="24">
        <v>29.5</v>
      </c>
      <c r="BA912" t="s">
        <v>404</v>
      </c>
      <c r="BH912" t="s">
        <v>405</v>
      </c>
      <c r="BI912" t="s">
        <v>407</v>
      </c>
      <c r="BJ912" t="s">
        <v>408</v>
      </c>
      <c r="BK912" t="s">
        <v>409</v>
      </c>
      <c r="BL912" t="s">
        <v>4592</v>
      </c>
      <c r="BM912" t="s">
        <v>408</v>
      </c>
      <c r="BN912" t="s">
        <v>3682</v>
      </c>
      <c r="BO912" t="s">
        <v>408</v>
      </c>
      <c r="BP912" t="s">
        <v>408</v>
      </c>
      <c r="BQ912" t="s">
        <v>1456</v>
      </c>
      <c r="BR912" t="s">
        <v>1457</v>
      </c>
      <c r="BS912" t="s">
        <v>408</v>
      </c>
      <c r="BT912" t="s">
        <v>413</v>
      </c>
      <c r="BU912" t="s">
        <v>408</v>
      </c>
      <c r="BV912" t="s">
        <v>413</v>
      </c>
      <c r="BW912" t="s">
        <v>408</v>
      </c>
      <c r="BX912" t="s">
        <v>413</v>
      </c>
      <c r="CA912" t="s">
        <v>408</v>
      </c>
      <c r="CB912" t="s">
        <v>1488</v>
      </c>
      <c r="CC912" t="s">
        <v>85</v>
      </c>
      <c r="CD912" t="s">
        <v>5451</v>
      </c>
      <c r="CI912" t="s">
        <v>417</v>
      </c>
      <c r="CJ912" t="s">
        <v>5452</v>
      </c>
    </row>
    <row r="913" spans="1:88" x14ac:dyDescent="0.25">
      <c r="A913" t="s">
        <v>390</v>
      </c>
      <c r="B913" t="s">
        <v>1446</v>
      </c>
      <c r="C913" t="s">
        <v>392</v>
      </c>
      <c r="D913" t="s">
        <v>703</v>
      </c>
      <c r="E913" t="s">
        <v>394</v>
      </c>
      <c r="F913" t="s">
        <v>5453</v>
      </c>
      <c r="G913" t="s">
        <v>5454</v>
      </c>
      <c r="H913" t="s">
        <v>4223</v>
      </c>
      <c r="I913" t="s">
        <v>2691</v>
      </c>
      <c r="K913" t="s">
        <v>2691</v>
      </c>
      <c r="L913" t="s">
        <v>615</v>
      </c>
      <c r="M913" t="s">
        <v>2621</v>
      </c>
      <c r="N913" t="s">
        <v>2622</v>
      </c>
      <c r="P913" s="24">
        <v>1</v>
      </c>
      <c r="Q913" s="24">
        <v>0.62</v>
      </c>
      <c r="R913" s="24">
        <v>0.62</v>
      </c>
      <c r="T913" s="24">
        <v>25.43</v>
      </c>
      <c r="V913" s="24">
        <v>25.43</v>
      </c>
      <c r="W913" s="24">
        <v>3.35</v>
      </c>
      <c r="X913" s="24">
        <v>-3.35</v>
      </c>
      <c r="Y913" s="24">
        <v>0</v>
      </c>
      <c r="AC913" s="24">
        <v>25.43</v>
      </c>
      <c r="AD913" s="24">
        <v>0.16</v>
      </c>
      <c r="AE913" s="24">
        <v>4.07</v>
      </c>
      <c r="AG913" s="24">
        <v>4.07</v>
      </c>
      <c r="AH913" s="24">
        <v>0.16</v>
      </c>
      <c r="AI913" s="24">
        <v>0.54</v>
      </c>
      <c r="AJ913" s="24">
        <v>-0.54</v>
      </c>
      <c r="AK913" s="24">
        <v>0</v>
      </c>
      <c r="AP913" s="24">
        <v>4.07</v>
      </c>
      <c r="AQ913" s="24">
        <v>29.5</v>
      </c>
      <c r="AS913" s="24">
        <v>29.5</v>
      </c>
      <c r="AT913" s="24">
        <v>3.89</v>
      </c>
      <c r="AU913" s="24">
        <v>-3.89</v>
      </c>
      <c r="AV913" s="24">
        <v>0</v>
      </c>
      <c r="AZ913" s="24">
        <v>29.5</v>
      </c>
      <c r="BA913" t="s">
        <v>404</v>
      </c>
      <c r="BH913" t="s">
        <v>405</v>
      </c>
      <c r="BI913" t="s">
        <v>554</v>
      </c>
      <c r="BJ913" t="s">
        <v>555</v>
      </c>
      <c r="BK913" t="s">
        <v>556</v>
      </c>
      <c r="BL913" t="s">
        <v>1704</v>
      </c>
      <c r="BM913" t="s">
        <v>408</v>
      </c>
      <c r="BN913" t="s">
        <v>2349</v>
      </c>
      <c r="BO913" t="s">
        <v>555</v>
      </c>
      <c r="BP913" t="s">
        <v>408</v>
      </c>
      <c r="BQ913" t="s">
        <v>1456</v>
      </c>
      <c r="BR913" t="s">
        <v>1457</v>
      </c>
      <c r="BU913" t="s">
        <v>408</v>
      </c>
      <c r="BV913" t="s">
        <v>413</v>
      </c>
      <c r="BW913" t="s">
        <v>408</v>
      </c>
      <c r="BX913" t="s">
        <v>413</v>
      </c>
      <c r="CA913" t="s">
        <v>408</v>
      </c>
      <c r="CB913" t="s">
        <v>1488</v>
      </c>
      <c r="CC913" t="s">
        <v>85</v>
      </c>
      <c r="CD913" t="s">
        <v>5455</v>
      </c>
      <c r="CI913" t="s">
        <v>417</v>
      </c>
      <c r="CJ913" t="s">
        <v>5456</v>
      </c>
    </row>
    <row r="914" spans="1:88" x14ac:dyDescent="0.25">
      <c r="A914" t="s">
        <v>390</v>
      </c>
      <c r="B914" t="s">
        <v>1446</v>
      </c>
      <c r="C914" t="s">
        <v>392</v>
      </c>
      <c r="D914" t="s">
        <v>703</v>
      </c>
      <c r="E914" t="s">
        <v>394</v>
      </c>
      <c r="F914" t="s">
        <v>5457</v>
      </c>
      <c r="G914" t="s">
        <v>5458</v>
      </c>
      <c r="H914" t="s">
        <v>4223</v>
      </c>
      <c r="I914" t="s">
        <v>2691</v>
      </c>
      <c r="K914" t="s">
        <v>2691</v>
      </c>
      <c r="L914" t="s">
        <v>777</v>
      </c>
      <c r="M914" t="s">
        <v>1504</v>
      </c>
      <c r="N914" t="s">
        <v>778</v>
      </c>
      <c r="P914" s="24">
        <v>1</v>
      </c>
      <c r="Q914" s="24">
        <v>0.02</v>
      </c>
      <c r="R914" s="24">
        <v>0.02</v>
      </c>
      <c r="T914" s="24">
        <v>16.29</v>
      </c>
      <c r="V914" s="24">
        <v>16.29</v>
      </c>
      <c r="AC914" s="24">
        <v>16.29</v>
      </c>
      <c r="AD914" s="24">
        <v>0.16</v>
      </c>
      <c r="AE914" s="24">
        <v>2.61</v>
      </c>
      <c r="AG914" s="24">
        <v>2.61</v>
      </c>
      <c r="AP914" s="24">
        <v>2.61</v>
      </c>
      <c r="AQ914" s="24">
        <v>18.899999999999999</v>
      </c>
      <c r="AS914" s="24">
        <v>18.899999999999999</v>
      </c>
      <c r="AZ914" s="24">
        <v>18.899999999999999</v>
      </c>
      <c r="BA914" t="s">
        <v>404</v>
      </c>
      <c r="BH914" t="s">
        <v>405</v>
      </c>
      <c r="BI914" t="s">
        <v>1440</v>
      </c>
      <c r="BJ914" t="s">
        <v>555</v>
      </c>
      <c r="BK914" t="s">
        <v>1441</v>
      </c>
      <c r="BL914" t="s">
        <v>1495</v>
      </c>
      <c r="BM914" t="s">
        <v>408</v>
      </c>
      <c r="BN914" t="s">
        <v>5459</v>
      </c>
      <c r="BO914" t="s">
        <v>555</v>
      </c>
      <c r="BP914" t="s">
        <v>408</v>
      </c>
      <c r="BQ914" t="s">
        <v>1456</v>
      </c>
      <c r="BR914" t="s">
        <v>1457</v>
      </c>
      <c r="BU914" t="s">
        <v>408</v>
      </c>
      <c r="BV914" t="s">
        <v>413</v>
      </c>
      <c r="BW914" t="s">
        <v>408</v>
      </c>
      <c r="BX914" t="s">
        <v>413</v>
      </c>
      <c r="CA914" t="s">
        <v>408</v>
      </c>
      <c r="CB914" t="s">
        <v>1488</v>
      </c>
      <c r="CC914" t="s">
        <v>85</v>
      </c>
      <c r="CD914" t="s">
        <v>5460</v>
      </c>
      <c r="CI914" t="s">
        <v>417</v>
      </c>
      <c r="CJ914" t="s">
        <v>5461</v>
      </c>
    </row>
    <row r="915" spans="1:88" x14ac:dyDescent="0.25">
      <c r="A915" t="s">
        <v>390</v>
      </c>
      <c r="B915" t="s">
        <v>1446</v>
      </c>
      <c r="C915" t="s">
        <v>392</v>
      </c>
      <c r="D915" t="s">
        <v>703</v>
      </c>
      <c r="E915" t="s">
        <v>394</v>
      </c>
      <c r="F915" t="s">
        <v>5462</v>
      </c>
      <c r="G915" t="s">
        <v>5463</v>
      </c>
      <c r="H915" t="s">
        <v>2691</v>
      </c>
      <c r="I915" t="s">
        <v>2691</v>
      </c>
      <c r="K915" t="s">
        <v>2691</v>
      </c>
      <c r="L915" t="s">
        <v>5202</v>
      </c>
      <c r="M915" t="s">
        <v>5203</v>
      </c>
      <c r="N915" t="s">
        <v>5204</v>
      </c>
      <c r="P915" s="24">
        <v>1</v>
      </c>
      <c r="Q915" s="24">
        <v>0.53</v>
      </c>
      <c r="R915" s="24">
        <v>0.53</v>
      </c>
      <c r="T915" s="24">
        <v>25.43</v>
      </c>
      <c r="V915" s="24">
        <v>25.43</v>
      </c>
      <c r="AC915" s="24">
        <v>25.43</v>
      </c>
      <c r="AD915" s="24">
        <v>0.16</v>
      </c>
      <c r="AE915" s="24">
        <v>4.07</v>
      </c>
      <c r="AG915" s="24">
        <v>4.07</v>
      </c>
      <c r="AP915" s="24">
        <v>4.07</v>
      </c>
      <c r="AQ915" s="24">
        <v>29.5</v>
      </c>
      <c r="AS915" s="24">
        <v>29.5</v>
      </c>
      <c r="AZ915" s="24">
        <v>29.5</v>
      </c>
      <c r="BA915" t="s">
        <v>404</v>
      </c>
      <c r="BH915" t="s">
        <v>405</v>
      </c>
      <c r="BI915" t="s">
        <v>407</v>
      </c>
      <c r="BJ915" t="s">
        <v>408</v>
      </c>
      <c r="BK915" t="s">
        <v>409</v>
      </c>
      <c r="BL915" t="s">
        <v>5464</v>
      </c>
      <c r="BM915" t="s">
        <v>408</v>
      </c>
      <c r="BN915" t="s">
        <v>5465</v>
      </c>
      <c r="BO915" t="s">
        <v>408</v>
      </c>
      <c r="BP915" t="s">
        <v>408</v>
      </c>
      <c r="BQ915" t="s">
        <v>1456</v>
      </c>
      <c r="BR915" t="s">
        <v>1457</v>
      </c>
      <c r="BS915" t="s">
        <v>408</v>
      </c>
      <c r="BT915" t="s">
        <v>413</v>
      </c>
      <c r="BU915" t="s">
        <v>408</v>
      </c>
      <c r="BV915" t="s">
        <v>413</v>
      </c>
      <c r="BW915" t="s">
        <v>408</v>
      </c>
      <c r="BX915" t="s">
        <v>413</v>
      </c>
      <c r="CA915" t="s">
        <v>408</v>
      </c>
      <c r="CB915" t="s">
        <v>1488</v>
      </c>
      <c r="CC915" t="s">
        <v>85</v>
      </c>
      <c r="CD915" t="s">
        <v>5466</v>
      </c>
      <c r="CI915" t="s">
        <v>417</v>
      </c>
      <c r="CJ915" t="s">
        <v>5467</v>
      </c>
    </row>
    <row r="916" spans="1:88" x14ac:dyDescent="0.25">
      <c r="A916" t="s">
        <v>390</v>
      </c>
      <c r="B916" t="s">
        <v>1446</v>
      </c>
      <c r="C916" t="s">
        <v>392</v>
      </c>
      <c r="D916" t="s">
        <v>703</v>
      </c>
      <c r="E916" t="s">
        <v>394</v>
      </c>
      <c r="F916" t="s">
        <v>5468</v>
      </c>
      <c r="G916" t="s">
        <v>5469</v>
      </c>
      <c r="H916" t="s">
        <v>1611</v>
      </c>
      <c r="I916" t="s">
        <v>2691</v>
      </c>
      <c r="K916" t="s">
        <v>2691</v>
      </c>
      <c r="L916" t="s">
        <v>777</v>
      </c>
      <c r="M916" t="s">
        <v>1504</v>
      </c>
      <c r="N916" t="s">
        <v>778</v>
      </c>
      <c r="P916" s="24">
        <v>1</v>
      </c>
      <c r="Q916" s="24">
        <v>0.02</v>
      </c>
      <c r="R916" s="24">
        <v>0.02</v>
      </c>
      <c r="T916" s="24">
        <v>16.29</v>
      </c>
      <c r="V916" s="24">
        <v>16.29</v>
      </c>
      <c r="W916" s="24">
        <v>0.67</v>
      </c>
      <c r="X916" s="24">
        <v>-0.67</v>
      </c>
      <c r="Y916" s="24">
        <v>0</v>
      </c>
      <c r="AC916" s="24">
        <v>16.29</v>
      </c>
      <c r="AD916" s="24">
        <v>0.16</v>
      </c>
      <c r="AE916" s="24">
        <v>2.61</v>
      </c>
      <c r="AG916" s="24">
        <v>2.61</v>
      </c>
      <c r="AH916" s="24">
        <v>0.16</v>
      </c>
      <c r="AI916" s="24">
        <v>0.11</v>
      </c>
      <c r="AJ916" s="24">
        <v>-0.11</v>
      </c>
      <c r="AK916" s="24">
        <v>0</v>
      </c>
      <c r="AP916" s="24">
        <v>2.61</v>
      </c>
      <c r="AQ916" s="24">
        <v>18.899999999999999</v>
      </c>
      <c r="AS916" s="24">
        <v>18.899999999999999</v>
      </c>
      <c r="AT916" s="24">
        <v>0.78</v>
      </c>
      <c r="AU916" s="24">
        <v>-0.78</v>
      </c>
      <c r="AV916" s="24">
        <v>0</v>
      </c>
      <c r="AZ916" s="24">
        <v>18.899999999999999</v>
      </c>
      <c r="BA916" t="s">
        <v>404</v>
      </c>
      <c r="BH916" t="s">
        <v>405</v>
      </c>
      <c r="BI916" t="s">
        <v>876</v>
      </c>
      <c r="BJ916" t="s">
        <v>555</v>
      </c>
      <c r="BK916" t="s">
        <v>877</v>
      </c>
      <c r="BL916" t="s">
        <v>5470</v>
      </c>
      <c r="BM916" t="s">
        <v>408</v>
      </c>
      <c r="BN916" t="s">
        <v>5471</v>
      </c>
      <c r="BO916" t="s">
        <v>555</v>
      </c>
      <c r="BP916" t="s">
        <v>408</v>
      </c>
      <c r="BQ916" t="s">
        <v>1456</v>
      </c>
      <c r="BR916" t="s">
        <v>1457</v>
      </c>
      <c r="BU916" t="s">
        <v>408</v>
      </c>
      <c r="BV916" t="s">
        <v>413</v>
      </c>
      <c r="BW916" t="s">
        <v>408</v>
      </c>
      <c r="BX916" t="s">
        <v>413</v>
      </c>
      <c r="CA916" t="s">
        <v>408</v>
      </c>
      <c r="CB916" t="s">
        <v>1488</v>
      </c>
      <c r="CC916" t="s">
        <v>85</v>
      </c>
      <c r="CD916" t="s">
        <v>5472</v>
      </c>
      <c r="CI916" t="s">
        <v>417</v>
      </c>
      <c r="CJ916" t="s">
        <v>5473</v>
      </c>
    </row>
    <row r="917" spans="1:88" x14ac:dyDescent="0.25">
      <c r="A917" t="s">
        <v>390</v>
      </c>
      <c r="B917" t="s">
        <v>1446</v>
      </c>
      <c r="C917" t="s">
        <v>392</v>
      </c>
      <c r="D917" t="s">
        <v>703</v>
      </c>
      <c r="E917" t="s">
        <v>394</v>
      </c>
      <c r="F917" t="s">
        <v>5474</v>
      </c>
      <c r="G917" t="s">
        <v>5475</v>
      </c>
      <c r="H917" t="s">
        <v>2691</v>
      </c>
      <c r="I917" t="s">
        <v>2691</v>
      </c>
      <c r="K917" t="s">
        <v>2691</v>
      </c>
      <c r="L917" t="s">
        <v>777</v>
      </c>
      <c r="M917" t="s">
        <v>1504</v>
      </c>
      <c r="N917" t="s">
        <v>778</v>
      </c>
      <c r="P917" s="24">
        <v>1</v>
      </c>
      <c r="Q917" s="24">
        <v>0.02</v>
      </c>
      <c r="R917" s="24">
        <v>0.02</v>
      </c>
      <c r="T917" s="24">
        <v>16.29</v>
      </c>
      <c r="V917" s="24">
        <v>16.29</v>
      </c>
      <c r="AC917" s="24">
        <v>16.29</v>
      </c>
      <c r="AD917" s="24">
        <v>0.16</v>
      </c>
      <c r="AE917" s="24">
        <v>2.61</v>
      </c>
      <c r="AG917" s="24">
        <v>2.61</v>
      </c>
      <c r="AP917" s="24">
        <v>2.61</v>
      </c>
      <c r="AQ917" s="24">
        <v>18.899999999999999</v>
      </c>
      <c r="AS917" s="24">
        <v>18.899999999999999</v>
      </c>
      <c r="AZ917" s="24">
        <v>18.899999999999999</v>
      </c>
      <c r="BA917" t="s">
        <v>404</v>
      </c>
      <c r="BH917" t="s">
        <v>405</v>
      </c>
      <c r="BI917" t="s">
        <v>1529</v>
      </c>
      <c r="BJ917" t="s">
        <v>408</v>
      </c>
      <c r="BK917" t="s">
        <v>1530</v>
      </c>
      <c r="BL917" t="s">
        <v>5476</v>
      </c>
      <c r="BM917" t="s">
        <v>408</v>
      </c>
      <c r="BN917" t="s">
        <v>5477</v>
      </c>
      <c r="BO917" t="s">
        <v>408</v>
      </c>
      <c r="BP917" t="s">
        <v>408</v>
      </c>
      <c r="BQ917" t="s">
        <v>1456</v>
      </c>
      <c r="BR917" t="s">
        <v>1457</v>
      </c>
      <c r="BS917" t="s">
        <v>408</v>
      </c>
      <c r="BT917" t="s">
        <v>413</v>
      </c>
      <c r="BU917" t="s">
        <v>408</v>
      </c>
      <c r="BV917" t="s">
        <v>413</v>
      </c>
      <c r="BW917" t="s">
        <v>408</v>
      </c>
      <c r="BX917" t="s">
        <v>413</v>
      </c>
      <c r="CA917" t="s">
        <v>408</v>
      </c>
      <c r="CB917" t="s">
        <v>1488</v>
      </c>
      <c r="CC917" t="s">
        <v>85</v>
      </c>
      <c r="CD917" t="s">
        <v>5478</v>
      </c>
      <c r="CI917" t="s">
        <v>417</v>
      </c>
      <c r="CJ917" t="s">
        <v>5479</v>
      </c>
    </row>
    <row r="918" spans="1:88" x14ac:dyDescent="0.25">
      <c r="A918" t="s">
        <v>390</v>
      </c>
      <c r="B918" t="s">
        <v>1446</v>
      </c>
      <c r="C918" t="s">
        <v>392</v>
      </c>
      <c r="D918" t="s">
        <v>703</v>
      </c>
      <c r="E918" t="s">
        <v>394</v>
      </c>
      <c r="F918" t="s">
        <v>5480</v>
      </c>
      <c r="G918" t="s">
        <v>5481</v>
      </c>
      <c r="H918" t="s">
        <v>4223</v>
      </c>
      <c r="I918" t="s">
        <v>2691</v>
      </c>
      <c r="K918" t="s">
        <v>2691</v>
      </c>
      <c r="L918" t="s">
        <v>902</v>
      </c>
      <c r="M918" t="s">
        <v>1683</v>
      </c>
      <c r="N918" t="s">
        <v>2586</v>
      </c>
      <c r="P918" s="24">
        <v>1</v>
      </c>
      <c r="Q918" s="24">
        <v>0.7</v>
      </c>
      <c r="R918" s="24">
        <v>0.7</v>
      </c>
      <c r="T918" s="24">
        <v>25.43</v>
      </c>
      <c r="V918" s="24">
        <v>25.43</v>
      </c>
      <c r="W918" s="24">
        <v>3.35</v>
      </c>
      <c r="X918" s="24">
        <v>-3.35</v>
      </c>
      <c r="Y918" s="24">
        <v>0</v>
      </c>
      <c r="AC918" s="24">
        <v>25.43</v>
      </c>
      <c r="AD918" s="24">
        <v>0.16</v>
      </c>
      <c r="AE918" s="24">
        <v>4.07</v>
      </c>
      <c r="AG918" s="24">
        <v>4.07</v>
      </c>
      <c r="AH918" s="24">
        <v>0.16</v>
      </c>
      <c r="AI918" s="24">
        <v>0.54</v>
      </c>
      <c r="AJ918" s="24">
        <v>-0.54</v>
      </c>
      <c r="AK918" s="24">
        <v>0</v>
      </c>
      <c r="AP918" s="24">
        <v>4.07</v>
      </c>
      <c r="AQ918" s="24">
        <v>29.5</v>
      </c>
      <c r="AS918" s="24">
        <v>29.5</v>
      </c>
      <c r="AT918" s="24">
        <v>3.89</v>
      </c>
      <c r="AU918" s="24">
        <v>-3.89</v>
      </c>
      <c r="AV918" s="24">
        <v>0</v>
      </c>
      <c r="AZ918" s="24">
        <v>29.5</v>
      </c>
      <c r="BA918" t="s">
        <v>404</v>
      </c>
      <c r="BH918" t="s">
        <v>405</v>
      </c>
      <c r="BI918" t="s">
        <v>554</v>
      </c>
      <c r="BJ918" t="s">
        <v>555</v>
      </c>
      <c r="BK918" t="s">
        <v>556</v>
      </c>
      <c r="BL918" t="s">
        <v>2997</v>
      </c>
      <c r="BM918" t="s">
        <v>408</v>
      </c>
      <c r="BN918" t="s">
        <v>5482</v>
      </c>
      <c r="BO918" t="s">
        <v>555</v>
      </c>
      <c r="BP918" t="s">
        <v>408</v>
      </c>
      <c r="BQ918" t="s">
        <v>1456</v>
      </c>
      <c r="BR918" t="s">
        <v>1457</v>
      </c>
      <c r="BU918" t="s">
        <v>408</v>
      </c>
      <c r="BV918" t="s">
        <v>413</v>
      </c>
      <c r="BW918" t="s">
        <v>408</v>
      </c>
      <c r="BX918" t="s">
        <v>413</v>
      </c>
      <c r="CA918" t="s">
        <v>408</v>
      </c>
      <c r="CB918" t="s">
        <v>1488</v>
      </c>
      <c r="CC918" t="s">
        <v>85</v>
      </c>
      <c r="CD918" t="s">
        <v>5483</v>
      </c>
      <c r="CI918" t="s">
        <v>417</v>
      </c>
      <c r="CJ918" t="s">
        <v>5484</v>
      </c>
    </row>
    <row r="919" spans="1:88" x14ac:dyDescent="0.25">
      <c r="A919" t="s">
        <v>390</v>
      </c>
      <c r="B919" t="s">
        <v>1446</v>
      </c>
      <c r="C919" t="s">
        <v>392</v>
      </c>
      <c r="D919" t="s">
        <v>703</v>
      </c>
      <c r="E919" t="s">
        <v>394</v>
      </c>
      <c r="F919" t="s">
        <v>5485</v>
      </c>
      <c r="G919" t="s">
        <v>5486</v>
      </c>
      <c r="H919" t="s">
        <v>4223</v>
      </c>
      <c r="I919" t="s">
        <v>2691</v>
      </c>
      <c r="K919" t="s">
        <v>2691</v>
      </c>
      <c r="L919" t="s">
        <v>777</v>
      </c>
      <c r="M919" t="s">
        <v>1504</v>
      </c>
      <c r="N919" t="s">
        <v>778</v>
      </c>
      <c r="P919" s="24">
        <v>1</v>
      </c>
      <c r="Q919" s="24">
        <v>0.02</v>
      </c>
      <c r="R919" s="24">
        <v>0.02</v>
      </c>
      <c r="T919" s="24">
        <v>16.29</v>
      </c>
      <c r="V919" s="24">
        <v>16.29</v>
      </c>
      <c r="W919" s="24">
        <v>0.84</v>
      </c>
      <c r="X919" s="24">
        <v>-0.84</v>
      </c>
      <c r="Y919" s="24">
        <v>0</v>
      </c>
      <c r="AC919" s="24">
        <v>16.29</v>
      </c>
      <c r="AD919" s="24">
        <v>0.16</v>
      </c>
      <c r="AE919" s="24">
        <v>2.61</v>
      </c>
      <c r="AG919" s="24">
        <v>2.61</v>
      </c>
      <c r="AH919" s="24">
        <v>0.16</v>
      </c>
      <c r="AI919" s="24">
        <v>0.13</v>
      </c>
      <c r="AJ919" s="24">
        <v>-0.13</v>
      </c>
      <c r="AK919" s="24">
        <v>0</v>
      </c>
      <c r="AP919" s="24">
        <v>2.61</v>
      </c>
      <c r="AQ919" s="24">
        <v>18.899999999999999</v>
      </c>
      <c r="AS919" s="24">
        <v>18.899999999999999</v>
      </c>
      <c r="AT919" s="24">
        <v>0.97</v>
      </c>
      <c r="AU919" s="24">
        <v>-0.97</v>
      </c>
      <c r="AV919" s="24">
        <v>0</v>
      </c>
      <c r="AZ919" s="24">
        <v>18.899999999999999</v>
      </c>
      <c r="BA919" t="s">
        <v>404</v>
      </c>
      <c r="BH919" t="s">
        <v>405</v>
      </c>
      <c r="BI919" t="s">
        <v>1529</v>
      </c>
      <c r="BJ919" t="s">
        <v>408</v>
      </c>
      <c r="BK919" t="s">
        <v>1530</v>
      </c>
      <c r="BL919" t="s">
        <v>5487</v>
      </c>
      <c r="BM919" t="s">
        <v>408</v>
      </c>
      <c r="BN919" t="s">
        <v>5488</v>
      </c>
      <c r="BO919" t="s">
        <v>408</v>
      </c>
      <c r="BP919" t="s">
        <v>408</v>
      </c>
      <c r="BQ919" t="s">
        <v>1456</v>
      </c>
      <c r="BR919" t="s">
        <v>1457</v>
      </c>
      <c r="BS919" t="s">
        <v>408</v>
      </c>
      <c r="BT919" t="s">
        <v>413</v>
      </c>
      <c r="BU919" t="s">
        <v>408</v>
      </c>
      <c r="BV919" t="s">
        <v>413</v>
      </c>
      <c r="BW919" t="s">
        <v>408</v>
      </c>
      <c r="BX919" t="s">
        <v>413</v>
      </c>
      <c r="CA919" t="s">
        <v>408</v>
      </c>
      <c r="CB919" t="s">
        <v>1488</v>
      </c>
      <c r="CC919" t="s">
        <v>85</v>
      </c>
      <c r="CD919" t="s">
        <v>5489</v>
      </c>
      <c r="CI919" t="s">
        <v>417</v>
      </c>
      <c r="CJ919" t="s">
        <v>5490</v>
      </c>
    </row>
    <row r="920" spans="1:88" x14ac:dyDescent="0.25">
      <c r="A920" t="s">
        <v>390</v>
      </c>
      <c r="B920" t="s">
        <v>1446</v>
      </c>
      <c r="C920" t="s">
        <v>392</v>
      </c>
      <c r="D920" t="s">
        <v>703</v>
      </c>
      <c r="E920" t="s">
        <v>394</v>
      </c>
      <c r="F920" t="s">
        <v>5491</v>
      </c>
      <c r="G920" t="s">
        <v>5492</v>
      </c>
      <c r="H920" t="s">
        <v>4223</v>
      </c>
      <c r="I920" t="s">
        <v>2691</v>
      </c>
      <c r="K920" t="s">
        <v>2691</v>
      </c>
      <c r="L920" t="s">
        <v>777</v>
      </c>
      <c r="M920" t="s">
        <v>1504</v>
      </c>
      <c r="N920" t="s">
        <v>778</v>
      </c>
      <c r="P920" s="24">
        <v>1</v>
      </c>
      <c r="Q920" s="24">
        <v>0.02</v>
      </c>
      <c r="R920" s="24">
        <v>0.02</v>
      </c>
      <c r="T920" s="24">
        <v>16.29</v>
      </c>
      <c r="V920" s="24">
        <v>16.29</v>
      </c>
      <c r="AC920" s="24">
        <v>16.29</v>
      </c>
      <c r="AD920" s="24">
        <v>0.16</v>
      </c>
      <c r="AE920" s="24">
        <v>2.61</v>
      </c>
      <c r="AG920" s="24">
        <v>2.61</v>
      </c>
      <c r="AP920" s="24">
        <v>2.61</v>
      </c>
      <c r="AQ920" s="24">
        <v>18.899999999999999</v>
      </c>
      <c r="AS920" s="24">
        <v>18.899999999999999</v>
      </c>
      <c r="AZ920" s="24">
        <v>18.899999999999999</v>
      </c>
      <c r="BA920" t="s">
        <v>404</v>
      </c>
      <c r="BH920" t="s">
        <v>405</v>
      </c>
      <c r="BI920" t="s">
        <v>876</v>
      </c>
      <c r="BJ920" t="s">
        <v>555</v>
      </c>
      <c r="BK920" t="s">
        <v>877</v>
      </c>
      <c r="BL920" t="s">
        <v>1311</v>
      </c>
      <c r="BM920" t="s">
        <v>408</v>
      </c>
      <c r="BN920" t="s">
        <v>5493</v>
      </c>
      <c r="BO920" t="s">
        <v>555</v>
      </c>
      <c r="BP920" t="s">
        <v>408</v>
      </c>
      <c r="BQ920" t="s">
        <v>1456</v>
      </c>
      <c r="BR920" t="s">
        <v>1457</v>
      </c>
      <c r="BU920" t="s">
        <v>408</v>
      </c>
      <c r="BV920" t="s">
        <v>413</v>
      </c>
      <c r="BW920" t="s">
        <v>408</v>
      </c>
      <c r="BX920" t="s">
        <v>413</v>
      </c>
      <c r="CA920" t="s">
        <v>408</v>
      </c>
      <c r="CB920" t="s">
        <v>1488</v>
      </c>
      <c r="CC920" t="s">
        <v>85</v>
      </c>
      <c r="CD920" t="s">
        <v>5494</v>
      </c>
      <c r="CI920" t="s">
        <v>417</v>
      </c>
      <c r="CJ920" t="s">
        <v>5495</v>
      </c>
    </row>
    <row r="921" spans="1:88" x14ac:dyDescent="0.25">
      <c r="A921" t="s">
        <v>390</v>
      </c>
      <c r="B921" t="s">
        <v>1446</v>
      </c>
      <c r="C921" t="s">
        <v>392</v>
      </c>
      <c r="D921" t="s">
        <v>703</v>
      </c>
      <c r="E921" t="s">
        <v>394</v>
      </c>
      <c r="F921" t="s">
        <v>5496</v>
      </c>
      <c r="G921" t="s">
        <v>5497</v>
      </c>
      <c r="H921" t="s">
        <v>2691</v>
      </c>
      <c r="I921" t="s">
        <v>2691</v>
      </c>
      <c r="K921" t="s">
        <v>2691</v>
      </c>
      <c r="L921" t="s">
        <v>1003</v>
      </c>
      <c r="M921" t="s">
        <v>1528</v>
      </c>
      <c r="N921" t="s">
        <v>1317</v>
      </c>
      <c r="P921" s="24">
        <v>1</v>
      </c>
      <c r="Q921" s="24">
        <v>0.28999999999999998</v>
      </c>
      <c r="R921" s="24">
        <v>0.28999999999999998</v>
      </c>
      <c r="T921" s="24">
        <v>16.29</v>
      </c>
      <c r="V921" s="24">
        <v>16.29</v>
      </c>
      <c r="W921" s="24">
        <v>3.35</v>
      </c>
      <c r="Y921" s="24">
        <v>3.35</v>
      </c>
      <c r="AC921" s="24">
        <v>19.64</v>
      </c>
      <c r="AD921" s="24">
        <v>0.16</v>
      </c>
      <c r="AE921" s="24">
        <v>2.61</v>
      </c>
      <c r="AG921" s="24">
        <v>2.61</v>
      </c>
      <c r="AH921" s="24">
        <v>0.16</v>
      </c>
      <c r="AI921" s="24">
        <v>0.54</v>
      </c>
      <c r="AK921" s="24">
        <v>0.54</v>
      </c>
      <c r="AP921" s="24">
        <v>3.15</v>
      </c>
      <c r="AQ921" s="24">
        <v>18.899999999999999</v>
      </c>
      <c r="AS921" s="24">
        <v>18.899999999999999</v>
      </c>
      <c r="AT921" s="24">
        <v>3.89</v>
      </c>
      <c r="AV921" s="24">
        <v>3.89</v>
      </c>
      <c r="AZ921" s="24">
        <v>22.79</v>
      </c>
      <c r="BA921" t="s">
        <v>404</v>
      </c>
      <c r="BH921" t="s">
        <v>405</v>
      </c>
      <c r="BI921" t="s">
        <v>1967</v>
      </c>
      <c r="BJ921" t="s">
        <v>555</v>
      </c>
      <c r="BK921" t="s">
        <v>1968</v>
      </c>
      <c r="BL921" t="s">
        <v>5498</v>
      </c>
      <c r="BM921" t="s">
        <v>408</v>
      </c>
      <c r="BN921" t="s">
        <v>5499</v>
      </c>
      <c r="BO921" t="s">
        <v>555</v>
      </c>
      <c r="BP921" t="s">
        <v>408</v>
      </c>
      <c r="BQ921" t="s">
        <v>1456</v>
      </c>
      <c r="BR921" t="s">
        <v>1457</v>
      </c>
      <c r="BU921" t="s">
        <v>408</v>
      </c>
      <c r="BV921" t="s">
        <v>413</v>
      </c>
      <c r="BW921" t="s">
        <v>408</v>
      </c>
      <c r="BX921" t="s">
        <v>413</v>
      </c>
      <c r="CA921" t="s">
        <v>408</v>
      </c>
      <c r="CB921" t="s">
        <v>1488</v>
      </c>
      <c r="CC921" t="s">
        <v>85</v>
      </c>
      <c r="CD921" t="s">
        <v>5500</v>
      </c>
      <c r="CI921" t="s">
        <v>417</v>
      </c>
      <c r="CJ921" t="s">
        <v>5501</v>
      </c>
    </row>
    <row r="922" spans="1:88" x14ac:dyDescent="0.25">
      <c r="A922" t="s">
        <v>390</v>
      </c>
      <c r="B922" t="s">
        <v>1446</v>
      </c>
      <c r="C922" t="s">
        <v>392</v>
      </c>
      <c r="D922" t="s">
        <v>703</v>
      </c>
      <c r="E922" t="s">
        <v>394</v>
      </c>
      <c r="F922" t="s">
        <v>5502</v>
      </c>
      <c r="G922" t="s">
        <v>5503</v>
      </c>
      <c r="H922" t="s">
        <v>2691</v>
      </c>
      <c r="I922" t="s">
        <v>2691</v>
      </c>
      <c r="K922" t="s">
        <v>2691</v>
      </c>
      <c r="L922" t="s">
        <v>777</v>
      </c>
      <c r="M922" t="s">
        <v>1504</v>
      </c>
      <c r="N922" t="s">
        <v>778</v>
      </c>
      <c r="P922" s="24">
        <v>1</v>
      </c>
      <c r="Q922" s="24">
        <v>0.02</v>
      </c>
      <c r="R922" s="24">
        <v>0.02</v>
      </c>
      <c r="T922" s="24">
        <v>16.29</v>
      </c>
      <c r="V922" s="24">
        <v>16.29</v>
      </c>
      <c r="AC922" s="24">
        <v>16.29</v>
      </c>
      <c r="AD922" s="24">
        <v>0.16</v>
      </c>
      <c r="AE922" s="24">
        <v>2.61</v>
      </c>
      <c r="AG922" s="24">
        <v>2.61</v>
      </c>
      <c r="AP922" s="24">
        <v>2.61</v>
      </c>
      <c r="AQ922" s="24">
        <v>18.899999999999999</v>
      </c>
      <c r="AS922" s="24">
        <v>18.899999999999999</v>
      </c>
      <c r="AZ922" s="24">
        <v>18.899999999999999</v>
      </c>
      <c r="BA922" t="s">
        <v>404</v>
      </c>
      <c r="BH922" t="s">
        <v>405</v>
      </c>
      <c r="BI922" t="s">
        <v>1529</v>
      </c>
      <c r="BJ922" t="s">
        <v>408</v>
      </c>
      <c r="BK922" t="s">
        <v>1530</v>
      </c>
      <c r="BL922" t="s">
        <v>5504</v>
      </c>
      <c r="BM922" t="s">
        <v>1672</v>
      </c>
      <c r="BN922" t="s">
        <v>5505</v>
      </c>
      <c r="BO922" t="s">
        <v>408</v>
      </c>
      <c r="BP922" t="s">
        <v>1672</v>
      </c>
      <c r="BQ922" t="s">
        <v>1456</v>
      </c>
      <c r="BR922" t="s">
        <v>1457</v>
      </c>
      <c r="BS922" t="s">
        <v>408</v>
      </c>
      <c r="BT922" t="s">
        <v>413</v>
      </c>
      <c r="BW922" t="s">
        <v>408</v>
      </c>
      <c r="BX922" t="s">
        <v>413</v>
      </c>
      <c r="CA922" t="s">
        <v>1672</v>
      </c>
      <c r="CB922" t="s">
        <v>1488</v>
      </c>
      <c r="CC922" t="s">
        <v>85</v>
      </c>
      <c r="CD922" t="s">
        <v>5506</v>
      </c>
      <c r="CI922" t="s">
        <v>417</v>
      </c>
      <c r="CJ922" t="s">
        <v>5507</v>
      </c>
    </row>
    <row r="923" spans="1:88" x14ac:dyDescent="0.25">
      <c r="A923" t="s">
        <v>390</v>
      </c>
      <c r="B923" t="s">
        <v>1446</v>
      </c>
      <c r="C923" t="s">
        <v>392</v>
      </c>
      <c r="D923" t="s">
        <v>703</v>
      </c>
      <c r="E923" t="s">
        <v>394</v>
      </c>
      <c r="F923" t="s">
        <v>5508</v>
      </c>
      <c r="G923" t="s">
        <v>5509</v>
      </c>
      <c r="H923" t="s">
        <v>4223</v>
      </c>
      <c r="I923" t="s">
        <v>2691</v>
      </c>
      <c r="K923" t="s">
        <v>2691</v>
      </c>
      <c r="L923" t="s">
        <v>777</v>
      </c>
      <c r="M923" t="s">
        <v>1504</v>
      </c>
      <c r="N923" t="s">
        <v>778</v>
      </c>
      <c r="P923" s="24">
        <v>1</v>
      </c>
      <c r="Q923" s="24">
        <v>0.02</v>
      </c>
      <c r="R923" s="24">
        <v>0.02</v>
      </c>
      <c r="T923" s="24">
        <v>16.29</v>
      </c>
      <c r="V923" s="24">
        <v>16.29</v>
      </c>
      <c r="AC923" s="24">
        <v>16.29</v>
      </c>
      <c r="AD923" s="24">
        <v>0.16</v>
      </c>
      <c r="AE923" s="24">
        <v>2.61</v>
      </c>
      <c r="AG923" s="24">
        <v>2.61</v>
      </c>
      <c r="AP923" s="24">
        <v>2.61</v>
      </c>
      <c r="AQ923" s="24">
        <v>18.899999999999999</v>
      </c>
      <c r="AS923" s="24">
        <v>18.899999999999999</v>
      </c>
      <c r="AZ923" s="24">
        <v>18.899999999999999</v>
      </c>
      <c r="BA923" t="s">
        <v>404</v>
      </c>
      <c r="BH923" t="s">
        <v>405</v>
      </c>
      <c r="BI923" t="s">
        <v>2320</v>
      </c>
      <c r="BJ923" t="s">
        <v>555</v>
      </c>
      <c r="BK923" t="s">
        <v>2321</v>
      </c>
      <c r="BL923" t="s">
        <v>5510</v>
      </c>
      <c r="BM923" t="s">
        <v>408</v>
      </c>
      <c r="BN923" t="s">
        <v>5511</v>
      </c>
      <c r="BO923" t="s">
        <v>555</v>
      </c>
      <c r="BP923" t="s">
        <v>408</v>
      </c>
      <c r="BQ923" t="s">
        <v>1456</v>
      </c>
      <c r="BR923" t="s">
        <v>1457</v>
      </c>
      <c r="BU923" t="s">
        <v>408</v>
      </c>
      <c r="BV923" t="s">
        <v>413</v>
      </c>
      <c r="BW923" t="s">
        <v>408</v>
      </c>
      <c r="BX923" t="s">
        <v>413</v>
      </c>
      <c r="CA923" t="s">
        <v>408</v>
      </c>
      <c r="CB923" t="s">
        <v>1488</v>
      </c>
      <c r="CC923" t="s">
        <v>85</v>
      </c>
      <c r="CD923" t="s">
        <v>5512</v>
      </c>
      <c r="CI923" t="s">
        <v>417</v>
      </c>
      <c r="CJ923" t="s">
        <v>5513</v>
      </c>
    </row>
    <row r="924" spans="1:88" x14ac:dyDescent="0.25">
      <c r="A924" t="s">
        <v>390</v>
      </c>
      <c r="B924" t="s">
        <v>1446</v>
      </c>
      <c r="C924" t="s">
        <v>392</v>
      </c>
      <c r="D924" t="s">
        <v>703</v>
      </c>
      <c r="E924" t="s">
        <v>394</v>
      </c>
      <c r="F924" t="s">
        <v>5514</v>
      </c>
      <c r="G924" t="s">
        <v>5515</v>
      </c>
      <c r="H924" t="s">
        <v>4223</v>
      </c>
      <c r="I924" t="s">
        <v>2691</v>
      </c>
      <c r="K924" t="s">
        <v>2691</v>
      </c>
      <c r="L924" t="s">
        <v>777</v>
      </c>
      <c r="M924" t="s">
        <v>1504</v>
      </c>
      <c r="N924" t="s">
        <v>778</v>
      </c>
      <c r="P924" s="24">
        <v>3</v>
      </c>
      <c r="Q924" s="24">
        <v>0.02</v>
      </c>
      <c r="R924" s="24">
        <v>0.06</v>
      </c>
      <c r="T924" s="24">
        <v>48.87</v>
      </c>
      <c r="V924" s="24">
        <v>48.87</v>
      </c>
      <c r="W924" s="24">
        <v>2.52</v>
      </c>
      <c r="X924" s="24">
        <v>-2.52</v>
      </c>
      <c r="Y924" s="24">
        <v>0</v>
      </c>
      <c r="AC924" s="24">
        <v>48.87</v>
      </c>
      <c r="AD924" s="24">
        <v>0.16</v>
      </c>
      <c r="AE924" s="24">
        <v>7.83</v>
      </c>
      <c r="AG924" s="24">
        <v>7.83</v>
      </c>
      <c r="AH924" s="24">
        <v>0.16</v>
      </c>
      <c r="AI924" s="24">
        <v>0.4</v>
      </c>
      <c r="AJ924" s="24">
        <v>-0.4</v>
      </c>
      <c r="AK924" s="24">
        <v>0</v>
      </c>
      <c r="AP924" s="24">
        <v>7.83</v>
      </c>
      <c r="AQ924" s="24">
        <v>56.7</v>
      </c>
      <c r="AS924" s="24">
        <v>56.7</v>
      </c>
      <c r="AT924" s="24">
        <v>2.92</v>
      </c>
      <c r="AU924" s="24">
        <v>-2.92</v>
      </c>
      <c r="AV924" s="24">
        <v>0</v>
      </c>
      <c r="AZ924" s="24">
        <v>56.7</v>
      </c>
      <c r="BA924" t="s">
        <v>404</v>
      </c>
      <c r="BH924" t="s">
        <v>405</v>
      </c>
      <c r="BI924" t="s">
        <v>2320</v>
      </c>
      <c r="BJ924" t="s">
        <v>555</v>
      </c>
      <c r="BK924" t="s">
        <v>2321</v>
      </c>
      <c r="BL924" t="s">
        <v>5464</v>
      </c>
      <c r="BM924" t="s">
        <v>408</v>
      </c>
      <c r="BN924" t="s">
        <v>5465</v>
      </c>
      <c r="BO924" t="s">
        <v>555</v>
      </c>
      <c r="BP924" t="s">
        <v>408</v>
      </c>
      <c r="BQ924" t="s">
        <v>1456</v>
      </c>
      <c r="BR924" t="s">
        <v>1457</v>
      </c>
      <c r="BU924" t="s">
        <v>408</v>
      </c>
      <c r="BV924" t="s">
        <v>413</v>
      </c>
      <c r="BW924" t="s">
        <v>408</v>
      </c>
      <c r="BX924" t="s">
        <v>413</v>
      </c>
      <c r="CA924" t="s">
        <v>408</v>
      </c>
      <c r="CB924" t="s">
        <v>1488</v>
      </c>
      <c r="CC924" t="s">
        <v>85</v>
      </c>
      <c r="CD924" t="s">
        <v>5516</v>
      </c>
      <c r="CI924" t="s">
        <v>417</v>
      </c>
      <c r="CJ924" t="s">
        <v>5517</v>
      </c>
    </row>
    <row r="925" spans="1:88" x14ac:dyDescent="0.25">
      <c r="A925" t="s">
        <v>390</v>
      </c>
      <c r="B925" t="s">
        <v>1446</v>
      </c>
      <c r="C925" t="s">
        <v>392</v>
      </c>
      <c r="D925" t="s">
        <v>703</v>
      </c>
      <c r="E925" t="s">
        <v>394</v>
      </c>
      <c r="F925" t="s">
        <v>5518</v>
      </c>
      <c r="G925" t="s">
        <v>5519</v>
      </c>
      <c r="H925" t="s">
        <v>4223</v>
      </c>
      <c r="I925" t="s">
        <v>2691</v>
      </c>
      <c r="K925" t="s">
        <v>2691</v>
      </c>
      <c r="L925" t="s">
        <v>1003</v>
      </c>
      <c r="M925" t="s">
        <v>1528</v>
      </c>
      <c r="N925" t="s">
        <v>1317</v>
      </c>
      <c r="P925" s="24">
        <v>1</v>
      </c>
      <c r="Q925" s="24">
        <v>0.28999999999999998</v>
      </c>
      <c r="R925" s="24">
        <v>0.28999999999999998</v>
      </c>
      <c r="T925" s="24">
        <v>16.29</v>
      </c>
      <c r="V925" s="24">
        <v>16.29</v>
      </c>
      <c r="W925" s="24">
        <v>0.47</v>
      </c>
      <c r="X925" s="24">
        <v>-0.47</v>
      </c>
      <c r="Y925" s="24">
        <v>0</v>
      </c>
      <c r="AC925" s="24">
        <v>16.29</v>
      </c>
      <c r="AD925" s="24">
        <v>0.16</v>
      </c>
      <c r="AE925" s="24">
        <v>2.61</v>
      </c>
      <c r="AG925" s="24">
        <v>2.61</v>
      </c>
      <c r="AH925" s="24">
        <v>0.16</v>
      </c>
      <c r="AI925" s="24">
        <v>0.08</v>
      </c>
      <c r="AJ925" s="24">
        <v>-0.08</v>
      </c>
      <c r="AK925" s="24">
        <v>0</v>
      </c>
      <c r="AP925" s="24">
        <v>2.61</v>
      </c>
      <c r="AQ925" s="24">
        <v>18.899999999999999</v>
      </c>
      <c r="AS925" s="24">
        <v>18.899999999999999</v>
      </c>
      <c r="AT925" s="24">
        <v>0.55000000000000004</v>
      </c>
      <c r="AU925" s="24">
        <v>-0.55000000000000004</v>
      </c>
      <c r="AV925" s="24">
        <v>0</v>
      </c>
      <c r="AZ925" s="24">
        <v>18.899999999999999</v>
      </c>
      <c r="BA925" t="s">
        <v>404</v>
      </c>
      <c r="BH925" t="s">
        <v>405</v>
      </c>
      <c r="BI925" t="s">
        <v>2320</v>
      </c>
      <c r="BJ925" t="s">
        <v>555</v>
      </c>
      <c r="BK925" t="s">
        <v>2321</v>
      </c>
      <c r="BL925" t="s">
        <v>5520</v>
      </c>
      <c r="BM925" t="s">
        <v>408</v>
      </c>
      <c r="BN925" t="s">
        <v>5521</v>
      </c>
      <c r="BO925" t="s">
        <v>555</v>
      </c>
      <c r="BP925" t="s">
        <v>408</v>
      </c>
      <c r="BQ925" t="s">
        <v>1456</v>
      </c>
      <c r="BR925" t="s">
        <v>1457</v>
      </c>
      <c r="BU925" t="s">
        <v>408</v>
      </c>
      <c r="BV925" t="s">
        <v>413</v>
      </c>
      <c r="BW925" t="s">
        <v>408</v>
      </c>
      <c r="BX925" t="s">
        <v>413</v>
      </c>
      <c r="CA925" t="s">
        <v>408</v>
      </c>
      <c r="CB925" t="s">
        <v>1488</v>
      </c>
      <c r="CC925" t="s">
        <v>85</v>
      </c>
      <c r="CD925" t="s">
        <v>5522</v>
      </c>
      <c r="CI925" t="s">
        <v>417</v>
      </c>
      <c r="CJ925" t="s">
        <v>5523</v>
      </c>
    </row>
    <row r="926" spans="1:88" x14ac:dyDescent="0.25">
      <c r="A926" t="s">
        <v>390</v>
      </c>
      <c r="B926" t="s">
        <v>1446</v>
      </c>
      <c r="C926" t="s">
        <v>392</v>
      </c>
      <c r="D926" t="s">
        <v>1352</v>
      </c>
      <c r="E926" t="s">
        <v>394</v>
      </c>
      <c r="F926" t="s">
        <v>5524</v>
      </c>
      <c r="G926" t="s">
        <v>5525</v>
      </c>
      <c r="H926" t="s">
        <v>2691</v>
      </c>
      <c r="I926" t="s">
        <v>2691</v>
      </c>
      <c r="K926" t="s">
        <v>2691</v>
      </c>
      <c r="L926" t="s">
        <v>587</v>
      </c>
      <c r="M926" t="s">
        <v>1796</v>
      </c>
      <c r="N926" t="s">
        <v>1893</v>
      </c>
      <c r="P926" s="24">
        <v>1</v>
      </c>
      <c r="Q926" s="24">
        <v>0.64</v>
      </c>
      <c r="R926" s="24">
        <v>0.64</v>
      </c>
      <c r="T926" s="24">
        <v>28.75</v>
      </c>
      <c r="V926" s="24">
        <v>28.75</v>
      </c>
      <c r="AC926" s="24">
        <v>28.75</v>
      </c>
      <c r="AD926" s="24">
        <v>0.2</v>
      </c>
      <c r="AE926" s="24">
        <v>5.75</v>
      </c>
      <c r="AG926" s="24">
        <v>5.75</v>
      </c>
      <c r="AP926" s="24">
        <v>5.75</v>
      </c>
      <c r="AQ926" s="24">
        <v>34.5</v>
      </c>
      <c r="AS926" s="24">
        <v>34.5</v>
      </c>
      <c r="AZ926" s="24">
        <v>34.5</v>
      </c>
      <c r="BA926" t="s">
        <v>404</v>
      </c>
      <c r="BH926" t="s">
        <v>405</v>
      </c>
      <c r="BI926" t="s">
        <v>422</v>
      </c>
      <c r="BJ926" t="s">
        <v>423</v>
      </c>
      <c r="BK926" t="s">
        <v>424</v>
      </c>
      <c r="BL926" t="s">
        <v>5526</v>
      </c>
      <c r="BM926" t="s">
        <v>423</v>
      </c>
      <c r="BN926" t="s">
        <v>5527</v>
      </c>
      <c r="BO926" t="s">
        <v>423</v>
      </c>
      <c r="BP926" t="s">
        <v>423</v>
      </c>
      <c r="BQ926" t="s">
        <v>1456</v>
      </c>
      <c r="BR926" t="s">
        <v>1457</v>
      </c>
      <c r="BS926" t="s">
        <v>423</v>
      </c>
      <c r="BT926" t="s">
        <v>427</v>
      </c>
      <c r="BU926" t="s">
        <v>423</v>
      </c>
      <c r="BV926" t="s">
        <v>427</v>
      </c>
      <c r="BW926" t="s">
        <v>423</v>
      </c>
      <c r="BX926" t="s">
        <v>427</v>
      </c>
      <c r="CA926" t="s">
        <v>423</v>
      </c>
      <c r="CB926" t="s">
        <v>1458</v>
      </c>
      <c r="CC926" t="s">
        <v>85</v>
      </c>
      <c r="CD926" t="s">
        <v>5528</v>
      </c>
      <c r="CI926" t="s">
        <v>417</v>
      </c>
      <c r="CJ926" t="s">
        <v>5529</v>
      </c>
    </row>
    <row r="927" spans="1:88" x14ac:dyDescent="0.25">
      <c r="A927" t="s">
        <v>390</v>
      </c>
      <c r="B927" t="s">
        <v>1446</v>
      </c>
      <c r="C927" t="s">
        <v>392</v>
      </c>
      <c r="D927" t="s">
        <v>703</v>
      </c>
      <c r="E927" t="s">
        <v>394</v>
      </c>
      <c r="F927" t="s">
        <v>5530</v>
      </c>
      <c r="G927" t="s">
        <v>5531</v>
      </c>
      <c r="H927" t="s">
        <v>4223</v>
      </c>
      <c r="I927" t="s">
        <v>2691</v>
      </c>
      <c r="K927" t="s">
        <v>2691</v>
      </c>
      <c r="L927" t="s">
        <v>509</v>
      </c>
      <c r="M927" t="s">
        <v>4016</v>
      </c>
      <c r="N927" t="s">
        <v>4017</v>
      </c>
      <c r="P927" s="24">
        <v>1</v>
      </c>
      <c r="Q927" s="24">
        <v>0.66</v>
      </c>
      <c r="R927" s="24">
        <v>0.66</v>
      </c>
      <c r="T927" s="24">
        <v>25.78</v>
      </c>
      <c r="V927" s="24">
        <v>25.78</v>
      </c>
      <c r="AC927" s="24">
        <v>25.78</v>
      </c>
      <c r="AD927" s="24">
        <v>0.16</v>
      </c>
      <c r="AE927" s="24">
        <v>4.12</v>
      </c>
      <c r="AG927" s="24">
        <v>4.12</v>
      </c>
      <c r="AP927" s="24">
        <v>4.12</v>
      </c>
      <c r="AQ927" s="24">
        <v>29.9</v>
      </c>
      <c r="AS927" s="24">
        <v>29.9</v>
      </c>
      <c r="AZ927" s="24">
        <v>29.9</v>
      </c>
      <c r="BA927" t="s">
        <v>404</v>
      </c>
      <c r="BH927" t="s">
        <v>405</v>
      </c>
      <c r="BI927" t="s">
        <v>407</v>
      </c>
      <c r="BJ927" t="s">
        <v>408</v>
      </c>
      <c r="BK927" t="s">
        <v>409</v>
      </c>
      <c r="BL927" t="s">
        <v>2333</v>
      </c>
      <c r="BM927" t="s">
        <v>408</v>
      </c>
      <c r="BN927" t="s">
        <v>5532</v>
      </c>
      <c r="BO927" t="s">
        <v>408</v>
      </c>
      <c r="BP927" t="s">
        <v>408</v>
      </c>
      <c r="BQ927" t="s">
        <v>1456</v>
      </c>
      <c r="BR927" t="s">
        <v>1457</v>
      </c>
      <c r="BS927" t="s">
        <v>408</v>
      </c>
      <c r="BT927" t="s">
        <v>413</v>
      </c>
      <c r="BU927" t="s">
        <v>408</v>
      </c>
      <c r="BV927" t="s">
        <v>413</v>
      </c>
      <c r="BW927" t="s">
        <v>408</v>
      </c>
      <c r="BX927" t="s">
        <v>413</v>
      </c>
      <c r="CA927" t="s">
        <v>408</v>
      </c>
      <c r="CB927" t="s">
        <v>1488</v>
      </c>
      <c r="CC927" t="s">
        <v>85</v>
      </c>
      <c r="CD927" t="s">
        <v>5533</v>
      </c>
      <c r="CI927" t="s">
        <v>417</v>
      </c>
      <c r="CJ927" t="s">
        <v>5534</v>
      </c>
    </row>
    <row r="928" spans="1:88" x14ac:dyDescent="0.25">
      <c r="A928" t="s">
        <v>390</v>
      </c>
      <c r="B928" t="s">
        <v>1446</v>
      </c>
      <c r="C928" t="s">
        <v>392</v>
      </c>
      <c r="D928" t="s">
        <v>1352</v>
      </c>
      <c r="E928" t="s">
        <v>1554</v>
      </c>
      <c r="F928" t="s">
        <v>5535</v>
      </c>
      <c r="G928" t="s">
        <v>5536</v>
      </c>
      <c r="J928" t="s">
        <v>2691</v>
      </c>
      <c r="K928" t="s">
        <v>2691</v>
      </c>
      <c r="L928" t="s">
        <v>4086</v>
      </c>
      <c r="M928" t="s">
        <v>4087</v>
      </c>
      <c r="N928" t="s">
        <v>4088</v>
      </c>
      <c r="P928" s="24">
        <v>1</v>
      </c>
      <c r="Q928" s="24">
        <v>0.68</v>
      </c>
      <c r="R928" s="24">
        <v>0.68</v>
      </c>
      <c r="BI928" t="s">
        <v>3877</v>
      </c>
      <c r="BJ928" t="s">
        <v>423</v>
      </c>
      <c r="BK928" t="s">
        <v>3812</v>
      </c>
      <c r="BL928" t="s">
        <v>1648</v>
      </c>
      <c r="BM928" t="s">
        <v>1649</v>
      </c>
      <c r="BN928" t="s">
        <v>1650</v>
      </c>
      <c r="BO928" t="s">
        <v>423</v>
      </c>
      <c r="BP928" t="s">
        <v>423</v>
      </c>
      <c r="BQ928" t="s">
        <v>1456</v>
      </c>
      <c r="BR928" t="s">
        <v>1433</v>
      </c>
    </row>
    <row r="929" spans="1:88" x14ac:dyDescent="0.25">
      <c r="A929" t="s">
        <v>390</v>
      </c>
      <c r="B929" t="s">
        <v>1446</v>
      </c>
      <c r="C929" t="s">
        <v>392</v>
      </c>
      <c r="D929" t="s">
        <v>703</v>
      </c>
      <c r="E929" t="s">
        <v>1554</v>
      </c>
      <c r="F929" t="s">
        <v>5385</v>
      </c>
      <c r="G929" t="s">
        <v>5537</v>
      </c>
      <c r="J929" t="s">
        <v>2691</v>
      </c>
      <c r="K929" t="s">
        <v>2691</v>
      </c>
      <c r="L929" t="s">
        <v>1003</v>
      </c>
      <c r="M929" t="s">
        <v>1528</v>
      </c>
      <c r="N929" t="s">
        <v>1317</v>
      </c>
      <c r="P929" s="24">
        <v>1</v>
      </c>
      <c r="Q929" s="24">
        <v>0.28999999999999998</v>
      </c>
      <c r="R929" s="24">
        <v>0.28999999999999998</v>
      </c>
      <c r="BI929" t="s">
        <v>5538</v>
      </c>
      <c r="BJ929" t="s">
        <v>408</v>
      </c>
      <c r="BK929" t="s">
        <v>5389</v>
      </c>
      <c r="BL929" t="s">
        <v>1648</v>
      </c>
      <c r="BM929" t="s">
        <v>1649</v>
      </c>
      <c r="BN929" t="s">
        <v>1650</v>
      </c>
      <c r="BO929" t="s">
        <v>451</v>
      </c>
      <c r="BP929" t="s">
        <v>408</v>
      </c>
      <c r="BQ929" t="s">
        <v>1456</v>
      </c>
      <c r="BR929" t="s">
        <v>1433</v>
      </c>
    </row>
    <row r="930" spans="1:88" x14ac:dyDescent="0.25">
      <c r="A930" t="s">
        <v>390</v>
      </c>
      <c r="B930" t="s">
        <v>1446</v>
      </c>
      <c r="C930" t="s">
        <v>392</v>
      </c>
      <c r="D930" t="s">
        <v>703</v>
      </c>
      <c r="E930" t="s">
        <v>1554</v>
      </c>
      <c r="F930" t="s">
        <v>5539</v>
      </c>
      <c r="G930" t="s">
        <v>5540</v>
      </c>
      <c r="J930" t="s">
        <v>2691</v>
      </c>
      <c r="K930" t="s">
        <v>2691</v>
      </c>
      <c r="L930" t="s">
        <v>2912</v>
      </c>
      <c r="M930" t="s">
        <v>2913</v>
      </c>
      <c r="N930" t="s">
        <v>2914</v>
      </c>
      <c r="P930" s="24">
        <v>1</v>
      </c>
      <c r="Q930" s="24">
        <v>0.51</v>
      </c>
      <c r="R930" s="24">
        <v>0.51</v>
      </c>
      <c r="BI930" t="s">
        <v>2593</v>
      </c>
      <c r="BJ930" t="s">
        <v>408</v>
      </c>
      <c r="BK930" t="s">
        <v>5541</v>
      </c>
      <c r="BL930" t="s">
        <v>554</v>
      </c>
      <c r="BM930" t="s">
        <v>555</v>
      </c>
      <c r="BN930" t="s">
        <v>556</v>
      </c>
      <c r="BO930" t="s">
        <v>555</v>
      </c>
      <c r="BP930" t="s">
        <v>408</v>
      </c>
      <c r="BQ930" t="s">
        <v>1456</v>
      </c>
      <c r="BR930" t="s">
        <v>1433</v>
      </c>
    </row>
    <row r="931" spans="1:88" x14ac:dyDescent="0.25">
      <c r="A931" t="s">
        <v>390</v>
      </c>
      <c r="B931" t="s">
        <v>1446</v>
      </c>
      <c r="C931" t="s">
        <v>392</v>
      </c>
      <c r="D931" t="s">
        <v>703</v>
      </c>
      <c r="E931" t="s">
        <v>1554</v>
      </c>
      <c r="F931" t="s">
        <v>5542</v>
      </c>
      <c r="G931" t="s">
        <v>5543</v>
      </c>
      <c r="J931" t="s">
        <v>2691</v>
      </c>
      <c r="K931" t="s">
        <v>2691</v>
      </c>
      <c r="L931" t="s">
        <v>777</v>
      </c>
      <c r="M931" t="s">
        <v>1504</v>
      </c>
      <c r="N931" t="s">
        <v>778</v>
      </c>
      <c r="P931" s="24">
        <v>1</v>
      </c>
      <c r="Q931" s="24">
        <v>0.02</v>
      </c>
      <c r="R931" s="24">
        <v>0.02</v>
      </c>
      <c r="BI931" t="s">
        <v>5544</v>
      </c>
      <c r="BJ931" t="s">
        <v>408</v>
      </c>
      <c r="BK931" t="s">
        <v>2629</v>
      </c>
      <c r="BL931" t="s">
        <v>554</v>
      </c>
      <c r="BM931" t="s">
        <v>555</v>
      </c>
      <c r="BN931" t="s">
        <v>556</v>
      </c>
      <c r="BO931" t="s">
        <v>451</v>
      </c>
      <c r="BP931" t="s">
        <v>408</v>
      </c>
      <c r="BQ931" t="s">
        <v>1456</v>
      </c>
      <c r="BR931" t="s">
        <v>1433</v>
      </c>
    </row>
    <row r="932" spans="1:88" x14ac:dyDescent="0.25">
      <c r="A932" t="s">
        <v>390</v>
      </c>
      <c r="B932" t="s">
        <v>1446</v>
      </c>
      <c r="C932" t="s">
        <v>392</v>
      </c>
      <c r="D932" t="s">
        <v>703</v>
      </c>
      <c r="E932" t="s">
        <v>1371</v>
      </c>
      <c r="F932" t="s">
        <v>4578</v>
      </c>
      <c r="G932" t="s">
        <v>5545</v>
      </c>
      <c r="H932" t="s">
        <v>4778</v>
      </c>
      <c r="K932" t="s">
        <v>2691</v>
      </c>
      <c r="L932" t="s">
        <v>1033</v>
      </c>
      <c r="M932" t="s">
        <v>1884</v>
      </c>
      <c r="N932" t="s">
        <v>1885</v>
      </c>
      <c r="P932" s="24">
        <v>1</v>
      </c>
      <c r="T932" s="24">
        <v>-25.43</v>
      </c>
      <c r="V932" s="24">
        <v>-25.43</v>
      </c>
      <c r="AC932" s="24">
        <v>-25.43</v>
      </c>
      <c r="AD932" s="24">
        <v>0.16</v>
      </c>
      <c r="AE932" s="24">
        <v>-4.07</v>
      </c>
      <c r="AG932" s="24">
        <v>-4.07</v>
      </c>
      <c r="AP932" s="24">
        <v>-4.07</v>
      </c>
      <c r="AQ932" s="24">
        <v>-29.5</v>
      </c>
      <c r="AS932" s="24">
        <v>-29.5</v>
      </c>
      <c r="AZ932" s="24">
        <v>-29.5</v>
      </c>
      <c r="BA932" t="s">
        <v>404</v>
      </c>
      <c r="BH932" t="s">
        <v>405</v>
      </c>
      <c r="BI932" t="s">
        <v>407</v>
      </c>
      <c r="BK932" t="s">
        <v>409</v>
      </c>
      <c r="BL932" t="s">
        <v>5546</v>
      </c>
      <c r="BN932" t="s">
        <v>4581</v>
      </c>
      <c r="BO932" t="s">
        <v>408</v>
      </c>
      <c r="BP932" t="s">
        <v>711</v>
      </c>
      <c r="BQ932" t="s">
        <v>1456</v>
      </c>
      <c r="BR932" t="s">
        <v>1457</v>
      </c>
      <c r="BS932" t="s">
        <v>408</v>
      </c>
      <c r="BT932" t="s">
        <v>413</v>
      </c>
      <c r="BW932" t="s">
        <v>408</v>
      </c>
      <c r="BX932" t="s">
        <v>413</v>
      </c>
      <c r="CA932" t="s">
        <v>711</v>
      </c>
      <c r="CB932" t="s">
        <v>1488</v>
      </c>
      <c r="CC932" t="s">
        <v>85</v>
      </c>
      <c r="CD932" t="s">
        <v>5547</v>
      </c>
      <c r="CI932" t="s">
        <v>417</v>
      </c>
      <c r="CJ932" t="s">
        <v>5548</v>
      </c>
    </row>
    <row r="933" spans="1:88" x14ac:dyDescent="0.25">
      <c r="A933" t="s">
        <v>390</v>
      </c>
      <c r="B933" t="s">
        <v>1446</v>
      </c>
      <c r="C933" t="s">
        <v>392</v>
      </c>
      <c r="D933" t="s">
        <v>1427</v>
      </c>
      <c r="E933" t="s">
        <v>1428</v>
      </c>
      <c r="F933" t="s">
        <v>5549</v>
      </c>
      <c r="G933" t="s">
        <v>5549</v>
      </c>
      <c r="I933" t="s">
        <v>4778</v>
      </c>
      <c r="J933" t="s">
        <v>2691</v>
      </c>
      <c r="K933" t="s">
        <v>2691</v>
      </c>
      <c r="L933" t="s">
        <v>777</v>
      </c>
      <c r="M933" t="s">
        <v>1504</v>
      </c>
      <c r="N933" t="s">
        <v>778</v>
      </c>
      <c r="P933" s="24">
        <v>1</v>
      </c>
      <c r="Q933" s="24">
        <v>0.02</v>
      </c>
      <c r="R933" s="24">
        <v>0.02</v>
      </c>
      <c r="U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F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R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BI933" t="s">
        <v>450</v>
      </c>
      <c r="BJ933" t="s">
        <v>451</v>
      </c>
      <c r="BK933" t="s">
        <v>452</v>
      </c>
      <c r="BL933" t="s">
        <v>779</v>
      </c>
      <c r="BM933" t="s">
        <v>389</v>
      </c>
      <c r="BN933" t="s">
        <v>780</v>
      </c>
      <c r="BQ933" t="s">
        <v>1432</v>
      </c>
      <c r="BR933" t="s">
        <v>1433</v>
      </c>
    </row>
    <row r="934" spans="1:88" x14ac:dyDescent="0.25">
      <c r="A934" t="s">
        <v>390</v>
      </c>
      <c r="B934" t="s">
        <v>1446</v>
      </c>
      <c r="C934" t="s">
        <v>392</v>
      </c>
      <c r="D934" t="s">
        <v>1427</v>
      </c>
      <c r="E934" t="s">
        <v>1428</v>
      </c>
      <c r="F934" t="s">
        <v>5550</v>
      </c>
      <c r="G934" t="s">
        <v>5550</v>
      </c>
      <c r="I934" t="s">
        <v>4223</v>
      </c>
      <c r="J934" t="s">
        <v>2691</v>
      </c>
      <c r="K934" t="s">
        <v>2691</v>
      </c>
      <c r="L934" t="s">
        <v>5551</v>
      </c>
      <c r="M934" t="s">
        <v>5552</v>
      </c>
      <c r="N934" t="s">
        <v>5553</v>
      </c>
      <c r="P934" s="24">
        <v>1</v>
      </c>
      <c r="Q934" s="24">
        <v>0.92</v>
      </c>
      <c r="R934" s="24">
        <v>0.92</v>
      </c>
      <c r="U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F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R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BI934" t="s">
        <v>1648</v>
      </c>
      <c r="BJ934" t="s">
        <v>1649</v>
      </c>
      <c r="BK934" t="s">
        <v>1650</v>
      </c>
      <c r="BL934" t="s">
        <v>795</v>
      </c>
      <c r="BM934" t="s">
        <v>408</v>
      </c>
      <c r="BN934" t="s">
        <v>796</v>
      </c>
      <c r="BQ934" t="s">
        <v>1432</v>
      </c>
      <c r="BR934" t="s">
        <v>1433</v>
      </c>
    </row>
    <row r="935" spans="1:88" x14ac:dyDescent="0.25">
      <c r="A935" t="s">
        <v>390</v>
      </c>
      <c r="B935" t="s">
        <v>1446</v>
      </c>
      <c r="C935" t="s">
        <v>392</v>
      </c>
      <c r="D935" t="s">
        <v>1352</v>
      </c>
      <c r="E935" t="s">
        <v>394</v>
      </c>
      <c r="F935" t="s">
        <v>5554</v>
      </c>
      <c r="G935" t="s">
        <v>5555</v>
      </c>
      <c r="H935" t="s">
        <v>4223</v>
      </c>
      <c r="I935" t="s">
        <v>4223</v>
      </c>
      <c r="K935" t="s">
        <v>4223</v>
      </c>
      <c r="L935" t="s">
        <v>538</v>
      </c>
      <c r="M935" t="s">
        <v>2858</v>
      </c>
      <c r="N935" t="s">
        <v>2990</v>
      </c>
      <c r="P935" s="24">
        <v>1</v>
      </c>
      <c r="Q935" s="24">
        <v>0.56999999999999995</v>
      </c>
      <c r="R935" s="24">
        <v>0.56999999999999995</v>
      </c>
      <c r="T935" s="24">
        <v>28.75</v>
      </c>
      <c r="V935" s="24">
        <v>28.75</v>
      </c>
      <c r="AC935" s="24">
        <v>28.75</v>
      </c>
      <c r="AD935" s="24">
        <v>0.2</v>
      </c>
      <c r="AE935" s="24">
        <v>5.75</v>
      </c>
      <c r="AG935" s="24">
        <v>5.75</v>
      </c>
      <c r="AP935" s="24">
        <v>5.75</v>
      </c>
      <c r="AQ935" s="24">
        <v>34.5</v>
      </c>
      <c r="AS935" s="24">
        <v>34.5</v>
      </c>
      <c r="AZ935" s="24">
        <v>34.5</v>
      </c>
      <c r="BA935" t="s">
        <v>404</v>
      </c>
      <c r="BH935" t="s">
        <v>405</v>
      </c>
      <c r="BI935" t="s">
        <v>422</v>
      </c>
      <c r="BJ935" t="s">
        <v>423</v>
      </c>
      <c r="BK935" t="s">
        <v>424</v>
      </c>
      <c r="BL935" t="s">
        <v>1950</v>
      </c>
      <c r="BM935" t="s">
        <v>423</v>
      </c>
      <c r="BN935" t="s">
        <v>1951</v>
      </c>
      <c r="BO935" t="s">
        <v>423</v>
      </c>
      <c r="BP935" t="s">
        <v>423</v>
      </c>
      <c r="BQ935" t="s">
        <v>1456</v>
      </c>
      <c r="BR935" t="s">
        <v>1457</v>
      </c>
      <c r="BS935" t="s">
        <v>423</v>
      </c>
      <c r="BT935" t="s">
        <v>427</v>
      </c>
      <c r="BU935" t="s">
        <v>423</v>
      </c>
      <c r="BV935" t="s">
        <v>427</v>
      </c>
      <c r="BW935" t="s">
        <v>423</v>
      </c>
      <c r="BX935" t="s">
        <v>427</v>
      </c>
      <c r="CA935" t="s">
        <v>423</v>
      </c>
      <c r="CB935" t="s">
        <v>1458</v>
      </c>
      <c r="CC935" t="s">
        <v>85</v>
      </c>
      <c r="CD935" t="s">
        <v>5556</v>
      </c>
      <c r="CI935" t="s">
        <v>417</v>
      </c>
      <c r="CJ935" t="s">
        <v>5557</v>
      </c>
    </row>
    <row r="936" spans="1:88" x14ac:dyDescent="0.25">
      <c r="A936" t="s">
        <v>390</v>
      </c>
      <c r="B936" t="s">
        <v>1446</v>
      </c>
      <c r="C936" t="s">
        <v>392</v>
      </c>
      <c r="D936" t="s">
        <v>1352</v>
      </c>
      <c r="E936" t="s">
        <v>394</v>
      </c>
      <c r="F936" t="s">
        <v>5558</v>
      </c>
      <c r="G936" t="s">
        <v>5559</v>
      </c>
      <c r="H936" t="s">
        <v>1611</v>
      </c>
      <c r="I936" t="s">
        <v>4223</v>
      </c>
      <c r="K936" t="s">
        <v>4223</v>
      </c>
      <c r="L936" t="s">
        <v>2182</v>
      </c>
      <c r="M936" t="s">
        <v>2183</v>
      </c>
      <c r="N936" t="s">
        <v>3788</v>
      </c>
      <c r="P936" s="24">
        <v>1</v>
      </c>
      <c r="Q936" s="24">
        <v>0.66</v>
      </c>
      <c r="R936" s="24">
        <v>0.66</v>
      </c>
      <c r="T936" s="24">
        <v>28.75</v>
      </c>
      <c r="V936" s="24">
        <v>28.75</v>
      </c>
      <c r="AC936" s="24">
        <v>28.75</v>
      </c>
      <c r="AD936" s="24">
        <v>0.2</v>
      </c>
      <c r="AE936" s="24">
        <v>5.75</v>
      </c>
      <c r="AG936" s="24">
        <v>5.75</v>
      </c>
      <c r="AP936" s="24">
        <v>5.75</v>
      </c>
      <c r="AQ936" s="24">
        <v>34.5</v>
      </c>
      <c r="AS936" s="24">
        <v>34.5</v>
      </c>
      <c r="AZ936" s="24">
        <v>34.5</v>
      </c>
      <c r="BA936" t="s">
        <v>404</v>
      </c>
      <c r="BH936" t="s">
        <v>405</v>
      </c>
      <c r="BI936" t="s">
        <v>422</v>
      </c>
      <c r="BJ936" t="s">
        <v>423</v>
      </c>
      <c r="BK936" t="s">
        <v>424</v>
      </c>
      <c r="BL936" t="s">
        <v>5560</v>
      </c>
      <c r="BM936" t="s">
        <v>423</v>
      </c>
      <c r="BN936" t="s">
        <v>5561</v>
      </c>
      <c r="BO936" t="s">
        <v>423</v>
      </c>
      <c r="BP936" t="s">
        <v>423</v>
      </c>
      <c r="BQ936" t="s">
        <v>1456</v>
      </c>
      <c r="BR936" t="s">
        <v>1457</v>
      </c>
      <c r="BS936" t="s">
        <v>423</v>
      </c>
      <c r="BT936" t="s">
        <v>427</v>
      </c>
      <c r="BU936" t="s">
        <v>423</v>
      </c>
      <c r="BV936" t="s">
        <v>427</v>
      </c>
      <c r="BW936" t="s">
        <v>423</v>
      </c>
      <c r="BX936" t="s">
        <v>427</v>
      </c>
      <c r="CA936" t="s">
        <v>423</v>
      </c>
      <c r="CB936" t="s">
        <v>1458</v>
      </c>
      <c r="CC936" t="s">
        <v>85</v>
      </c>
      <c r="CD936" t="s">
        <v>5562</v>
      </c>
      <c r="CI936" t="s">
        <v>417</v>
      </c>
      <c r="CJ936" t="s">
        <v>5563</v>
      </c>
    </row>
    <row r="937" spans="1:88" x14ac:dyDescent="0.25">
      <c r="A937" t="s">
        <v>390</v>
      </c>
      <c r="B937" t="s">
        <v>1446</v>
      </c>
      <c r="C937" t="s">
        <v>392</v>
      </c>
      <c r="D937" t="s">
        <v>1352</v>
      </c>
      <c r="E937" t="s">
        <v>394</v>
      </c>
      <c r="F937" t="s">
        <v>5564</v>
      </c>
      <c r="G937" t="s">
        <v>5565</v>
      </c>
      <c r="H937" t="s">
        <v>4223</v>
      </c>
      <c r="I937" t="s">
        <v>4223</v>
      </c>
      <c r="K937" t="s">
        <v>4223</v>
      </c>
      <c r="L937" t="s">
        <v>655</v>
      </c>
      <c r="M937" t="s">
        <v>1749</v>
      </c>
      <c r="N937" t="s">
        <v>1910</v>
      </c>
      <c r="P937" s="24">
        <v>1</v>
      </c>
      <c r="Q937" s="24">
        <v>0.9</v>
      </c>
      <c r="R937" s="24">
        <v>0.9</v>
      </c>
      <c r="T937" s="24">
        <v>28.75</v>
      </c>
      <c r="V937" s="24">
        <v>28.75</v>
      </c>
      <c r="AC937" s="24">
        <v>28.75</v>
      </c>
      <c r="AD937" s="24">
        <v>0.2</v>
      </c>
      <c r="AE937" s="24">
        <v>5.75</v>
      </c>
      <c r="AG937" s="24">
        <v>5.75</v>
      </c>
      <c r="AP937" s="24">
        <v>5.75</v>
      </c>
      <c r="AQ937" s="24">
        <v>34.5</v>
      </c>
      <c r="AS937" s="24">
        <v>34.5</v>
      </c>
      <c r="AZ937" s="24">
        <v>34.5</v>
      </c>
      <c r="BA937" t="s">
        <v>404</v>
      </c>
      <c r="BH937" t="s">
        <v>405</v>
      </c>
      <c r="BI937" t="s">
        <v>500</v>
      </c>
      <c r="BJ937" t="s">
        <v>423</v>
      </c>
      <c r="BK937" t="s">
        <v>501</v>
      </c>
      <c r="BL937" t="s">
        <v>5566</v>
      </c>
      <c r="BM937" t="s">
        <v>423</v>
      </c>
      <c r="BN937" t="s">
        <v>5567</v>
      </c>
      <c r="BO937" t="s">
        <v>423</v>
      </c>
      <c r="BP937" t="s">
        <v>423</v>
      </c>
      <c r="BQ937" t="s">
        <v>1456</v>
      </c>
      <c r="BR937" t="s">
        <v>1457</v>
      </c>
      <c r="BS937" t="s">
        <v>423</v>
      </c>
      <c r="BT937" t="s">
        <v>427</v>
      </c>
      <c r="BU937" t="s">
        <v>423</v>
      </c>
      <c r="BV937" t="s">
        <v>427</v>
      </c>
      <c r="BW937" t="s">
        <v>423</v>
      </c>
      <c r="BX937" t="s">
        <v>427</v>
      </c>
      <c r="CA937" t="s">
        <v>423</v>
      </c>
      <c r="CB937" t="s">
        <v>1458</v>
      </c>
      <c r="CC937" t="s">
        <v>85</v>
      </c>
      <c r="CD937" t="s">
        <v>5568</v>
      </c>
      <c r="CI937" t="s">
        <v>417</v>
      </c>
      <c r="CJ937" t="s">
        <v>5569</v>
      </c>
    </row>
    <row r="938" spans="1:88" x14ac:dyDescent="0.25">
      <c r="A938" t="s">
        <v>390</v>
      </c>
      <c r="B938" t="s">
        <v>1446</v>
      </c>
      <c r="C938" t="s">
        <v>392</v>
      </c>
      <c r="D938" t="s">
        <v>393</v>
      </c>
      <c r="E938" t="s">
        <v>394</v>
      </c>
      <c r="F938" t="s">
        <v>562</v>
      </c>
      <c r="G938" t="s">
        <v>563</v>
      </c>
      <c r="H938" t="s">
        <v>4223</v>
      </c>
      <c r="I938" t="s">
        <v>4223</v>
      </c>
      <c r="K938" t="s">
        <v>4223</v>
      </c>
      <c r="L938" t="s">
        <v>564</v>
      </c>
      <c r="M938" t="s">
        <v>3563</v>
      </c>
      <c r="N938" t="s">
        <v>565</v>
      </c>
      <c r="P938" s="24">
        <v>1</v>
      </c>
      <c r="Q938" s="24">
        <v>0.62</v>
      </c>
      <c r="R938" s="24">
        <v>0.62</v>
      </c>
      <c r="T938" s="24">
        <v>27.79</v>
      </c>
      <c r="V938" s="24">
        <v>27.79</v>
      </c>
      <c r="AC938" s="24">
        <v>27.79</v>
      </c>
      <c r="AD938" s="24">
        <v>0.22</v>
      </c>
      <c r="AE938" s="24">
        <v>6.11</v>
      </c>
      <c r="AG938" s="24">
        <v>6.11</v>
      </c>
      <c r="AP938" s="24">
        <v>6.11</v>
      </c>
      <c r="AQ938" s="24">
        <v>33.9</v>
      </c>
      <c r="AS938" s="24">
        <v>33.9</v>
      </c>
      <c r="AZ938" s="24">
        <v>33.9</v>
      </c>
      <c r="BA938" t="s">
        <v>404</v>
      </c>
      <c r="BH938" t="s">
        <v>405</v>
      </c>
      <c r="BI938" t="s">
        <v>407</v>
      </c>
      <c r="BJ938" t="s">
        <v>408</v>
      </c>
      <c r="BK938" t="s">
        <v>409</v>
      </c>
      <c r="BL938" t="s">
        <v>557</v>
      </c>
      <c r="BM938" t="s">
        <v>411</v>
      </c>
      <c r="BN938" t="s">
        <v>566</v>
      </c>
      <c r="BO938" t="s">
        <v>408</v>
      </c>
      <c r="BP938" t="s">
        <v>411</v>
      </c>
      <c r="BQ938" t="s">
        <v>1456</v>
      </c>
      <c r="BR938" t="s">
        <v>1457</v>
      </c>
      <c r="BU938" t="s">
        <v>411</v>
      </c>
      <c r="BV938" t="s">
        <v>414</v>
      </c>
      <c r="BW938" t="s">
        <v>411</v>
      </c>
      <c r="BX938" t="s">
        <v>414</v>
      </c>
      <c r="CA938" t="s">
        <v>411</v>
      </c>
      <c r="CB938" t="s">
        <v>1462</v>
      </c>
      <c r="CC938" t="s">
        <v>85</v>
      </c>
      <c r="CD938" t="s">
        <v>567</v>
      </c>
      <c r="CI938" t="s">
        <v>417</v>
      </c>
      <c r="CJ938" t="s">
        <v>568</v>
      </c>
    </row>
    <row r="939" spans="1:88" x14ac:dyDescent="0.25">
      <c r="A939" t="s">
        <v>390</v>
      </c>
      <c r="B939" t="s">
        <v>1446</v>
      </c>
      <c r="C939" t="s">
        <v>392</v>
      </c>
      <c r="D939" t="s">
        <v>1336</v>
      </c>
      <c r="E939" t="s">
        <v>394</v>
      </c>
      <c r="F939" t="s">
        <v>5570</v>
      </c>
      <c r="G939" t="s">
        <v>5571</v>
      </c>
      <c r="H939" t="s">
        <v>4223</v>
      </c>
      <c r="I939" t="s">
        <v>4223</v>
      </c>
      <c r="K939" t="s">
        <v>4223</v>
      </c>
      <c r="L939" t="s">
        <v>1003</v>
      </c>
      <c r="M939" t="s">
        <v>1528</v>
      </c>
      <c r="N939" t="s">
        <v>5572</v>
      </c>
      <c r="P939" s="24">
        <v>1</v>
      </c>
      <c r="Q939" s="24">
        <v>0.28999999999999998</v>
      </c>
      <c r="R939" s="24">
        <v>0.28999999999999998</v>
      </c>
      <c r="T939" s="24">
        <v>15.62</v>
      </c>
      <c r="V939" s="24">
        <v>15.62</v>
      </c>
      <c r="AC939" s="24">
        <v>15.62</v>
      </c>
      <c r="AD939" s="24">
        <v>0.21</v>
      </c>
      <c r="AE939" s="24">
        <v>3.28</v>
      </c>
      <c r="AG939" s="24">
        <v>3.28</v>
      </c>
      <c r="AP939" s="24">
        <v>3.28</v>
      </c>
      <c r="AQ939" s="24">
        <v>18.899999999999999</v>
      </c>
      <c r="AS939" s="24">
        <v>18.899999999999999</v>
      </c>
      <c r="AZ939" s="24">
        <v>18.899999999999999</v>
      </c>
      <c r="BA939" t="s">
        <v>404</v>
      </c>
      <c r="BH939" t="s">
        <v>405</v>
      </c>
      <c r="BI939" t="s">
        <v>1203</v>
      </c>
      <c r="BJ939" t="s">
        <v>389</v>
      </c>
      <c r="BK939" t="s">
        <v>1204</v>
      </c>
      <c r="BL939" t="s">
        <v>5573</v>
      </c>
      <c r="BM939" t="s">
        <v>389</v>
      </c>
      <c r="BN939" t="s">
        <v>5574</v>
      </c>
      <c r="BO939" t="s">
        <v>389</v>
      </c>
      <c r="BP939" t="s">
        <v>389</v>
      </c>
      <c r="BQ939" t="s">
        <v>1456</v>
      </c>
      <c r="BR939" t="s">
        <v>1457</v>
      </c>
      <c r="BS939" t="s">
        <v>389</v>
      </c>
      <c r="BT939" t="s">
        <v>783</v>
      </c>
      <c r="BU939" t="s">
        <v>389</v>
      </c>
      <c r="BV939" t="s">
        <v>783</v>
      </c>
      <c r="BW939" t="s">
        <v>389</v>
      </c>
      <c r="BX939" t="s">
        <v>783</v>
      </c>
      <c r="CA939" t="s">
        <v>389</v>
      </c>
      <c r="CB939" t="s">
        <v>1697</v>
      </c>
      <c r="CC939" t="s">
        <v>85</v>
      </c>
      <c r="CD939" t="s">
        <v>5575</v>
      </c>
      <c r="CI939" t="s">
        <v>417</v>
      </c>
      <c r="CJ939" t="s">
        <v>5576</v>
      </c>
    </row>
    <row r="940" spans="1:88" x14ac:dyDescent="0.25">
      <c r="A940" t="s">
        <v>390</v>
      </c>
      <c r="B940" t="s">
        <v>1446</v>
      </c>
      <c r="C940" t="s">
        <v>392</v>
      </c>
      <c r="D940" t="s">
        <v>393</v>
      </c>
      <c r="E940" t="s">
        <v>394</v>
      </c>
      <c r="F940" t="s">
        <v>585</v>
      </c>
      <c r="G940" t="s">
        <v>586</v>
      </c>
      <c r="H940" t="s">
        <v>4778</v>
      </c>
      <c r="I940" t="s">
        <v>4223</v>
      </c>
      <c r="K940" t="s">
        <v>4223</v>
      </c>
      <c r="L940" t="s">
        <v>587</v>
      </c>
      <c r="M940" t="s">
        <v>1796</v>
      </c>
      <c r="N940" t="s">
        <v>588</v>
      </c>
      <c r="P940" s="24">
        <v>1</v>
      </c>
      <c r="Q940" s="24">
        <v>0.64</v>
      </c>
      <c r="R940" s="24">
        <v>0.64</v>
      </c>
      <c r="T940" s="24">
        <v>27.46</v>
      </c>
      <c r="V940" s="24">
        <v>27.46</v>
      </c>
      <c r="W940" s="24">
        <v>1.64</v>
      </c>
      <c r="Y940" s="24">
        <v>1.64</v>
      </c>
      <c r="AC940" s="24">
        <v>29.1</v>
      </c>
      <c r="AD940" s="24">
        <v>0.22</v>
      </c>
      <c r="AE940" s="24">
        <v>6.04</v>
      </c>
      <c r="AG940" s="24">
        <v>6.04</v>
      </c>
      <c r="AH940" s="24">
        <v>0.22</v>
      </c>
      <c r="AI940" s="24">
        <v>0.36</v>
      </c>
      <c r="AK940" s="24">
        <v>0.36</v>
      </c>
      <c r="AP940" s="24">
        <v>6.4</v>
      </c>
      <c r="AQ940" s="24">
        <v>33.5</v>
      </c>
      <c r="AS940" s="24">
        <v>33.5</v>
      </c>
      <c r="AT940" s="24">
        <v>2</v>
      </c>
      <c r="AV940" s="24">
        <v>2</v>
      </c>
      <c r="AZ940" s="24">
        <v>35.5</v>
      </c>
      <c r="BA940" t="s">
        <v>404</v>
      </c>
      <c r="BH940" t="s">
        <v>405</v>
      </c>
      <c r="BI940" t="s">
        <v>422</v>
      </c>
      <c r="BJ940" t="s">
        <v>423</v>
      </c>
      <c r="BK940" t="s">
        <v>424</v>
      </c>
      <c r="BL940" t="s">
        <v>557</v>
      </c>
      <c r="BM940" t="s">
        <v>411</v>
      </c>
      <c r="BN940" t="s">
        <v>589</v>
      </c>
      <c r="BO940" t="s">
        <v>423</v>
      </c>
      <c r="BP940" t="s">
        <v>411</v>
      </c>
      <c r="BQ940" t="s">
        <v>1456</v>
      </c>
      <c r="BR940" t="s">
        <v>1457</v>
      </c>
      <c r="BU940" t="s">
        <v>411</v>
      </c>
      <c r="BV940" t="s">
        <v>414</v>
      </c>
      <c r="BW940" t="s">
        <v>411</v>
      </c>
      <c r="BX940" t="s">
        <v>414</v>
      </c>
      <c r="CA940" t="s">
        <v>411</v>
      </c>
      <c r="CB940" t="s">
        <v>1462</v>
      </c>
      <c r="CC940" t="s">
        <v>85</v>
      </c>
      <c r="CD940" t="s">
        <v>590</v>
      </c>
      <c r="CI940" t="s">
        <v>417</v>
      </c>
      <c r="CJ940" t="s">
        <v>591</v>
      </c>
    </row>
    <row r="941" spans="1:88" x14ac:dyDescent="0.25">
      <c r="A941" t="s">
        <v>390</v>
      </c>
      <c r="B941" t="s">
        <v>1446</v>
      </c>
      <c r="C941" t="s">
        <v>392</v>
      </c>
      <c r="D941" t="s">
        <v>1352</v>
      </c>
      <c r="E941" t="s">
        <v>394</v>
      </c>
      <c r="F941" t="s">
        <v>5577</v>
      </c>
      <c r="G941" t="s">
        <v>5578</v>
      </c>
      <c r="H941" t="s">
        <v>1611</v>
      </c>
      <c r="I941" t="s">
        <v>4223</v>
      </c>
      <c r="K941" t="s">
        <v>4223</v>
      </c>
      <c r="L941" t="s">
        <v>509</v>
      </c>
      <c r="M941" t="s">
        <v>4016</v>
      </c>
      <c r="N941" t="s">
        <v>4652</v>
      </c>
      <c r="P941" s="24">
        <v>1</v>
      </c>
      <c r="Q941" s="24">
        <v>0.66</v>
      </c>
      <c r="R941" s="24">
        <v>0.66</v>
      </c>
      <c r="T941" s="24">
        <v>29.08</v>
      </c>
      <c r="V941" s="24">
        <v>29.08</v>
      </c>
      <c r="AC941" s="24">
        <v>29.08</v>
      </c>
      <c r="AD941" s="24">
        <v>0.2</v>
      </c>
      <c r="AE941" s="24">
        <v>5.82</v>
      </c>
      <c r="AG941" s="24">
        <v>5.82</v>
      </c>
      <c r="AP941" s="24">
        <v>5.82</v>
      </c>
      <c r="AQ941" s="24">
        <v>34.9</v>
      </c>
      <c r="AS941" s="24">
        <v>34.9</v>
      </c>
      <c r="AZ941" s="24">
        <v>34.9</v>
      </c>
      <c r="BA941" t="s">
        <v>404</v>
      </c>
      <c r="BH941" t="s">
        <v>405</v>
      </c>
      <c r="BI941" t="s">
        <v>422</v>
      </c>
      <c r="BJ941" t="s">
        <v>423</v>
      </c>
      <c r="BK941" t="s">
        <v>424</v>
      </c>
      <c r="BL941" t="s">
        <v>5579</v>
      </c>
      <c r="BM941" t="s">
        <v>423</v>
      </c>
      <c r="BN941" t="s">
        <v>5580</v>
      </c>
      <c r="BO941" t="s">
        <v>423</v>
      </c>
      <c r="BP941" t="s">
        <v>423</v>
      </c>
      <c r="BQ941" t="s">
        <v>1456</v>
      </c>
      <c r="BR941" t="s">
        <v>1457</v>
      </c>
      <c r="BS941" t="s">
        <v>423</v>
      </c>
      <c r="BT941" t="s">
        <v>427</v>
      </c>
      <c r="BU941" t="s">
        <v>423</v>
      </c>
      <c r="BV941" t="s">
        <v>427</v>
      </c>
      <c r="BW941" t="s">
        <v>423</v>
      </c>
      <c r="BX941" t="s">
        <v>427</v>
      </c>
      <c r="CA941" t="s">
        <v>423</v>
      </c>
      <c r="CB941" t="s">
        <v>1458</v>
      </c>
      <c r="CC941" t="s">
        <v>85</v>
      </c>
      <c r="CD941" t="s">
        <v>5581</v>
      </c>
      <c r="CI941" t="s">
        <v>417</v>
      </c>
      <c r="CJ941" t="s">
        <v>5582</v>
      </c>
    </row>
    <row r="942" spans="1:88" x14ac:dyDescent="0.25">
      <c r="A942" t="s">
        <v>390</v>
      </c>
      <c r="B942" t="s">
        <v>1446</v>
      </c>
      <c r="C942" t="s">
        <v>392</v>
      </c>
      <c r="D942" t="s">
        <v>1352</v>
      </c>
      <c r="E942" t="s">
        <v>394</v>
      </c>
      <c r="F942" t="s">
        <v>5162</v>
      </c>
      <c r="G942" t="s">
        <v>5583</v>
      </c>
      <c r="H942" t="s">
        <v>1611</v>
      </c>
      <c r="I942" t="s">
        <v>4223</v>
      </c>
      <c r="K942" t="s">
        <v>4223</v>
      </c>
      <c r="L942" t="s">
        <v>641</v>
      </c>
      <c r="M942" t="s">
        <v>1741</v>
      </c>
      <c r="N942" t="s">
        <v>3539</v>
      </c>
      <c r="P942" s="24">
        <v>1</v>
      </c>
      <c r="Q942" s="24">
        <v>0.64</v>
      </c>
      <c r="R942" s="24">
        <v>0.64</v>
      </c>
      <c r="T942" s="24">
        <v>29.74</v>
      </c>
      <c r="V942" s="24">
        <v>29.74</v>
      </c>
      <c r="AC942" s="24">
        <v>29.74</v>
      </c>
      <c r="AD942" s="24">
        <v>0.16</v>
      </c>
      <c r="AE942" s="24">
        <v>4.76</v>
      </c>
      <c r="AG942" s="24">
        <v>4.76</v>
      </c>
      <c r="AP942" s="24">
        <v>4.76</v>
      </c>
      <c r="AQ942" s="24">
        <v>34.5</v>
      </c>
      <c r="AS942" s="24">
        <v>34.5</v>
      </c>
      <c r="AZ942" s="24">
        <v>34.5</v>
      </c>
      <c r="BA942" t="s">
        <v>404</v>
      </c>
      <c r="BH942" t="s">
        <v>405</v>
      </c>
      <c r="BI942" t="s">
        <v>407</v>
      </c>
      <c r="BJ942" t="s">
        <v>408</v>
      </c>
      <c r="BK942" t="s">
        <v>409</v>
      </c>
      <c r="BL942" t="s">
        <v>5164</v>
      </c>
      <c r="BM942" t="s">
        <v>2036</v>
      </c>
      <c r="BN942" t="s">
        <v>5165</v>
      </c>
      <c r="BO942" t="s">
        <v>408</v>
      </c>
      <c r="BP942" t="s">
        <v>2036</v>
      </c>
      <c r="BQ942" t="s">
        <v>1456</v>
      </c>
      <c r="BR942" t="s">
        <v>1457</v>
      </c>
      <c r="BS942" t="s">
        <v>408</v>
      </c>
      <c r="BT942" t="s">
        <v>413</v>
      </c>
      <c r="BW942" t="s">
        <v>408</v>
      </c>
      <c r="BX942" t="s">
        <v>413</v>
      </c>
      <c r="CA942" t="s">
        <v>2036</v>
      </c>
      <c r="CB942" t="s">
        <v>1488</v>
      </c>
      <c r="CC942" t="s">
        <v>85</v>
      </c>
      <c r="CD942" t="s">
        <v>5584</v>
      </c>
      <c r="CI942" t="s">
        <v>417</v>
      </c>
      <c r="CJ942" t="s">
        <v>5585</v>
      </c>
    </row>
    <row r="943" spans="1:88" x14ac:dyDescent="0.25">
      <c r="A943" t="s">
        <v>390</v>
      </c>
      <c r="B943" t="s">
        <v>1446</v>
      </c>
      <c r="C943" t="s">
        <v>392</v>
      </c>
      <c r="D943" t="s">
        <v>393</v>
      </c>
      <c r="E943" t="s">
        <v>394</v>
      </c>
      <c r="F943" t="s">
        <v>569</v>
      </c>
      <c r="G943" t="s">
        <v>570</v>
      </c>
      <c r="H943" t="s">
        <v>4223</v>
      </c>
      <c r="I943" t="s">
        <v>4223</v>
      </c>
      <c r="K943" t="s">
        <v>4223</v>
      </c>
      <c r="L943" t="s">
        <v>571</v>
      </c>
      <c r="M943" t="s">
        <v>3959</v>
      </c>
      <c r="N943" t="s">
        <v>572</v>
      </c>
      <c r="P943" s="24">
        <v>1</v>
      </c>
      <c r="Q943" s="24">
        <v>0.15</v>
      </c>
      <c r="R943" s="24">
        <v>0.15</v>
      </c>
      <c r="T943" s="24">
        <v>27.79</v>
      </c>
      <c r="V943" s="24">
        <v>27.79</v>
      </c>
      <c r="AC943" s="24">
        <v>27.79</v>
      </c>
      <c r="AD943" s="24">
        <v>0.22</v>
      </c>
      <c r="AE943" s="24">
        <v>6.11</v>
      </c>
      <c r="AG943" s="24">
        <v>6.11</v>
      </c>
      <c r="AP943" s="24">
        <v>6.11</v>
      </c>
      <c r="AQ943" s="24">
        <v>33.9</v>
      </c>
      <c r="AS943" s="24">
        <v>33.9</v>
      </c>
      <c r="AZ943" s="24">
        <v>33.9</v>
      </c>
      <c r="BA943" t="s">
        <v>404</v>
      </c>
      <c r="BH943" t="s">
        <v>405</v>
      </c>
      <c r="BI943" t="s">
        <v>407</v>
      </c>
      <c r="BJ943" t="s">
        <v>408</v>
      </c>
      <c r="BK943" t="s">
        <v>409</v>
      </c>
      <c r="BL943" t="s">
        <v>573</v>
      </c>
      <c r="BM943" t="s">
        <v>411</v>
      </c>
      <c r="BN943" t="s">
        <v>574</v>
      </c>
      <c r="BO943" t="s">
        <v>408</v>
      </c>
      <c r="BP943" t="s">
        <v>411</v>
      </c>
      <c r="BQ943" t="s">
        <v>1456</v>
      </c>
      <c r="BR943" t="s">
        <v>1457</v>
      </c>
      <c r="BU943" t="s">
        <v>411</v>
      </c>
      <c r="BV943" t="s">
        <v>414</v>
      </c>
      <c r="BW943" t="s">
        <v>411</v>
      </c>
      <c r="BX943" t="s">
        <v>414</v>
      </c>
      <c r="CA943" t="s">
        <v>411</v>
      </c>
      <c r="CB943" t="s">
        <v>1462</v>
      </c>
      <c r="CC943" t="s">
        <v>85</v>
      </c>
      <c r="CD943" t="s">
        <v>575</v>
      </c>
      <c r="CI943" t="s">
        <v>417</v>
      </c>
      <c r="CJ943" t="s">
        <v>576</v>
      </c>
    </row>
    <row r="944" spans="1:88" x14ac:dyDescent="0.25">
      <c r="A944" t="s">
        <v>390</v>
      </c>
      <c r="B944" t="s">
        <v>1446</v>
      </c>
      <c r="C944" t="s">
        <v>392</v>
      </c>
      <c r="D944" t="s">
        <v>1352</v>
      </c>
      <c r="E944" t="s">
        <v>394</v>
      </c>
      <c r="F944" t="s">
        <v>5586</v>
      </c>
      <c r="G944" t="s">
        <v>5587</v>
      </c>
      <c r="H944" t="s">
        <v>1611</v>
      </c>
      <c r="I944" t="s">
        <v>4223</v>
      </c>
      <c r="K944" t="s">
        <v>4223</v>
      </c>
      <c r="L944" t="s">
        <v>777</v>
      </c>
      <c r="M944" t="s">
        <v>1504</v>
      </c>
      <c r="N944" t="s">
        <v>1355</v>
      </c>
      <c r="P944" s="24">
        <v>1</v>
      </c>
      <c r="Q944" s="24">
        <v>0.02</v>
      </c>
      <c r="R944" s="24">
        <v>0.02</v>
      </c>
      <c r="T944" s="24">
        <v>15.75</v>
      </c>
      <c r="V944" s="24">
        <v>15.75</v>
      </c>
      <c r="AC944" s="24">
        <v>15.75</v>
      </c>
      <c r="AD944" s="24">
        <v>0.2</v>
      </c>
      <c r="AE944" s="24">
        <v>3.15</v>
      </c>
      <c r="AG944" s="24">
        <v>3.15</v>
      </c>
      <c r="AP944" s="24">
        <v>3.15</v>
      </c>
      <c r="AQ944" s="24">
        <v>18.899999999999999</v>
      </c>
      <c r="AS944" s="24">
        <v>18.899999999999999</v>
      </c>
      <c r="AZ944" s="24">
        <v>18.899999999999999</v>
      </c>
      <c r="BA944" t="s">
        <v>404</v>
      </c>
      <c r="BH944" t="s">
        <v>405</v>
      </c>
      <c r="BI944" t="s">
        <v>779</v>
      </c>
      <c r="BJ944" t="s">
        <v>389</v>
      </c>
      <c r="BK944" t="s">
        <v>780</v>
      </c>
      <c r="BL944" t="s">
        <v>1950</v>
      </c>
      <c r="BM944" t="s">
        <v>423</v>
      </c>
      <c r="BN944" t="s">
        <v>4644</v>
      </c>
      <c r="BO944" t="s">
        <v>389</v>
      </c>
      <c r="BP944" t="s">
        <v>423</v>
      </c>
      <c r="BQ944" t="s">
        <v>1456</v>
      </c>
      <c r="BR944" t="s">
        <v>1457</v>
      </c>
      <c r="BU944" t="s">
        <v>423</v>
      </c>
      <c r="BV944" t="s">
        <v>427</v>
      </c>
      <c r="BW944" t="s">
        <v>423</v>
      </c>
      <c r="BX944" t="s">
        <v>427</v>
      </c>
      <c r="CA944" t="s">
        <v>423</v>
      </c>
      <c r="CB944" t="s">
        <v>1458</v>
      </c>
      <c r="CC944" t="s">
        <v>85</v>
      </c>
      <c r="CD944" t="s">
        <v>5588</v>
      </c>
      <c r="CI944" t="s">
        <v>417</v>
      </c>
      <c r="CJ944" t="s">
        <v>5589</v>
      </c>
    </row>
    <row r="945" spans="1:88" x14ac:dyDescent="0.25">
      <c r="A945" t="s">
        <v>390</v>
      </c>
      <c r="B945" t="s">
        <v>1446</v>
      </c>
      <c r="C945" t="s">
        <v>392</v>
      </c>
      <c r="D945" t="s">
        <v>703</v>
      </c>
      <c r="E945" t="s">
        <v>394</v>
      </c>
      <c r="F945" t="s">
        <v>5590</v>
      </c>
      <c r="G945" t="s">
        <v>5591</v>
      </c>
      <c r="H945" t="s">
        <v>4223</v>
      </c>
      <c r="I945" t="s">
        <v>4223</v>
      </c>
      <c r="K945" t="s">
        <v>4223</v>
      </c>
      <c r="L945" t="s">
        <v>777</v>
      </c>
      <c r="M945" t="s">
        <v>1504</v>
      </c>
      <c r="N945" t="s">
        <v>778</v>
      </c>
      <c r="P945" s="24">
        <v>1</v>
      </c>
      <c r="Q945" s="24">
        <v>0.02</v>
      </c>
      <c r="R945" s="24">
        <v>0.02</v>
      </c>
      <c r="T945" s="24">
        <v>16.29</v>
      </c>
      <c r="V945" s="24">
        <v>16.29</v>
      </c>
      <c r="AC945" s="24">
        <v>16.29</v>
      </c>
      <c r="AD945" s="24">
        <v>0.16</v>
      </c>
      <c r="AE945" s="24">
        <v>2.61</v>
      </c>
      <c r="AG945" s="24">
        <v>2.61</v>
      </c>
      <c r="AP945" s="24">
        <v>2.61</v>
      </c>
      <c r="AQ945" s="24">
        <v>18.899999999999999</v>
      </c>
      <c r="AS945" s="24">
        <v>18.899999999999999</v>
      </c>
      <c r="AZ945" s="24">
        <v>18.899999999999999</v>
      </c>
      <c r="BA945" t="s">
        <v>404</v>
      </c>
      <c r="BH945" t="s">
        <v>405</v>
      </c>
      <c r="BI945" t="s">
        <v>1710</v>
      </c>
      <c r="BJ945" t="s">
        <v>408</v>
      </c>
      <c r="BK945" t="s">
        <v>1711</v>
      </c>
      <c r="BL945" t="s">
        <v>5592</v>
      </c>
      <c r="BM945" t="s">
        <v>408</v>
      </c>
      <c r="BN945" t="s">
        <v>5593</v>
      </c>
      <c r="BO945" t="s">
        <v>408</v>
      </c>
      <c r="BP945" t="s">
        <v>408</v>
      </c>
      <c r="BQ945" t="s">
        <v>1456</v>
      </c>
      <c r="BR945" t="s">
        <v>1457</v>
      </c>
      <c r="BS945" t="s">
        <v>408</v>
      </c>
      <c r="BT945" t="s">
        <v>413</v>
      </c>
      <c r="BU945" t="s">
        <v>408</v>
      </c>
      <c r="BV945" t="s">
        <v>413</v>
      </c>
      <c r="BW945" t="s">
        <v>408</v>
      </c>
      <c r="BX945" t="s">
        <v>413</v>
      </c>
      <c r="CA945" t="s">
        <v>408</v>
      </c>
      <c r="CB945" t="s">
        <v>1488</v>
      </c>
      <c r="CC945" t="s">
        <v>85</v>
      </c>
      <c r="CD945" t="s">
        <v>5594</v>
      </c>
      <c r="CI945" t="s">
        <v>417</v>
      </c>
      <c r="CJ945" t="s">
        <v>5595</v>
      </c>
    </row>
    <row r="946" spans="1:88" x14ac:dyDescent="0.25">
      <c r="A946" t="s">
        <v>390</v>
      </c>
      <c r="B946" t="s">
        <v>1446</v>
      </c>
      <c r="C946" t="s">
        <v>392</v>
      </c>
      <c r="D946" t="s">
        <v>703</v>
      </c>
      <c r="E946" t="s">
        <v>394</v>
      </c>
      <c r="F946" t="s">
        <v>5596</v>
      </c>
      <c r="G946" t="s">
        <v>5597</v>
      </c>
      <c r="H946" t="s">
        <v>1611</v>
      </c>
      <c r="I946" t="s">
        <v>4223</v>
      </c>
      <c r="K946" t="s">
        <v>4223</v>
      </c>
      <c r="L946" t="s">
        <v>1003</v>
      </c>
      <c r="M946" t="s">
        <v>1528</v>
      </c>
      <c r="N946" t="s">
        <v>1317</v>
      </c>
      <c r="P946" s="24">
        <v>1</v>
      </c>
      <c r="Q946" s="24">
        <v>0.28999999999999998</v>
      </c>
      <c r="R946" s="24">
        <v>0.28999999999999998</v>
      </c>
      <c r="T946" s="24">
        <v>16.29</v>
      </c>
      <c r="V946" s="24">
        <v>16.29</v>
      </c>
      <c r="AC946" s="24">
        <v>16.29</v>
      </c>
      <c r="AD946" s="24">
        <v>0.16</v>
      </c>
      <c r="AE946" s="24">
        <v>2.61</v>
      </c>
      <c r="AG946" s="24">
        <v>2.61</v>
      </c>
      <c r="AP946" s="24">
        <v>2.61</v>
      </c>
      <c r="AQ946" s="24">
        <v>18.899999999999999</v>
      </c>
      <c r="AS946" s="24">
        <v>18.899999999999999</v>
      </c>
      <c r="AZ946" s="24">
        <v>18.899999999999999</v>
      </c>
      <c r="BA946" t="s">
        <v>404</v>
      </c>
      <c r="BH946" t="s">
        <v>405</v>
      </c>
      <c r="BI946" t="s">
        <v>1440</v>
      </c>
      <c r="BJ946" t="s">
        <v>555</v>
      </c>
      <c r="BK946" t="s">
        <v>1441</v>
      </c>
      <c r="BL946" t="s">
        <v>5598</v>
      </c>
      <c r="BM946" t="s">
        <v>408</v>
      </c>
      <c r="BN946" t="s">
        <v>5599</v>
      </c>
      <c r="BO946" t="s">
        <v>555</v>
      </c>
      <c r="BP946" t="s">
        <v>408</v>
      </c>
      <c r="BQ946" t="s">
        <v>1456</v>
      </c>
      <c r="BR946" t="s">
        <v>1457</v>
      </c>
      <c r="BU946" t="s">
        <v>408</v>
      </c>
      <c r="BV946" t="s">
        <v>413</v>
      </c>
      <c r="BW946" t="s">
        <v>408</v>
      </c>
      <c r="BX946" t="s">
        <v>413</v>
      </c>
      <c r="CA946" t="s">
        <v>408</v>
      </c>
      <c r="CB946" t="s">
        <v>1488</v>
      </c>
      <c r="CC946" t="s">
        <v>85</v>
      </c>
      <c r="CD946" t="s">
        <v>5600</v>
      </c>
      <c r="CI946" t="s">
        <v>417</v>
      </c>
      <c r="CJ946" t="s">
        <v>5601</v>
      </c>
    </row>
    <row r="947" spans="1:88" x14ac:dyDescent="0.25">
      <c r="A947" t="s">
        <v>390</v>
      </c>
      <c r="B947" t="s">
        <v>1446</v>
      </c>
      <c r="C947" t="s">
        <v>392</v>
      </c>
      <c r="D947" t="s">
        <v>703</v>
      </c>
      <c r="E947" t="s">
        <v>394</v>
      </c>
      <c r="F947" t="s">
        <v>5602</v>
      </c>
      <c r="G947" t="s">
        <v>5603</v>
      </c>
      <c r="H947" t="s">
        <v>1611</v>
      </c>
      <c r="I947" t="s">
        <v>4223</v>
      </c>
      <c r="K947" t="s">
        <v>4223</v>
      </c>
      <c r="L947" t="s">
        <v>777</v>
      </c>
      <c r="M947" t="s">
        <v>1504</v>
      </c>
      <c r="N947" t="s">
        <v>778</v>
      </c>
      <c r="P947" s="24">
        <v>1</v>
      </c>
      <c r="Q947" s="24">
        <v>0.02</v>
      </c>
      <c r="R947" s="24">
        <v>0.02</v>
      </c>
      <c r="T947" s="24">
        <v>16.29</v>
      </c>
      <c r="V947" s="24">
        <v>16.29</v>
      </c>
      <c r="AC947" s="24">
        <v>16.29</v>
      </c>
      <c r="AD947" s="24">
        <v>0.16</v>
      </c>
      <c r="AE947" s="24">
        <v>2.61</v>
      </c>
      <c r="AG947" s="24">
        <v>2.61</v>
      </c>
      <c r="AP947" s="24">
        <v>2.61</v>
      </c>
      <c r="AQ947" s="24">
        <v>18.899999999999999</v>
      </c>
      <c r="AS947" s="24">
        <v>18.899999999999999</v>
      </c>
      <c r="AZ947" s="24">
        <v>18.899999999999999</v>
      </c>
      <c r="BA947" t="s">
        <v>404</v>
      </c>
      <c r="BH947" t="s">
        <v>405</v>
      </c>
      <c r="BI947" t="s">
        <v>2320</v>
      </c>
      <c r="BJ947" t="s">
        <v>555</v>
      </c>
      <c r="BK947" t="s">
        <v>2321</v>
      </c>
      <c r="BL947" t="s">
        <v>5388</v>
      </c>
      <c r="BM947" t="s">
        <v>408</v>
      </c>
      <c r="BN947" t="s">
        <v>5389</v>
      </c>
      <c r="BO947" t="s">
        <v>555</v>
      </c>
      <c r="BP947" t="s">
        <v>408</v>
      </c>
      <c r="BQ947" t="s">
        <v>1456</v>
      </c>
      <c r="BR947" t="s">
        <v>1457</v>
      </c>
      <c r="BU947" t="s">
        <v>408</v>
      </c>
      <c r="BV947" t="s">
        <v>413</v>
      </c>
      <c r="BW947" t="s">
        <v>408</v>
      </c>
      <c r="BX947" t="s">
        <v>413</v>
      </c>
      <c r="CA947" t="s">
        <v>408</v>
      </c>
      <c r="CB947" t="s">
        <v>1488</v>
      </c>
      <c r="CC947" t="s">
        <v>85</v>
      </c>
      <c r="CD947" t="s">
        <v>5604</v>
      </c>
      <c r="CI947" t="s">
        <v>417</v>
      </c>
      <c r="CJ947" t="s">
        <v>5605</v>
      </c>
    </row>
    <row r="948" spans="1:88" x14ac:dyDescent="0.25">
      <c r="A948" t="s">
        <v>390</v>
      </c>
      <c r="B948" t="s">
        <v>1446</v>
      </c>
      <c r="C948" t="s">
        <v>392</v>
      </c>
      <c r="D948" t="s">
        <v>703</v>
      </c>
      <c r="E948" t="s">
        <v>394</v>
      </c>
      <c r="F948" t="s">
        <v>5606</v>
      </c>
      <c r="G948" t="s">
        <v>5607</v>
      </c>
      <c r="H948" t="s">
        <v>1877</v>
      </c>
      <c r="I948" t="s">
        <v>4223</v>
      </c>
      <c r="K948" t="s">
        <v>4223</v>
      </c>
      <c r="L948" t="s">
        <v>1003</v>
      </c>
      <c r="M948" t="s">
        <v>1528</v>
      </c>
      <c r="N948" t="s">
        <v>1317</v>
      </c>
      <c r="P948" s="24">
        <v>1</v>
      </c>
      <c r="Q948" s="24">
        <v>0.28999999999999998</v>
      </c>
      <c r="R948" s="24">
        <v>0.28999999999999998</v>
      </c>
      <c r="T948" s="24">
        <v>16.29</v>
      </c>
      <c r="V948" s="24">
        <v>16.29</v>
      </c>
      <c r="AC948" s="24">
        <v>16.29</v>
      </c>
      <c r="AD948" s="24">
        <v>0.16</v>
      </c>
      <c r="AE948" s="24">
        <v>2.61</v>
      </c>
      <c r="AG948" s="24">
        <v>2.61</v>
      </c>
      <c r="AP948" s="24">
        <v>2.61</v>
      </c>
      <c r="AQ948" s="24">
        <v>18.899999999999999</v>
      </c>
      <c r="AS948" s="24">
        <v>18.899999999999999</v>
      </c>
      <c r="AZ948" s="24">
        <v>18.899999999999999</v>
      </c>
      <c r="BA948" t="s">
        <v>404</v>
      </c>
      <c r="BH948" t="s">
        <v>405</v>
      </c>
      <c r="BI948" t="s">
        <v>450</v>
      </c>
      <c r="BJ948" t="s">
        <v>451</v>
      </c>
      <c r="BK948" t="s">
        <v>452</v>
      </c>
      <c r="BL948" t="s">
        <v>4784</v>
      </c>
      <c r="BM948" t="s">
        <v>408</v>
      </c>
      <c r="BN948" t="s">
        <v>5608</v>
      </c>
      <c r="BO948" t="s">
        <v>451</v>
      </c>
      <c r="BP948" t="s">
        <v>408</v>
      </c>
      <c r="BQ948" t="s">
        <v>1456</v>
      </c>
      <c r="BR948" t="s">
        <v>1457</v>
      </c>
      <c r="BU948" t="s">
        <v>408</v>
      </c>
      <c r="BV948" t="s">
        <v>413</v>
      </c>
      <c r="BW948" t="s">
        <v>408</v>
      </c>
      <c r="BX948" t="s">
        <v>413</v>
      </c>
      <c r="CA948" t="s">
        <v>408</v>
      </c>
      <c r="CB948" t="s">
        <v>1488</v>
      </c>
      <c r="CC948" t="s">
        <v>85</v>
      </c>
      <c r="CD948" t="s">
        <v>5609</v>
      </c>
      <c r="CI948" t="s">
        <v>417</v>
      </c>
      <c r="CJ948" t="s">
        <v>5610</v>
      </c>
    </row>
    <row r="949" spans="1:88" x14ac:dyDescent="0.25">
      <c r="A949" t="s">
        <v>390</v>
      </c>
      <c r="B949" t="s">
        <v>1446</v>
      </c>
      <c r="C949" t="s">
        <v>392</v>
      </c>
      <c r="D949" t="s">
        <v>703</v>
      </c>
      <c r="E949" t="s">
        <v>394</v>
      </c>
      <c r="F949" t="s">
        <v>4434</v>
      </c>
      <c r="G949" t="s">
        <v>5611</v>
      </c>
      <c r="H949" t="s">
        <v>4223</v>
      </c>
      <c r="I949" t="s">
        <v>4223</v>
      </c>
      <c r="K949" t="s">
        <v>4223</v>
      </c>
      <c r="L949" t="s">
        <v>2220</v>
      </c>
      <c r="M949" t="s">
        <v>2221</v>
      </c>
      <c r="N949" t="s">
        <v>2222</v>
      </c>
      <c r="P949" s="24">
        <v>1</v>
      </c>
      <c r="Q949" s="24">
        <v>0.55000000000000004</v>
      </c>
      <c r="R949" s="24">
        <v>0.55000000000000004</v>
      </c>
      <c r="T949" s="24">
        <v>24.92</v>
      </c>
      <c r="V949" s="24">
        <v>24.92</v>
      </c>
      <c r="AC949" s="24">
        <v>24.92</v>
      </c>
      <c r="AD949" s="24">
        <v>0.2</v>
      </c>
      <c r="AE949" s="24">
        <v>4.9800000000000004</v>
      </c>
      <c r="AG949" s="24">
        <v>4.9800000000000004</v>
      </c>
      <c r="AP949" s="24">
        <v>4.9800000000000004</v>
      </c>
      <c r="AQ949" s="24">
        <v>29.9</v>
      </c>
      <c r="AS949" s="24">
        <v>29.9</v>
      </c>
      <c r="AZ949" s="24">
        <v>29.9</v>
      </c>
      <c r="BA949" t="s">
        <v>404</v>
      </c>
      <c r="BH949" t="s">
        <v>405</v>
      </c>
      <c r="BI949" t="s">
        <v>422</v>
      </c>
      <c r="BJ949" t="s">
        <v>423</v>
      </c>
      <c r="BK949" t="s">
        <v>424</v>
      </c>
      <c r="BL949" t="s">
        <v>4780</v>
      </c>
      <c r="BM949" t="s">
        <v>711</v>
      </c>
      <c r="BN949" t="s">
        <v>4437</v>
      </c>
      <c r="BO949" t="s">
        <v>423</v>
      </c>
      <c r="BP949" t="s">
        <v>711</v>
      </c>
      <c r="BQ949" t="s">
        <v>1456</v>
      </c>
      <c r="BR949" t="s">
        <v>1457</v>
      </c>
      <c r="BS949" t="s">
        <v>423</v>
      </c>
      <c r="BT949" t="s">
        <v>427</v>
      </c>
      <c r="BW949" t="s">
        <v>423</v>
      </c>
      <c r="BX949" t="s">
        <v>427</v>
      </c>
      <c r="CA949" t="s">
        <v>711</v>
      </c>
      <c r="CB949" t="s">
        <v>1458</v>
      </c>
      <c r="CC949" t="s">
        <v>85</v>
      </c>
      <c r="CD949" t="s">
        <v>5612</v>
      </c>
      <c r="CI949" t="s">
        <v>417</v>
      </c>
      <c r="CJ949" t="s">
        <v>5613</v>
      </c>
    </row>
    <row r="950" spans="1:88" x14ac:dyDescent="0.25">
      <c r="A950" t="s">
        <v>390</v>
      </c>
      <c r="B950" t="s">
        <v>1446</v>
      </c>
      <c r="C950" t="s">
        <v>392</v>
      </c>
      <c r="D950" t="s">
        <v>703</v>
      </c>
      <c r="E950" t="s">
        <v>394</v>
      </c>
      <c r="F950" t="s">
        <v>5614</v>
      </c>
      <c r="G950" t="s">
        <v>5615</v>
      </c>
      <c r="H950" t="s">
        <v>4223</v>
      </c>
      <c r="I950" t="s">
        <v>4223</v>
      </c>
      <c r="K950" t="s">
        <v>4223</v>
      </c>
      <c r="L950" t="s">
        <v>3109</v>
      </c>
      <c r="M950" t="s">
        <v>3110</v>
      </c>
      <c r="N950" t="s">
        <v>3111</v>
      </c>
      <c r="P950" s="24">
        <v>1</v>
      </c>
      <c r="Q950" s="24">
        <v>0.56999999999999995</v>
      </c>
      <c r="R950" s="24">
        <v>0.56999999999999995</v>
      </c>
      <c r="T950" s="24">
        <v>25.43</v>
      </c>
      <c r="V950" s="24">
        <v>25.43</v>
      </c>
      <c r="AC950" s="24">
        <v>25.43</v>
      </c>
      <c r="AD950" s="24">
        <v>0.16</v>
      </c>
      <c r="AE950" s="24">
        <v>4.07</v>
      </c>
      <c r="AG950" s="24">
        <v>4.07</v>
      </c>
      <c r="AP950" s="24">
        <v>4.07</v>
      </c>
      <c r="AQ950" s="24">
        <v>29.5</v>
      </c>
      <c r="AS950" s="24">
        <v>29.5</v>
      </c>
      <c r="AZ950" s="24">
        <v>29.5</v>
      </c>
      <c r="BA950" t="s">
        <v>404</v>
      </c>
      <c r="BH950" t="s">
        <v>405</v>
      </c>
      <c r="BI950" t="s">
        <v>407</v>
      </c>
      <c r="BJ950" t="s">
        <v>408</v>
      </c>
      <c r="BK950" t="s">
        <v>409</v>
      </c>
      <c r="BL950" t="s">
        <v>5616</v>
      </c>
      <c r="BM950" t="s">
        <v>408</v>
      </c>
      <c r="BN950" t="s">
        <v>5617</v>
      </c>
      <c r="BO950" t="s">
        <v>408</v>
      </c>
      <c r="BP950" t="s">
        <v>408</v>
      </c>
      <c r="BQ950" t="s">
        <v>1456</v>
      </c>
      <c r="BR950" t="s">
        <v>1457</v>
      </c>
      <c r="BS950" t="s">
        <v>408</v>
      </c>
      <c r="BT950" t="s">
        <v>413</v>
      </c>
      <c r="BU950" t="s">
        <v>408</v>
      </c>
      <c r="BV950" t="s">
        <v>413</v>
      </c>
      <c r="BW950" t="s">
        <v>408</v>
      </c>
      <c r="BX950" t="s">
        <v>413</v>
      </c>
      <c r="CA950" t="s">
        <v>408</v>
      </c>
      <c r="CB950" t="s">
        <v>1488</v>
      </c>
      <c r="CC950" t="s">
        <v>85</v>
      </c>
      <c r="CD950" t="s">
        <v>5618</v>
      </c>
      <c r="CI950" t="s">
        <v>417</v>
      </c>
      <c r="CJ950" t="s">
        <v>5619</v>
      </c>
    </row>
    <row r="951" spans="1:88" x14ac:dyDescent="0.25">
      <c r="A951" t="s">
        <v>390</v>
      </c>
      <c r="B951" t="s">
        <v>1446</v>
      </c>
      <c r="C951" t="s">
        <v>392</v>
      </c>
      <c r="D951" t="s">
        <v>703</v>
      </c>
      <c r="E951" t="s">
        <v>394</v>
      </c>
      <c r="F951" t="s">
        <v>5620</v>
      </c>
      <c r="G951" t="s">
        <v>5621</v>
      </c>
      <c r="H951" t="s">
        <v>4778</v>
      </c>
      <c r="I951" t="s">
        <v>4223</v>
      </c>
      <c r="K951" t="s">
        <v>4223</v>
      </c>
      <c r="L951" t="s">
        <v>538</v>
      </c>
      <c r="M951" t="s">
        <v>2858</v>
      </c>
      <c r="N951" t="s">
        <v>2859</v>
      </c>
      <c r="P951" s="24">
        <v>1</v>
      </c>
      <c r="Q951" s="24">
        <v>0.56999999999999995</v>
      </c>
      <c r="R951" s="24">
        <v>0.56999999999999995</v>
      </c>
      <c r="T951" s="24">
        <v>25.43</v>
      </c>
      <c r="V951" s="24">
        <v>25.43</v>
      </c>
      <c r="AC951" s="24">
        <v>25.43</v>
      </c>
      <c r="AD951" s="24">
        <v>0.16</v>
      </c>
      <c r="AE951" s="24">
        <v>4.07</v>
      </c>
      <c r="AG951" s="24">
        <v>4.07</v>
      </c>
      <c r="AP951" s="24">
        <v>4.07</v>
      </c>
      <c r="AQ951" s="24">
        <v>29.5</v>
      </c>
      <c r="AS951" s="24">
        <v>29.5</v>
      </c>
      <c r="AZ951" s="24">
        <v>29.5</v>
      </c>
      <c r="BA951" t="s">
        <v>404</v>
      </c>
      <c r="BH951" t="s">
        <v>405</v>
      </c>
      <c r="BI951" t="s">
        <v>422</v>
      </c>
      <c r="BJ951" t="s">
        <v>423</v>
      </c>
      <c r="BK951" t="s">
        <v>424</v>
      </c>
      <c r="BL951" t="s">
        <v>1486</v>
      </c>
      <c r="BM951" t="s">
        <v>408</v>
      </c>
      <c r="BN951" t="s">
        <v>5622</v>
      </c>
      <c r="BO951" t="s">
        <v>423</v>
      </c>
      <c r="BP951" t="s">
        <v>408</v>
      </c>
      <c r="BQ951" t="s">
        <v>1456</v>
      </c>
      <c r="BR951" t="s">
        <v>1457</v>
      </c>
      <c r="BU951" t="s">
        <v>408</v>
      </c>
      <c r="BV951" t="s">
        <v>413</v>
      </c>
      <c r="BW951" t="s">
        <v>408</v>
      </c>
      <c r="BX951" t="s">
        <v>413</v>
      </c>
      <c r="CA951" t="s">
        <v>408</v>
      </c>
      <c r="CB951" t="s">
        <v>1488</v>
      </c>
      <c r="CC951" t="s">
        <v>85</v>
      </c>
      <c r="CD951" t="s">
        <v>5623</v>
      </c>
      <c r="CI951" t="s">
        <v>417</v>
      </c>
      <c r="CJ951" t="s">
        <v>5624</v>
      </c>
    </row>
    <row r="952" spans="1:88" x14ac:dyDescent="0.25">
      <c r="A952" t="s">
        <v>390</v>
      </c>
      <c r="B952" t="s">
        <v>1446</v>
      </c>
      <c r="C952" t="s">
        <v>392</v>
      </c>
      <c r="D952" t="s">
        <v>703</v>
      </c>
      <c r="E952" t="s">
        <v>394</v>
      </c>
      <c r="F952" t="s">
        <v>5625</v>
      </c>
      <c r="G952" t="s">
        <v>5626</v>
      </c>
      <c r="H952" t="s">
        <v>1611</v>
      </c>
      <c r="I952" t="s">
        <v>4223</v>
      </c>
      <c r="K952" t="s">
        <v>4223</v>
      </c>
      <c r="L952" t="s">
        <v>2220</v>
      </c>
      <c r="M952" t="s">
        <v>2221</v>
      </c>
      <c r="N952" t="s">
        <v>2222</v>
      </c>
      <c r="P952" s="24">
        <v>1</v>
      </c>
      <c r="Q952" s="24">
        <v>0.55000000000000004</v>
      </c>
      <c r="R952" s="24">
        <v>0.55000000000000004</v>
      </c>
      <c r="T952" s="24">
        <v>25.78</v>
      </c>
      <c r="V952" s="24">
        <v>25.78</v>
      </c>
      <c r="AC952" s="24">
        <v>25.78</v>
      </c>
      <c r="AD952" s="24">
        <v>0.16</v>
      </c>
      <c r="AE952" s="24">
        <v>4.12</v>
      </c>
      <c r="AG952" s="24">
        <v>4.12</v>
      </c>
      <c r="AP952" s="24">
        <v>4.12</v>
      </c>
      <c r="AQ952" s="24">
        <v>29.9</v>
      </c>
      <c r="AS952" s="24">
        <v>29.9</v>
      </c>
      <c r="AZ952" s="24">
        <v>29.9</v>
      </c>
      <c r="BA952" t="s">
        <v>404</v>
      </c>
      <c r="BH952" t="s">
        <v>405</v>
      </c>
      <c r="BI952" t="s">
        <v>554</v>
      </c>
      <c r="BJ952" t="s">
        <v>555</v>
      </c>
      <c r="BK952" t="s">
        <v>556</v>
      </c>
      <c r="BL952" t="s">
        <v>2061</v>
      </c>
      <c r="BM952" t="s">
        <v>408</v>
      </c>
      <c r="BN952" t="s">
        <v>5627</v>
      </c>
      <c r="BO952" t="s">
        <v>555</v>
      </c>
      <c r="BP952" t="s">
        <v>408</v>
      </c>
      <c r="BQ952" t="s">
        <v>1456</v>
      </c>
      <c r="BR952" t="s">
        <v>1457</v>
      </c>
      <c r="BU952" t="s">
        <v>408</v>
      </c>
      <c r="BV952" t="s">
        <v>413</v>
      </c>
      <c r="BW952" t="s">
        <v>408</v>
      </c>
      <c r="BX952" t="s">
        <v>413</v>
      </c>
      <c r="CA952" t="s">
        <v>408</v>
      </c>
      <c r="CB952" t="s">
        <v>1488</v>
      </c>
      <c r="CC952" t="s">
        <v>85</v>
      </c>
      <c r="CD952" t="s">
        <v>5628</v>
      </c>
      <c r="CI952" t="s">
        <v>417</v>
      </c>
      <c r="CJ952" t="s">
        <v>5629</v>
      </c>
    </row>
    <row r="953" spans="1:88" x14ac:dyDescent="0.25">
      <c r="A953" t="s">
        <v>390</v>
      </c>
      <c r="B953" t="s">
        <v>1446</v>
      </c>
      <c r="C953" t="s">
        <v>392</v>
      </c>
      <c r="D953" t="s">
        <v>703</v>
      </c>
      <c r="E953" t="s">
        <v>394</v>
      </c>
      <c r="F953" t="s">
        <v>5630</v>
      </c>
      <c r="G953" t="s">
        <v>5631</v>
      </c>
      <c r="H953" t="s">
        <v>1611</v>
      </c>
      <c r="I953" t="s">
        <v>4223</v>
      </c>
      <c r="K953" t="s">
        <v>4223</v>
      </c>
      <c r="L953" t="s">
        <v>777</v>
      </c>
      <c r="M953" t="s">
        <v>1504</v>
      </c>
      <c r="N953" t="s">
        <v>778</v>
      </c>
      <c r="P953" s="24">
        <v>1</v>
      </c>
      <c r="Q953" s="24">
        <v>0.02</v>
      </c>
      <c r="R953" s="24">
        <v>0.02</v>
      </c>
      <c r="T953" s="24">
        <v>16.29</v>
      </c>
      <c r="V953" s="24">
        <v>16.29</v>
      </c>
      <c r="AC953" s="24">
        <v>16.29</v>
      </c>
      <c r="AD953" s="24">
        <v>0.16</v>
      </c>
      <c r="AE953" s="24">
        <v>2.61</v>
      </c>
      <c r="AG953" s="24">
        <v>2.61</v>
      </c>
      <c r="AP953" s="24">
        <v>2.61</v>
      </c>
      <c r="AQ953" s="24">
        <v>18.899999999999999</v>
      </c>
      <c r="AS953" s="24">
        <v>18.899999999999999</v>
      </c>
      <c r="AZ953" s="24">
        <v>18.899999999999999</v>
      </c>
      <c r="BA953" t="s">
        <v>404</v>
      </c>
      <c r="BH953" t="s">
        <v>405</v>
      </c>
      <c r="BI953" t="s">
        <v>2320</v>
      </c>
      <c r="BJ953" t="s">
        <v>555</v>
      </c>
      <c r="BK953" t="s">
        <v>2321</v>
      </c>
      <c r="BL953" t="s">
        <v>5632</v>
      </c>
      <c r="BM953" t="s">
        <v>408</v>
      </c>
      <c r="BN953" t="s">
        <v>5633</v>
      </c>
      <c r="BO953" t="s">
        <v>555</v>
      </c>
      <c r="BP953" t="s">
        <v>408</v>
      </c>
      <c r="BQ953" t="s">
        <v>1456</v>
      </c>
      <c r="BR953" t="s">
        <v>1457</v>
      </c>
      <c r="BU953" t="s">
        <v>408</v>
      </c>
      <c r="BV953" t="s">
        <v>413</v>
      </c>
      <c r="BW953" t="s">
        <v>408</v>
      </c>
      <c r="BX953" t="s">
        <v>413</v>
      </c>
      <c r="CA953" t="s">
        <v>408</v>
      </c>
      <c r="CB953" t="s">
        <v>1488</v>
      </c>
      <c r="CC953" t="s">
        <v>85</v>
      </c>
      <c r="CD953" t="s">
        <v>5634</v>
      </c>
      <c r="CI953" t="s">
        <v>417</v>
      </c>
      <c r="CJ953" t="s">
        <v>5635</v>
      </c>
    </row>
    <row r="954" spans="1:88" x14ac:dyDescent="0.25">
      <c r="A954" t="s">
        <v>390</v>
      </c>
      <c r="B954" t="s">
        <v>1446</v>
      </c>
      <c r="C954" t="s">
        <v>392</v>
      </c>
      <c r="D954" t="s">
        <v>703</v>
      </c>
      <c r="E954" t="s">
        <v>394</v>
      </c>
      <c r="F954" t="s">
        <v>5636</v>
      </c>
      <c r="G954" t="s">
        <v>5637</v>
      </c>
      <c r="H954" t="s">
        <v>1611</v>
      </c>
      <c r="I954" t="s">
        <v>4223</v>
      </c>
      <c r="K954" t="s">
        <v>4223</v>
      </c>
      <c r="L954" t="s">
        <v>3162</v>
      </c>
      <c r="M954" t="s">
        <v>3163</v>
      </c>
      <c r="N954" t="s">
        <v>3289</v>
      </c>
      <c r="P954" s="24">
        <v>1</v>
      </c>
      <c r="Q954" s="24">
        <v>0.68</v>
      </c>
      <c r="R954" s="24">
        <v>0.68</v>
      </c>
      <c r="T954" s="24">
        <v>25.43</v>
      </c>
      <c r="V954" s="24">
        <v>25.43</v>
      </c>
      <c r="AC954" s="24">
        <v>25.43</v>
      </c>
      <c r="AD954" s="24">
        <v>0.16</v>
      </c>
      <c r="AE954" s="24">
        <v>4.07</v>
      </c>
      <c r="AG954" s="24">
        <v>4.07</v>
      </c>
      <c r="AP954" s="24">
        <v>4.07</v>
      </c>
      <c r="AQ954" s="24">
        <v>29.5</v>
      </c>
      <c r="AS954" s="24">
        <v>29.5</v>
      </c>
      <c r="AZ954" s="24">
        <v>29.5</v>
      </c>
      <c r="BA954" t="s">
        <v>404</v>
      </c>
      <c r="BH954" t="s">
        <v>405</v>
      </c>
      <c r="BI954" t="s">
        <v>2079</v>
      </c>
      <c r="BJ954" t="s">
        <v>408</v>
      </c>
      <c r="BK954" t="s">
        <v>2080</v>
      </c>
      <c r="BL954" t="s">
        <v>2702</v>
      </c>
      <c r="BM954" t="s">
        <v>408</v>
      </c>
      <c r="BN954" t="s">
        <v>5638</v>
      </c>
      <c r="BO954" t="s">
        <v>408</v>
      </c>
      <c r="BP954" t="s">
        <v>408</v>
      </c>
      <c r="BQ954" t="s">
        <v>1456</v>
      </c>
      <c r="BR954" t="s">
        <v>1457</v>
      </c>
      <c r="BS954" t="s">
        <v>408</v>
      </c>
      <c r="BT954" t="s">
        <v>413</v>
      </c>
      <c r="BU954" t="s">
        <v>408</v>
      </c>
      <c r="BV954" t="s">
        <v>413</v>
      </c>
      <c r="BW954" t="s">
        <v>408</v>
      </c>
      <c r="BX954" t="s">
        <v>413</v>
      </c>
      <c r="CA954" t="s">
        <v>408</v>
      </c>
      <c r="CB954" t="s">
        <v>1488</v>
      </c>
      <c r="CC954" t="s">
        <v>85</v>
      </c>
      <c r="CD954" t="s">
        <v>5639</v>
      </c>
      <c r="CI954" t="s">
        <v>417</v>
      </c>
      <c r="CJ954" t="s">
        <v>5640</v>
      </c>
    </row>
    <row r="955" spans="1:88" x14ac:dyDescent="0.25">
      <c r="A955" t="s">
        <v>390</v>
      </c>
      <c r="B955" t="s">
        <v>1446</v>
      </c>
      <c r="C955" t="s">
        <v>392</v>
      </c>
      <c r="D955" t="s">
        <v>703</v>
      </c>
      <c r="E955" t="s">
        <v>394</v>
      </c>
      <c r="F955" t="s">
        <v>5641</v>
      </c>
      <c r="G955" t="s">
        <v>5642</v>
      </c>
      <c r="H955" t="s">
        <v>1611</v>
      </c>
      <c r="I955" t="s">
        <v>4223</v>
      </c>
      <c r="K955" t="s">
        <v>4223</v>
      </c>
      <c r="L955" t="s">
        <v>777</v>
      </c>
      <c r="M955" t="s">
        <v>1504</v>
      </c>
      <c r="N955" t="s">
        <v>778</v>
      </c>
      <c r="P955" s="24">
        <v>1</v>
      </c>
      <c r="Q955" s="24">
        <v>0.02</v>
      </c>
      <c r="R955" s="24">
        <v>0.02</v>
      </c>
      <c r="T955" s="24">
        <v>16.29</v>
      </c>
      <c r="V955" s="24">
        <v>16.29</v>
      </c>
      <c r="AC955" s="24">
        <v>16.29</v>
      </c>
      <c r="AD955" s="24">
        <v>0.16</v>
      </c>
      <c r="AE955" s="24">
        <v>2.61</v>
      </c>
      <c r="AG955" s="24">
        <v>2.61</v>
      </c>
      <c r="AP955" s="24">
        <v>2.61</v>
      </c>
      <c r="AQ955" s="24">
        <v>18.899999999999999</v>
      </c>
      <c r="AS955" s="24">
        <v>18.899999999999999</v>
      </c>
      <c r="AZ955" s="24">
        <v>18.899999999999999</v>
      </c>
      <c r="BA955" t="s">
        <v>404</v>
      </c>
      <c r="BH955" t="s">
        <v>405</v>
      </c>
      <c r="BI955" t="s">
        <v>2320</v>
      </c>
      <c r="BJ955" t="s">
        <v>555</v>
      </c>
      <c r="BK955" t="s">
        <v>2321</v>
      </c>
      <c r="BL955" t="s">
        <v>5643</v>
      </c>
      <c r="BM955" t="s">
        <v>408</v>
      </c>
      <c r="BN955" t="s">
        <v>5644</v>
      </c>
      <c r="BO955" t="s">
        <v>555</v>
      </c>
      <c r="BP955" t="s">
        <v>408</v>
      </c>
      <c r="BQ955" t="s">
        <v>1456</v>
      </c>
      <c r="BR955" t="s">
        <v>1457</v>
      </c>
      <c r="BU955" t="s">
        <v>408</v>
      </c>
      <c r="BV955" t="s">
        <v>413</v>
      </c>
      <c r="BW955" t="s">
        <v>408</v>
      </c>
      <c r="BX955" t="s">
        <v>413</v>
      </c>
      <c r="CA955" t="s">
        <v>408</v>
      </c>
      <c r="CB955" t="s">
        <v>1488</v>
      </c>
      <c r="CC955" t="s">
        <v>85</v>
      </c>
      <c r="CD955" t="s">
        <v>5645</v>
      </c>
      <c r="CI955" t="s">
        <v>417</v>
      </c>
      <c r="CJ955" t="s">
        <v>5646</v>
      </c>
    </row>
    <row r="956" spans="1:88" x14ac:dyDescent="0.25">
      <c r="A956" t="s">
        <v>390</v>
      </c>
      <c r="B956" t="s">
        <v>1446</v>
      </c>
      <c r="C956" t="s">
        <v>392</v>
      </c>
      <c r="D956" t="s">
        <v>703</v>
      </c>
      <c r="E956" t="s">
        <v>394</v>
      </c>
      <c r="F956" t="s">
        <v>1609</v>
      </c>
      <c r="G956" t="s">
        <v>5647</v>
      </c>
      <c r="H956" t="s">
        <v>1611</v>
      </c>
      <c r="I956" t="s">
        <v>4223</v>
      </c>
      <c r="K956" t="s">
        <v>4223</v>
      </c>
      <c r="L956" t="s">
        <v>922</v>
      </c>
      <c r="M956" t="s">
        <v>1612</v>
      </c>
      <c r="N956" t="s">
        <v>1613</v>
      </c>
      <c r="P956" s="24">
        <v>1</v>
      </c>
      <c r="Q956" s="24">
        <v>0.59</v>
      </c>
      <c r="R956" s="24">
        <v>0.59</v>
      </c>
      <c r="T956" s="24">
        <v>25.78</v>
      </c>
      <c r="V956" s="24">
        <v>25.78</v>
      </c>
      <c r="W956" s="24">
        <v>3.35</v>
      </c>
      <c r="X956" s="24">
        <v>-3.35</v>
      </c>
      <c r="Y956" s="24">
        <v>0</v>
      </c>
      <c r="AC956" s="24">
        <v>25.78</v>
      </c>
      <c r="AD956" s="24">
        <v>0.16</v>
      </c>
      <c r="AE956" s="24">
        <v>4.12</v>
      </c>
      <c r="AG956" s="24">
        <v>4.12</v>
      </c>
      <c r="AH956" s="24">
        <v>0.16</v>
      </c>
      <c r="AI956" s="24">
        <v>0.54</v>
      </c>
      <c r="AJ956" s="24">
        <v>-0.54</v>
      </c>
      <c r="AK956" s="24">
        <v>0</v>
      </c>
      <c r="AP956" s="24">
        <v>4.12</v>
      </c>
      <c r="AQ956" s="24">
        <v>29.9</v>
      </c>
      <c r="AS956" s="24">
        <v>29.9</v>
      </c>
      <c r="AT956" s="24">
        <v>3.89</v>
      </c>
      <c r="AU956" s="24">
        <v>-3.89</v>
      </c>
      <c r="AV956" s="24">
        <v>0</v>
      </c>
      <c r="AZ956" s="24">
        <v>29.9</v>
      </c>
      <c r="BA956" t="s">
        <v>404</v>
      </c>
      <c r="BH956" t="s">
        <v>405</v>
      </c>
      <c r="BI956" t="s">
        <v>407</v>
      </c>
      <c r="BJ956" t="s">
        <v>408</v>
      </c>
      <c r="BK956" t="s">
        <v>409</v>
      </c>
      <c r="BL956" t="s">
        <v>1614</v>
      </c>
      <c r="BM956" t="s">
        <v>408</v>
      </c>
      <c r="BN956" t="s">
        <v>1615</v>
      </c>
      <c r="BO956" t="s">
        <v>408</v>
      </c>
      <c r="BP956" t="s">
        <v>408</v>
      </c>
      <c r="BQ956" t="s">
        <v>1456</v>
      </c>
      <c r="BR956" t="s">
        <v>1457</v>
      </c>
      <c r="BS956" t="s">
        <v>408</v>
      </c>
      <c r="BT956" t="s">
        <v>413</v>
      </c>
      <c r="BU956" t="s">
        <v>408</v>
      </c>
      <c r="BV956" t="s">
        <v>413</v>
      </c>
      <c r="BW956" t="s">
        <v>408</v>
      </c>
      <c r="BX956" t="s">
        <v>413</v>
      </c>
      <c r="CA956" t="s">
        <v>408</v>
      </c>
      <c r="CB956" t="s">
        <v>1488</v>
      </c>
      <c r="CC956" t="s">
        <v>85</v>
      </c>
      <c r="CD956" t="s">
        <v>5648</v>
      </c>
      <c r="CI956" t="s">
        <v>417</v>
      </c>
      <c r="CJ956" t="s">
        <v>5649</v>
      </c>
    </row>
    <row r="957" spans="1:88" x14ac:dyDescent="0.25">
      <c r="A957" t="s">
        <v>390</v>
      </c>
      <c r="B957" t="s">
        <v>1446</v>
      </c>
      <c r="C957" t="s">
        <v>392</v>
      </c>
      <c r="D957" t="s">
        <v>703</v>
      </c>
      <c r="E957" t="s">
        <v>394</v>
      </c>
      <c r="F957" t="s">
        <v>5650</v>
      </c>
      <c r="G957" t="s">
        <v>5651</v>
      </c>
      <c r="H957" t="s">
        <v>1611</v>
      </c>
      <c r="I957" t="s">
        <v>4223</v>
      </c>
      <c r="K957" t="s">
        <v>4223</v>
      </c>
      <c r="L957" t="s">
        <v>1003</v>
      </c>
      <c r="M957" t="s">
        <v>1528</v>
      </c>
      <c r="N957" t="s">
        <v>1317</v>
      </c>
      <c r="P957" s="24">
        <v>1</v>
      </c>
      <c r="Q957" s="24">
        <v>0.28999999999999998</v>
      </c>
      <c r="R957" s="24">
        <v>0.28999999999999998</v>
      </c>
      <c r="T957" s="24">
        <v>16.29</v>
      </c>
      <c r="V957" s="24">
        <v>16.29</v>
      </c>
      <c r="AC957" s="24">
        <v>16.29</v>
      </c>
      <c r="AD957" s="24">
        <v>0.16</v>
      </c>
      <c r="AE957" s="24">
        <v>2.61</v>
      </c>
      <c r="AG957" s="24">
        <v>2.61</v>
      </c>
      <c r="AP957" s="24">
        <v>2.61</v>
      </c>
      <c r="AQ957" s="24">
        <v>18.899999999999999</v>
      </c>
      <c r="AS957" s="24">
        <v>18.899999999999999</v>
      </c>
      <c r="AZ957" s="24">
        <v>18.899999999999999</v>
      </c>
      <c r="BA957" t="s">
        <v>404</v>
      </c>
      <c r="BH957" t="s">
        <v>405</v>
      </c>
      <c r="BI957" t="s">
        <v>1967</v>
      </c>
      <c r="BJ957" t="s">
        <v>555</v>
      </c>
      <c r="BK957" t="s">
        <v>1968</v>
      </c>
      <c r="BL957" t="s">
        <v>1486</v>
      </c>
      <c r="BM957" t="s">
        <v>408</v>
      </c>
      <c r="BN957" t="s">
        <v>5652</v>
      </c>
      <c r="BO957" t="s">
        <v>555</v>
      </c>
      <c r="BP957" t="s">
        <v>408</v>
      </c>
      <c r="BQ957" t="s">
        <v>1456</v>
      </c>
      <c r="BR957" t="s">
        <v>1457</v>
      </c>
      <c r="BU957" t="s">
        <v>408</v>
      </c>
      <c r="BV957" t="s">
        <v>413</v>
      </c>
      <c r="BW957" t="s">
        <v>408</v>
      </c>
      <c r="BX957" t="s">
        <v>413</v>
      </c>
      <c r="CA957" t="s">
        <v>408</v>
      </c>
      <c r="CB957" t="s">
        <v>1488</v>
      </c>
      <c r="CC957" t="s">
        <v>85</v>
      </c>
      <c r="CD957" t="s">
        <v>5653</v>
      </c>
      <c r="CI957" t="s">
        <v>417</v>
      </c>
      <c r="CJ957" t="s">
        <v>5654</v>
      </c>
    </row>
    <row r="958" spans="1:88" x14ac:dyDescent="0.25">
      <c r="A958" t="s">
        <v>390</v>
      </c>
      <c r="B958" t="s">
        <v>1446</v>
      </c>
      <c r="C958" t="s">
        <v>392</v>
      </c>
      <c r="D958" t="s">
        <v>703</v>
      </c>
      <c r="E958" t="s">
        <v>394</v>
      </c>
      <c r="F958" t="s">
        <v>5655</v>
      </c>
      <c r="G958" t="s">
        <v>5656</v>
      </c>
      <c r="H958" t="s">
        <v>4223</v>
      </c>
      <c r="I958" t="s">
        <v>4223</v>
      </c>
      <c r="K958" t="s">
        <v>4223</v>
      </c>
      <c r="L958" t="s">
        <v>777</v>
      </c>
      <c r="M958" t="s">
        <v>1504</v>
      </c>
      <c r="N958" t="s">
        <v>778</v>
      </c>
      <c r="P958" s="24">
        <v>1</v>
      </c>
      <c r="Q958" s="24">
        <v>0.02</v>
      </c>
      <c r="R958" s="24">
        <v>0.02</v>
      </c>
      <c r="T958" s="24">
        <v>16.29</v>
      </c>
      <c r="V958" s="24">
        <v>16.29</v>
      </c>
      <c r="AC958" s="24">
        <v>16.29</v>
      </c>
      <c r="AD958" s="24">
        <v>0.16</v>
      </c>
      <c r="AE958" s="24">
        <v>2.61</v>
      </c>
      <c r="AG958" s="24">
        <v>2.61</v>
      </c>
      <c r="AP958" s="24">
        <v>2.61</v>
      </c>
      <c r="AQ958" s="24">
        <v>18.899999999999999</v>
      </c>
      <c r="AS958" s="24">
        <v>18.899999999999999</v>
      </c>
      <c r="AZ958" s="24">
        <v>18.899999999999999</v>
      </c>
      <c r="BA958" t="s">
        <v>404</v>
      </c>
      <c r="BH958" t="s">
        <v>405</v>
      </c>
      <c r="BI958" t="s">
        <v>1440</v>
      </c>
      <c r="BJ958" t="s">
        <v>555</v>
      </c>
      <c r="BK958" t="s">
        <v>1441</v>
      </c>
      <c r="BL958" t="s">
        <v>5520</v>
      </c>
      <c r="BM958" t="s">
        <v>408</v>
      </c>
      <c r="BN958" t="s">
        <v>5657</v>
      </c>
      <c r="BO958" t="s">
        <v>555</v>
      </c>
      <c r="BP958" t="s">
        <v>408</v>
      </c>
      <c r="BQ958" t="s">
        <v>1456</v>
      </c>
      <c r="BR958" t="s">
        <v>1457</v>
      </c>
      <c r="BU958" t="s">
        <v>408</v>
      </c>
      <c r="BV958" t="s">
        <v>413</v>
      </c>
      <c r="BW958" t="s">
        <v>408</v>
      </c>
      <c r="BX958" t="s">
        <v>413</v>
      </c>
      <c r="CA958" t="s">
        <v>408</v>
      </c>
      <c r="CB958" t="s">
        <v>1488</v>
      </c>
      <c r="CC958" t="s">
        <v>85</v>
      </c>
      <c r="CD958" t="s">
        <v>5658</v>
      </c>
      <c r="CI958" t="s">
        <v>417</v>
      </c>
      <c r="CJ958" t="s">
        <v>5659</v>
      </c>
    </row>
    <row r="959" spans="1:88" x14ac:dyDescent="0.25">
      <c r="A959" t="s">
        <v>390</v>
      </c>
      <c r="B959" t="s">
        <v>1446</v>
      </c>
      <c r="C959" t="s">
        <v>392</v>
      </c>
      <c r="D959" t="s">
        <v>703</v>
      </c>
      <c r="E959" t="s">
        <v>394</v>
      </c>
      <c r="F959" t="s">
        <v>5660</v>
      </c>
      <c r="G959" t="s">
        <v>5661</v>
      </c>
      <c r="H959" t="s">
        <v>4223</v>
      </c>
      <c r="I959" t="s">
        <v>4223</v>
      </c>
      <c r="K959" t="s">
        <v>4223</v>
      </c>
      <c r="L959" t="s">
        <v>579</v>
      </c>
      <c r="M959" t="s">
        <v>2252</v>
      </c>
      <c r="N959" t="s">
        <v>2372</v>
      </c>
      <c r="P959" s="24">
        <v>1</v>
      </c>
      <c r="Q959" s="24">
        <v>0.64</v>
      </c>
      <c r="R959" s="24">
        <v>0.64</v>
      </c>
      <c r="T959" s="24">
        <v>25.78</v>
      </c>
      <c r="V959" s="24">
        <v>25.78</v>
      </c>
      <c r="AC959" s="24">
        <v>25.78</v>
      </c>
      <c r="AD959" s="24">
        <v>0.16</v>
      </c>
      <c r="AE959" s="24">
        <v>4.12</v>
      </c>
      <c r="AG959" s="24">
        <v>4.12</v>
      </c>
      <c r="AP959" s="24">
        <v>4.12</v>
      </c>
      <c r="AQ959" s="24">
        <v>29.9</v>
      </c>
      <c r="AS959" s="24">
        <v>29.9</v>
      </c>
      <c r="AZ959" s="24">
        <v>29.9</v>
      </c>
      <c r="BA959" t="s">
        <v>404</v>
      </c>
      <c r="BH959" t="s">
        <v>405</v>
      </c>
      <c r="BI959" t="s">
        <v>407</v>
      </c>
      <c r="BJ959" t="s">
        <v>408</v>
      </c>
      <c r="BK959" t="s">
        <v>409</v>
      </c>
      <c r="BL959" t="s">
        <v>5662</v>
      </c>
      <c r="BM959" t="s">
        <v>711</v>
      </c>
      <c r="BN959" t="s">
        <v>5663</v>
      </c>
      <c r="BO959" t="s">
        <v>408</v>
      </c>
      <c r="BP959" t="s">
        <v>711</v>
      </c>
      <c r="BQ959" t="s">
        <v>1456</v>
      </c>
      <c r="BR959" t="s">
        <v>1457</v>
      </c>
      <c r="BS959" t="s">
        <v>408</v>
      </c>
      <c r="BT959" t="s">
        <v>413</v>
      </c>
      <c r="BW959" t="s">
        <v>408</v>
      </c>
      <c r="BX959" t="s">
        <v>413</v>
      </c>
      <c r="CA959" t="s">
        <v>711</v>
      </c>
      <c r="CB959" t="s">
        <v>1488</v>
      </c>
      <c r="CC959" t="s">
        <v>85</v>
      </c>
      <c r="CD959" t="s">
        <v>5664</v>
      </c>
      <c r="CI959" t="s">
        <v>417</v>
      </c>
      <c r="CJ959" t="s">
        <v>5665</v>
      </c>
    </row>
    <row r="960" spans="1:88" x14ac:dyDescent="0.25">
      <c r="A960" t="s">
        <v>390</v>
      </c>
      <c r="B960" t="s">
        <v>1446</v>
      </c>
      <c r="C960" t="s">
        <v>392</v>
      </c>
      <c r="D960" t="s">
        <v>703</v>
      </c>
      <c r="E960" t="s">
        <v>394</v>
      </c>
      <c r="F960" t="s">
        <v>5666</v>
      </c>
      <c r="G960" t="s">
        <v>5667</v>
      </c>
      <c r="H960" t="s">
        <v>1611</v>
      </c>
      <c r="I960" t="s">
        <v>4223</v>
      </c>
      <c r="K960" t="s">
        <v>4223</v>
      </c>
      <c r="L960" t="s">
        <v>777</v>
      </c>
      <c r="M960" t="s">
        <v>1504</v>
      </c>
      <c r="N960" t="s">
        <v>778</v>
      </c>
      <c r="P960" s="24">
        <v>1</v>
      </c>
      <c r="Q960" s="24">
        <v>0.02</v>
      </c>
      <c r="R960" s="24">
        <v>0.02</v>
      </c>
      <c r="T960" s="24">
        <v>16.29</v>
      </c>
      <c r="V960" s="24">
        <v>16.29</v>
      </c>
      <c r="AC960" s="24">
        <v>16.29</v>
      </c>
      <c r="AD960" s="24">
        <v>0.16</v>
      </c>
      <c r="AE960" s="24">
        <v>2.61</v>
      </c>
      <c r="AG960" s="24">
        <v>2.61</v>
      </c>
      <c r="AP960" s="24">
        <v>2.61</v>
      </c>
      <c r="AQ960" s="24">
        <v>18.899999999999999</v>
      </c>
      <c r="AS960" s="24">
        <v>18.899999999999999</v>
      </c>
      <c r="AZ960" s="24">
        <v>18.899999999999999</v>
      </c>
      <c r="BA960" t="s">
        <v>404</v>
      </c>
      <c r="BH960" t="s">
        <v>405</v>
      </c>
      <c r="BI960" t="s">
        <v>2320</v>
      </c>
      <c r="BJ960" t="s">
        <v>555</v>
      </c>
      <c r="BK960" t="s">
        <v>2321</v>
      </c>
      <c r="BL960" t="s">
        <v>2997</v>
      </c>
      <c r="BM960" t="s">
        <v>408</v>
      </c>
      <c r="BN960" t="s">
        <v>5668</v>
      </c>
      <c r="BO960" t="s">
        <v>555</v>
      </c>
      <c r="BP960" t="s">
        <v>408</v>
      </c>
      <c r="BQ960" t="s">
        <v>1456</v>
      </c>
      <c r="BR960" t="s">
        <v>1457</v>
      </c>
      <c r="BU960" t="s">
        <v>408</v>
      </c>
      <c r="BV960" t="s">
        <v>413</v>
      </c>
      <c r="BW960" t="s">
        <v>408</v>
      </c>
      <c r="BX960" t="s">
        <v>413</v>
      </c>
      <c r="CA960" t="s">
        <v>408</v>
      </c>
      <c r="CB960" t="s">
        <v>1488</v>
      </c>
      <c r="CC960" t="s">
        <v>85</v>
      </c>
      <c r="CD960" t="s">
        <v>5669</v>
      </c>
      <c r="CI960" t="s">
        <v>417</v>
      </c>
      <c r="CJ960" t="s">
        <v>5670</v>
      </c>
    </row>
    <row r="961" spans="1:88" x14ac:dyDescent="0.25">
      <c r="A961" t="s">
        <v>390</v>
      </c>
      <c r="B961" t="s">
        <v>1446</v>
      </c>
      <c r="C961" t="s">
        <v>392</v>
      </c>
      <c r="D961" t="s">
        <v>703</v>
      </c>
      <c r="E961" t="s">
        <v>394</v>
      </c>
      <c r="F961" t="s">
        <v>5671</v>
      </c>
      <c r="G961" t="s">
        <v>5672</v>
      </c>
      <c r="H961" t="s">
        <v>1611</v>
      </c>
      <c r="I961" t="s">
        <v>4223</v>
      </c>
      <c r="K961" t="s">
        <v>4223</v>
      </c>
      <c r="L961" t="s">
        <v>777</v>
      </c>
      <c r="M961" t="s">
        <v>1504</v>
      </c>
      <c r="N961" t="s">
        <v>778</v>
      </c>
      <c r="P961" s="24">
        <v>1</v>
      </c>
      <c r="Q961" s="24">
        <v>0.02</v>
      </c>
      <c r="R961" s="24">
        <v>0.02</v>
      </c>
      <c r="T961" s="24">
        <v>16.29</v>
      </c>
      <c r="V961" s="24">
        <v>16.29</v>
      </c>
      <c r="AC961" s="24">
        <v>16.29</v>
      </c>
      <c r="AD961" s="24">
        <v>0.16</v>
      </c>
      <c r="AE961" s="24">
        <v>2.61</v>
      </c>
      <c r="AG961" s="24">
        <v>2.61</v>
      </c>
      <c r="AP961" s="24">
        <v>2.61</v>
      </c>
      <c r="AQ961" s="24">
        <v>18.899999999999999</v>
      </c>
      <c r="AS961" s="24">
        <v>18.899999999999999</v>
      </c>
      <c r="AZ961" s="24">
        <v>18.899999999999999</v>
      </c>
      <c r="BA961" t="s">
        <v>404</v>
      </c>
      <c r="BH961" t="s">
        <v>405</v>
      </c>
      <c r="BI961" t="s">
        <v>2320</v>
      </c>
      <c r="BJ961" t="s">
        <v>555</v>
      </c>
      <c r="BK961" t="s">
        <v>2321</v>
      </c>
      <c r="BL961" t="s">
        <v>4566</v>
      </c>
      <c r="BM961" t="s">
        <v>408</v>
      </c>
      <c r="BN961" t="s">
        <v>5673</v>
      </c>
      <c r="BO961" t="s">
        <v>555</v>
      </c>
      <c r="BP961" t="s">
        <v>408</v>
      </c>
      <c r="BQ961" t="s">
        <v>1456</v>
      </c>
      <c r="BR961" t="s">
        <v>1457</v>
      </c>
      <c r="BU961" t="s">
        <v>408</v>
      </c>
      <c r="BV961" t="s">
        <v>413</v>
      </c>
      <c r="BW961" t="s">
        <v>408</v>
      </c>
      <c r="BX961" t="s">
        <v>413</v>
      </c>
      <c r="CA961" t="s">
        <v>408</v>
      </c>
      <c r="CB961" t="s">
        <v>1488</v>
      </c>
      <c r="CC961" t="s">
        <v>85</v>
      </c>
      <c r="CD961" t="s">
        <v>5674</v>
      </c>
      <c r="CI961" t="s">
        <v>417</v>
      </c>
      <c r="CJ961" t="s">
        <v>5675</v>
      </c>
    </row>
    <row r="962" spans="1:88" x14ac:dyDescent="0.25">
      <c r="A962" t="s">
        <v>390</v>
      </c>
      <c r="B962" t="s">
        <v>1446</v>
      </c>
      <c r="C962" t="s">
        <v>392</v>
      </c>
      <c r="D962" t="s">
        <v>393</v>
      </c>
      <c r="E962" t="s">
        <v>394</v>
      </c>
      <c r="F962" t="s">
        <v>577</v>
      </c>
      <c r="G962" t="s">
        <v>578</v>
      </c>
      <c r="H962" t="s">
        <v>1611</v>
      </c>
      <c r="I962" t="s">
        <v>4223</v>
      </c>
      <c r="K962" t="s">
        <v>4223</v>
      </c>
      <c r="L962" t="s">
        <v>579</v>
      </c>
      <c r="M962" t="s">
        <v>2252</v>
      </c>
      <c r="N962" t="s">
        <v>580</v>
      </c>
      <c r="P962" s="24">
        <v>1</v>
      </c>
      <c r="Q962" s="24">
        <v>0.64</v>
      </c>
      <c r="R962" s="24">
        <v>0.64</v>
      </c>
      <c r="T962" s="24">
        <v>27.79</v>
      </c>
      <c r="V962" s="24">
        <v>27.79</v>
      </c>
      <c r="AC962" s="24">
        <v>27.79</v>
      </c>
      <c r="AD962" s="24">
        <v>0.22</v>
      </c>
      <c r="AE962" s="24">
        <v>6.11</v>
      </c>
      <c r="AG962" s="24">
        <v>6.11</v>
      </c>
      <c r="AP962" s="24">
        <v>6.11</v>
      </c>
      <c r="AQ962" s="24">
        <v>33.9</v>
      </c>
      <c r="AS962" s="24">
        <v>33.9</v>
      </c>
      <c r="AZ962" s="24">
        <v>33.9</v>
      </c>
      <c r="BA962" t="s">
        <v>404</v>
      </c>
      <c r="BH962" t="s">
        <v>405</v>
      </c>
      <c r="BI962" t="s">
        <v>407</v>
      </c>
      <c r="BJ962" t="s">
        <v>408</v>
      </c>
      <c r="BK962" t="s">
        <v>409</v>
      </c>
      <c r="BL962" t="s">
        <v>581</v>
      </c>
      <c r="BM962" t="s">
        <v>411</v>
      </c>
      <c r="BN962" t="s">
        <v>582</v>
      </c>
      <c r="BO962" t="s">
        <v>408</v>
      </c>
      <c r="BP962" t="s">
        <v>411</v>
      </c>
      <c r="BQ962" t="s">
        <v>1456</v>
      </c>
      <c r="BR962" t="s">
        <v>1457</v>
      </c>
      <c r="BU962" t="s">
        <v>411</v>
      </c>
      <c r="BV962" t="s">
        <v>414</v>
      </c>
      <c r="BW962" t="s">
        <v>411</v>
      </c>
      <c r="BX962" t="s">
        <v>414</v>
      </c>
      <c r="CA962" t="s">
        <v>411</v>
      </c>
      <c r="CB962" t="s">
        <v>1462</v>
      </c>
      <c r="CC962" t="s">
        <v>85</v>
      </c>
      <c r="CD962" t="s">
        <v>583</v>
      </c>
      <c r="CI962" t="s">
        <v>417</v>
      </c>
      <c r="CJ962" t="s">
        <v>584</v>
      </c>
    </row>
    <row r="963" spans="1:88" x14ac:dyDescent="0.25">
      <c r="A963" t="s">
        <v>390</v>
      </c>
      <c r="B963" t="s">
        <v>1446</v>
      </c>
      <c r="C963" t="s">
        <v>392</v>
      </c>
      <c r="D963" t="s">
        <v>1352</v>
      </c>
      <c r="E963" t="s">
        <v>394</v>
      </c>
      <c r="F963" t="s">
        <v>5126</v>
      </c>
      <c r="G963" t="s">
        <v>5676</v>
      </c>
      <c r="H963" t="s">
        <v>1611</v>
      </c>
      <c r="I963" t="s">
        <v>4223</v>
      </c>
      <c r="K963" t="s">
        <v>4223</v>
      </c>
      <c r="L963" t="s">
        <v>3388</v>
      </c>
      <c r="M963" t="s">
        <v>3389</v>
      </c>
      <c r="N963" t="s">
        <v>4397</v>
      </c>
      <c r="P963" s="24">
        <v>1</v>
      </c>
      <c r="Q963" s="24">
        <v>0.68</v>
      </c>
      <c r="R963" s="24">
        <v>0.68</v>
      </c>
      <c r="T963" s="24">
        <v>28.75</v>
      </c>
      <c r="V963" s="24">
        <v>28.75</v>
      </c>
      <c r="AC963" s="24">
        <v>28.75</v>
      </c>
      <c r="AD963" s="24">
        <v>0.2</v>
      </c>
      <c r="AE963" s="24">
        <v>5.75</v>
      </c>
      <c r="AG963" s="24">
        <v>5.75</v>
      </c>
      <c r="AP963" s="24">
        <v>5.75</v>
      </c>
      <c r="AQ963" s="24">
        <v>34.5</v>
      </c>
      <c r="AS963" s="24">
        <v>34.5</v>
      </c>
      <c r="AZ963" s="24">
        <v>34.5</v>
      </c>
      <c r="BA963" t="s">
        <v>404</v>
      </c>
      <c r="BH963" t="s">
        <v>405</v>
      </c>
      <c r="BI963" t="s">
        <v>422</v>
      </c>
      <c r="BJ963" t="s">
        <v>423</v>
      </c>
      <c r="BK963" t="s">
        <v>424</v>
      </c>
      <c r="BL963" t="s">
        <v>5128</v>
      </c>
      <c r="BM963" t="s">
        <v>423</v>
      </c>
      <c r="BN963" t="s">
        <v>5129</v>
      </c>
      <c r="BO963" t="s">
        <v>423</v>
      </c>
      <c r="BP963" t="s">
        <v>423</v>
      </c>
      <c r="BQ963" t="s">
        <v>1456</v>
      </c>
      <c r="BR963" t="s">
        <v>1457</v>
      </c>
      <c r="BS963" t="s">
        <v>423</v>
      </c>
      <c r="BT963" t="s">
        <v>427</v>
      </c>
      <c r="BU963" t="s">
        <v>423</v>
      </c>
      <c r="BV963" t="s">
        <v>427</v>
      </c>
      <c r="BW963" t="s">
        <v>423</v>
      </c>
      <c r="BX963" t="s">
        <v>427</v>
      </c>
      <c r="CA963" t="s">
        <v>423</v>
      </c>
      <c r="CB963" t="s">
        <v>1458</v>
      </c>
      <c r="CC963" t="s">
        <v>85</v>
      </c>
      <c r="CD963" t="s">
        <v>5677</v>
      </c>
      <c r="CI963" t="s">
        <v>417</v>
      </c>
      <c r="CJ963" t="s">
        <v>5678</v>
      </c>
    </row>
    <row r="964" spans="1:88" x14ac:dyDescent="0.25">
      <c r="A964" t="s">
        <v>390</v>
      </c>
      <c r="B964" t="s">
        <v>1446</v>
      </c>
      <c r="C964" t="s">
        <v>392</v>
      </c>
      <c r="D964" t="s">
        <v>703</v>
      </c>
      <c r="E964" t="s">
        <v>394</v>
      </c>
      <c r="F964" t="s">
        <v>3868</v>
      </c>
      <c r="G964" t="s">
        <v>5679</v>
      </c>
      <c r="H964" t="s">
        <v>1611</v>
      </c>
      <c r="I964" t="s">
        <v>4223</v>
      </c>
      <c r="K964" t="s">
        <v>4223</v>
      </c>
      <c r="L964" t="s">
        <v>4905</v>
      </c>
      <c r="M964" t="s">
        <v>4906</v>
      </c>
      <c r="N964" t="s">
        <v>4907</v>
      </c>
      <c r="P964" s="24">
        <v>1</v>
      </c>
      <c r="Q964" s="24">
        <v>0.53</v>
      </c>
      <c r="R964" s="24">
        <v>0.53</v>
      </c>
      <c r="T964" s="24">
        <v>25.43</v>
      </c>
      <c r="V964" s="24">
        <v>25.43</v>
      </c>
      <c r="AC964" s="24">
        <v>25.43</v>
      </c>
      <c r="AD964" s="24">
        <v>0.16</v>
      </c>
      <c r="AE964" s="24">
        <v>4.07</v>
      </c>
      <c r="AG964" s="24">
        <v>4.07</v>
      </c>
      <c r="AP964" s="24">
        <v>4.07</v>
      </c>
      <c r="AQ964" s="24">
        <v>29.5</v>
      </c>
      <c r="AS964" s="24">
        <v>29.5</v>
      </c>
      <c r="AZ964" s="24">
        <v>29.5</v>
      </c>
      <c r="BA964" t="s">
        <v>404</v>
      </c>
      <c r="BH964" t="s">
        <v>405</v>
      </c>
      <c r="BI964" t="s">
        <v>554</v>
      </c>
      <c r="BJ964" t="s">
        <v>555</v>
      </c>
      <c r="BK964" t="s">
        <v>556</v>
      </c>
      <c r="BL964" t="s">
        <v>1486</v>
      </c>
      <c r="BM964" t="s">
        <v>408</v>
      </c>
      <c r="BN964" t="s">
        <v>3873</v>
      </c>
      <c r="BO964" t="s">
        <v>555</v>
      </c>
      <c r="BP964" t="s">
        <v>408</v>
      </c>
      <c r="BQ964" t="s">
        <v>1456</v>
      </c>
      <c r="BR964" t="s">
        <v>1457</v>
      </c>
      <c r="BU964" t="s">
        <v>408</v>
      </c>
      <c r="BV964" t="s">
        <v>413</v>
      </c>
      <c r="BW964" t="s">
        <v>408</v>
      </c>
      <c r="BX964" t="s">
        <v>413</v>
      </c>
      <c r="CA964" t="s">
        <v>408</v>
      </c>
      <c r="CB964" t="s">
        <v>1488</v>
      </c>
      <c r="CC964" t="s">
        <v>85</v>
      </c>
      <c r="CD964" t="s">
        <v>5680</v>
      </c>
      <c r="CI964" t="s">
        <v>417</v>
      </c>
      <c r="CJ964" t="s">
        <v>5681</v>
      </c>
    </row>
    <row r="965" spans="1:88" x14ac:dyDescent="0.25">
      <c r="A965" t="s">
        <v>390</v>
      </c>
      <c r="B965" t="s">
        <v>1446</v>
      </c>
      <c r="C965" t="s">
        <v>392</v>
      </c>
      <c r="D965" t="s">
        <v>703</v>
      </c>
      <c r="E965" t="s">
        <v>394</v>
      </c>
      <c r="F965" t="s">
        <v>5682</v>
      </c>
      <c r="G965" t="s">
        <v>5683</v>
      </c>
      <c r="H965" t="s">
        <v>1877</v>
      </c>
      <c r="I965" t="s">
        <v>4223</v>
      </c>
      <c r="K965" t="s">
        <v>4223</v>
      </c>
      <c r="L965" t="s">
        <v>2396</v>
      </c>
      <c r="M965" t="s">
        <v>2397</v>
      </c>
      <c r="N965" t="s">
        <v>2398</v>
      </c>
      <c r="P965" s="24">
        <v>1</v>
      </c>
      <c r="Q965" s="24">
        <v>0.56999999999999995</v>
      </c>
      <c r="R965" s="24">
        <v>0.56999999999999995</v>
      </c>
      <c r="T965" s="24">
        <v>25.43</v>
      </c>
      <c r="V965" s="24">
        <v>25.43</v>
      </c>
      <c r="AC965" s="24">
        <v>25.43</v>
      </c>
      <c r="AD965" s="24">
        <v>0.16</v>
      </c>
      <c r="AE965" s="24">
        <v>4.07</v>
      </c>
      <c r="AG965" s="24">
        <v>4.07</v>
      </c>
      <c r="AP965" s="24">
        <v>4.07</v>
      </c>
      <c r="AQ965" s="24">
        <v>29.5</v>
      </c>
      <c r="AS965" s="24">
        <v>29.5</v>
      </c>
      <c r="AZ965" s="24">
        <v>29.5</v>
      </c>
      <c r="BA965" t="s">
        <v>404</v>
      </c>
      <c r="BH965" t="s">
        <v>405</v>
      </c>
      <c r="BI965" t="s">
        <v>422</v>
      </c>
      <c r="BJ965" t="s">
        <v>423</v>
      </c>
      <c r="BK965" t="s">
        <v>424</v>
      </c>
      <c r="BL965" t="s">
        <v>1311</v>
      </c>
      <c r="BM965" t="s">
        <v>408</v>
      </c>
      <c r="BN965" t="s">
        <v>5684</v>
      </c>
      <c r="BO965" t="s">
        <v>423</v>
      </c>
      <c r="BP965" t="s">
        <v>408</v>
      </c>
      <c r="BQ965" t="s">
        <v>1456</v>
      </c>
      <c r="BR965" t="s">
        <v>1457</v>
      </c>
      <c r="BU965" t="s">
        <v>408</v>
      </c>
      <c r="BV965" t="s">
        <v>413</v>
      </c>
      <c r="BW965" t="s">
        <v>408</v>
      </c>
      <c r="BX965" t="s">
        <v>413</v>
      </c>
      <c r="CA965" t="s">
        <v>408</v>
      </c>
      <c r="CB965" t="s">
        <v>1488</v>
      </c>
      <c r="CC965" t="s">
        <v>85</v>
      </c>
      <c r="CD965" t="s">
        <v>5685</v>
      </c>
      <c r="CI965" t="s">
        <v>417</v>
      </c>
      <c r="CJ965" t="s">
        <v>5686</v>
      </c>
    </row>
    <row r="966" spans="1:88" x14ac:dyDescent="0.25">
      <c r="A966" t="s">
        <v>390</v>
      </c>
      <c r="B966" t="s">
        <v>1446</v>
      </c>
      <c r="C966" t="s">
        <v>392</v>
      </c>
      <c r="D966" t="s">
        <v>703</v>
      </c>
      <c r="E966" t="s">
        <v>394</v>
      </c>
      <c r="F966" t="s">
        <v>5687</v>
      </c>
      <c r="G966" t="s">
        <v>5688</v>
      </c>
      <c r="H966" t="s">
        <v>1877</v>
      </c>
      <c r="I966" t="s">
        <v>4223</v>
      </c>
      <c r="K966" t="s">
        <v>4223</v>
      </c>
      <c r="L966" t="s">
        <v>777</v>
      </c>
      <c r="M966" t="s">
        <v>1504</v>
      </c>
      <c r="N966" t="s">
        <v>778</v>
      </c>
      <c r="P966" s="24">
        <v>1</v>
      </c>
      <c r="Q966" s="24">
        <v>0.02</v>
      </c>
      <c r="R966" s="24">
        <v>0.02</v>
      </c>
      <c r="T966" s="24">
        <v>16.29</v>
      </c>
      <c r="V966" s="24">
        <v>16.29</v>
      </c>
      <c r="W966" s="24">
        <v>0.84</v>
      </c>
      <c r="X966" s="24">
        <v>-0.84</v>
      </c>
      <c r="Y966" s="24">
        <v>0</v>
      </c>
      <c r="AC966" s="24">
        <v>16.29</v>
      </c>
      <c r="AD966" s="24">
        <v>0.16</v>
      </c>
      <c r="AE966" s="24">
        <v>2.61</v>
      </c>
      <c r="AG966" s="24">
        <v>2.61</v>
      </c>
      <c r="AH966" s="24">
        <v>0.16</v>
      </c>
      <c r="AI966" s="24">
        <v>0.13</v>
      </c>
      <c r="AJ966" s="24">
        <v>-0.13</v>
      </c>
      <c r="AK966" s="24">
        <v>0</v>
      </c>
      <c r="AP966" s="24">
        <v>2.61</v>
      </c>
      <c r="AQ966" s="24">
        <v>18.899999999999999</v>
      </c>
      <c r="AS966" s="24">
        <v>18.899999999999999</v>
      </c>
      <c r="AT966" s="24">
        <v>0.97</v>
      </c>
      <c r="AU966" s="24">
        <v>-0.97</v>
      </c>
      <c r="AV966" s="24">
        <v>0</v>
      </c>
      <c r="AZ966" s="24">
        <v>18.899999999999999</v>
      </c>
      <c r="BA966" t="s">
        <v>404</v>
      </c>
      <c r="BH966" t="s">
        <v>405</v>
      </c>
      <c r="BI966" t="s">
        <v>876</v>
      </c>
      <c r="BJ966" t="s">
        <v>555</v>
      </c>
      <c r="BK966" t="s">
        <v>877</v>
      </c>
      <c r="BL966" t="s">
        <v>5689</v>
      </c>
      <c r="BM966" t="s">
        <v>408</v>
      </c>
      <c r="BN966" t="s">
        <v>5690</v>
      </c>
      <c r="BO966" t="s">
        <v>555</v>
      </c>
      <c r="BP966" t="s">
        <v>408</v>
      </c>
      <c r="BQ966" t="s">
        <v>1456</v>
      </c>
      <c r="BR966" t="s">
        <v>1457</v>
      </c>
      <c r="BU966" t="s">
        <v>408</v>
      </c>
      <c r="BV966" t="s">
        <v>413</v>
      </c>
      <c r="BW966" t="s">
        <v>408</v>
      </c>
      <c r="BX966" t="s">
        <v>413</v>
      </c>
      <c r="CA966" t="s">
        <v>408</v>
      </c>
      <c r="CB966" t="s">
        <v>1488</v>
      </c>
      <c r="CC966" t="s">
        <v>85</v>
      </c>
      <c r="CD966" t="s">
        <v>5691</v>
      </c>
      <c r="CI966" t="s">
        <v>417</v>
      </c>
      <c r="CJ966" t="s">
        <v>5692</v>
      </c>
    </row>
    <row r="967" spans="1:88" x14ac:dyDescent="0.25">
      <c r="A967" t="s">
        <v>390</v>
      </c>
      <c r="B967" t="s">
        <v>1446</v>
      </c>
      <c r="C967" t="s">
        <v>392</v>
      </c>
      <c r="D967" t="s">
        <v>703</v>
      </c>
      <c r="E967" t="s">
        <v>1554</v>
      </c>
      <c r="F967" t="s">
        <v>5693</v>
      </c>
      <c r="G967" t="s">
        <v>5694</v>
      </c>
      <c r="J967" t="s">
        <v>4223</v>
      </c>
      <c r="K967" t="s">
        <v>4223</v>
      </c>
      <c r="L967" t="s">
        <v>655</v>
      </c>
      <c r="M967" t="s">
        <v>1749</v>
      </c>
      <c r="N967" t="s">
        <v>1750</v>
      </c>
      <c r="P967" s="24">
        <v>1</v>
      </c>
      <c r="Q967" s="24">
        <v>0.9</v>
      </c>
      <c r="R967" s="24">
        <v>0.9</v>
      </c>
      <c r="BI967" t="s">
        <v>5695</v>
      </c>
      <c r="BJ967" t="s">
        <v>711</v>
      </c>
      <c r="BK967" t="s">
        <v>5696</v>
      </c>
      <c r="BL967" t="s">
        <v>554</v>
      </c>
      <c r="BM967" t="s">
        <v>555</v>
      </c>
      <c r="BN967" t="s">
        <v>556</v>
      </c>
      <c r="BO967" t="s">
        <v>389</v>
      </c>
      <c r="BP967" t="s">
        <v>711</v>
      </c>
      <c r="BQ967" t="s">
        <v>1456</v>
      </c>
      <c r="BR967" t="s">
        <v>1433</v>
      </c>
    </row>
    <row r="968" spans="1:88" x14ac:dyDescent="0.25">
      <c r="A968" t="s">
        <v>390</v>
      </c>
      <c r="B968" t="s">
        <v>1446</v>
      </c>
      <c r="C968" t="s">
        <v>392</v>
      </c>
      <c r="D968" t="s">
        <v>703</v>
      </c>
      <c r="E968" t="s">
        <v>1554</v>
      </c>
      <c r="F968" t="s">
        <v>5697</v>
      </c>
      <c r="G968" t="s">
        <v>5698</v>
      </c>
      <c r="J968" t="s">
        <v>4223</v>
      </c>
      <c r="K968" t="s">
        <v>4223</v>
      </c>
      <c r="L968" t="s">
        <v>5378</v>
      </c>
      <c r="M968" t="s">
        <v>5379</v>
      </c>
      <c r="N968" t="s">
        <v>5380</v>
      </c>
      <c r="P968" s="24">
        <v>1</v>
      </c>
      <c r="Q968" s="24">
        <v>0.79</v>
      </c>
      <c r="R968" s="24">
        <v>0.79</v>
      </c>
      <c r="BI968" t="s">
        <v>5699</v>
      </c>
      <c r="BJ968" t="s">
        <v>711</v>
      </c>
      <c r="BK968" t="s">
        <v>5700</v>
      </c>
      <c r="BL968" t="s">
        <v>554</v>
      </c>
      <c r="BM968" t="s">
        <v>555</v>
      </c>
      <c r="BN968" t="s">
        <v>556</v>
      </c>
      <c r="BO968" t="s">
        <v>408</v>
      </c>
      <c r="BP968" t="s">
        <v>711</v>
      </c>
      <c r="BQ968" t="s">
        <v>1456</v>
      </c>
      <c r="BR968" t="s">
        <v>1433</v>
      </c>
    </row>
    <row r="969" spans="1:88" x14ac:dyDescent="0.25">
      <c r="A969" t="s">
        <v>390</v>
      </c>
      <c r="B969" t="s">
        <v>1446</v>
      </c>
      <c r="C969" t="s">
        <v>392</v>
      </c>
      <c r="D969" t="s">
        <v>703</v>
      </c>
      <c r="E969" t="s">
        <v>1554</v>
      </c>
      <c r="F969" t="s">
        <v>5701</v>
      </c>
      <c r="G969" t="s">
        <v>5702</v>
      </c>
      <c r="J969" t="s">
        <v>4223</v>
      </c>
      <c r="K969" t="s">
        <v>4223</v>
      </c>
      <c r="L969" t="s">
        <v>5703</v>
      </c>
      <c r="M969" t="s">
        <v>5704</v>
      </c>
      <c r="N969" t="s">
        <v>5705</v>
      </c>
      <c r="P969" s="24">
        <v>1</v>
      </c>
      <c r="Q969" s="24">
        <v>0.55000000000000004</v>
      </c>
      <c r="R969" s="24">
        <v>0.55000000000000004</v>
      </c>
      <c r="BI969" t="s">
        <v>2593</v>
      </c>
      <c r="BJ969" t="s">
        <v>408</v>
      </c>
      <c r="BK969" t="s">
        <v>3595</v>
      </c>
      <c r="BL969" t="s">
        <v>554</v>
      </c>
      <c r="BM969" t="s">
        <v>555</v>
      </c>
      <c r="BN969" t="s">
        <v>556</v>
      </c>
      <c r="BO969" t="s">
        <v>408</v>
      </c>
      <c r="BP969" t="s">
        <v>408</v>
      </c>
      <c r="BQ969" t="s">
        <v>1456</v>
      </c>
      <c r="BR969" t="s">
        <v>1433</v>
      </c>
    </row>
    <row r="970" spans="1:88" x14ac:dyDescent="0.25">
      <c r="A970" t="s">
        <v>390</v>
      </c>
      <c r="B970" t="s">
        <v>1446</v>
      </c>
      <c r="C970" t="s">
        <v>392</v>
      </c>
      <c r="D970" t="s">
        <v>703</v>
      </c>
      <c r="E970" t="s">
        <v>1554</v>
      </c>
      <c r="F970" t="s">
        <v>5706</v>
      </c>
      <c r="G970" t="s">
        <v>5707</v>
      </c>
      <c r="J970" t="s">
        <v>4223</v>
      </c>
      <c r="K970" t="s">
        <v>4223</v>
      </c>
      <c r="L970" t="s">
        <v>2032</v>
      </c>
      <c r="M970" t="s">
        <v>4330</v>
      </c>
      <c r="N970" t="s">
        <v>4331</v>
      </c>
      <c r="P970" s="24">
        <v>1</v>
      </c>
      <c r="Q970" s="24">
        <v>0.66</v>
      </c>
      <c r="R970" s="24">
        <v>0.66</v>
      </c>
      <c r="BI970" t="s">
        <v>5708</v>
      </c>
      <c r="BJ970" t="s">
        <v>408</v>
      </c>
      <c r="BK970" t="s">
        <v>5709</v>
      </c>
      <c r="BL970" t="s">
        <v>554</v>
      </c>
      <c r="BM970" t="s">
        <v>555</v>
      </c>
      <c r="BN970" t="s">
        <v>556</v>
      </c>
      <c r="BO970" t="s">
        <v>555</v>
      </c>
      <c r="BP970" t="s">
        <v>408</v>
      </c>
      <c r="BQ970" t="s">
        <v>1456</v>
      </c>
      <c r="BR970" t="s">
        <v>1433</v>
      </c>
    </row>
    <row r="971" spans="1:88" x14ac:dyDescent="0.25">
      <c r="A971" t="s">
        <v>390</v>
      </c>
      <c r="B971" t="s">
        <v>1446</v>
      </c>
      <c r="C971" t="s">
        <v>392</v>
      </c>
      <c r="D971" t="s">
        <v>703</v>
      </c>
      <c r="E971" t="s">
        <v>1554</v>
      </c>
      <c r="F971" t="s">
        <v>5710</v>
      </c>
      <c r="G971" t="s">
        <v>5711</v>
      </c>
      <c r="J971" t="s">
        <v>4223</v>
      </c>
      <c r="K971" t="s">
        <v>4223</v>
      </c>
      <c r="L971" t="s">
        <v>2220</v>
      </c>
      <c r="M971" t="s">
        <v>2221</v>
      </c>
      <c r="N971" t="s">
        <v>2222</v>
      </c>
      <c r="P971" s="24">
        <v>1</v>
      </c>
      <c r="Q971" s="24">
        <v>0.55000000000000004</v>
      </c>
      <c r="R971" s="24">
        <v>0.55000000000000004</v>
      </c>
      <c r="BI971" t="s">
        <v>5712</v>
      </c>
      <c r="BJ971" t="s">
        <v>408</v>
      </c>
      <c r="BK971" t="s">
        <v>5423</v>
      </c>
      <c r="BL971" t="s">
        <v>554</v>
      </c>
      <c r="BM971" t="s">
        <v>555</v>
      </c>
      <c r="BN971" t="s">
        <v>556</v>
      </c>
      <c r="BO971" t="s">
        <v>408</v>
      </c>
      <c r="BP971" t="s">
        <v>408</v>
      </c>
      <c r="BQ971" t="s">
        <v>1456</v>
      </c>
      <c r="BR971" t="s">
        <v>1433</v>
      </c>
    </row>
    <row r="972" spans="1:88" x14ac:dyDescent="0.25">
      <c r="A972" t="s">
        <v>390</v>
      </c>
      <c r="B972" t="s">
        <v>1446</v>
      </c>
      <c r="C972" t="s">
        <v>392</v>
      </c>
      <c r="D972" t="s">
        <v>1352</v>
      </c>
      <c r="E972" t="s">
        <v>1371</v>
      </c>
      <c r="F972" t="s">
        <v>3786</v>
      </c>
      <c r="G972" t="s">
        <v>5713</v>
      </c>
      <c r="H972" t="s">
        <v>5714</v>
      </c>
      <c r="K972" t="s">
        <v>4223</v>
      </c>
      <c r="L972" t="s">
        <v>2182</v>
      </c>
      <c r="M972" t="s">
        <v>2183</v>
      </c>
      <c r="N972" t="s">
        <v>3788</v>
      </c>
      <c r="P972" s="24">
        <v>1</v>
      </c>
      <c r="T972" s="24">
        <v>-28.75</v>
      </c>
      <c r="V972" s="24">
        <v>-28.75</v>
      </c>
      <c r="AC972" s="24">
        <v>-28.75</v>
      </c>
      <c r="AD972" s="24">
        <v>0.2</v>
      </c>
      <c r="AE972" s="24">
        <v>-5.75</v>
      </c>
      <c r="AG972" s="24">
        <v>-5.75</v>
      </c>
      <c r="AP972" s="24">
        <v>-5.75</v>
      </c>
      <c r="AQ972" s="24">
        <v>-34.5</v>
      </c>
      <c r="AS972" s="24">
        <v>-34.5</v>
      </c>
      <c r="AZ972" s="24">
        <v>-34.5</v>
      </c>
      <c r="BA972" t="s">
        <v>404</v>
      </c>
      <c r="BH972" t="s">
        <v>405</v>
      </c>
      <c r="BI972" t="s">
        <v>422</v>
      </c>
      <c r="BK972" t="s">
        <v>424</v>
      </c>
      <c r="BL972" t="s">
        <v>5715</v>
      </c>
      <c r="BN972" t="s">
        <v>3790</v>
      </c>
      <c r="BO972" t="s">
        <v>423</v>
      </c>
      <c r="BP972" t="s">
        <v>2036</v>
      </c>
      <c r="BQ972" t="s">
        <v>1456</v>
      </c>
      <c r="BR972" t="s">
        <v>1457</v>
      </c>
      <c r="BS972" t="s">
        <v>423</v>
      </c>
      <c r="BT972" t="s">
        <v>427</v>
      </c>
      <c r="BW972" t="s">
        <v>423</v>
      </c>
      <c r="BX972" t="s">
        <v>427</v>
      </c>
      <c r="CA972" t="s">
        <v>2036</v>
      </c>
      <c r="CB972" t="s">
        <v>1458</v>
      </c>
      <c r="CC972" t="s">
        <v>85</v>
      </c>
      <c r="CD972" t="s">
        <v>5716</v>
      </c>
      <c r="CI972" t="s">
        <v>417</v>
      </c>
      <c r="CJ972" t="s">
        <v>5717</v>
      </c>
    </row>
    <row r="973" spans="1:88" x14ac:dyDescent="0.25">
      <c r="A973" t="s">
        <v>390</v>
      </c>
      <c r="B973" t="s">
        <v>1446</v>
      </c>
      <c r="C973" t="s">
        <v>392</v>
      </c>
      <c r="D973" t="s">
        <v>703</v>
      </c>
      <c r="E973" t="s">
        <v>1371</v>
      </c>
      <c r="F973" t="s">
        <v>5693</v>
      </c>
      <c r="G973" t="s">
        <v>5718</v>
      </c>
      <c r="H973" t="s">
        <v>5719</v>
      </c>
      <c r="K973" t="s">
        <v>4223</v>
      </c>
      <c r="L973" t="s">
        <v>655</v>
      </c>
      <c r="M973" t="s">
        <v>1749</v>
      </c>
      <c r="N973" t="s">
        <v>1750</v>
      </c>
      <c r="P973" s="24">
        <v>1</v>
      </c>
      <c r="T973" s="24">
        <v>-24.38</v>
      </c>
      <c r="V973" s="24">
        <v>-24.38</v>
      </c>
      <c r="AC973" s="24">
        <v>-24.38</v>
      </c>
      <c r="AD973" s="24">
        <v>0.21</v>
      </c>
      <c r="AE973" s="24">
        <v>-5.12</v>
      </c>
      <c r="AG973" s="24">
        <v>-5.12</v>
      </c>
      <c r="AP973" s="24">
        <v>-5.12</v>
      </c>
      <c r="AQ973" s="24">
        <v>-29.5</v>
      </c>
      <c r="AS973" s="24">
        <v>-29.5</v>
      </c>
      <c r="AZ973" s="24">
        <v>-29.5</v>
      </c>
      <c r="BA973" t="s">
        <v>404</v>
      </c>
      <c r="BH973" t="s">
        <v>405</v>
      </c>
      <c r="BI973" t="s">
        <v>1203</v>
      </c>
      <c r="BK973" t="s">
        <v>1204</v>
      </c>
      <c r="BL973" t="s">
        <v>5720</v>
      </c>
      <c r="BN973" t="s">
        <v>5696</v>
      </c>
      <c r="BO973" t="s">
        <v>389</v>
      </c>
      <c r="BP973" t="s">
        <v>711</v>
      </c>
      <c r="BQ973" t="s">
        <v>1456</v>
      </c>
      <c r="BR973" t="s">
        <v>1457</v>
      </c>
      <c r="BS973" t="s">
        <v>389</v>
      </c>
      <c r="BT973" t="s">
        <v>783</v>
      </c>
      <c r="BW973" t="s">
        <v>389</v>
      </c>
      <c r="BX973" t="s">
        <v>783</v>
      </c>
      <c r="CA973" t="s">
        <v>711</v>
      </c>
      <c r="CB973" t="s">
        <v>1697</v>
      </c>
      <c r="CC973" t="s">
        <v>85</v>
      </c>
      <c r="CD973" t="s">
        <v>5721</v>
      </c>
      <c r="CI973" t="s">
        <v>417</v>
      </c>
      <c r="CJ973" t="s">
        <v>5722</v>
      </c>
    </row>
    <row r="974" spans="1:88" x14ac:dyDescent="0.25">
      <c r="A974" t="s">
        <v>390</v>
      </c>
      <c r="B974" t="s">
        <v>1446</v>
      </c>
      <c r="C974" t="s">
        <v>392</v>
      </c>
      <c r="D974" t="s">
        <v>703</v>
      </c>
      <c r="E974" t="s">
        <v>1371</v>
      </c>
      <c r="F974" t="s">
        <v>4582</v>
      </c>
      <c r="G974" t="s">
        <v>5723</v>
      </c>
      <c r="H974" t="s">
        <v>3512</v>
      </c>
      <c r="K974" t="s">
        <v>4223</v>
      </c>
      <c r="L974" t="s">
        <v>1003</v>
      </c>
      <c r="M974" t="s">
        <v>1528</v>
      </c>
      <c r="N974" t="s">
        <v>1317</v>
      </c>
      <c r="P974" s="24">
        <v>1</v>
      </c>
      <c r="T974" s="24">
        <v>-16.29</v>
      </c>
      <c r="V974" s="24">
        <v>-16.29</v>
      </c>
      <c r="AC974" s="24">
        <v>-16.29</v>
      </c>
      <c r="AD974" s="24">
        <v>0.16</v>
      </c>
      <c r="AE974" s="24">
        <v>-2.61</v>
      </c>
      <c r="AG974" s="24">
        <v>-2.61</v>
      </c>
      <c r="AP974" s="24">
        <v>-2.61</v>
      </c>
      <c r="AQ974" s="24">
        <v>-18.899999999999999</v>
      </c>
      <c r="AS974" s="24">
        <v>-18.899999999999999</v>
      </c>
      <c r="AZ974" s="24">
        <v>-18.899999999999999</v>
      </c>
      <c r="BA974" t="s">
        <v>404</v>
      </c>
      <c r="BH974" t="s">
        <v>405</v>
      </c>
      <c r="BI974" t="s">
        <v>1529</v>
      </c>
      <c r="BK974" t="s">
        <v>1530</v>
      </c>
      <c r="BL974" t="s">
        <v>5724</v>
      </c>
      <c r="BN974" t="s">
        <v>4585</v>
      </c>
      <c r="BO974" t="s">
        <v>408</v>
      </c>
      <c r="BP974" t="s">
        <v>408</v>
      </c>
      <c r="BQ974" t="s">
        <v>1456</v>
      </c>
      <c r="BR974" t="s">
        <v>1457</v>
      </c>
      <c r="BS974" t="s">
        <v>408</v>
      </c>
      <c r="BT974" t="s">
        <v>413</v>
      </c>
      <c r="BU974" t="s">
        <v>408</v>
      </c>
      <c r="BV974" t="s">
        <v>413</v>
      </c>
      <c r="BW974" t="s">
        <v>408</v>
      </c>
      <c r="BX974" t="s">
        <v>413</v>
      </c>
      <c r="CA974" t="s">
        <v>408</v>
      </c>
      <c r="CB974" t="s">
        <v>1488</v>
      </c>
      <c r="CC974" t="s">
        <v>85</v>
      </c>
      <c r="CD974" t="s">
        <v>5725</v>
      </c>
      <c r="CI974" t="s">
        <v>417</v>
      </c>
      <c r="CJ974" t="s">
        <v>5726</v>
      </c>
    </row>
    <row r="975" spans="1:88" x14ac:dyDescent="0.25">
      <c r="A975" t="s">
        <v>390</v>
      </c>
      <c r="B975" t="s">
        <v>1446</v>
      </c>
      <c r="C975" t="s">
        <v>392</v>
      </c>
      <c r="D975" t="s">
        <v>703</v>
      </c>
      <c r="E975" t="s">
        <v>1371</v>
      </c>
      <c r="F975" t="s">
        <v>2038</v>
      </c>
      <c r="G975" t="s">
        <v>5727</v>
      </c>
      <c r="H975" t="s">
        <v>4235</v>
      </c>
      <c r="K975" t="s">
        <v>4223</v>
      </c>
      <c r="L975" t="s">
        <v>1412</v>
      </c>
      <c r="M975" t="s">
        <v>1843</v>
      </c>
      <c r="N975" t="s">
        <v>1413</v>
      </c>
      <c r="P975" s="24">
        <v>1</v>
      </c>
      <c r="T975" s="24">
        <v>-24.79</v>
      </c>
      <c r="V975" s="24">
        <v>-24.79</v>
      </c>
      <c r="AC975" s="24">
        <v>-24.79</v>
      </c>
      <c r="AD975" s="24">
        <v>0.19</v>
      </c>
      <c r="AE975" s="24">
        <v>-4.71</v>
      </c>
      <c r="AG975" s="24">
        <v>-4.71</v>
      </c>
      <c r="AP975" s="24">
        <v>-4.71</v>
      </c>
      <c r="AQ975" s="24">
        <v>-29.5</v>
      </c>
      <c r="AS975" s="24">
        <v>-29.5</v>
      </c>
      <c r="AZ975" s="24">
        <v>-29.5</v>
      </c>
      <c r="BA975" t="s">
        <v>404</v>
      </c>
      <c r="BH975" t="s">
        <v>405</v>
      </c>
      <c r="BI975" t="s">
        <v>407</v>
      </c>
      <c r="BK975" t="s">
        <v>409</v>
      </c>
      <c r="BL975" t="s">
        <v>5728</v>
      </c>
      <c r="BN975" t="s">
        <v>2041</v>
      </c>
      <c r="BO975" t="s">
        <v>408</v>
      </c>
      <c r="BP975" t="s">
        <v>408</v>
      </c>
      <c r="BQ975" t="s">
        <v>1456</v>
      </c>
      <c r="BR975" t="s">
        <v>1457</v>
      </c>
      <c r="BS975" t="s">
        <v>408</v>
      </c>
      <c r="BT975" t="s">
        <v>413</v>
      </c>
      <c r="BU975" t="s">
        <v>408</v>
      </c>
      <c r="BV975" t="s">
        <v>413</v>
      </c>
      <c r="BW975" t="s">
        <v>408</v>
      </c>
      <c r="BX975" t="s">
        <v>413</v>
      </c>
      <c r="CA975" t="s">
        <v>408</v>
      </c>
      <c r="CB975" t="s">
        <v>1488</v>
      </c>
      <c r="CC975" t="s">
        <v>85</v>
      </c>
      <c r="CD975" t="s">
        <v>5729</v>
      </c>
      <c r="CI975" t="s">
        <v>417</v>
      </c>
      <c r="CJ975" t="s">
        <v>5730</v>
      </c>
    </row>
    <row r="976" spans="1:88" x14ac:dyDescent="0.25">
      <c r="A976" t="s">
        <v>390</v>
      </c>
      <c r="B976" t="s">
        <v>1446</v>
      </c>
      <c r="C976" t="s">
        <v>392</v>
      </c>
      <c r="D976" t="s">
        <v>703</v>
      </c>
      <c r="E976" t="s">
        <v>1371</v>
      </c>
      <c r="F976" t="s">
        <v>2038</v>
      </c>
      <c r="G976" t="s">
        <v>5727</v>
      </c>
      <c r="H976" t="s">
        <v>4235</v>
      </c>
      <c r="K976" t="s">
        <v>4223</v>
      </c>
      <c r="L976" t="s">
        <v>1621</v>
      </c>
      <c r="M976" t="s">
        <v>1622</v>
      </c>
      <c r="N976" t="s">
        <v>1623</v>
      </c>
      <c r="P976" s="24">
        <v>1</v>
      </c>
      <c r="T976" s="24">
        <v>-24.79</v>
      </c>
      <c r="V976" s="24">
        <v>-24.79</v>
      </c>
      <c r="AC976" s="24">
        <v>-24.79</v>
      </c>
      <c r="AD976" s="24">
        <v>0.19</v>
      </c>
      <c r="AE976" s="24">
        <v>-4.71</v>
      </c>
      <c r="AG976" s="24">
        <v>-4.71</v>
      </c>
      <c r="AP976" s="24">
        <v>-4.71</v>
      </c>
      <c r="AQ976" s="24">
        <v>-29.5</v>
      </c>
      <c r="AS976" s="24">
        <v>-29.5</v>
      </c>
      <c r="AZ976" s="24">
        <v>-29.5</v>
      </c>
      <c r="BA976" t="s">
        <v>404</v>
      </c>
      <c r="BH976" t="s">
        <v>405</v>
      </c>
      <c r="BI976" t="s">
        <v>407</v>
      </c>
      <c r="BK976" t="s">
        <v>409</v>
      </c>
      <c r="BL976" t="s">
        <v>5728</v>
      </c>
      <c r="BN976" t="s">
        <v>2041</v>
      </c>
      <c r="BO976" t="s">
        <v>408</v>
      </c>
      <c r="BP976" t="s">
        <v>408</v>
      </c>
      <c r="BQ976" t="s">
        <v>1456</v>
      </c>
      <c r="BR976" t="s">
        <v>1457</v>
      </c>
      <c r="BS976" t="s">
        <v>408</v>
      </c>
      <c r="BT976" t="s">
        <v>413</v>
      </c>
      <c r="BU976" t="s">
        <v>408</v>
      </c>
      <c r="BV976" t="s">
        <v>413</v>
      </c>
      <c r="BW976" t="s">
        <v>408</v>
      </c>
      <c r="BX976" t="s">
        <v>413</v>
      </c>
      <c r="CA976" t="s">
        <v>408</v>
      </c>
      <c r="CB976" t="s">
        <v>1488</v>
      </c>
      <c r="CC976" t="s">
        <v>85</v>
      </c>
      <c r="CD976" t="s">
        <v>5729</v>
      </c>
      <c r="CI976" t="s">
        <v>417</v>
      </c>
      <c r="CJ976" t="s">
        <v>5730</v>
      </c>
    </row>
    <row r="977" spans="1:88" x14ac:dyDescent="0.25">
      <c r="A977" t="s">
        <v>390</v>
      </c>
      <c r="B977" t="s">
        <v>1446</v>
      </c>
      <c r="C977" t="s">
        <v>392</v>
      </c>
      <c r="D977" t="s">
        <v>703</v>
      </c>
      <c r="E977" t="s">
        <v>1371</v>
      </c>
      <c r="F977" t="s">
        <v>5381</v>
      </c>
      <c r="G977" t="s">
        <v>5731</v>
      </c>
      <c r="H977" t="s">
        <v>3496</v>
      </c>
      <c r="K977" t="s">
        <v>4223</v>
      </c>
      <c r="L977" t="s">
        <v>3162</v>
      </c>
      <c r="M977" t="s">
        <v>3163</v>
      </c>
      <c r="N977" t="s">
        <v>3289</v>
      </c>
      <c r="P977" s="24">
        <v>1</v>
      </c>
      <c r="T977" s="24">
        <v>-24.58</v>
      </c>
      <c r="V977" s="24">
        <v>-24.58</v>
      </c>
      <c r="AC977" s="24">
        <v>-24.58</v>
      </c>
      <c r="AD977" s="24">
        <v>0.2</v>
      </c>
      <c r="AE977" s="24">
        <v>-4.92</v>
      </c>
      <c r="AG977" s="24">
        <v>-4.92</v>
      </c>
      <c r="AP977" s="24">
        <v>-4.92</v>
      </c>
      <c r="AQ977" s="24">
        <v>-29.5</v>
      </c>
      <c r="AS977" s="24">
        <v>-29.5</v>
      </c>
      <c r="AZ977" s="24">
        <v>-29.5</v>
      </c>
      <c r="BA977" t="s">
        <v>404</v>
      </c>
      <c r="BH977" t="s">
        <v>405</v>
      </c>
      <c r="BI977" t="s">
        <v>422</v>
      </c>
      <c r="BK977" t="s">
        <v>424</v>
      </c>
      <c r="BL977" t="s">
        <v>5732</v>
      </c>
      <c r="BN977" t="s">
        <v>5384</v>
      </c>
      <c r="BO977" t="s">
        <v>423</v>
      </c>
      <c r="BP977" t="s">
        <v>711</v>
      </c>
      <c r="BQ977" t="s">
        <v>1456</v>
      </c>
      <c r="BR977" t="s">
        <v>1457</v>
      </c>
      <c r="BS977" t="s">
        <v>423</v>
      </c>
      <c r="BT977" t="s">
        <v>427</v>
      </c>
      <c r="BW977" t="s">
        <v>423</v>
      </c>
      <c r="BX977" t="s">
        <v>427</v>
      </c>
      <c r="CA977" t="s">
        <v>711</v>
      </c>
      <c r="CB977" t="s">
        <v>1458</v>
      </c>
      <c r="CC977" t="s">
        <v>85</v>
      </c>
      <c r="CD977" t="s">
        <v>5733</v>
      </c>
      <c r="CI977" t="s">
        <v>417</v>
      </c>
      <c r="CJ977" t="s">
        <v>5734</v>
      </c>
    </row>
    <row r="978" spans="1:88" x14ac:dyDescent="0.25">
      <c r="A978" t="s">
        <v>390</v>
      </c>
      <c r="B978" t="s">
        <v>1446</v>
      </c>
      <c r="C978" t="s">
        <v>392</v>
      </c>
      <c r="D978" t="s">
        <v>703</v>
      </c>
      <c r="E978" t="s">
        <v>1371</v>
      </c>
      <c r="F978" t="s">
        <v>1847</v>
      </c>
      <c r="G978" t="s">
        <v>5735</v>
      </c>
      <c r="H978" t="s">
        <v>4778</v>
      </c>
      <c r="K978" t="s">
        <v>4223</v>
      </c>
      <c r="L978" t="s">
        <v>641</v>
      </c>
      <c r="M978" t="s">
        <v>1741</v>
      </c>
      <c r="N978" t="s">
        <v>1742</v>
      </c>
      <c r="P978" s="24">
        <v>1</v>
      </c>
      <c r="T978" s="24">
        <v>-25.43</v>
      </c>
      <c r="V978" s="24">
        <v>-25.43</v>
      </c>
      <c r="AC978" s="24">
        <v>-25.43</v>
      </c>
      <c r="AD978" s="24">
        <v>0.16</v>
      </c>
      <c r="AE978" s="24">
        <v>-4.07</v>
      </c>
      <c r="AG978" s="24">
        <v>-4.07</v>
      </c>
      <c r="AP978" s="24">
        <v>-4.07</v>
      </c>
      <c r="AQ978" s="24">
        <v>-29.5</v>
      </c>
      <c r="AS978" s="24">
        <v>-29.5</v>
      </c>
      <c r="AZ978" s="24">
        <v>-29.5</v>
      </c>
      <c r="BA978" t="s">
        <v>404</v>
      </c>
      <c r="BH978" t="s">
        <v>405</v>
      </c>
      <c r="BI978" t="s">
        <v>407</v>
      </c>
      <c r="BK978" t="s">
        <v>409</v>
      </c>
      <c r="BL978" t="s">
        <v>4566</v>
      </c>
      <c r="BN978" t="s">
        <v>1850</v>
      </c>
      <c r="BO978" t="s">
        <v>408</v>
      </c>
      <c r="BP978" t="s">
        <v>408</v>
      </c>
      <c r="BQ978" t="s">
        <v>1456</v>
      </c>
      <c r="BR978" t="s">
        <v>1457</v>
      </c>
      <c r="BS978" t="s">
        <v>408</v>
      </c>
      <c r="BT978" t="s">
        <v>413</v>
      </c>
      <c r="BU978" t="s">
        <v>408</v>
      </c>
      <c r="BV978" t="s">
        <v>413</v>
      </c>
      <c r="BW978" t="s">
        <v>408</v>
      </c>
      <c r="BX978" t="s">
        <v>413</v>
      </c>
      <c r="CA978" t="s">
        <v>408</v>
      </c>
      <c r="CB978" t="s">
        <v>1488</v>
      </c>
      <c r="CC978" t="s">
        <v>85</v>
      </c>
      <c r="CD978" t="s">
        <v>5736</v>
      </c>
      <c r="CI978" t="s">
        <v>417</v>
      </c>
      <c r="CJ978" t="s">
        <v>5737</v>
      </c>
    </row>
    <row r="979" spans="1:88" x14ac:dyDescent="0.25">
      <c r="A979" t="s">
        <v>390</v>
      </c>
      <c r="B979" t="s">
        <v>1446</v>
      </c>
      <c r="C979" t="s">
        <v>392</v>
      </c>
      <c r="D979" t="s">
        <v>1427</v>
      </c>
      <c r="E979" t="s">
        <v>1428</v>
      </c>
      <c r="F979" t="s">
        <v>5738</v>
      </c>
      <c r="G979" t="s">
        <v>5738</v>
      </c>
      <c r="I979" t="s">
        <v>4223</v>
      </c>
      <c r="J979" t="s">
        <v>4223</v>
      </c>
      <c r="K979" t="s">
        <v>4223</v>
      </c>
      <c r="L979" t="s">
        <v>3660</v>
      </c>
      <c r="M979" t="s">
        <v>3661</v>
      </c>
      <c r="N979" t="s">
        <v>3662</v>
      </c>
      <c r="P979" s="24">
        <v>1</v>
      </c>
      <c r="Q979" s="24">
        <v>0.62</v>
      </c>
      <c r="R979" s="24">
        <v>0.62</v>
      </c>
      <c r="U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F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R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BI979" t="s">
        <v>407</v>
      </c>
      <c r="BJ979" t="s">
        <v>408</v>
      </c>
      <c r="BK979" t="s">
        <v>409</v>
      </c>
      <c r="BL979" t="s">
        <v>450</v>
      </c>
      <c r="BM979" t="s">
        <v>451</v>
      </c>
      <c r="BN979" t="s">
        <v>452</v>
      </c>
      <c r="BQ979" t="s">
        <v>1432</v>
      </c>
      <c r="BR979" t="s">
        <v>1433</v>
      </c>
    </row>
    <row r="980" spans="1:88" x14ac:dyDescent="0.25">
      <c r="A980" t="s">
        <v>390</v>
      </c>
      <c r="B980" t="s">
        <v>1446</v>
      </c>
      <c r="C980" t="s">
        <v>392</v>
      </c>
      <c r="D980" t="s">
        <v>1427</v>
      </c>
      <c r="E980" t="s">
        <v>1428</v>
      </c>
      <c r="F980" t="s">
        <v>5738</v>
      </c>
      <c r="G980" t="s">
        <v>5738</v>
      </c>
      <c r="I980" t="s">
        <v>4223</v>
      </c>
      <c r="J980" t="s">
        <v>4223</v>
      </c>
      <c r="K980" t="s">
        <v>4223</v>
      </c>
      <c r="L980" t="s">
        <v>509</v>
      </c>
      <c r="M980" t="s">
        <v>4016</v>
      </c>
      <c r="N980" t="s">
        <v>4017</v>
      </c>
      <c r="P980" s="24">
        <v>1</v>
      </c>
      <c r="Q980" s="24">
        <v>0.66</v>
      </c>
      <c r="R980" s="24">
        <v>0.66</v>
      </c>
      <c r="U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F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R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BI980" t="s">
        <v>407</v>
      </c>
      <c r="BJ980" t="s">
        <v>408</v>
      </c>
      <c r="BK980" t="s">
        <v>409</v>
      </c>
      <c r="BL980" t="s">
        <v>450</v>
      </c>
      <c r="BM980" t="s">
        <v>451</v>
      </c>
      <c r="BN980" t="s">
        <v>452</v>
      </c>
      <c r="BQ980" t="s">
        <v>1432</v>
      </c>
      <c r="BR980" t="s">
        <v>1433</v>
      </c>
    </row>
    <row r="981" spans="1:88" x14ac:dyDescent="0.25">
      <c r="A981" t="s">
        <v>390</v>
      </c>
      <c r="B981" t="s">
        <v>1446</v>
      </c>
      <c r="C981" t="s">
        <v>392</v>
      </c>
      <c r="D981" t="s">
        <v>1427</v>
      </c>
      <c r="E981" t="s">
        <v>1428</v>
      </c>
      <c r="F981" t="s">
        <v>5739</v>
      </c>
      <c r="G981" t="s">
        <v>5739</v>
      </c>
      <c r="I981" t="s">
        <v>3517</v>
      </c>
      <c r="J981" t="s">
        <v>4223</v>
      </c>
      <c r="K981" t="s">
        <v>4223</v>
      </c>
      <c r="L981" t="s">
        <v>777</v>
      </c>
      <c r="M981" t="s">
        <v>1504</v>
      </c>
      <c r="N981" t="s">
        <v>778</v>
      </c>
      <c r="P981" s="24">
        <v>1</v>
      </c>
      <c r="Q981" s="24">
        <v>0.02</v>
      </c>
      <c r="R981" s="24">
        <v>0.02</v>
      </c>
      <c r="U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F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R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BI981" t="s">
        <v>2320</v>
      </c>
      <c r="BJ981" t="s">
        <v>555</v>
      </c>
      <c r="BK981" t="s">
        <v>2321</v>
      </c>
      <c r="BL981" t="s">
        <v>2132</v>
      </c>
      <c r="BM981" t="s">
        <v>1229</v>
      </c>
      <c r="BN981" t="s">
        <v>2133</v>
      </c>
      <c r="BQ981" t="s">
        <v>1432</v>
      </c>
      <c r="BR981" t="s">
        <v>1433</v>
      </c>
    </row>
    <row r="982" spans="1:88" x14ac:dyDescent="0.25">
      <c r="A982" t="s">
        <v>390</v>
      </c>
      <c r="B982" t="s">
        <v>1446</v>
      </c>
      <c r="C982" t="s">
        <v>392</v>
      </c>
      <c r="D982" t="s">
        <v>1352</v>
      </c>
      <c r="E982" t="s">
        <v>394</v>
      </c>
      <c r="F982" t="s">
        <v>5740</v>
      </c>
      <c r="G982" t="s">
        <v>5741</v>
      </c>
      <c r="H982" t="s">
        <v>4778</v>
      </c>
      <c r="I982" t="s">
        <v>1611</v>
      </c>
      <c r="K982" t="s">
        <v>1611</v>
      </c>
      <c r="L982" t="s">
        <v>530</v>
      </c>
      <c r="M982" t="s">
        <v>1935</v>
      </c>
      <c r="N982" t="s">
        <v>1936</v>
      </c>
      <c r="P982" s="24">
        <v>1</v>
      </c>
      <c r="Q982" s="24">
        <v>0.64</v>
      </c>
      <c r="R982" s="24">
        <v>0.64</v>
      </c>
      <c r="T982" s="24">
        <v>28.75</v>
      </c>
      <c r="V982" s="24">
        <v>28.75</v>
      </c>
      <c r="AC982" s="24">
        <v>28.75</v>
      </c>
      <c r="AD982" s="24">
        <v>0.2</v>
      </c>
      <c r="AE982" s="24">
        <v>5.75</v>
      </c>
      <c r="AG982" s="24">
        <v>5.75</v>
      </c>
      <c r="AP982" s="24">
        <v>5.75</v>
      </c>
      <c r="AQ982" s="24">
        <v>34.5</v>
      </c>
      <c r="AS982" s="24">
        <v>34.5</v>
      </c>
      <c r="AZ982" s="24">
        <v>34.5</v>
      </c>
      <c r="BA982" t="s">
        <v>404</v>
      </c>
      <c r="BH982" t="s">
        <v>405</v>
      </c>
      <c r="BI982" t="s">
        <v>422</v>
      </c>
      <c r="BJ982" t="s">
        <v>423</v>
      </c>
      <c r="BK982" t="s">
        <v>424</v>
      </c>
      <c r="BL982" t="s">
        <v>5742</v>
      </c>
      <c r="BM982" t="s">
        <v>423</v>
      </c>
      <c r="BN982" t="s">
        <v>5743</v>
      </c>
      <c r="BO982" t="s">
        <v>423</v>
      </c>
      <c r="BP982" t="s">
        <v>423</v>
      </c>
      <c r="BQ982" t="s">
        <v>1456</v>
      </c>
      <c r="BR982" t="s">
        <v>1457</v>
      </c>
      <c r="BS982" t="s">
        <v>423</v>
      </c>
      <c r="BT982" t="s">
        <v>427</v>
      </c>
      <c r="BU982" t="s">
        <v>423</v>
      </c>
      <c r="BV982" t="s">
        <v>427</v>
      </c>
      <c r="BW982" t="s">
        <v>423</v>
      </c>
      <c r="BX982" t="s">
        <v>427</v>
      </c>
      <c r="CA982" t="s">
        <v>423</v>
      </c>
      <c r="CB982" t="s">
        <v>1458</v>
      </c>
      <c r="CC982" t="s">
        <v>85</v>
      </c>
      <c r="CD982" t="s">
        <v>5744</v>
      </c>
      <c r="CI982" t="s">
        <v>417</v>
      </c>
      <c r="CJ982" t="s">
        <v>5745</v>
      </c>
    </row>
    <row r="983" spans="1:88" x14ac:dyDescent="0.25">
      <c r="A983" t="s">
        <v>390</v>
      </c>
      <c r="B983" t="s">
        <v>1446</v>
      </c>
      <c r="C983" t="s">
        <v>392</v>
      </c>
      <c r="D983" t="s">
        <v>1352</v>
      </c>
      <c r="E983" t="s">
        <v>394</v>
      </c>
      <c r="F983" t="s">
        <v>5746</v>
      </c>
      <c r="G983" t="s">
        <v>5747</v>
      </c>
      <c r="H983" t="s">
        <v>4778</v>
      </c>
      <c r="I983" t="s">
        <v>1611</v>
      </c>
      <c r="K983" t="s">
        <v>1611</v>
      </c>
      <c r="L983" t="s">
        <v>587</v>
      </c>
      <c r="M983" t="s">
        <v>1796</v>
      </c>
      <c r="N983" t="s">
        <v>1893</v>
      </c>
      <c r="P983" s="24">
        <v>1</v>
      </c>
      <c r="Q983" s="24">
        <v>0.64</v>
      </c>
      <c r="R983" s="24">
        <v>0.64</v>
      </c>
      <c r="T983" s="24">
        <v>28.75</v>
      </c>
      <c r="V983" s="24">
        <v>28.75</v>
      </c>
      <c r="AC983" s="24">
        <v>28.75</v>
      </c>
      <c r="AD983" s="24">
        <v>0.2</v>
      </c>
      <c r="AE983" s="24">
        <v>5.75</v>
      </c>
      <c r="AG983" s="24">
        <v>5.75</v>
      </c>
      <c r="AP983" s="24">
        <v>5.75</v>
      </c>
      <c r="AQ983" s="24">
        <v>34.5</v>
      </c>
      <c r="AS983" s="24">
        <v>34.5</v>
      </c>
      <c r="AZ983" s="24">
        <v>34.5</v>
      </c>
      <c r="BA983" t="s">
        <v>404</v>
      </c>
      <c r="BH983" t="s">
        <v>405</v>
      </c>
      <c r="BI983" t="s">
        <v>422</v>
      </c>
      <c r="BJ983" t="s">
        <v>423</v>
      </c>
      <c r="BK983" t="s">
        <v>424</v>
      </c>
      <c r="BL983" t="s">
        <v>5748</v>
      </c>
      <c r="BM983" t="s">
        <v>423</v>
      </c>
      <c r="BN983" t="s">
        <v>5749</v>
      </c>
      <c r="BO983" t="s">
        <v>423</v>
      </c>
      <c r="BP983" t="s">
        <v>423</v>
      </c>
      <c r="BQ983" t="s">
        <v>1456</v>
      </c>
      <c r="BR983" t="s">
        <v>1457</v>
      </c>
      <c r="BS983" t="s">
        <v>423</v>
      </c>
      <c r="BT983" t="s">
        <v>427</v>
      </c>
      <c r="BU983" t="s">
        <v>423</v>
      </c>
      <c r="BV983" t="s">
        <v>427</v>
      </c>
      <c r="BW983" t="s">
        <v>423</v>
      </c>
      <c r="BX983" t="s">
        <v>427</v>
      </c>
      <c r="CA983" t="s">
        <v>423</v>
      </c>
      <c r="CB983" t="s">
        <v>1458</v>
      </c>
      <c r="CC983" t="s">
        <v>85</v>
      </c>
      <c r="CD983" t="s">
        <v>5750</v>
      </c>
      <c r="CI983" t="s">
        <v>417</v>
      </c>
      <c r="CJ983" t="s">
        <v>5751</v>
      </c>
    </row>
    <row r="984" spans="1:88" x14ac:dyDescent="0.25">
      <c r="A984" t="s">
        <v>390</v>
      </c>
      <c r="B984" t="s">
        <v>1446</v>
      </c>
      <c r="C984" t="s">
        <v>392</v>
      </c>
      <c r="D984" t="s">
        <v>393</v>
      </c>
      <c r="E984" t="s">
        <v>394</v>
      </c>
      <c r="F984" t="s">
        <v>520</v>
      </c>
      <c r="G984" t="s">
        <v>521</v>
      </c>
      <c r="H984" t="s">
        <v>1877</v>
      </c>
      <c r="I984" t="s">
        <v>1611</v>
      </c>
      <c r="K984" t="s">
        <v>1611</v>
      </c>
      <c r="L984" t="s">
        <v>522</v>
      </c>
      <c r="M984" t="s">
        <v>5752</v>
      </c>
      <c r="N984" t="s">
        <v>523</v>
      </c>
      <c r="P984" s="24">
        <v>1</v>
      </c>
      <c r="Q984" s="24">
        <v>0.68</v>
      </c>
      <c r="R984" s="24">
        <v>0.68</v>
      </c>
      <c r="T984" s="24">
        <v>27.46</v>
      </c>
      <c r="V984" s="24">
        <v>27.46</v>
      </c>
      <c r="AC984" s="24">
        <v>27.46</v>
      </c>
      <c r="AD984" s="24">
        <v>0.22</v>
      </c>
      <c r="AE984" s="24">
        <v>6.04</v>
      </c>
      <c r="AG984" s="24">
        <v>6.04</v>
      </c>
      <c r="AP984" s="24">
        <v>6.04</v>
      </c>
      <c r="AQ984" s="24">
        <v>33.5</v>
      </c>
      <c r="AS984" s="24">
        <v>33.5</v>
      </c>
      <c r="AZ984" s="24">
        <v>33.5</v>
      </c>
      <c r="BA984" t="s">
        <v>404</v>
      </c>
      <c r="BH984" t="s">
        <v>405</v>
      </c>
      <c r="BI984" t="s">
        <v>422</v>
      </c>
      <c r="BJ984" t="s">
        <v>423</v>
      </c>
      <c r="BK984" t="s">
        <v>424</v>
      </c>
      <c r="BL984" t="s">
        <v>524</v>
      </c>
      <c r="BM984" t="s">
        <v>411</v>
      </c>
      <c r="BN984" t="s">
        <v>525</v>
      </c>
      <c r="BO984" t="s">
        <v>423</v>
      </c>
      <c r="BP984" t="s">
        <v>411</v>
      </c>
      <c r="BQ984" t="s">
        <v>1456</v>
      </c>
      <c r="BR984" t="s">
        <v>1457</v>
      </c>
      <c r="BU984" t="s">
        <v>411</v>
      </c>
      <c r="BV984" t="s">
        <v>414</v>
      </c>
      <c r="BW984" t="s">
        <v>411</v>
      </c>
      <c r="BX984" t="s">
        <v>414</v>
      </c>
      <c r="CA984" t="s">
        <v>411</v>
      </c>
      <c r="CB984" t="s">
        <v>1462</v>
      </c>
      <c r="CC984" t="s">
        <v>85</v>
      </c>
      <c r="CD984" t="s">
        <v>526</v>
      </c>
      <c r="CI984" t="s">
        <v>417</v>
      </c>
      <c r="CJ984" t="s">
        <v>527</v>
      </c>
    </row>
    <row r="985" spans="1:88" x14ac:dyDescent="0.25">
      <c r="A985" t="s">
        <v>390</v>
      </c>
      <c r="B985" t="s">
        <v>1446</v>
      </c>
      <c r="C985" t="s">
        <v>392</v>
      </c>
      <c r="D985" t="s">
        <v>393</v>
      </c>
      <c r="E985" t="s">
        <v>394</v>
      </c>
      <c r="F985" t="s">
        <v>528</v>
      </c>
      <c r="G985" t="s">
        <v>529</v>
      </c>
      <c r="H985" t="s">
        <v>4778</v>
      </c>
      <c r="I985" t="s">
        <v>1611</v>
      </c>
      <c r="K985" t="s">
        <v>1611</v>
      </c>
      <c r="L985" t="s">
        <v>530</v>
      </c>
      <c r="M985" t="s">
        <v>1935</v>
      </c>
      <c r="N985" t="s">
        <v>531</v>
      </c>
      <c r="P985" s="24">
        <v>1</v>
      </c>
      <c r="Q985" s="24">
        <v>0.64</v>
      </c>
      <c r="R985" s="24">
        <v>0.64</v>
      </c>
      <c r="T985" s="24">
        <v>27.46</v>
      </c>
      <c r="V985" s="24">
        <v>27.46</v>
      </c>
      <c r="AC985" s="24">
        <v>27.46</v>
      </c>
      <c r="AD985" s="24">
        <v>0.22</v>
      </c>
      <c r="AE985" s="24">
        <v>6.04</v>
      </c>
      <c r="AG985" s="24">
        <v>6.04</v>
      </c>
      <c r="AP985" s="24">
        <v>6.04</v>
      </c>
      <c r="AQ985" s="24">
        <v>33.5</v>
      </c>
      <c r="AS985" s="24">
        <v>33.5</v>
      </c>
      <c r="AZ985" s="24">
        <v>33.5</v>
      </c>
      <c r="BA985" t="s">
        <v>404</v>
      </c>
      <c r="BH985" t="s">
        <v>405</v>
      </c>
      <c r="BI985" t="s">
        <v>422</v>
      </c>
      <c r="BJ985" t="s">
        <v>423</v>
      </c>
      <c r="BK985" t="s">
        <v>424</v>
      </c>
      <c r="BL985" t="s">
        <v>532</v>
      </c>
      <c r="BM985" t="s">
        <v>411</v>
      </c>
      <c r="BN985" t="s">
        <v>533</v>
      </c>
      <c r="BO985" t="s">
        <v>423</v>
      </c>
      <c r="BP985" t="s">
        <v>411</v>
      </c>
      <c r="BQ985" t="s">
        <v>1456</v>
      </c>
      <c r="BR985" t="s">
        <v>1457</v>
      </c>
      <c r="BU985" t="s">
        <v>411</v>
      </c>
      <c r="BV985" t="s">
        <v>414</v>
      </c>
      <c r="BW985" t="s">
        <v>411</v>
      </c>
      <c r="BX985" t="s">
        <v>414</v>
      </c>
      <c r="CA985" t="s">
        <v>411</v>
      </c>
      <c r="CB985" t="s">
        <v>1462</v>
      </c>
      <c r="CC985" t="s">
        <v>85</v>
      </c>
      <c r="CD985" t="s">
        <v>534</v>
      </c>
      <c r="CI985" t="s">
        <v>417</v>
      </c>
      <c r="CJ985" t="s">
        <v>535</v>
      </c>
    </row>
    <row r="986" spans="1:88" x14ac:dyDescent="0.25">
      <c r="A986" t="s">
        <v>390</v>
      </c>
      <c r="B986" t="s">
        <v>1446</v>
      </c>
      <c r="C986" t="s">
        <v>392</v>
      </c>
      <c r="D986" t="s">
        <v>1352</v>
      </c>
      <c r="E986" t="s">
        <v>394</v>
      </c>
      <c r="F986" t="s">
        <v>5753</v>
      </c>
      <c r="G986" t="s">
        <v>5754</v>
      </c>
      <c r="H986" t="s">
        <v>4778</v>
      </c>
      <c r="I986" t="s">
        <v>1611</v>
      </c>
      <c r="K986" t="s">
        <v>1611</v>
      </c>
      <c r="L986" t="s">
        <v>5755</v>
      </c>
      <c r="M986" t="s">
        <v>5756</v>
      </c>
      <c r="N986" t="s">
        <v>5757</v>
      </c>
      <c r="P986" s="24">
        <v>1</v>
      </c>
      <c r="Q986" s="24">
        <v>0.53</v>
      </c>
      <c r="R986" s="24">
        <v>0.53</v>
      </c>
      <c r="T986" s="24">
        <v>28.75</v>
      </c>
      <c r="V986" s="24">
        <v>28.75</v>
      </c>
      <c r="W986" s="24">
        <v>2.0699999999999998</v>
      </c>
      <c r="X986" s="24">
        <v>-2.0699999999999998</v>
      </c>
      <c r="Y986" s="24">
        <v>0</v>
      </c>
      <c r="AC986" s="24">
        <v>28.75</v>
      </c>
      <c r="AD986" s="24">
        <v>0.2</v>
      </c>
      <c r="AE986" s="24">
        <v>5.75</v>
      </c>
      <c r="AG986" s="24">
        <v>5.75</v>
      </c>
      <c r="AH986" s="24">
        <v>0.2</v>
      </c>
      <c r="AI986" s="24">
        <v>0.42</v>
      </c>
      <c r="AJ986" s="24">
        <v>-0.42</v>
      </c>
      <c r="AK986" s="24">
        <v>0</v>
      </c>
      <c r="AP986" s="24">
        <v>5.75</v>
      </c>
      <c r="AQ986" s="24">
        <v>34.5</v>
      </c>
      <c r="AS986" s="24">
        <v>34.5</v>
      </c>
      <c r="AT986" s="24">
        <v>2.4900000000000002</v>
      </c>
      <c r="AU986" s="24">
        <v>-2.4900000000000002</v>
      </c>
      <c r="AV986" s="24">
        <v>0</v>
      </c>
      <c r="AZ986" s="24">
        <v>34.5</v>
      </c>
      <c r="BA986" t="s">
        <v>404</v>
      </c>
      <c r="BH986" t="s">
        <v>405</v>
      </c>
      <c r="BI986" t="s">
        <v>1440</v>
      </c>
      <c r="BJ986" t="s">
        <v>555</v>
      </c>
      <c r="BK986" t="s">
        <v>1441</v>
      </c>
      <c r="BL986" t="s">
        <v>5758</v>
      </c>
      <c r="BM986" t="s">
        <v>423</v>
      </c>
      <c r="BN986" t="s">
        <v>5759</v>
      </c>
      <c r="BO986" t="s">
        <v>555</v>
      </c>
      <c r="BP986" t="s">
        <v>423</v>
      </c>
      <c r="BQ986" t="s">
        <v>1456</v>
      </c>
      <c r="BR986" t="s">
        <v>1457</v>
      </c>
      <c r="BU986" t="s">
        <v>423</v>
      </c>
      <c r="BV986" t="s">
        <v>427</v>
      </c>
      <c r="BW986" t="s">
        <v>423</v>
      </c>
      <c r="BX986" t="s">
        <v>427</v>
      </c>
      <c r="CA986" t="s">
        <v>423</v>
      </c>
      <c r="CB986" t="s">
        <v>1458</v>
      </c>
      <c r="CC986" t="s">
        <v>85</v>
      </c>
      <c r="CD986" t="s">
        <v>5760</v>
      </c>
      <c r="CI986" t="s">
        <v>417</v>
      </c>
      <c r="CJ986" t="s">
        <v>5761</v>
      </c>
    </row>
    <row r="987" spans="1:88" x14ac:dyDescent="0.25">
      <c r="A987" t="s">
        <v>390</v>
      </c>
      <c r="B987" t="s">
        <v>1446</v>
      </c>
      <c r="C987" t="s">
        <v>392</v>
      </c>
      <c r="D987" t="s">
        <v>1352</v>
      </c>
      <c r="E987" t="s">
        <v>394</v>
      </c>
      <c r="F987" t="s">
        <v>5753</v>
      </c>
      <c r="G987" t="s">
        <v>5754</v>
      </c>
      <c r="H987" t="s">
        <v>4778</v>
      </c>
      <c r="I987" t="s">
        <v>1611</v>
      </c>
      <c r="K987" t="s">
        <v>1611</v>
      </c>
      <c r="L987" t="s">
        <v>675</v>
      </c>
      <c r="M987" t="s">
        <v>1548</v>
      </c>
      <c r="N987" t="s">
        <v>1549</v>
      </c>
      <c r="P987" s="24">
        <v>1</v>
      </c>
      <c r="Q987" s="24">
        <v>0.59</v>
      </c>
      <c r="R987" s="24">
        <v>0.59</v>
      </c>
      <c r="T987" s="24">
        <v>28.75</v>
      </c>
      <c r="V987" s="24">
        <v>28.75</v>
      </c>
      <c r="W987" s="24">
        <v>2.08</v>
      </c>
      <c r="X987" s="24">
        <v>-2.08</v>
      </c>
      <c r="Y987" s="24">
        <v>0</v>
      </c>
      <c r="AC987" s="24">
        <v>28.75</v>
      </c>
      <c r="AD987" s="24">
        <v>0.2</v>
      </c>
      <c r="AE987" s="24">
        <v>5.75</v>
      </c>
      <c r="AG987" s="24">
        <v>5.75</v>
      </c>
      <c r="AH987" s="24">
        <v>0.2</v>
      </c>
      <c r="AI987" s="24">
        <v>0.42</v>
      </c>
      <c r="AJ987" s="24">
        <v>-0.42</v>
      </c>
      <c r="AK987" s="24">
        <v>0</v>
      </c>
      <c r="AP987" s="24">
        <v>5.75</v>
      </c>
      <c r="AQ987" s="24">
        <v>34.5</v>
      </c>
      <c r="AS987" s="24">
        <v>34.5</v>
      </c>
      <c r="AT987" s="24">
        <v>2.5</v>
      </c>
      <c r="AU987" s="24">
        <v>-2.5</v>
      </c>
      <c r="AV987" s="24">
        <v>0</v>
      </c>
      <c r="AZ987" s="24">
        <v>34.5</v>
      </c>
      <c r="BA987" t="s">
        <v>404</v>
      </c>
      <c r="BH987" t="s">
        <v>405</v>
      </c>
      <c r="BI987" t="s">
        <v>1440</v>
      </c>
      <c r="BJ987" t="s">
        <v>555</v>
      </c>
      <c r="BK987" t="s">
        <v>1441</v>
      </c>
      <c r="BL987" t="s">
        <v>5758</v>
      </c>
      <c r="BM987" t="s">
        <v>423</v>
      </c>
      <c r="BN987" t="s">
        <v>5759</v>
      </c>
      <c r="BO987" t="s">
        <v>555</v>
      </c>
      <c r="BP987" t="s">
        <v>423</v>
      </c>
      <c r="BQ987" t="s">
        <v>1456</v>
      </c>
      <c r="BR987" t="s">
        <v>1457</v>
      </c>
      <c r="BU987" t="s">
        <v>423</v>
      </c>
      <c r="BV987" t="s">
        <v>427</v>
      </c>
      <c r="BW987" t="s">
        <v>423</v>
      </c>
      <c r="BX987" t="s">
        <v>427</v>
      </c>
      <c r="CA987" t="s">
        <v>423</v>
      </c>
      <c r="CB987" t="s">
        <v>1458</v>
      </c>
      <c r="CC987" t="s">
        <v>85</v>
      </c>
      <c r="CD987" t="s">
        <v>5760</v>
      </c>
      <c r="CI987" t="s">
        <v>417</v>
      </c>
      <c r="CJ987" t="s">
        <v>5761</v>
      </c>
    </row>
    <row r="988" spans="1:88" x14ac:dyDescent="0.25">
      <c r="A988" t="s">
        <v>390</v>
      </c>
      <c r="B988" t="s">
        <v>1446</v>
      </c>
      <c r="C988" t="s">
        <v>392</v>
      </c>
      <c r="D988" t="s">
        <v>393</v>
      </c>
      <c r="E988" t="s">
        <v>394</v>
      </c>
      <c r="F988" t="s">
        <v>506</v>
      </c>
      <c r="G988" t="s">
        <v>507</v>
      </c>
      <c r="H988" t="s">
        <v>4778</v>
      </c>
      <c r="I988" t="s">
        <v>1611</v>
      </c>
      <c r="K988" t="s">
        <v>1611</v>
      </c>
      <c r="L988" t="s">
        <v>509</v>
      </c>
      <c r="M988" t="s">
        <v>4016</v>
      </c>
      <c r="N988" t="s">
        <v>510</v>
      </c>
      <c r="P988" s="24">
        <v>1</v>
      </c>
      <c r="Q988" s="24">
        <v>0.66</v>
      </c>
      <c r="R988" s="24">
        <v>0.66</v>
      </c>
      <c r="T988" s="24">
        <v>27.79</v>
      </c>
      <c r="V988" s="24">
        <v>27.79</v>
      </c>
      <c r="W988" s="24">
        <v>3.27</v>
      </c>
      <c r="Y988" s="24">
        <v>3.27</v>
      </c>
      <c r="AC988" s="24">
        <v>31.06</v>
      </c>
      <c r="AD988" s="24">
        <v>0.22</v>
      </c>
      <c r="AE988" s="24">
        <v>6.11</v>
      </c>
      <c r="AG988" s="24">
        <v>6.11</v>
      </c>
      <c r="AH988" s="24">
        <v>0.22</v>
      </c>
      <c r="AI988" s="24">
        <v>0.72</v>
      </c>
      <c r="AK988" s="24">
        <v>0.72</v>
      </c>
      <c r="AP988" s="24">
        <v>6.83</v>
      </c>
      <c r="AQ988" s="24">
        <v>33.9</v>
      </c>
      <c r="AS988" s="24">
        <v>33.9</v>
      </c>
      <c r="AT988" s="24">
        <v>3.99</v>
      </c>
      <c r="AV988" s="24">
        <v>3.99</v>
      </c>
      <c r="AZ988" s="24">
        <v>37.89</v>
      </c>
      <c r="BA988" t="s">
        <v>404</v>
      </c>
      <c r="BH988" t="s">
        <v>405</v>
      </c>
      <c r="BI988" t="s">
        <v>407</v>
      </c>
      <c r="BJ988" t="s">
        <v>408</v>
      </c>
      <c r="BK988" t="s">
        <v>409</v>
      </c>
      <c r="BL988" t="s">
        <v>511</v>
      </c>
      <c r="BM988" t="s">
        <v>411</v>
      </c>
      <c r="BN988" t="s">
        <v>512</v>
      </c>
      <c r="BO988" t="s">
        <v>408</v>
      </c>
      <c r="BP988" t="s">
        <v>411</v>
      </c>
      <c r="BQ988" t="s">
        <v>1456</v>
      </c>
      <c r="BR988" t="s">
        <v>1457</v>
      </c>
      <c r="BU988" t="s">
        <v>411</v>
      </c>
      <c r="BV988" t="s">
        <v>414</v>
      </c>
      <c r="BW988" t="s">
        <v>411</v>
      </c>
      <c r="BX988" t="s">
        <v>414</v>
      </c>
      <c r="CA988" t="s">
        <v>411</v>
      </c>
      <c r="CB988" t="s">
        <v>1462</v>
      </c>
      <c r="CC988" t="s">
        <v>85</v>
      </c>
      <c r="CD988" t="s">
        <v>513</v>
      </c>
      <c r="CI988" t="s">
        <v>417</v>
      </c>
      <c r="CJ988" t="s">
        <v>514</v>
      </c>
    </row>
    <row r="989" spans="1:88" x14ac:dyDescent="0.25">
      <c r="A989" t="s">
        <v>390</v>
      </c>
      <c r="B989" t="s">
        <v>1446</v>
      </c>
      <c r="C989" t="s">
        <v>392</v>
      </c>
      <c r="D989" t="s">
        <v>1352</v>
      </c>
      <c r="E989" t="s">
        <v>394</v>
      </c>
      <c r="F989" t="s">
        <v>5109</v>
      </c>
      <c r="G989" t="s">
        <v>5762</v>
      </c>
      <c r="H989" t="s">
        <v>1877</v>
      </c>
      <c r="I989" t="s">
        <v>1611</v>
      </c>
      <c r="K989" t="s">
        <v>1611</v>
      </c>
      <c r="L989" t="s">
        <v>3162</v>
      </c>
      <c r="M989" t="s">
        <v>3163</v>
      </c>
      <c r="N989" t="s">
        <v>3164</v>
      </c>
      <c r="P989" s="24">
        <v>1</v>
      </c>
      <c r="Q989" s="24">
        <v>0.68</v>
      </c>
      <c r="R989" s="24">
        <v>0.68</v>
      </c>
      <c r="T989" s="24">
        <v>28.75</v>
      </c>
      <c r="V989" s="24">
        <v>28.75</v>
      </c>
      <c r="AC989" s="24">
        <v>28.75</v>
      </c>
      <c r="AD989" s="24">
        <v>0.2</v>
      </c>
      <c r="AE989" s="24">
        <v>5.75</v>
      </c>
      <c r="AG989" s="24">
        <v>5.75</v>
      </c>
      <c r="AP989" s="24">
        <v>5.75</v>
      </c>
      <c r="AQ989" s="24">
        <v>34.5</v>
      </c>
      <c r="AS989" s="24">
        <v>34.5</v>
      </c>
      <c r="AZ989" s="24">
        <v>34.5</v>
      </c>
      <c r="BA989" t="s">
        <v>404</v>
      </c>
      <c r="BH989" t="s">
        <v>405</v>
      </c>
      <c r="BI989" t="s">
        <v>422</v>
      </c>
      <c r="BJ989" t="s">
        <v>423</v>
      </c>
      <c r="BK989" t="s">
        <v>424</v>
      </c>
      <c r="BL989" t="s">
        <v>5111</v>
      </c>
      <c r="BM989" t="s">
        <v>423</v>
      </c>
      <c r="BN989" t="s">
        <v>4433</v>
      </c>
      <c r="BO989" t="s">
        <v>423</v>
      </c>
      <c r="BP989" t="s">
        <v>423</v>
      </c>
      <c r="BQ989" t="s">
        <v>1456</v>
      </c>
      <c r="BR989" t="s">
        <v>1457</v>
      </c>
      <c r="BS989" t="s">
        <v>423</v>
      </c>
      <c r="BT989" t="s">
        <v>427</v>
      </c>
      <c r="BU989" t="s">
        <v>423</v>
      </c>
      <c r="BV989" t="s">
        <v>427</v>
      </c>
      <c r="BW989" t="s">
        <v>423</v>
      </c>
      <c r="BX989" t="s">
        <v>427</v>
      </c>
      <c r="CA989" t="s">
        <v>423</v>
      </c>
      <c r="CB989" t="s">
        <v>1458</v>
      </c>
      <c r="CC989" t="s">
        <v>85</v>
      </c>
      <c r="CD989" t="s">
        <v>5763</v>
      </c>
      <c r="CI989" t="s">
        <v>417</v>
      </c>
      <c r="CJ989" t="s">
        <v>5764</v>
      </c>
    </row>
    <row r="990" spans="1:88" x14ac:dyDescent="0.25">
      <c r="A990" t="s">
        <v>390</v>
      </c>
      <c r="B990" t="s">
        <v>1446</v>
      </c>
      <c r="C990" t="s">
        <v>392</v>
      </c>
      <c r="D990" t="s">
        <v>1352</v>
      </c>
      <c r="E990" t="s">
        <v>394</v>
      </c>
      <c r="F990" t="s">
        <v>5765</v>
      </c>
      <c r="G990" t="s">
        <v>5766</v>
      </c>
      <c r="H990" t="s">
        <v>1611</v>
      </c>
      <c r="I990" t="s">
        <v>1611</v>
      </c>
      <c r="K990" t="s">
        <v>1611</v>
      </c>
      <c r="L990" t="s">
        <v>587</v>
      </c>
      <c r="M990" t="s">
        <v>1796</v>
      </c>
      <c r="N990" t="s">
        <v>1893</v>
      </c>
      <c r="P990" s="24">
        <v>1</v>
      </c>
      <c r="Q990" s="24">
        <v>0.64</v>
      </c>
      <c r="R990" s="24">
        <v>0.64</v>
      </c>
      <c r="T990" s="24">
        <v>28.75</v>
      </c>
      <c r="V990" s="24">
        <v>28.75</v>
      </c>
      <c r="AC990" s="24">
        <v>28.75</v>
      </c>
      <c r="AD990" s="24">
        <v>0.2</v>
      </c>
      <c r="AE990" s="24">
        <v>5.75</v>
      </c>
      <c r="AG990" s="24">
        <v>5.75</v>
      </c>
      <c r="AP990" s="24">
        <v>5.75</v>
      </c>
      <c r="AQ990" s="24">
        <v>34.5</v>
      </c>
      <c r="AS990" s="24">
        <v>34.5</v>
      </c>
      <c r="AZ990" s="24">
        <v>34.5</v>
      </c>
      <c r="BA990" t="s">
        <v>404</v>
      </c>
      <c r="BH990" t="s">
        <v>405</v>
      </c>
      <c r="BI990" t="s">
        <v>422</v>
      </c>
      <c r="BJ990" t="s">
        <v>423</v>
      </c>
      <c r="BK990" t="s">
        <v>424</v>
      </c>
      <c r="BL990" t="s">
        <v>3877</v>
      </c>
      <c r="BM990" t="s">
        <v>423</v>
      </c>
      <c r="BN990" t="s">
        <v>5767</v>
      </c>
      <c r="BO990" t="s">
        <v>423</v>
      </c>
      <c r="BP990" t="s">
        <v>423</v>
      </c>
      <c r="BQ990" t="s">
        <v>1456</v>
      </c>
      <c r="BR990" t="s">
        <v>1457</v>
      </c>
      <c r="BS990" t="s">
        <v>423</v>
      </c>
      <c r="BT990" t="s">
        <v>427</v>
      </c>
      <c r="BU990" t="s">
        <v>423</v>
      </c>
      <c r="BV990" t="s">
        <v>427</v>
      </c>
      <c r="BW990" t="s">
        <v>423</v>
      </c>
      <c r="BX990" t="s">
        <v>427</v>
      </c>
      <c r="CA990" t="s">
        <v>423</v>
      </c>
      <c r="CB990" t="s">
        <v>1458</v>
      </c>
      <c r="CC990" t="s">
        <v>85</v>
      </c>
      <c r="CD990" t="s">
        <v>5768</v>
      </c>
      <c r="CI990" t="s">
        <v>417</v>
      </c>
      <c r="CJ990" t="s">
        <v>5769</v>
      </c>
    </row>
    <row r="991" spans="1:88" x14ac:dyDescent="0.25">
      <c r="A991" t="s">
        <v>390</v>
      </c>
      <c r="B991" t="s">
        <v>1446</v>
      </c>
      <c r="C991" t="s">
        <v>392</v>
      </c>
      <c r="D991" t="s">
        <v>393</v>
      </c>
      <c r="E991" t="s">
        <v>394</v>
      </c>
      <c r="F991" t="s">
        <v>550</v>
      </c>
      <c r="G991" t="s">
        <v>551</v>
      </c>
      <c r="H991" t="s">
        <v>1877</v>
      </c>
      <c r="I991" t="s">
        <v>1611</v>
      </c>
      <c r="K991" t="s">
        <v>1611</v>
      </c>
      <c r="L991" t="s">
        <v>552</v>
      </c>
      <c r="M991" t="s">
        <v>4202</v>
      </c>
      <c r="N991" t="s">
        <v>553</v>
      </c>
      <c r="P991" s="24">
        <v>1</v>
      </c>
      <c r="Q991" s="24">
        <v>0.68</v>
      </c>
      <c r="R991" s="24">
        <v>0.68</v>
      </c>
      <c r="T991" s="24">
        <v>27.46</v>
      </c>
      <c r="V991" s="24">
        <v>27.46</v>
      </c>
      <c r="AC991" s="24">
        <v>27.46</v>
      </c>
      <c r="AD991" s="24">
        <v>0.22</v>
      </c>
      <c r="AE991" s="24">
        <v>6.04</v>
      </c>
      <c r="AG991" s="24">
        <v>6.04</v>
      </c>
      <c r="AP991" s="24">
        <v>6.04</v>
      </c>
      <c r="AQ991" s="24">
        <v>33.5</v>
      </c>
      <c r="AS991" s="24">
        <v>33.5</v>
      </c>
      <c r="AZ991" s="24">
        <v>33.5</v>
      </c>
      <c r="BA991" t="s">
        <v>404</v>
      </c>
      <c r="BH991" t="s">
        <v>405</v>
      </c>
      <c r="BI991" t="s">
        <v>554</v>
      </c>
      <c r="BJ991" t="s">
        <v>555</v>
      </c>
      <c r="BK991" t="s">
        <v>556</v>
      </c>
      <c r="BL991" t="s">
        <v>557</v>
      </c>
      <c r="BM991" t="s">
        <v>411</v>
      </c>
      <c r="BN991" t="s">
        <v>558</v>
      </c>
      <c r="BO991" t="s">
        <v>555</v>
      </c>
      <c r="BP991" t="s">
        <v>411</v>
      </c>
      <c r="BQ991" t="s">
        <v>1456</v>
      </c>
      <c r="BR991" t="s">
        <v>1457</v>
      </c>
      <c r="BU991" t="s">
        <v>411</v>
      </c>
      <c r="BV991" t="s">
        <v>414</v>
      </c>
      <c r="BW991" t="s">
        <v>411</v>
      </c>
      <c r="BX991" t="s">
        <v>414</v>
      </c>
      <c r="CA991" t="s">
        <v>411</v>
      </c>
      <c r="CB991" t="s">
        <v>1462</v>
      </c>
      <c r="CC991" t="s">
        <v>85</v>
      </c>
      <c r="CD991" t="s">
        <v>560</v>
      </c>
      <c r="CI991" t="s">
        <v>417</v>
      </c>
      <c r="CJ991" t="s">
        <v>561</v>
      </c>
    </row>
    <row r="992" spans="1:88" x14ac:dyDescent="0.25">
      <c r="A992" t="s">
        <v>390</v>
      </c>
      <c r="B992" t="s">
        <v>1446</v>
      </c>
      <c r="C992" t="s">
        <v>392</v>
      </c>
      <c r="D992" t="s">
        <v>1352</v>
      </c>
      <c r="E992" t="s">
        <v>394</v>
      </c>
      <c r="F992" t="s">
        <v>5770</v>
      </c>
      <c r="G992" t="s">
        <v>5771</v>
      </c>
      <c r="H992" t="s">
        <v>3517</v>
      </c>
      <c r="I992" t="s">
        <v>1611</v>
      </c>
      <c r="K992" t="s">
        <v>1611</v>
      </c>
      <c r="L992" t="s">
        <v>777</v>
      </c>
      <c r="M992" t="s">
        <v>1504</v>
      </c>
      <c r="N992" t="s">
        <v>1355</v>
      </c>
      <c r="P992" s="24">
        <v>1</v>
      </c>
      <c r="Q992" s="24">
        <v>0.02</v>
      </c>
      <c r="R992" s="24">
        <v>0.02</v>
      </c>
      <c r="T992" s="24">
        <v>15.75</v>
      </c>
      <c r="V992" s="24">
        <v>15.75</v>
      </c>
      <c r="AC992" s="24">
        <v>15.75</v>
      </c>
      <c r="AD992" s="24">
        <v>0.2</v>
      </c>
      <c r="AE992" s="24">
        <v>3.15</v>
      </c>
      <c r="AG992" s="24">
        <v>3.15</v>
      </c>
      <c r="AP992" s="24">
        <v>3.15</v>
      </c>
      <c r="AQ992" s="24">
        <v>18.899999999999999</v>
      </c>
      <c r="AS992" s="24">
        <v>18.899999999999999</v>
      </c>
      <c r="AZ992" s="24">
        <v>18.899999999999999</v>
      </c>
      <c r="BA992" t="s">
        <v>404</v>
      </c>
      <c r="BH992" t="s">
        <v>405</v>
      </c>
      <c r="BI992" t="s">
        <v>2223</v>
      </c>
      <c r="BJ992" t="s">
        <v>423</v>
      </c>
      <c r="BK992" t="s">
        <v>2224</v>
      </c>
      <c r="BL992" t="s">
        <v>1950</v>
      </c>
      <c r="BM992" t="s">
        <v>423</v>
      </c>
      <c r="BN992" t="s">
        <v>5772</v>
      </c>
      <c r="BO992" t="s">
        <v>423</v>
      </c>
      <c r="BP992" t="s">
        <v>423</v>
      </c>
      <c r="BQ992" t="s">
        <v>1456</v>
      </c>
      <c r="BR992" t="s">
        <v>1457</v>
      </c>
      <c r="BS992" t="s">
        <v>423</v>
      </c>
      <c r="BT992" t="s">
        <v>427</v>
      </c>
      <c r="BU992" t="s">
        <v>423</v>
      </c>
      <c r="BV992" t="s">
        <v>427</v>
      </c>
      <c r="BW992" t="s">
        <v>423</v>
      </c>
      <c r="BX992" t="s">
        <v>427</v>
      </c>
      <c r="CA992" t="s">
        <v>423</v>
      </c>
      <c r="CB992" t="s">
        <v>1458</v>
      </c>
      <c r="CC992" t="s">
        <v>85</v>
      </c>
      <c r="CD992" t="s">
        <v>5773</v>
      </c>
      <c r="CI992" t="s">
        <v>417</v>
      </c>
      <c r="CJ992" t="s">
        <v>5774</v>
      </c>
    </row>
    <row r="993" spans="1:88" x14ac:dyDescent="0.25">
      <c r="A993" t="s">
        <v>390</v>
      </c>
      <c r="B993" t="s">
        <v>1446</v>
      </c>
      <c r="C993" t="s">
        <v>392</v>
      </c>
      <c r="D993" t="s">
        <v>393</v>
      </c>
      <c r="E993" t="s">
        <v>394</v>
      </c>
      <c r="F993" t="s">
        <v>536</v>
      </c>
      <c r="G993" t="s">
        <v>537</v>
      </c>
      <c r="H993" t="s">
        <v>4778</v>
      </c>
      <c r="I993" t="s">
        <v>1611</v>
      </c>
      <c r="K993" t="s">
        <v>1611</v>
      </c>
      <c r="L993" t="s">
        <v>538</v>
      </c>
      <c r="M993" t="s">
        <v>2858</v>
      </c>
      <c r="N993" t="s">
        <v>539</v>
      </c>
      <c r="P993" s="24">
        <v>1</v>
      </c>
      <c r="Q993" s="24">
        <v>0.56999999999999995</v>
      </c>
      <c r="R993" s="24">
        <v>0.56999999999999995</v>
      </c>
      <c r="T993" s="24">
        <v>27.46</v>
      </c>
      <c r="V993" s="24">
        <v>27.46</v>
      </c>
      <c r="AC993" s="24">
        <v>27.46</v>
      </c>
      <c r="AD993" s="24">
        <v>0.22</v>
      </c>
      <c r="AE993" s="24">
        <v>6.04</v>
      </c>
      <c r="AG993" s="24">
        <v>6.04</v>
      </c>
      <c r="AP993" s="24">
        <v>6.04</v>
      </c>
      <c r="AQ993" s="24">
        <v>33.5</v>
      </c>
      <c r="AS993" s="24">
        <v>33.5</v>
      </c>
      <c r="AZ993" s="24">
        <v>33.5</v>
      </c>
      <c r="BA993" t="s">
        <v>404</v>
      </c>
      <c r="BH993" t="s">
        <v>405</v>
      </c>
      <c r="BI993" t="s">
        <v>422</v>
      </c>
      <c r="BJ993" t="s">
        <v>423</v>
      </c>
      <c r="BK993" t="s">
        <v>424</v>
      </c>
      <c r="BL993" t="s">
        <v>540</v>
      </c>
      <c r="BM993" t="s">
        <v>411</v>
      </c>
      <c r="BN993" t="s">
        <v>541</v>
      </c>
      <c r="BO993" t="s">
        <v>423</v>
      </c>
      <c r="BP993" t="s">
        <v>411</v>
      </c>
      <c r="BQ993" t="s">
        <v>1456</v>
      </c>
      <c r="BR993" t="s">
        <v>1457</v>
      </c>
      <c r="BU993" t="s">
        <v>411</v>
      </c>
      <c r="BV993" t="s">
        <v>414</v>
      </c>
      <c r="BW993" t="s">
        <v>411</v>
      </c>
      <c r="BX993" t="s">
        <v>414</v>
      </c>
      <c r="CA993" t="s">
        <v>411</v>
      </c>
      <c r="CB993" t="s">
        <v>1462</v>
      </c>
      <c r="CC993" t="s">
        <v>85</v>
      </c>
      <c r="CD993" t="s">
        <v>542</v>
      </c>
      <c r="CI993" t="s">
        <v>417</v>
      </c>
      <c r="CJ993" t="s">
        <v>543</v>
      </c>
    </row>
    <row r="994" spans="1:88" x14ac:dyDescent="0.25">
      <c r="A994" t="s">
        <v>390</v>
      </c>
      <c r="B994" t="s">
        <v>1446</v>
      </c>
      <c r="C994" t="s">
        <v>392</v>
      </c>
      <c r="D994" t="s">
        <v>393</v>
      </c>
      <c r="E994" t="s">
        <v>394</v>
      </c>
      <c r="F994" t="s">
        <v>544</v>
      </c>
      <c r="G994" t="s">
        <v>545</v>
      </c>
      <c r="H994" t="s">
        <v>1877</v>
      </c>
      <c r="I994" t="s">
        <v>1611</v>
      </c>
      <c r="K994" t="s">
        <v>1611</v>
      </c>
      <c r="L994" t="s">
        <v>434</v>
      </c>
      <c r="M994" t="s">
        <v>1557</v>
      </c>
      <c r="N994" t="s">
        <v>435</v>
      </c>
      <c r="P994" s="24">
        <v>1</v>
      </c>
      <c r="Q994" s="24">
        <v>0.64</v>
      </c>
      <c r="R994" s="24">
        <v>0.64</v>
      </c>
      <c r="T994" s="24">
        <v>27.46</v>
      </c>
      <c r="V994" s="24">
        <v>27.46</v>
      </c>
      <c r="AC994" s="24">
        <v>27.46</v>
      </c>
      <c r="AD994" s="24">
        <v>0.22</v>
      </c>
      <c r="AE994" s="24">
        <v>6.04</v>
      </c>
      <c r="AG994" s="24">
        <v>6.04</v>
      </c>
      <c r="AP994" s="24">
        <v>6.04</v>
      </c>
      <c r="AQ994" s="24">
        <v>33.5</v>
      </c>
      <c r="AS994" s="24">
        <v>33.5</v>
      </c>
      <c r="AZ994" s="24">
        <v>33.5</v>
      </c>
      <c r="BA994" t="s">
        <v>404</v>
      </c>
      <c r="BH994" t="s">
        <v>405</v>
      </c>
      <c r="BI994" t="s">
        <v>422</v>
      </c>
      <c r="BJ994" t="s">
        <v>423</v>
      </c>
      <c r="BK994" t="s">
        <v>424</v>
      </c>
      <c r="BL994" t="s">
        <v>546</v>
      </c>
      <c r="BM994" t="s">
        <v>411</v>
      </c>
      <c r="BN994" t="s">
        <v>547</v>
      </c>
      <c r="BO994" t="s">
        <v>423</v>
      </c>
      <c r="BP994" t="s">
        <v>411</v>
      </c>
      <c r="BQ994" t="s">
        <v>1456</v>
      </c>
      <c r="BR994" t="s">
        <v>1457</v>
      </c>
      <c r="BU994" t="s">
        <v>411</v>
      </c>
      <c r="BV994" t="s">
        <v>414</v>
      </c>
      <c r="BW994" t="s">
        <v>411</v>
      </c>
      <c r="BX994" t="s">
        <v>414</v>
      </c>
      <c r="CA994" t="s">
        <v>411</v>
      </c>
      <c r="CB994" t="s">
        <v>1462</v>
      </c>
      <c r="CC994" t="s">
        <v>85</v>
      </c>
      <c r="CD994" t="s">
        <v>548</v>
      </c>
      <c r="CI994" t="s">
        <v>417</v>
      </c>
      <c r="CJ994" t="s">
        <v>549</v>
      </c>
    </row>
    <row r="995" spans="1:88" x14ac:dyDescent="0.25">
      <c r="A995" t="s">
        <v>390</v>
      </c>
      <c r="B995" t="s">
        <v>1446</v>
      </c>
      <c r="C995" t="s">
        <v>392</v>
      </c>
      <c r="D995" t="s">
        <v>1352</v>
      </c>
      <c r="E995" t="s">
        <v>394</v>
      </c>
      <c r="F995" t="s">
        <v>5775</v>
      </c>
      <c r="G995" t="s">
        <v>5776</v>
      </c>
      <c r="H995" t="s">
        <v>4778</v>
      </c>
      <c r="I995" t="s">
        <v>1611</v>
      </c>
      <c r="K995" t="s">
        <v>1611</v>
      </c>
      <c r="L995" t="s">
        <v>420</v>
      </c>
      <c r="M995" t="s">
        <v>1461</v>
      </c>
      <c r="N995" t="s">
        <v>1930</v>
      </c>
      <c r="P995" s="24">
        <v>1</v>
      </c>
      <c r="Q995" s="24">
        <v>0.68</v>
      </c>
      <c r="R995" s="24">
        <v>0.68</v>
      </c>
      <c r="T995" s="24">
        <v>28.75</v>
      </c>
      <c r="V995" s="24">
        <v>28.75</v>
      </c>
      <c r="AC995" s="24">
        <v>28.75</v>
      </c>
      <c r="AD995" s="24">
        <v>0.2</v>
      </c>
      <c r="AE995" s="24">
        <v>5.75</v>
      </c>
      <c r="AG995" s="24">
        <v>5.75</v>
      </c>
      <c r="AP995" s="24">
        <v>5.75</v>
      </c>
      <c r="AQ995" s="24">
        <v>34.5</v>
      </c>
      <c r="AS995" s="24">
        <v>34.5</v>
      </c>
      <c r="AZ995" s="24">
        <v>34.5</v>
      </c>
      <c r="BA995" t="s">
        <v>404</v>
      </c>
      <c r="BH995" t="s">
        <v>405</v>
      </c>
      <c r="BI995" t="s">
        <v>422</v>
      </c>
      <c r="BJ995" t="s">
        <v>423</v>
      </c>
      <c r="BK995" t="s">
        <v>424</v>
      </c>
      <c r="BL995" t="s">
        <v>5777</v>
      </c>
      <c r="BM995" t="s">
        <v>423</v>
      </c>
      <c r="BN995" t="s">
        <v>5778</v>
      </c>
      <c r="BO995" t="s">
        <v>423</v>
      </c>
      <c r="BP995" t="s">
        <v>423</v>
      </c>
      <c r="BQ995" t="s">
        <v>1456</v>
      </c>
      <c r="BR995" t="s">
        <v>1457</v>
      </c>
      <c r="BS995" t="s">
        <v>423</v>
      </c>
      <c r="BT995" t="s">
        <v>427</v>
      </c>
      <c r="BU995" t="s">
        <v>423</v>
      </c>
      <c r="BV995" t="s">
        <v>427</v>
      </c>
      <c r="BW995" t="s">
        <v>423</v>
      </c>
      <c r="BX995" t="s">
        <v>427</v>
      </c>
      <c r="CA995" t="s">
        <v>423</v>
      </c>
      <c r="CB995" t="s">
        <v>1458</v>
      </c>
      <c r="CC995" t="s">
        <v>85</v>
      </c>
      <c r="CD995" t="s">
        <v>5779</v>
      </c>
      <c r="CI995" t="s">
        <v>417</v>
      </c>
      <c r="CJ995" t="s">
        <v>5780</v>
      </c>
    </row>
    <row r="996" spans="1:88" x14ac:dyDescent="0.25">
      <c r="A996" t="s">
        <v>390</v>
      </c>
      <c r="B996" t="s">
        <v>1446</v>
      </c>
      <c r="C996" t="s">
        <v>392</v>
      </c>
      <c r="D996" t="s">
        <v>1352</v>
      </c>
      <c r="E996" t="s">
        <v>394</v>
      </c>
      <c r="F996" t="s">
        <v>5781</v>
      </c>
      <c r="G996" t="s">
        <v>5782</v>
      </c>
      <c r="H996" t="s">
        <v>1611</v>
      </c>
      <c r="I996" t="s">
        <v>1611</v>
      </c>
      <c r="K996" t="s">
        <v>1611</v>
      </c>
      <c r="L996" t="s">
        <v>1810</v>
      </c>
      <c r="M996" t="s">
        <v>1811</v>
      </c>
      <c r="N996" t="s">
        <v>3984</v>
      </c>
      <c r="P996" s="24">
        <v>1</v>
      </c>
      <c r="Q996" s="24">
        <v>0.66</v>
      </c>
      <c r="R996" s="24">
        <v>0.66</v>
      </c>
      <c r="T996" s="24">
        <v>28.75</v>
      </c>
      <c r="V996" s="24">
        <v>28.75</v>
      </c>
      <c r="AC996" s="24">
        <v>28.75</v>
      </c>
      <c r="AD996" s="24">
        <v>0.2</v>
      </c>
      <c r="AE996" s="24">
        <v>5.75</v>
      </c>
      <c r="AG996" s="24">
        <v>5.75</v>
      </c>
      <c r="AP996" s="24">
        <v>5.75</v>
      </c>
      <c r="AQ996" s="24">
        <v>34.5</v>
      </c>
      <c r="AS996" s="24">
        <v>34.5</v>
      </c>
      <c r="AZ996" s="24">
        <v>34.5</v>
      </c>
      <c r="BA996" t="s">
        <v>404</v>
      </c>
      <c r="BH996" t="s">
        <v>405</v>
      </c>
      <c r="BI996" t="s">
        <v>422</v>
      </c>
      <c r="BJ996" t="s">
        <v>423</v>
      </c>
      <c r="BK996" t="s">
        <v>424</v>
      </c>
      <c r="BL996" t="s">
        <v>5783</v>
      </c>
      <c r="BM996" t="s">
        <v>423</v>
      </c>
      <c r="BN996" t="s">
        <v>5784</v>
      </c>
      <c r="BO996" t="s">
        <v>423</v>
      </c>
      <c r="BP996" t="s">
        <v>423</v>
      </c>
      <c r="BQ996" t="s">
        <v>1456</v>
      </c>
      <c r="BR996" t="s">
        <v>1457</v>
      </c>
      <c r="BS996" t="s">
        <v>423</v>
      </c>
      <c r="BT996" t="s">
        <v>427</v>
      </c>
      <c r="BU996" t="s">
        <v>423</v>
      </c>
      <c r="BV996" t="s">
        <v>427</v>
      </c>
      <c r="BW996" t="s">
        <v>423</v>
      </c>
      <c r="BX996" t="s">
        <v>427</v>
      </c>
      <c r="CA996" t="s">
        <v>423</v>
      </c>
      <c r="CB996" t="s">
        <v>1458</v>
      </c>
      <c r="CC996" t="s">
        <v>85</v>
      </c>
      <c r="CD996" t="s">
        <v>5785</v>
      </c>
      <c r="CI996" t="s">
        <v>417</v>
      </c>
      <c r="CJ996" t="s">
        <v>5786</v>
      </c>
    </row>
    <row r="997" spans="1:88" x14ac:dyDescent="0.25">
      <c r="A997" t="s">
        <v>390</v>
      </c>
      <c r="B997" t="s">
        <v>1446</v>
      </c>
      <c r="C997" t="s">
        <v>392</v>
      </c>
      <c r="D997" t="s">
        <v>703</v>
      </c>
      <c r="E997" t="s">
        <v>394</v>
      </c>
      <c r="F997" t="s">
        <v>5787</v>
      </c>
      <c r="G997" t="s">
        <v>5788</v>
      </c>
      <c r="H997" t="s">
        <v>1877</v>
      </c>
      <c r="I997" t="s">
        <v>1611</v>
      </c>
      <c r="K997" t="s">
        <v>1611</v>
      </c>
      <c r="L997" t="s">
        <v>777</v>
      </c>
      <c r="M997" t="s">
        <v>1504</v>
      </c>
      <c r="N997" t="s">
        <v>778</v>
      </c>
      <c r="P997" s="24">
        <v>1</v>
      </c>
      <c r="Q997" s="24">
        <v>0.02</v>
      </c>
      <c r="R997" s="24">
        <v>0.02</v>
      </c>
      <c r="T997" s="24">
        <v>16.29</v>
      </c>
      <c r="V997" s="24">
        <v>16.29</v>
      </c>
      <c r="W997" s="24">
        <v>1.68</v>
      </c>
      <c r="X997" s="24">
        <v>-1.68</v>
      </c>
      <c r="Y997" s="24">
        <v>0</v>
      </c>
      <c r="AC997" s="24">
        <v>16.29</v>
      </c>
      <c r="AD997" s="24">
        <v>0.16</v>
      </c>
      <c r="AE997" s="24">
        <v>2.61</v>
      </c>
      <c r="AG997" s="24">
        <v>2.61</v>
      </c>
      <c r="AH997" s="24">
        <v>0.16</v>
      </c>
      <c r="AI997" s="24">
        <v>0.27</v>
      </c>
      <c r="AJ997" s="24">
        <v>-0.27</v>
      </c>
      <c r="AK997" s="24">
        <v>0</v>
      </c>
      <c r="AP997" s="24">
        <v>2.61</v>
      </c>
      <c r="AQ997" s="24">
        <v>18.899999999999999</v>
      </c>
      <c r="AS997" s="24">
        <v>18.899999999999999</v>
      </c>
      <c r="AT997" s="24">
        <v>1.95</v>
      </c>
      <c r="AU997" s="24">
        <v>-1.95</v>
      </c>
      <c r="AV997" s="24">
        <v>0</v>
      </c>
      <c r="AZ997" s="24">
        <v>18.899999999999999</v>
      </c>
      <c r="BA997" t="s">
        <v>404</v>
      </c>
      <c r="BH997" t="s">
        <v>405</v>
      </c>
      <c r="BI997" t="s">
        <v>876</v>
      </c>
      <c r="BJ997" t="s">
        <v>555</v>
      </c>
      <c r="BK997" t="s">
        <v>877</v>
      </c>
      <c r="BL997" t="s">
        <v>5093</v>
      </c>
      <c r="BM997" t="s">
        <v>408</v>
      </c>
      <c r="BN997" t="s">
        <v>5094</v>
      </c>
      <c r="BO997" t="s">
        <v>555</v>
      </c>
      <c r="BP997" t="s">
        <v>408</v>
      </c>
      <c r="BQ997" t="s">
        <v>1456</v>
      </c>
      <c r="BR997" t="s">
        <v>1457</v>
      </c>
      <c r="BU997" t="s">
        <v>408</v>
      </c>
      <c r="BV997" t="s">
        <v>413</v>
      </c>
      <c r="BW997" t="s">
        <v>408</v>
      </c>
      <c r="BX997" t="s">
        <v>413</v>
      </c>
      <c r="CA997" t="s">
        <v>408</v>
      </c>
      <c r="CB997" t="s">
        <v>1488</v>
      </c>
      <c r="CC997" t="s">
        <v>85</v>
      </c>
      <c r="CD997" t="s">
        <v>5789</v>
      </c>
      <c r="CI997" t="s">
        <v>417</v>
      </c>
      <c r="CJ997" t="s">
        <v>5790</v>
      </c>
    </row>
    <row r="998" spans="1:88" x14ac:dyDescent="0.25">
      <c r="A998" t="s">
        <v>390</v>
      </c>
      <c r="B998" t="s">
        <v>1446</v>
      </c>
      <c r="C998" t="s">
        <v>392</v>
      </c>
      <c r="D998" t="s">
        <v>703</v>
      </c>
      <c r="E998" t="s">
        <v>394</v>
      </c>
      <c r="F998" t="s">
        <v>4578</v>
      </c>
      <c r="G998" t="s">
        <v>5791</v>
      </c>
      <c r="H998" t="s">
        <v>4778</v>
      </c>
      <c r="I998" t="s">
        <v>1611</v>
      </c>
      <c r="K998" t="s">
        <v>1611</v>
      </c>
      <c r="L998" t="s">
        <v>1033</v>
      </c>
      <c r="M998" t="s">
        <v>1884</v>
      </c>
      <c r="N998" t="s">
        <v>1885</v>
      </c>
      <c r="P998" s="24">
        <v>1</v>
      </c>
      <c r="Q998" s="24">
        <v>0.66</v>
      </c>
      <c r="R998" s="24">
        <v>0.66</v>
      </c>
      <c r="T998" s="24">
        <v>25.43</v>
      </c>
      <c r="V998" s="24">
        <v>25.43</v>
      </c>
      <c r="AC998" s="24">
        <v>25.43</v>
      </c>
      <c r="AD998" s="24">
        <v>0.16</v>
      </c>
      <c r="AE998" s="24">
        <v>4.07</v>
      </c>
      <c r="AG998" s="24">
        <v>4.07</v>
      </c>
      <c r="AP998" s="24">
        <v>4.07</v>
      </c>
      <c r="AQ998" s="24">
        <v>29.5</v>
      </c>
      <c r="AS998" s="24">
        <v>29.5</v>
      </c>
      <c r="AZ998" s="24">
        <v>29.5</v>
      </c>
      <c r="BA998" t="s">
        <v>404</v>
      </c>
      <c r="BH998" t="s">
        <v>405</v>
      </c>
      <c r="BI998" t="s">
        <v>407</v>
      </c>
      <c r="BJ998" t="s">
        <v>408</v>
      </c>
      <c r="BK998" t="s">
        <v>409</v>
      </c>
      <c r="BL998" t="s">
        <v>5546</v>
      </c>
      <c r="BM998" t="s">
        <v>711</v>
      </c>
      <c r="BN998" t="s">
        <v>4581</v>
      </c>
      <c r="BO998" t="s">
        <v>408</v>
      </c>
      <c r="BP998" t="s">
        <v>711</v>
      </c>
      <c r="BQ998" t="s">
        <v>1456</v>
      </c>
      <c r="BR998" t="s">
        <v>1457</v>
      </c>
      <c r="BS998" t="s">
        <v>408</v>
      </c>
      <c r="BT998" t="s">
        <v>413</v>
      </c>
      <c r="BW998" t="s">
        <v>408</v>
      </c>
      <c r="BX998" t="s">
        <v>413</v>
      </c>
      <c r="CA998" t="s">
        <v>711</v>
      </c>
      <c r="CB998" t="s">
        <v>1488</v>
      </c>
      <c r="CC998" t="s">
        <v>85</v>
      </c>
      <c r="CD998" t="s">
        <v>5792</v>
      </c>
      <c r="CI998" t="s">
        <v>417</v>
      </c>
      <c r="CJ998" t="s">
        <v>5793</v>
      </c>
    </row>
    <row r="999" spans="1:88" x14ac:dyDescent="0.25">
      <c r="A999" t="s">
        <v>390</v>
      </c>
      <c r="B999" t="s">
        <v>1446</v>
      </c>
      <c r="C999" t="s">
        <v>392</v>
      </c>
      <c r="D999" t="s">
        <v>703</v>
      </c>
      <c r="E999" t="s">
        <v>394</v>
      </c>
      <c r="F999" t="s">
        <v>5794</v>
      </c>
      <c r="G999" t="s">
        <v>5795</v>
      </c>
      <c r="H999" t="s">
        <v>4778</v>
      </c>
      <c r="I999" t="s">
        <v>1611</v>
      </c>
      <c r="K999" t="s">
        <v>1611</v>
      </c>
      <c r="L999" t="s">
        <v>1059</v>
      </c>
      <c r="M999" t="s">
        <v>1603</v>
      </c>
      <c r="N999" t="s">
        <v>1604</v>
      </c>
      <c r="P999" s="24">
        <v>1</v>
      </c>
      <c r="Q999" s="24">
        <v>0.53</v>
      </c>
      <c r="R999" s="24">
        <v>0.53</v>
      </c>
      <c r="T999" s="24">
        <v>25.78</v>
      </c>
      <c r="V999" s="24">
        <v>25.78</v>
      </c>
      <c r="AC999" s="24">
        <v>25.78</v>
      </c>
      <c r="AD999" s="24">
        <v>0.16</v>
      </c>
      <c r="AE999" s="24">
        <v>4.12</v>
      </c>
      <c r="AG999" s="24">
        <v>4.12</v>
      </c>
      <c r="AP999" s="24">
        <v>4.12</v>
      </c>
      <c r="AQ999" s="24">
        <v>29.9</v>
      </c>
      <c r="AS999" s="24">
        <v>29.9</v>
      </c>
      <c r="AZ999" s="24">
        <v>29.9</v>
      </c>
      <c r="BA999" t="s">
        <v>404</v>
      </c>
      <c r="BH999" t="s">
        <v>405</v>
      </c>
      <c r="BI999" t="s">
        <v>422</v>
      </c>
      <c r="BJ999" t="s">
        <v>423</v>
      </c>
      <c r="BK999" t="s">
        <v>424</v>
      </c>
      <c r="BL999" t="s">
        <v>5796</v>
      </c>
      <c r="BM999" t="s">
        <v>408</v>
      </c>
      <c r="BN999" t="s">
        <v>5797</v>
      </c>
      <c r="BO999" t="s">
        <v>423</v>
      </c>
      <c r="BP999" t="s">
        <v>408</v>
      </c>
      <c r="BQ999" t="s">
        <v>1456</v>
      </c>
      <c r="BR999" t="s">
        <v>1457</v>
      </c>
      <c r="BU999" t="s">
        <v>408</v>
      </c>
      <c r="BV999" t="s">
        <v>413</v>
      </c>
      <c r="BW999" t="s">
        <v>408</v>
      </c>
      <c r="BX999" t="s">
        <v>413</v>
      </c>
      <c r="CA999" t="s">
        <v>408</v>
      </c>
      <c r="CB999" t="s">
        <v>1488</v>
      </c>
      <c r="CC999" t="s">
        <v>85</v>
      </c>
      <c r="CD999" t="s">
        <v>5798</v>
      </c>
      <c r="CI999" t="s">
        <v>417</v>
      </c>
      <c r="CJ999" t="s">
        <v>5799</v>
      </c>
    </row>
    <row r="1000" spans="1:88" x14ac:dyDescent="0.25">
      <c r="A1000" t="s">
        <v>390</v>
      </c>
      <c r="B1000" t="s">
        <v>1446</v>
      </c>
      <c r="C1000" t="s">
        <v>392</v>
      </c>
      <c r="D1000" t="s">
        <v>703</v>
      </c>
      <c r="E1000" t="s">
        <v>394</v>
      </c>
      <c r="F1000" t="s">
        <v>5800</v>
      </c>
      <c r="G1000" t="s">
        <v>5801</v>
      </c>
      <c r="H1000" t="s">
        <v>1611</v>
      </c>
      <c r="I1000" t="s">
        <v>1611</v>
      </c>
      <c r="K1000" t="s">
        <v>1611</v>
      </c>
      <c r="L1000" t="s">
        <v>1003</v>
      </c>
      <c r="M1000" t="s">
        <v>1528</v>
      </c>
      <c r="N1000" t="s">
        <v>1317</v>
      </c>
      <c r="P1000" s="24">
        <v>1</v>
      </c>
      <c r="Q1000" s="24">
        <v>0.28999999999999998</v>
      </c>
      <c r="R1000" s="24">
        <v>0.28999999999999998</v>
      </c>
      <c r="T1000" s="24">
        <v>16.29</v>
      </c>
      <c r="V1000" s="24">
        <v>16.29</v>
      </c>
      <c r="AC1000" s="24">
        <v>16.29</v>
      </c>
      <c r="AD1000" s="24">
        <v>0.16</v>
      </c>
      <c r="AE1000" s="24">
        <v>2.61</v>
      </c>
      <c r="AG1000" s="24">
        <v>2.61</v>
      </c>
      <c r="AP1000" s="24">
        <v>2.61</v>
      </c>
      <c r="AQ1000" s="24">
        <v>18.899999999999999</v>
      </c>
      <c r="AS1000" s="24">
        <v>18.899999999999999</v>
      </c>
      <c r="AZ1000" s="24">
        <v>18.899999999999999</v>
      </c>
      <c r="BA1000" t="s">
        <v>404</v>
      </c>
      <c r="BH1000" t="s">
        <v>405</v>
      </c>
      <c r="BI1000" t="s">
        <v>2320</v>
      </c>
      <c r="BJ1000" t="s">
        <v>555</v>
      </c>
      <c r="BK1000" t="s">
        <v>2321</v>
      </c>
      <c r="BL1000" t="s">
        <v>5802</v>
      </c>
      <c r="BM1000" t="s">
        <v>408</v>
      </c>
      <c r="BN1000" t="s">
        <v>5803</v>
      </c>
      <c r="BO1000" t="s">
        <v>555</v>
      </c>
      <c r="BP1000" t="s">
        <v>408</v>
      </c>
      <c r="BQ1000" t="s">
        <v>1456</v>
      </c>
      <c r="BR1000" t="s">
        <v>1457</v>
      </c>
      <c r="BU1000" t="s">
        <v>408</v>
      </c>
      <c r="BV1000" t="s">
        <v>413</v>
      </c>
      <c r="BW1000" t="s">
        <v>408</v>
      </c>
      <c r="BX1000" t="s">
        <v>413</v>
      </c>
      <c r="CA1000" t="s">
        <v>408</v>
      </c>
      <c r="CB1000" t="s">
        <v>1488</v>
      </c>
      <c r="CC1000" t="s">
        <v>85</v>
      </c>
      <c r="CD1000" t="s">
        <v>5804</v>
      </c>
      <c r="CI1000" t="s">
        <v>417</v>
      </c>
      <c r="CJ1000" t="s">
        <v>5805</v>
      </c>
    </row>
    <row r="1001" spans="1:88" x14ac:dyDescent="0.25">
      <c r="A1001" t="s">
        <v>390</v>
      </c>
      <c r="B1001" t="s">
        <v>1446</v>
      </c>
      <c r="C1001" t="s">
        <v>392</v>
      </c>
      <c r="D1001" t="s">
        <v>703</v>
      </c>
      <c r="E1001" t="s">
        <v>394</v>
      </c>
      <c r="F1001" t="s">
        <v>1875</v>
      </c>
      <c r="G1001" t="s">
        <v>5806</v>
      </c>
      <c r="H1001" t="s">
        <v>1877</v>
      </c>
      <c r="I1001" t="s">
        <v>1611</v>
      </c>
      <c r="K1001" t="s">
        <v>1611</v>
      </c>
      <c r="L1001" t="s">
        <v>1047</v>
      </c>
      <c r="M1001" t="s">
        <v>1878</v>
      </c>
      <c r="N1001" t="s">
        <v>1879</v>
      </c>
      <c r="P1001" s="24">
        <v>1</v>
      </c>
      <c r="Q1001" s="24">
        <v>0.64</v>
      </c>
      <c r="R1001" s="24">
        <v>0.64</v>
      </c>
      <c r="T1001" s="24">
        <v>25.43</v>
      </c>
      <c r="V1001" s="24">
        <v>25.43</v>
      </c>
      <c r="AC1001" s="24">
        <v>25.43</v>
      </c>
      <c r="AD1001" s="24">
        <v>0.16</v>
      </c>
      <c r="AE1001" s="24">
        <v>4.07</v>
      </c>
      <c r="AG1001" s="24">
        <v>4.07</v>
      </c>
      <c r="AP1001" s="24">
        <v>4.07</v>
      </c>
      <c r="AQ1001" s="24">
        <v>29.5</v>
      </c>
      <c r="AS1001" s="24">
        <v>29.5</v>
      </c>
      <c r="AZ1001" s="24">
        <v>29.5</v>
      </c>
      <c r="BA1001" t="s">
        <v>404</v>
      </c>
      <c r="BH1001" t="s">
        <v>405</v>
      </c>
      <c r="BI1001" t="s">
        <v>407</v>
      </c>
      <c r="BJ1001" t="s">
        <v>408</v>
      </c>
      <c r="BK1001" t="s">
        <v>409</v>
      </c>
      <c r="BL1001" t="s">
        <v>1880</v>
      </c>
      <c r="BM1001" t="s">
        <v>408</v>
      </c>
      <c r="BN1001" t="s">
        <v>1881</v>
      </c>
      <c r="BO1001" t="s">
        <v>408</v>
      </c>
      <c r="BP1001" t="s">
        <v>408</v>
      </c>
      <c r="BQ1001" t="s">
        <v>1456</v>
      </c>
      <c r="BR1001" t="s">
        <v>1457</v>
      </c>
      <c r="BS1001" t="s">
        <v>408</v>
      </c>
      <c r="BT1001" t="s">
        <v>413</v>
      </c>
      <c r="BU1001" t="s">
        <v>408</v>
      </c>
      <c r="BV1001" t="s">
        <v>413</v>
      </c>
      <c r="BW1001" t="s">
        <v>408</v>
      </c>
      <c r="BX1001" t="s">
        <v>413</v>
      </c>
      <c r="CA1001" t="s">
        <v>408</v>
      </c>
      <c r="CB1001" t="s">
        <v>1488</v>
      </c>
      <c r="CC1001" t="s">
        <v>85</v>
      </c>
      <c r="CD1001" t="s">
        <v>5807</v>
      </c>
      <c r="CI1001" t="s">
        <v>417</v>
      </c>
      <c r="CJ1001" t="s">
        <v>5808</v>
      </c>
    </row>
    <row r="1002" spans="1:88" x14ac:dyDescent="0.25">
      <c r="A1002" t="s">
        <v>390</v>
      </c>
      <c r="B1002" t="s">
        <v>1446</v>
      </c>
      <c r="C1002" t="s">
        <v>392</v>
      </c>
      <c r="D1002" t="s">
        <v>703</v>
      </c>
      <c r="E1002" t="s">
        <v>394</v>
      </c>
      <c r="F1002" t="s">
        <v>1875</v>
      </c>
      <c r="G1002" t="s">
        <v>5806</v>
      </c>
      <c r="H1002" t="s">
        <v>1877</v>
      </c>
      <c r="I1002" t="s">
        <v>1611</v>
      </c>
      <c r="K1002" t="s">
        <v>1611</v>
      </c>
      <c r="L1002" t="s">
        <v>1033</v>
      </c>
      <c r="M1002" t="s">
        <v>1884</v>
      </c>
      <c r="N1002" t="s">
        <v>1885</v>
      </c>
      <c r="P1002" s="24">
        <v>1</v>
      </c>
      <c r="Q1002" s="24">
        <v>0.66</v>
      </c>
      <c r="R1002" s="24">
        <v>0.66</v>
      </c>
      <c r="T1002" s="24">
        <v>25.43</v>
      </c>
      <c r="V1002" s="24">
        <v>25.43</v>
      </c>
      <c r="AC1002" s="24">
        <v>25.43</v>
      </c>
      <c r="AD1002" s="24">
        <v>0.16</v>
      </c>
      <c r="AE1002" s="24">
        <v>4.07</v>
      </c>
      <c r="AG1002" s="24">
        <v>4.07</v>
      </c>
      <c r="AP1002" s="24">
        <v>4.07</v>
      </c>
      <c r="AQ1002" s="24">
        <v>29.5</v>
      </c>
      <c r="AS1002" s="24">
        <v>29.5</v>
      </c>
      <c r="AZ1002" s="24">
        <v>29.5</v>
      </c>
      <c r="BA1002" t="s">
        <v>404</v>
      </c>
      <c r="BH1002" t="s">
        <v>405</v>
      </c>
      <c r="BI1002" t="s">
        <v>407</v>
      </c>
      <c r="BJ1002" t="s">
        <v>408</v>
      </c>
      <c r="BK1002" t="s">
        <v>409</v>
      </c>
      <c r="BL1002" t="s">
        <v>1880</v>
      </c>
      <c r="BM1002" t="s">
        <v>408</v>
      </c>
      <c r="BN1002" t="s">
        <v>1881</v>
      </c>
      <c r="BO1002" t="s">
        <v>408</v>
      </c>
      <c r="BP1002" t="s">
        <v>408</v>
      </c>
      <c r="BQ1002" t="s">
        <v>1456</v>
      </c>
      <c r="BR1002" t="s">
        <v>1457</v>
      </c>
      <c r="BS1002" t="s">
        <v>408</v>
      </c>
      <c r="BT1002" t="s">
        <v>413</v>
      </c>
      <c r="BU1002" t="s">
        <v>408</v>
      </c>
      <c r="BV1002" t="s">
        <v>413</v>
      </c>
      <c r="BW1002" t="s">
        <v>408</v>
      </c>
      <c r="BX1002" t="s">
        <v>413</v>
      </c>
      <c r="CA1002" t="s">
        <v>408</v>
      </c>
      <c r="CB1002" t="s">
        <v>1488</v>
      </c>
      <c r="CC1002" t="s">
        <v>85</v>
      </c>
      <c r="CD1002" t="s">
        <v>5807</v>
      </c>
      <c r="CI1002" t="s">
        <v>417</v>
      </c>
      <c r="CJ1002" t="s">
        <v>5808</v>
      </c>
    </row>
    <row r="1003" spans="1:88" x14ac:dyDescent="0.25">
      <c r="A1003" t="s">
        <v>390</v>
      </c>
      <c r="B1003" t="s">
        <v>1446</v>
      </c>
      <c r="C1003" t="s">
        <v>392</v>
      </c>
      <c r="D1003" t="s">
        <v>703</v>
      </c>
      <c r="E1003" t="s">
        <v>394</v>
      </c>
      <c r="F1003" t="s">
        <v>5809</v>
      </c>
      <c r="G1003" t="s">
        <v>5810</v>
      </c>
      <c r="H1003" t="s">
        <v>1877</v>
      </c>
      <c r="I1003" t="s">
        <v>1611</v>
      </c>
      <c r="K1003" t="s">
        <v>1611</v>
      </c>
      <c r="L1003" t="s">
        <v>777</v>
      </c>
      <c r="M1003" t="s">
        <v>1504</v>
      </c>
      <c r="N1003" t="s">
        <v>778</v>
      </c>
      <c r="P1003" s="24">
        <v>1</v>
      </c>
      <c r="Q1003" s="24">
        <v>0.02</v>
      </c>
      <c r="R1003" s="24">
        <v>0.02</v>
      </c>
      <c r="T1003" s="24">
        <v>15.62</v>
      </c>
      <c r="V1003" s="24">
        <v>15.62</v>
      </c>
      <c r="AC1003" s="24">
        <v>15.62</v>
      </c>
      <c r="AD1003" s="24">
        <v>0.21</v>
      </c>
      <c r="AE1003" s="24">
        <v>3.28</v>
      </c>
      <c r="AG1003" s="24">
        <v>3.28</v>
      </c>
      <c r="AP1003" s="24">
        <v>3.28</v>
      </c>
      <c r="AQ1003" s="24">
        <v>18.899999999999999</v>
      </c>
      <c r="AS1003" s="24">
        <v>18.899999999999999</v>
      </c>
      <c r="AZ1003" s="24">
        <v>18.899999999999999</v>
      </c>
      <c r="BA1003" t="s">
        <v>404</v>
      </c>
      <c r="BH1003" t="s">
        <v>405</v>
      </c>
      <c r="BI1003" t="s">
        <v>450</v>
      </c>
      <c r="BJ1003" t="s">
        <v>451</v>
      </c>
      <c r="BK1003" t="s">
        <v>452</v>
      </c>
      <c r="BL1003" t="s">
        <v>5811</v>
      </c>
      <c r="BM1003" t="s">
        <v>711</v>
      </c>
      <c r="BN1003" t="s">
        <v>5812</v>
      </c>
      <c r="BO1003" t="s">
        <v>451</v>
      </c>
      <c r="BP1003" t="s">
        <v>711</v>
      </c>
      <c r="BQ1003" t="s">
        <v>1456</v>
      </c>
      <c r="BR1003" t="s">
        <v>1457</v>
      </c>
      <c r="BS1003" t="s">
        <v>451</v>
      </c>
      <c r="BT1003" t="s">
        <v>455</v>
      </c>
      <c r="BW1003" t="s">
        <v>451</v>
      </c>
      <c r="BX1003" t="s">
        <v>455</v>
      </c>
      <c r="CA1003" t="s">
        <v>711</v>
      </c>
      <c r="CB1003" t="s">
        <v>2609</v>
      </c>
      <c r="CC1003" t="s">
        <v>85</v>
      </c>
      <c r="CD1003" t="s">
        <v>5813</v>
      </c>
      <c r="CE1003" t="s">
        <v>5814</v>
      </c>
      <c r="CF1003" t="s">
        <v>2612</v>
      </c>
      <c r="CG1003" s="24">
        <v>26.664999999999999</v>
      </c>
      <c r="CH1003" t="s">
        <v>3126</v>
      </c>
      <c r="CI1003" t="s">
        <v>417</v>
      </c>
      <c r="CJ1003" t="s">
        <v>5815</v>
      </c>
    </row>
    <row r="1004" spans="1:88" x14ac:dyDescent="0.25">
      <c r="A1004" t="s">
        <v>390</v>
      </c>
      <c r="B1004" t="s">
        <v>1446</v>
      </c>
      <c r="C1004" t="s">
        <v>392</v>
      </c>
      <c r="D1004" t="s">
        <v>703</v>
      </c>
      <c r="E1004" t="s">
        <v>394</v>
      </c>
      <c r="F1004" t="s">
        <v>5816</v>
      </c>
      <c r="G1004" t="s">
        <v>5817</v>
      </c>
      <c r="H1004" t="s">
        <v>4778</v>
      </c>
      <c r="I1004" t="s">
        <v>1611</v>
      </c>
      <c r="K1004" t="s">
        <v>1611</v>
      </c>
      <c r="L1004" t="s">
        <v>777</v>
      </c>
      <c r="M1004" t="s">
        <v>1504</v>
      </c>
      <c r="N1004" t="s">
        <v>778</v>
      </c>
      <c r="P1004" s="24">
        <v>1</v>
      </c>
      <c r="Q1004" s="24">
        <v>0.02</v>
      </c>
      <c r="R1004" s="24">
        <v>0.02</v>
      </c>
      <c r="T1004" s="24">
        <v>15.37</v>
      </c>
      <c r="V1004" s="24">
        <v>15.37</v>
      </c>
      <c r="W1004" s="24">
        <v>1.08</v>
      </c>
      <c r="X1004" s="24">
        <v>-1.08</v>
      </c>
      <c r="Y1004" s="24">
        <v>0</v>
      </c>
      <c r="AC1004" s="24">
        <v>15.37</v>
      </c>
      <c r="AD1004" s="24">
        <v>0.23</v>
      </c>
      <c r="AE1004" s="24">
        <v>3.53</v>
      </c>
      <c r="AG1004" s="24">
        <v>3.53</v>
      </c>
      <c r="AH1004" s="24">
        <v>0.23</v>
      </c>
      <c r="AI1004" s="24">
        <v>0.25</v>
      </c>
      <c r="AJ1004" s="24">
        <v>-0.25</v>
      </c>
      <c r="AK1004" s="24">
        <v>0</v>
      </c>
      <c r="AP1004" s="24">
        <v>3.53</v>
      </c>
      <c r="AQ1004" s="24">
        <v>18.899999999999999</v>
      </c>
      <c r="AS1004" s="24">
        <v>18.899999999999999</v>
      </c>
      <c r="AT1004" s="24">
        <v>1.33</v>
      </c>
      <c r="AU1004" s="24">
        <v>-1.33</v>
      </c>
      <c r="AV1004" s="24">
        <v>0</v>
      </c>
      <c r="AZ1004" s="24">
        <v>18.899999999999999</v>
      </c>
      <c r="BA1004" t="s">
        <v>404</v>
      </c>
      <c r="BH1004" t="s">
        <v>405</v>
      </c>
      <c r="BI1004" t="s">
        <v>1440</v>
      </c>
      <c r="BJ1004" t="s">
        <v>555</v>
      </c>
      <c r="BK1004" t="s">
        <v>1441</v>
      </c>
      <c r="BL1004" t="s">
        <v>5818</v>
      </c>
      <c r="BM1004" t="s">
        <v>711</v>
      </c>
      <c r="BN1004" t="s">
        <v>5819</v>
      </c>
      <c r="BO1004" t="s">
        <v>555</v>
      </c>
      <c r="BP1004" t="s">
        <v>711</v>
      </c>
      <c r="BQ1004" t="s">
        <v>1456</v>
      </c>
      <c r="BR1004" t="s">
        <v>1457</v>
      </c>
      <c r="BS1004" t="s">
        <v>555</v>
      </c>
      <c r="BT1004" t="s">
        <v>559</v>
      </c>
      <c r="BW1004" t="s">
        <v>555</v>
      </c>
      <c r="BX1004" t="s">
        <v>559</v>
      </c>
      <c r="CA1004" t="s">
        <v>711</v>
      </c>
      <c r="CB1004" t="s">
        <v>1539</v>
      </c>
      <c r="CC1004" t="s">
        <v>85</v>
      </c>
      <c r="CD1004" t="s">
        <v>5820</v>
      </c>
      <c r="CE1004" t="s">
        <v>5821</v>
      </c>
      <c r="CF1004" t="s">
        <v>1542</v>
      </c>
      <c r="CG1004" s="24">
        <v>4.4687000000000001</v>
      </c>
      <c r="CH1004" t="s">
        <v>3126</v>
      </c>
      <c r="CI1004" t="s">
        <v>417</v>
      </c>
      <c r="CJ1004" t="s">
        <v>5822</v>
      </c>
    </row>
    <row r="1005" spans="1:88" x14ac:dyDescent="0.25">
      <c r="A1005" t="s">
        <v>390</v>
      </c>
      <c r="B1005" t="s">
        <v>1446</v>
      </c>
      <c r="C1005" t="s">
        <v>392</v>
      </c>
      <c r="D1005" t="s">
        <v>703</v>
      </c>
      <c r="E1005" t="s">
        <v>394</v>
      </c>
      <c r="F1005" t="s">
        <v>5823</v>
      </c>
      <c r="G1005" t="s">
        <v>5824</v>
      </c>
      <c r="H1005" t="s">
        <v>1877</v>
      </c>
      <c r="I1005" t="s">
        <v>1611</v>
      </c>
      <c r="K1005" t="s">
        <v>1611</v>
      </c>
      <c r="L1005" t="s">
        <v>1003</v>
      </c>
      <c r="M1005" t="s">
        <v>1528</v>
      </c>
      <c r="N1005" t="s">
        <v>1317</v>
      </c>
      <c r="P1005" s="24">
        <v>1</v>
      </c>
      <c r="Q1005" s="24">
        <v>0.28999999999999998</v>
      </c>
      <c r="R1005" s="24">
        <v>0.28999999999999998</v>
      </c>
      <c r="T1005" s="24">
        <v>16.29</v>
      </c>
      <c r="V1005" s="24">
        <v>16.29</v>
      </c>
      <c r="W1005" s="24">
        <v>1.67</v>
      </c>
      <c r="X1005" s="24">
        <v>-1.67</v>
      </c>
      <c r="Y1005" s="24">
        <v>0</v>
      </c>
      <c r="AC1005" s="24">
        <v>16.29</v>
      </c>
      <c r="AD1005" s="24">
        <v>0.16</v>
      </c>
      <c r="AE1005" s="24">
        <v>2.61</v>
      </c>
      <c r="AG1005" s="24">
        <v>2.61</v>
      </c>
      <c r="AH1005" s="24">
        <v>0.16</v>
      </c>
      <c r="AI1005" s="24">
        <v>0.27</v>
      </c>
      <c r="AJ1005" s="24">
        <v>-0.27</v>
      </c>
      <c r="AK1005" s="24">
        <v>0</v>
      </c>
      <c r="AP1005" s="24">
        <v>2.61</v>
      </c>
      <c r="AQ1005" s="24">
        <v>18.899999999999999</v>
      </c>
      <c r="AS1005" s="24">
        <v>18.899999999999999</v>
      </c>
      <c r="AT1005" s="24">
        <v>1.94</v>
      </c>
      <c r="AU1005" s="24">
        <v>-1.94</v>
      </c>
      <c r="AV1005" s="24">
        <v>0</v>
      </c>
      <c r="AZ1005" s="24">
        <v>18.899999999999999</v>
      </c>
      <c r="BA1005" t="s">
        <v>404</v>
      </c>
      <c r="BH1005" t="s">
        <v>405</v>
      </c>
      <c r="BI1005" t="s">
        <v>5825</v>
      </c>
      <c r="BJ1005" t="s">
        <v>1229</v>
      </c>
      <c r="BK1005" t="s">
        <v>5826</v>
      </c>
      <c r="BL1005" t="s">
        <v>5827</v>
      </c>
      <c r="BM1005" t="s">
        <v>408</v>
      </c>
      <c r="BN1005" t="s">
        <v>5828</v>
      </c>
      <c r="BO1005" t="s">
        <v>1229</v>
      </c>
      <c r="BP1005" t="s">
        <v>408</v>
      </c>
      <c r="BQ1005" t="s">
        <v>1456</v>
      </c>
      <c r="BR1005" t="s">
        <v>1457</v>
      </c>
      <c r="BU1005" t="s">
        <v>408</v>
      </c>
      <c r="BV1005" t="s">
        <v>413</v>
      </c>
      <c r="BW1005" t="s">
        <v>408</v>
      </c>
      <c r="BX1005" t="s">
        <v>413</v>
      </c>
      <c r="CA1005" t="s">
        <v>408</v>
      </c>
      <c r="CB1005" t="s">
        <v>1488</v>
      </c>
      <c r="CC1005" t="s">
        <v>85</v>
      </c>
      <c r="CD1005" t="s">
        <v>5829</v>
      </c>
      <c r="CI1005" t="s">
        <v>417</v>
      </c>
      <c r="CJ1005" t="s">
        <v>5830</v>
      </c>
    </row>
    <row r="1006" spans="1:88" x14ac:dyDescent="0.25">
      <c r="A1006" t="s">
        <v>390</v>
      </c>
      <c r="B1006" t="s">
        <v>1446</v>
      </c>
      <c r="C1006" t="s">
        <v>392</v>
      </c>
      <c r="D1006" t="s">
        <v>703</v>
      </c>
      <c r="E1006" t="s">
        <v>394</v>
      </c>
      <c r="F1006" t="s">
        <v>5831</v>
      </c>
      <c r="G1006" t="s">
        <v>5832</v>
      </c>
      <c r="H1006" t="s">
        <v>4778</v>
      </c>
      <c r="I1006" t="s">
        <v>1611</v>
      </c>
      <c r="K1006" t="s">
        <v>1611</v>
      </c>
      <c r="L1006" t="s">
        <v>777</v>
      </c>
      <c r="M1006" t="s">
        <v>1504</v>
      </c>
      <c r="N1006" t="s">
        <v>778</v>
      </c>
      <c r="P1006" s="24">
        <v>1</v>
      </c>
      <c r="Q1006" s="24">
        <v>0.02</v>
      </c>
      <c r="R1006" s="24">
        <v>0.02</v>
      </c>
      <c r="T1006" s="24">
        <v>16.29</v>
      </c>
      <c r="V1006" s="24">
        <v>16.29</v>
      </c>
      <c r="AC1006" s="24">
        <v>16.29</v>
      </c>
      <c r="AD1006" s="24">
        <v>0.16</v>
      </c>
      <c r="AE1006" s="24">
        <v>2.61</v>
      </c>
      <c r="AG1006" s="24">
        <v>2.61</v>
      </c>
      <c r="AP1006" s="24">
        <v>2.61</v>
      </c>
      <c r="AQ1006" s="24">
        <v>18.899999999999999</v>
      </c>
      <c r="AS1006" s="24">
        <v>18.899999999999999</v>
      </c>
      <c r="AZ1006" s="24">
        <v>18.899999999999999</v>
      </c>
      <c r="BA1006" t="s">
        <v>404</v>
      </c>
      <c r="BH1006" t="s">
        <v>405</v>
      </c>
      <c r="BI1006" t="s">
        <v>1529</v>
      </c>
      <c r="BJ1006" t="s">
        <v>408</v>
      </c>
      <c r="BK1006" t="s">
        <v>1530</v>
      </c>
      <c r="BL1006" t="s">
        <v>5833</v>
      </c>
      <c r="BM1006" t="s">
        <v>408</v>
      </c>
      <c r="BN1006" t="s">
        <v>5834</v>
      </c>
      <c r="BO1006" t="s">
        <v>408</v>
      </c>
      <c r="BP1006" t="s">
        <v>408</v>
      </c>
      <c r="BQ1006" t="s">
        <v>1456</v>
      </c>
      <c r="BR1006" t="s">
        <v>1457</v>
      </c>
      <c r="BS1006" t="s">
        <v>408</v>
      </c>
      <c r="BT1006" t="s">
        <v>413</v>
      </c>
      <c r="BU1006" t="s">
        <v>408</v>
      </c>
      <c r="BV1006" t="s">
        <v>413</v>
      </c>
      <c r="BW1006" t="s">
        <v>408</v>
      </c>
      <c r="BX1006" t="s">
        <v>413</v>
      </c>
      <c r="CA1006" t="s">
        <v>408</v>
      </c>
      <c r="CB1006" t="s">
        <v>1488</v>
      </c>
      <c r="CC1006" t="s">
        <v>85</v>
      </c>
      <c r="CD1006" t="s">
        <v>5835</v>
      </c>
      <c r="CI1006" t="s">
        <v>417</v>
      </c>
      <c r="CJ1006" t="s">
        <v>5836</v>
      </c>
    </row>
    <row r="1007" spans="1:88" x14ac:dyDescent="0.25">
      <c r="A1007" t="s">
        <v>390</v>
      </c>
      <c r="B1007" t="s">
        <v>1446</v>
      </c>
      <c r="C1007" t="s">
        <v>392</v>
      </c>
      <c r="D1007" t="s">
        <v>703</v>
      </c>
      <c r="E1007" t="s">
        <v>394</v>
      </c>
      <c r="F1007" t="s">
        <v>5837</v>
      </c>
      <c r="G1007" t="s">
        <v>5838</v>
      </c>
      <c r="H1007" t="s">
        <v>3517</v>
      </c>
      <c r="I1007" t="s">
        <v>1611</v>
      </c>
      <c r="K1007" t="s">
        <v>1611</v>
      </c>
      <c r="L1007" t="s">
        <v>5839</v>
      </c>
      <c r="M1007" t="s">
        <v>5840</v>
      </c>
      <c r="N1007" t="s">
        <v>5841</v>
      </c>
      <c r="P1007" s="24">
        <v>1</v>
      </c>
      <c r="Q1007" s="24">
        <v>0.55000000000000004</v>
      </c>
      <c r="R1007" s="24">
        <v>0.55000000000000004</v>
      </c>
      <c r="T1007" s="24">
        <v>24.92</v>
      </c>
      <c r="V1007" s="24">
        <v>24.92</v>
      </c>
      <c r="AC1007" s="24">
        <v>24.92</v>
      </c>
      <c r="AD1007" s="24">
        <v>0.2</v>
      </c>
      <c r="AE1007" s="24">
        <v>4.9800000000000004</v>
      </c>
      <c r="AG1007" s="24">
        <v>4.9800000000000004</v>
      </c>
      <c r="AP1007" s="24">
        <v>4.9800000000000004</v>
      </c>
      <c r="AQ1007" s="24">
        <v>29.9</v>
      </c>
      <c r="AS1007" s="24">
        <v>29.9</v>
      </c>
      <c r="AZ1007" s="24">
        <v>29.9</v>
      </c>
      <c r="BA1007" t="s">
        <v>404</v>
      </c>
      <c r="BH1007" t="s">
        <v>405</v>
      </c>
      <c r="BI1007" t="s">
        <v>422</v>
      </c>
      <c r="BJ1007" t="s">
        <v>423</v>
      </c>
      <c r="BK1007" t="s">
        <v>424</v>
      </c>
      <c r="BL1007" t="s">
        <v>1537</v>
      </c>
      <c r="BM1007" t="s">
        <v>711</v>
      </c>
      <c r="BN1007" t="s">
        <v>3942</v>
      </c>
      <c r="BO1007" t="s">
        <v>423</v>
      </c>
      <c r="BP1007" t="s">
        <v>711</v>
      </c>
      <c r="BQ1007" t="s">
        <v>1456</v>
      </c>
      <c r="BR1007" t="s">
        <v>1457</v>
      </c>
      <c r="BS1007" t="s">
        <v>423</v>
      </c>
      <c r="BT1007" t="s">
        <v>427</v>
      </c>
      <c r="BW1007" t="s">
        <v>423</v>
      </c>
      <c r="BX1007" t="s">
        <v>427</v>
      </c>
      <c r="CA1007" t="s">
        <v>711</v>
      </c>
      <c r="CB1007" t="s">
        <v>1458</v>
      </c>
      <c r="CC1007" t="s">
        <v>85</v>
      </c>
      <c r="CD1007" t="s">
        <v>5842</v>
      </c>
      <c r="CI1007" t="s">
        <v>417</v>
      </c>
      <c r="CJ1007" t="s">
        <v>5843</v>
      </c>
    </row>
    <row r="1008" spans="1:88" x14ac:dyDescent="0.25">
      <c r="A1008" t="s">
        <v>390</v>
      </c>
      <c r="B1008" t="s">
        <v>1446</v>
      </c>
      <c r="C1008" t="s">
        <v>392</v>
      </c>
      <c r="D1008" t="s">
        <v>703</v>
      </c>
      <c r="E1008" t="s">
        <v>394</v>
      </c>
      <c r="F1008" t="s">
        <v>5844</v>
      </c>
      <c r="G1008" t="s">
        <v>5845</v>
      </c>
      <c r="H1008" t="s">
        <v>1611</v>
      </c>
      <c r="I1008" t="s">
        <v>1611</v>
      </c>
      <c r="K1008" t="s">
        <v>1611</v>
      </c>
      <c r="L1008" t="s">
        <v>777</v>
      </c>
      <c r="M1008" t="s">
        <v>1504</v>
      </c>
      <c r="N1008" t="s">
        <v>778</v>
      </c>
      <c r="P1008" s="24">
        <v>1</v>
      </c>
      <c r="Q1008" s="24">
        <v>0.02</v>
      </c>
      <c r="R1008" s="24">
        <v>0.02</v>
      </c>
      <c r="T1008" s="24">
        <v>16.29</v>
      </c>
      <c r="V1008" s="24">
        <v>16.29</v>
      </c>
      <c r="AC1008" s="24">
        <v>16.29</v>
      </c>
      <c r="AD1008" s="24">
        <v>0.16</v>
      </c>
      <c r="AE1008" s="24">
        <v>2.61</v>
      </c>
      <c r="AG1008" s="24">
        <v>2.61</v>
      </c>
      <c r="AP1008" s="24">
        <v>2.61</v>
      </c>
      <c r="AQ1008" s="24">
        <v>18.899999999999999</v>
      </c>
      <c r="AS1008" s="24">
        <v>18.899999999999999</v>
      </c>
      <c r="AZ1008" s="24">
        <v>18.899999999999999</v>
      </c>
      <c r="BA1008" t="s">
        <v>404</v>
      </c>
      <c r="BH1008" t="s">
        <v>405</v>
      </c>
      <c r="BI1008" t="s">
        <v>450</v>
      </c>
      <c r="BJ1008" t="s">
        <v>451</v>
      </c>
      <c r="BK1008" t="s">
        <v>452</v>
      </c>
      <c r="BL1008" t="s">
        <v>5846</v>
      </c>
      <c r="BM1008" t="s">
        <v>408</v>
      </c>
      <c r="BN1008" t="s">
        <v>5847</v>
      </c>
      <c r="BO1008" t="s">
        <v>451</v>
      </c>
      <c r="BP1008" t="s">
        <v>408</v>
      </c>
      <c r="BQ1008" t="s">
        <v>1456</v>
      </c>
      <c r="BR1008" t="s">
        <v>1457</v>
      </c>
      <c r="BU1008" t="s">
        <v>408</v>
      </c>
      <c r="BV1008" t="s">
        <v>413</v>
      </c>
      <c r="BW1008" t="s">
        <v>408</v>
      </c>
      <c r="BX1008" t="s">
        <v>413</v>
      </c>
      <c r="CA1008" t="s">
        <v>408</v>
      </c>
      <c r="CB1008" t="s">
        <v>1488</v>
      </c>
      <c r="CC1008" t="s">
        <v>85</v>
      </c>
      <c r="CD1008" t="s">
        <v>5848</v>
      </c>
      <c r="CI1008" t="s">
        <v>417</v>
      </c>
      <c r="CJ1008" t="s">
        <v>5849</v>
      </c>
    </row>
    <row r="1009" spans="1:88" x14ac:dyDescent="0.25">
      <c r="A1009" t="s">
        <v>390</v>
      </c>
      <c r="B1009" t="s">
        <v>1446</v>
      </c>
      <c r="C1009" t="s">
        <v>392</v>
      </c>
      <c r="D1009" t="s">
        <v>703</v>
      </c>
      <c r="E1009" t="s">
        <v>394</v>
      </c>
      <c r="F1009" t="s">
        <v>5850</v>
      </c>
      <c r="G1009" t="s">
        <v>5851</v>
      </c>
      <c r="H1009" t="s">
        <v>1877</v>
      </c>
      <c r="I1009" t="s">
        <v>1611</v>
      </c>
      <c r="K1009" t="s">
        <v>1611</v>
      </c>
      <c r="L1009" t="s">
        <v>777</v>
      </c>
      <c r="M1009" t="s">
        <v>1504</v>
      </c>
      <c r="N1009" t="s">
        <v>778</v>
      </c>
      <c r="P1009" s="24">
        <v>1</v>
      </c>
      <c r="Q1009" s="24">
        <v>0.02</v>
      </c>
      <c r="R1009" s="24">
        <v>0.02</v>
      </c>
      <c r="T1009" s="24">
        <v>16.29</v>
      </c>
      <c r="V1009" s="24">
        <v>16.29</v>
      </c>
      <c r="W1009" s="24">
        <v>3.35</v>
      </c>
      <c r="Y1009" s="24">
        <v>3.35</v>
      </c>
      <c r="AC1009" s="24">
        <v>19.64</v>
      </c>
      <c r="AD1009" s="24">
        <v>0.16</v>
      </c>
      <c r="AE1009" s="24">
        <v>2.61</v>
      </c>
      <c r="AG1009" s="24">
        <v>2.61</v>
      </c>
      <c r="AH1009" s="24">
        <v>0.16</v>
      </c>
      <c r="AI1009" s="24">
        <v>0.54</v>
      </c>
      <c r="AK1009" s="24">
        <v>0.54</v>
      </c>
      <c r="AP1009" s="24">
        <v>3.15</v>
      </c>
      <c r="AQ1009" s="24">
        <v>18.899999999999999</v>
      </c>
      <c r="AS1009" s="24">
        <v>18.899999999999999</v>
      </c>
      <c r="AT1009" s="24">
        <v>3.89</v>
      </c>
      <c r="AV1009" s="24">
        <v>3.89</v>
      </c>
      <c r="AZ1009" s="24">
        <v>22.79</v>
      </c>
      <c r="BA1009" t="s">
        <v>404</v>
      </c>
      <c r="BH1009" t="s">
        <v>405</v>
      </c>
      <c r="BI1009" t="s">
        <v>2320</v>
      </c>
      <c r="BJ1009" t="s">
        <v>555</v>
      </c>
      <c r="BK1009" t="s">
        <v>2321</v>
      </c>
      <c r="BL1009" t="s">
        <v>1704</v>
      </c>
      <c r="BM1009" t="s">
        <v>408</v>
      </c>
      <c r="BN1009" t="s">
        <v>5852</v>
      </c>
      <c r="BO1009" t="s">
        <v>555</v>
      </c>
      <c r="BP1009" t="s">
        <v>408</v>
      </c>
      <c r="BQ1009" t="s">
        <v>1456</v>
      </c>
      <c r="BR1009" t="s">
        <v>1457</v>
      </c>
      <c r="BU1009" t="s">
        <v>408</v>
      </c>
      <c r="BV1009" t="s">
        <v>413</v>
      </c>
      <c r="BW1009" t="s">
        <v>408</v>
      </c>
      <c r="BX1009" t="s">
        <v>413</v>
      </c>
      <c r="CA1009" t="s">
        <v>408</v>
      </c>
      <c r="CB1009" t="s">
        <v>1488</v>
      </c>
      <c r="CC1009" t="s">
        <v>85</v>
      </c>
      <c r="CD1009" t="s">
        <v>5853</v>
      </c>
      <c r="CI1009" t="s">
        <v>417</v>
      </c>
      <c r="CJ1009" t="s">
        <v>5854</v>
      </c>
    </row>
    <row r="1010" spans="1:88" x14ac:dyDescent="0.25">
      <c r="A1010" t="s">
        <v>390</v>
      </c>
      <c r="B1010" t="s">
        <v>1446</v>
      </c>
      <c r="C1010" t="s">
        <v>392</v>
      </c>
      <c r="D1010" t="s">
        <v>703</v>
      </c>
      <c r="E1010" t="s">
        <v>394</v>
      </c>
      <c r="F1010" t="s">
        <v>5855</v>
      </c>
      <c r="G1010" t="s">
        <v>5856</v>
      </c>
      <c r="H1010" t="s">
        <v>1877</v>
      </c>
      <c r="I1010" t="s">
        <v>1611</v>
      </c>
      <c r="K1010" t="s">
        <v>1611</v>
      </c>
      <c r="L1010" t="s">
        <v>777</v>
      </c>
      <c r="M1010" t="s">
        <v>1504</v>
      </c>
      <c r="N1010" t="s">
        <v>778</v>
      </c>
      <c r="P1010" s="24">
        <v>1</v>
      </c>
      <c r="Q1010" s="24">
        <v>0.02</v>
      </c>
      <c r="R1010" s="24">
        <v>0.02</v>
      </c>
      <c r="T1010" s="24">
        <v>16.29</v>
      </c>
      <c r="V1010" s="24">
        <v>16.29</v>
      </c>
      <c r="AC1010" s="24">
        <v>16.29</v>
      </c>
      <c r="AD1010" s="24">
        <v>0.16</v>
      </c>
      <c r="AE1010" s="24">
        <v>2.61</v>
      </c>
      <c r="AG1010" s="24">
        <v>2.61</v>
      </c>
      <c r="AP1010" s="24">
        <v>2.61</v>
      </c>
      <c r="AQ1010" s="24">
        <v>18.899999999999999</v>
      </c>
      <c r="AS1010" s="24">
        <v>18.899999999999999</v>
      </c>
      <c r="AZ1010" s="24">
        <v>18.899999999999999</v>
      </c>
      <c r="BA1010" t="s">
        <v>404</v>
      </c>
      <c r="BH1010" t="s">
        <v>405</v>
      </c>
      <c r="BI1010" t="s">
        <v>1710</v>
      </c>
      <c r="BJ1010" t="s">
        <v>408</v>
      </c>
      <c r="BK1010" t="s">
        <v>1711</v>
      </c>
      <c r="BL1010" t="s">
        <v>4566</v>
      </c>
      <c r="BM1010" t="s">
        <v>408</v>
      </c>
      <c r="BN1010" t="s">
        <v>5857</v>
      </c>
      <c r="BO1010" t="s">
        <v>408</v>
      </c>
      <c r="BP1010" t="s">
        <v>408</v>
      </c>
      <c r="BQ1010" t="s">
        <v>1456</v>
      </c>
      <c r="BR1010" t="s">
        <v>1457</v>
      </c>
      <c r="BS1010" t="s">
        <v>408</v>
      </c>
      <c r="BT1010" t="s">
        <v>413</v>
      </c>
      <c r="BU1010" t="s">
        <v>408</v>
      </c>
      <c r="BV1010" t="s">
        <v>413</v>
      </c>
      <c r="BW1010" t="s">
        <v>408</v>
      </c>
      <c r="BX1010" t="s">
        <v>413</v>
      </c>
      <c r="CA1010" t="s">
        <v>408</v>
      </c>
      <c r="CB1010" t="s">
        <v>1488</v>
      </c>
      <c r="CC1010" t="s">
        <v>85</v>
      </c>
      <c r="CD1010" t="s">
        <v>5858</v>
      </c>
      <c r="CI1010" t="s">
        <v>417</v>
      </c>
      <c r="CJ1010" t="s">
        <v>5859</v>
      </c>
    </row>
    <row r="1011" spans="1:88" x14ac:dyDescent="0.25">
      <c r="A1011" t="s">
        <v>390</v>
      </c>
      <c r="B1011" t="s">
        <v>1446</v>
      </c>
      <c r="C1011" t="s">
        <v>392</v>
      </c>
      <c r="D1011" t="s">
        <v>703</v>
      </c>
      <c r="E1011" t="s">
        <v>394</v>
      </c>
      <c r="F1011" t="s">
        <v>1306</v>
      </c>
      <c r="G1011" t="s">
        <v>1307</v>
      </c>
      <c r="H1011" t="s">
        <v>4778</v>
      </c>
      <c r="I1011" t="s">
        <v>1611</v>
      </c>
      <c r="K1011" t="s">
        <v>1611</v>
      </c>
      <c r="L1011" t="s">
        <v>1309</v>
      </c>
      <c r="M1011" t="s">
        <v>2946</v>
      </c>
      <c r="N1011" t="s">
        <v>1310</v>
      </c>
      <c r="P1011" s="24">
        <v>1</v>
      </c>
      <c r="Q1011" s="24">
        <v>0.53</v>
      </c>
      <c r="R1011" s="24">
        <v>0.53</v>
      </c>
      <c r="T1011" s="24">
        <v>25.43</v>
      </c>
      <c r="V1011" s="24">
        <v>25.43</v>
      </c>
      <c r="W1011" s="24">
        <v>1.68</v>
      </c>
      <c r="X1011" s="24">
        <v>-1.68</v>
      </c>
      <c r="Y1011" s="24">
        <v>0</v>
      </c>
      <c r="AC1011" s="24">
        <v>25.43</v>
      </c>
      <c r="AD1011" s="24">
        <v>0.16</v>
      </c>
      <c r="AE1011" s="24">
        <v>4.07</v>
      </c>
      <c r="AG1011" s="24">
        <v>4.07</v>
      </c>
      <c r="AH1011" s="24">
        <v>0.16</v>
      </c>
      <c r="AI1011" s="24">
        <v>0.27</v>
      </c>
      <c r="AJ1011" s="24">
        <v>-0.27</v>
      </c>
      <c r="AK1011" s="24">
        <v>0</v>
      </c>
      <c r="AP1011" s="24">
        <v>4.07</v>
      </c>
      <c r="AQ1011" s="24">
        <v>29.5</v>
      </c>
      <c r="AS1011" s="24">
        <v>29.5</v>
      </c>
      <c r="AT1011" s="24">
        <v>1.95</v>
      </c>
      <c r="AU1011" s="24">
        <v>-1.95</v>
      </c>
      <c r="AV1011" s="24">
        <v>0</v>
      </c>
      <c r="AZ1011" s="24">
        <v>29.5</v>
      </c>
      <c r="BA1011" t="s">
        <v>404</v>
      </c>
      <c r="BH1011" t="s">
        <v>405</v>
      </c>
      <c r="BI1011" t="s">
        <v>751</v>
      </c>
      <c r="BJ1011" t="s">
        <v>411</v>
      </c>
      <c r="BK1011" t="s">
        <v>752</v>
      </c>
      <c r="BL1011" t="s">
        <v>1311</v>
      </c>
      <c r="BM1011" t="s">
        <v>408</v>
      </c>
      <c r="BN1011" t="s">
        <v>1312</v>
      </c>
      <c r="BO1011" t="s">
        <v>411</v>
      </c>
      <c r="BP1011" t="s">
        <v>408</v>
      </c>
      <c r="BQ1011" t="s">
        <v>1456</v>
      </c>
      <c r="BR1011" t="s">
        <v>1457</v>
      </c>
      <c r="BU1011" t="s">
        <v>408</v>
      </c>
      <c r="BV1011" t="s">
        <v>413</v>
      </c>
      <c r="BW1011" t="s">
        <v>408</v>
      </c>
      <c r="BX1011" t="s">
        <v>413</v>
      </c>
      <c r="CA1011" t="s">
        <v>408</v>
      </c>
      <c r="CB1011" t="s">
        <v>1488</v>
      </c>
      <c r="CC1011" t="s">
        <v>85</v>
      </c>
      <c r="CD1011" t="s">
        <v>1313</v>
      </c>
      <c r="CI1011" t="s">
        <v>417</v>
      </c>
      <c r="CJ1011" t="s">
        <v>1314</v>
      </c>
    </row>
    <row r="1012" spans="1:88" x14ac:dyDescent="0.25">
      <c r="A1012" t="s">
        <v>390</v>
      </c>
      <c r="B1012" t="s">
        <v>1446</v>
      </c>
      <c r="C1012" t="s">
        <v>392</v>
      </c>
      <c r="D1012" t="s">
        <v>703</v>
      </c>
      <c r="E1012" t="s">
        <v>394</v>
      </c>
      <c r="F1012" t="s">
        <v>4020</v>
      </c>
      <c r="G1012" t="s">
        <v>5860</v>
      </c>
      <c r="H1012" t="s">
        <v>1877</v>
      </c>
      <c r="I1012" t="s">
        <v>1611</v>
      </c>
      <c r="K1012" t="s">
        <v>1611</v>
      </c>
      <c r="L1012" t="s">
        <v>1078</v>
      </c>
      <c r="M1012" t="s">
        <v>2580</v>
      </c>
      <c r="N1012" t="s">
        <v>2581</v>
      </c>
      <c r="P1012" s="24">
        <v>1</v>
      </c>
      <c r="Q1012" s="24">
        <v>0.62</v>
      </c>
      <c r="R1012" s="24">
        <v>0.62</v>
      </c>
      <c r="T1012" s="24">
        <v>25.78</v>
      </c>
      <c r="V1012" s="24">
        <v>25.78</v>
      </c>
      <c r="W1012" s="24">
        <v>3.35</v>
      </c>
      <c r="X1012" s="24">
        <v>-3.35</v>
      </c>
      <c r="Y1012" s="24">
        <v>0</v>
      </c>
      <c r="AC1012" s="24">
        <v>25.78</v>
      </c>
      <c r="AD1012" s="24">
        <v>0.16</v>
      </c>
      <c r="AE1012" s="24">
        <v>4.12</v>
      </c>
      <c r="AG1012" s="24">
        <v>4.12</v>
      </c>
      <c r="AH1012" s="24">
        <v>0.16</v>
      </c>
      <c r="AI1012" s="24">
        <v>0.54</v>
      </c>
      <c r="AJ1012" s="24">
        <v>-0.54</v>
      </c>
      <c r="AK1012" s="24">
        <v>0</v>
      </c>
      <c r="AP1012" s="24">
        <v>4.12</v>
      </c>
      <c r="AQ1012" s="24">
        <v>29.9</v>
      </c>
      <c r="AS1012" s="24">
        <v>29.9</v>
      </c>
      <c r="AT1012" s="24">
        <v>3.89</v>
      </c>
      <c r="AU1012" s="24">
        <v>-3.89</v>
      </c>
      <c r="AV1012" s="24">
        <v>0</v>
      </c>
      <c r="AZ1012" s="24">
        <v>29.9</v>
      </c>
      <c r="BA1012" t="s">
        <v>404</v>
      </c>
      <c r="BH1012" t="s">
        <v>405</v>
      </c>
      <c r="BI1012" t="s">
        <v>554</v>
      </c>
      <c r="BJ1012" t="s">
        <v>555</v>
      </c>
      <c r="BK1012" t="s">
        <v>556</v>
      </c>
      <c r="BL1012" t="s">
        <v>5119</v>
      </c>
      <c r="BM1012" t="s">
        <v>408</v>
      </c>
      <c r="BN1012" t="s">
        <v>4019</v>
      </c>
      <c r="BO1012" t="s">
        <v>555</v>
      </c>
      <c r="BP1012" t="s">
        <v>408</v>
      </c>
      <c r="BQ1012" t="s">
        <v>1456</v>
      </c>
      <c r="BR1012" t="s">
        <v>1457</v>
      </c>
      <c r="BU1012" t="s">
        <v>408</v>
      </c>
      <c r="BV1012" t="s">
        <v>413</v>
      </c>
      <c r="BW1012" t="s">
        <v>408</v>
      </c>
      <c r="BX1012" t="s">
        <v>413</v>
      </c>
      <c r="CA1012" t="s">
        <v>408</v>
      </c>
      <c r="CB1012" t="s">
        <v>1488</v>
      </c>
      <c r="CC1012" t="s">
        <v>85</v>
      </c>
      <c r="CD1012" t="s">
        <v>5861</v>
      </c>
      <c r="CI1012" t="s">
        <v>417</v>
      </c>
      <c r="CJ1012" t="s">
        <v>5862</v>
      </c>
    </row>
    <row r="1013" spans="1:88" x14ac:dyDescent="0.25">
      <c r="A1013" t="s">
        <v>390</v>
      </c>
      <c r="B1013" t="s">
        <v>1446</v>
      </c>
      <c r="C1013" t="s">
        <v>392</v>
      </c>
      <c r="D1013" t="s">
        <v>703</v>
      </c>
      <c r="E1013" t="s">
        <v>394</v>
      </c>
      <c r="F1013" t="s">
        <v>5863</v>
      </c>
      <c r="G1013" t="s">
        <v>5864</v>
      </c>
      <c r="H1013" t="s">
        <v>1611</v>
      </c>
      <c r="I1013" t="s">
        <v>1611</v>
      </c>
      <c r="K1013" t="s">
        <v>1611</v>
      </c>
      <c r="L1013" t="s">
        <v>1003</v>
      </c>
      <c r="M1013" t="s">
        <v>1528</v>
      </c>
      <c r="N1013" t="s">
        <v>1317</v>
      </c>
      <c r="P1013" s="24">
        <v>1</v>
      </c>
      <c r="Q1013" s="24">
        <v>0.28999999999999998</v>
      </c>
      <c r="R1013" s="24">
        <v>0.28999999999999998</v>
      </c>
      <c r="T1013" s="24">
        <v>15.37</v>
      </c>
      <c r="V1013" s="24">
        <v>15.37</v>
      </c>
      <c r="AC1013" s="24">
        <v>15.37</v>
      </c>
      <c r="AD1013" s="24">
        <v>0.23</v>
      </c>
      <c r="AE1013" s="24">
        <v>3.53</v>
      </c>
      <c r="AG1013" s="24">
        <v>3.53</v>
      </c>
      <c r="AP1013" s="24">
        <v>3.53</v>
      </c>
      <c r="AQ1013" s="24">
        <v>18.899999999999999</v>
      </c>
      <c r="AS1013" s="24">
        <v>18.899999999999999</v>
      </c>
      <c r="AZ1013" s="24">
        <v>18.899999999999999</v>
      </c>
      <c r="BA1013" t="s">
        <v>404</v>
      </c>
      <c r="BH1013" t="s">
        <v>405</v>
      </c>
      <c r="BI1013" t="s">
        <v>1967</v>
      </c>
      <c r="BJ1013" t="s">
        <v>555</v>
      </c>
      <c r="BK1013" t="s">
        <v>1968</v>
      </c>
      <c r="BL1013" t="s">
        <v>1537</v>
      </c>
      <c r="BM1013" t="s">
        <v>711</v>
      </c>
      <c r="BN1013" t="s">
        <v>5865</v>
      </c>
      <c r="BO1013" t="s">
        <v>555</v>
      </c>
      <c r="BP1013" t="s">
        <v>711</v>
      </c>
      <c r="BQ1013" t="s">
        <v>1456</v>
      </c>
      <c r="BR1013" t="s">
        <v>1457</v>
      </c>
      <c r="BS1013" t="s">
        <v>555</v>
      </c>
      <c r="BT1013" t="s">
        <v>559</v>
      </c>
      <c r="BW1013" t="s">
        <v>555</v>
      </c>
      <c r="BX1013" t="s">
        <v>559</v>
      </c>
      <c r="CA1013" t="s">
        <v>711</v>
      </c>
      <c r="CB1013" t="s">
        <v>1539</v>
      </c>
      <c r="CC1013" t="s">
        <v>85</v>
      </c>
      <c r="CD1013" t="s">
        <v>5866</v>
      </c>
      <c r="CE1013" t="s">
        <v>5821</v>
      </c>
      <c r="CF1013" t="s">
        <v>1542</v>
      </c>
      <c r="CG1013" s="24">
        <v>4.4687000000000001</v>
      </c>
      <c r="CH1013" t="s">
        <v>3126</v>
      </c>
      <c r="CI1013" t="s">
        <v>417</v>
      </c>
      <c r="CJ1013" t="s">
        <v>5867</v>
      </c>
    </row>
    <row r="1014" spans="1:88" x14ac:dyDescent="0.25">
      <c r="A1014" t="s">
        <v>390</v>
      </c>
      <c r="B1014" t="s">
        <v>1446</v>
      </c>
      <c r="C1014" t="s">
        <v>392</v>
      </c>
      <c r="D1014" t="s">
        <v>703</v>
      </c>
      <c r="E1014" t="s">
        <v>394</v>
      </c>
      <c r="F1014" t="s">
        <v>3114</v>
      </c>
      <c r="G1014" t="s">
        <v>5868</v>
      </c>
      <c r="H1014" t="s">
        <v>3517</v>
      </c>
      <c r="I1014" t="s">
        <v>1611</v>
      </c>
      <c r="K1014" t="s">
        <v>1611</v>
      </c>
      <c r="L1014" t="s">
        <v>3109</v>
      </c>
      <c r="M1014" t="s">
        <v>3110</v>
      </c>
      <c r="N1014" t="s">
        <v>3111</v>
      </c>
      <c r="P1014" s="24">
        <v>1</v>
      </c>
      <c r="Q1014" s="24">
        <v>0.56999999999999995</v>
      </c>
      <c r="R1014" s="24">
        <v>0.56999999999999995</v>
      </c>
      <c r="T1014" s="24">
        <v>25.43</v>
      </c>
      <c r="V1014" s="24">
        <v>25.43</v>
      </c>
      <c r="AC1014" s="24">
        <v>25.43</v>
      </c>
      <c r="AD1014" s="24">
        <v>0.16</v>
      </c>
      <c r="AE1014" s="24">
        <v>4.07</v>
      </c>
      <c r="AG1014" s="24">
        <v>4.07</v>
      </c>
      <c r="AP1014" s="24">
        <v>4.07</v>
      </c>
      <c r="AQ1014" s="24">
        <v>29.5</v>
      </c>
      <c r="AS1014" s="24">
        <v>29.5</v>
      </c>
      <c r="AZ1014" s="24">
        <v>29.5</v>
      </c>
      <c r="BA1014" t="s">
        <v>404</v>
      </c>
      <c r="BH1014" t="s">
        <v>405</v>
      </c>
      <c r="BI1014" t="s">
        <v>407</v>
      </c>
      <c r="BJ1014" t="s">
        <v>408</v>
      </c>
      <c r="BK1014" t="s">
        <v>409</v>
      </c>
      <c r="BL1014" t="s">
        <v>3518</v>
      </c>
      <c r="BM1014" t="s">
        <v>711</v>
      </c>
      <c r="BN1014" t="s">
        <v>3117</v>
      </c>
      <c r="BO1014" t="s">
        <v>408</v>
      </c>
      <c r="BP1014" t="s">
        <v>711</v>
      </c>
      <c r="BQ1014" t="s">
        <v>1456</v>
      </c>
      <c r="BR1014" t="s">
        <v>1457</v>
      </c>
      <c r="BS1014" t="s">
        <v>408</v>
      </c>
      <c r="BT1014" t="s">
        <v>413</v>
      </c>
      <c r="BW1014" t="s">
        <v>408</v>
      </c>
      <c r="BX1014" t="s">
        <v>413</v>
      </c>
      <c r="CA1014" t="s">
        <v>711</v>
      </c>
      <c r="CB1014" t="s">
        <v>1488</v>
      </c>
      <c r="CC1014" t="s">
        <v>85</v>
      </c>
      <c r="CD1014" t="s">
        <v>5869</v>
      </c>
      <c r="CI1014" t="s">
        <v>417</v>
      </c>
      <c r="CJ1014" t="s">
        <v>5870</v>
      </c>
    </row>
    <row r="1015" spans="1:88" x14ac:dyDescent="0.25">
      <c r="A1015" t="s">
        <v>390</v>
      </c>
      <c r="B1015" t="s">
        <v>1446</v>
      </c>
      <c r="C1015" t="s">
        <v>392</v>
      </c>
      <c r="D1015" t="s">
        <v>1352</v>
      </c>
      <c r="E1015" t="s">
        <v>394</v>
      </c>
      <c r="F1015" t="s">
        <v>5871</v>
      </c>
      <c r="G1015" t="s">
        <v>5872</v>
      </c>
      <c r="H1015" t="s">
        <v>3517</v>
      </c>
      <c r="I1015" t="s">
        <v>1611</v>
      </c>
      <c r="K1015" t="s">
        <v>1611</v>
      </c>
      <c r="L1015" t="s">
        <v>430</v>
      </c>
      <c r="M1015" t="s">
        <v>1669</v>
      </c>
      <c r="N1015" t="s">
        <v>2231</v>
      </c>
      <c r="P1015" s="24">
        <v>1</v>
      </c>
      <c r="Q1015" s="24">
        <v>0.55000000000000004</v>
      </c>
      <c r="R1015" s="24">
        <v>0.55000000000000004</v>
      </c>
      <c r="T1015" s="24">
        <v>28.75</v>
      </c>
      <c r="V1015" s="24">
        <v>28.75</v>
      </c>
      <c r="AC1015" s="24">
        <v>28.75</v>
      </c>
      <c r="AD1015" s="24">
        <v>0.2</v>
      </c>
      <c r="AE1015" s="24">
        <v>5.75</v>
      </c>
      <c r="AG1015" s="24">
        <v>5.75</v>
      </c>
      <c r="AP1015" s="24">
        <v>5.75</v>
      </c>
      <c r="AQ1015" s="24">
        <v>34.5</v>
      </c>
      <c r="AS1015" s="24">
        <v>34.5</v>
      </c>
      <c r="AZ1015" s="24">
        <v>34.5</v>
      </c>
      <c r="BA1015" t="s">
        <v>404</v>
      </c>
      <c r="BH1015" t="s">
        <v>405</v>
      </c>
      <c r="BI1015" t="s">
        <v>422</v>
      </c>
      <c r="BJ1015" t="s">
        <v>423</v>
      </c>
      <c r="BK1015" t="s">
        <v>424</v>
      </c>
      <c r="BL1015" t="s">
        <v>5526</v>
      </c>
      <c r="BM1015" t="s">
        <v>423</v>
      </c>
      <c r="BN1015" t="s">
        <v>5527</v>
      </c>
      <c r="BO1015" t="s">
        <v>423</v>
      </c>
      <c r="BP1015" t="s">
        <v>423</v>
      </c>
      <c r="BQ1015" t="s">
        <v>1456</v>
      </c>
      <c r="BR1015" t="s">
        <v>1457</v>
      </c>
      <c r="BS1015" t="s">
        <v>423</v>
      </c>
      <c r="BT1015" t="s">
        <v>427</v>
      </c>
      <c r="BU1015" t="s">
        <v>423</v>
      </c>
      <c r="BV1015" t="s">
        <v>427</v>
      </c>
      <c r="BW1015" t="s">
        <v>423</v>
      </c>
      <c r="BX1015" t="s">
        <v>427</v>
      </c>
      <c r="CA1015" t="s">
        <v>423</v>
      </c>
      <c r="CB1015" t="s">
        <v>1458</v>
      </c>
      <c r="CC1015" t="s">
        <v>85</v>
      </c>
      <c r="CD1015" t="s">
        <v>5873</v>
      </c>
      <c r="CI1015" t="s">
        <v>417</v>
      </c>
      <c r="CJ1015" t="s">
        <v>5874</v>
      </c>
    </row>
    <row r="1016" spans="1:88" x14ac:dyDescent="0.25">
      <c r="A1016" t="s">
        <v>390</v>
      </c>
      <c r="B1016" t="s">
        <v>1446</v>
      </c>
      <c r="C1016" t="s">
        <v>392</v>
      </c>
      <c r="D1016" t="s">
        <v>1352</v>
      </c>
      <c r="E1016" t="s">
        <v>394</v>
      </c>
      <c r="F1016" t="s">
        <v>5875</v>
      </c>
      <c r="G1016" t="s">
        <v>5876</v>
      </c>
      <c r="H1016" t="s">
        <v>1877</v>
      </c>
      <c r="I1016" t="s">
        <v>1611</v>
      </c>
      <c r="K1016" t="s">
        <v>1611</v>
      </c>
      <c r="L1016" t="s">
        <v>530</v>
      </c>
      <c r="M1016" t="s">
        <v>1935</v>
      </c>
      <c r="N1016" t="s">
        <v>1936</v>
      </c>
      <c r="P1016" s="24">
        <v>1</v>
      </c>
      <c r="Q1016" s="24">
        <v>0.64</v>
      </c>
      <c r="R1016" s="24">
        <v>0.64</v>
      </c>
      <c r="T1016" s="24">
        <v>28.75</v>
      </c>
      <c r="V1016" s="24">
        <v>28.75</v>
      </c>
      <c r="W1016" s="24">
        <v>4.16</v>
      </c>
      <c r="X1016" s="24">
        <v>-4.16</v>
      </c>
      <c r="Y1016" s="24">
        <v>0</v>
      </c>
      <c r="AC1016" s="24">
        <v>28.75</v>
      </c>
      <c r="AD1016" s="24">
        <v>0.2</v>
      </c>
      <c r="AE1016" s="24">
        <v>5.75</v>
      </c>
      <c r="AG1016" s="24">
        <v>5.75</v>
      </c>
      <c r="AH1016" s="24">
        <v>0.2</v>
      </c>
      <c r="AI1016" s="24">
        <v>0.83</v>
      </c>
      <c r="AJ1016" s="24">
        <v>-0.83</v>
      </c>
      <c r="AK1016" s="24">
        <v>0</v>
      </c>
      <c r="AP1016" s="24">
        <v>5.75</v>
      </c>
      <c r="AQ1016" s="24">
        <v>34.5</v>
      </c>
      <c r="AS1016" s="24">
        <v>34.5</v>
      </c>
      <c r="AT1016" s="24">
        <v>4.99</v>
      </c>
      <c r="AU1016" s="24">
        <v>-4.99</v>
      </c>
      <c r="AV1016" s="24">
        <v>0</v>
      </c>
      <c r="AZ1016" s="24">
        <v>34.5</v>
      </c>
      <c r="BA1016" t="s">
        <v>404</v>
      </c>
      <c r="BH1016" t="s">
        <v>405</v>
      </c>
      <c r="BI1016" t="s">
        <v>422</v>
      </c>
      <c r="BJ1016" t="s">
        <v>423</v>
      </c>
      <c r="BK1016" t="s">
        <v>424</v>
      </c>
      <c r="BL1016" t="s">
        <v>5877</v>
      </c>
      <c r="BM1016" t="s">
        <v>423</v>
      </c>
      <c r="BN1016" t="s">
        <v>5878</v>
      </c>
      <c r="BO1016" t="s">
        <v>423</v>
      </c>
      <c r="BP1016" t="s">
        <v>423</v>
      </c>
      <c r="BQ1016" t="s">
        <v>1456</v>
      </c>
      <c r="BR1016" t="s">
        <v>1457</v>
      </c>
      <c r="BS1016" t="s">
        <v>423</v>
      </c>
      <c r="BT1016" t="s">
        <v>427</v>
      </c>
      <c r="BU1016" t="s">
        <v>423</v>
      </c>
      <c r="BV1016" t="s">
        <v>427</v>
      </c>
      <c r="BW1016" t="s">
        <v>423</v>
      </c>
      <c r="BX1016" t="s">
        <v>427</v>
      </c>
      <c r="CA1016" t="s">
        <v>423</v>
      </c>
      <c r="CB1016" t="s">
        <v>1458</v>
      </c>
      <c r="CC1016" t="s">
        <v>85</v>
      </c>
      <c r="CD1016" t="s">
        <v>5879</v>
      </c>
      <c r="CI1016" t="s">
        <v>417</v>
      </c>
      <c r="CJ1016" t="s">
        <v>5880</v>
      </c>
    </row>
    <row r="1017" spans="1:88" x14ac:dyDescent="0.25">
      <c r="A1017" t="s">
        <v>390</v>
      </c>
      <c r="B1017" t="s">
        <v>1446</v>
      </c>
      <c r="C1017" t="s">
        <v>392</v>
      </c>
      <c r="D1017" t="s">
        <v>393</v>
      </c>
      <c r="E1017" t="s">
        <v>394</v>
      </c>
      <c r="F1017" t="s">
        <v>496</v>
      </c>
      <c r="G1017" t="s">
        <v>515</v>
      </c>
      <c r="H1017" t="s">
        <v>4778</v>
      </c>
      <c r="I1017" t="s">
        <v>1611</v>
      </c>
      <c r="K1017" t="s">
        <v>1611</v>
      </c>
      <c r="L1017" t="s">
        <v>516</v>
      </c>
      <c r="M1017" t="s">
        <v>2199</v>
      </c>
      <c r="N1017" t="s">
        <v>517</v>
      </c>
      <c r="P1017" s="24">
        <v>1</v>
      </c>
      <c r="Q1017" s="24">
        <v>0.66</v>
      </c>
      <c r="R1017" s="24">
        <v>0.66</v>
      </c>
      <c r="T1017" s="24">
        <v>27.79</v>
      </c>
      <c r="V1017" s="24">
        <v>27.79</v>
      </c>
      <c r="AC1017" s="24">
        <v>27.79</v>
      </c>
      <c r="AD1017" s="24">
        <v>0.22</v>
      </c>
      <c r="AE1017" s="24">
        <v>6.11</v>
      </c>
      <c r="AG1017" s="24">
        <v>6.11</v>
      </c>
      <c r="AP1017" s="24">
        <v>6.11</v>
      </c>
      <c r="AQ1017" s="24">
        <v>33.9</v>
      </c>
      <c r="AS1017" s="24">
        <v>33.9</v>
      </c>
      <c r="AZ1017" s="24">
        <v>33.9</v>
      </c>
      <c r="BA1017" t="s">
        <v>404</v>
      </c>
      <c r="BH1017" t="s">
        <v>405</v>
      </c>
      <c r="BI1017" t="s">
        <v>407</v>
      </c>
      <c r="BJ1017" t="s">
        <v>408</v>
      </c>
      <c r="BK1017" t="s">
        <v>409</v>
      </c>
      <c r="BL1017" t="s">
        <v>502</v>
      </c>
      <c r="BM1017" t="s">
        <v>411</v>
      </c>
      <c r="BN1017" t="s">
        <v>503</v>
      </c>
      <c r="BO1017" t="s">
        <v>408</v>
      </c>
      <c r="BP1017" t="s">
        <v>411</v>
      </c>
      <c r="BQ1017" t="s">
        <v>1456</v>
      </c>
      <c r="BR1017" t="s">
        <v>1457</v>
      </c>
      <c r="BU1017" t="s">
        <v>411</v>
      </c>
      <c r="BV1017" t="s">
        <v>414</v>
      </c>
      <c r="BW1017" t="s">
        <v>411</v>
      </c>
      <c r="BX1017" t="s">
        <v>414</v>
      </c>
      <c r="CA1017" t="s">
        <v>411</v>
      </c>
      <c r="CB1017" t="s">
        <v>1462</v>
      </c>
      <c r="CC1017" t="s">
        <v>85</v>
      </c>
      <c r="CD1017" t="s">
        <v>518</v>
      </c>
      <c r="CI1017" t="s">
        <v>417</v>
      </c>
      <c r="CJ1017" t="s">
        <v>519</v>
      </c>
    </row>
    <row r="1018" spans="1:88" x14ac:dyDescent="0.25">
      <c r="A1018" t="s">
        <v>390</v>
      </c>
      <c r="B1018" t="s">
        <v>1446</v>
      </c>
      <c r="C1018" t="s">
        <v>392</v>
      </c>
      <c r="D1018" t="s">
        <v>703</v>
      </c>
      <c r="E1018" t="s">
        <v>394</v>
      </c>
      <c r="F1018" t="s">
        <v>5881</v>
      </c>
      <c r="G1018" t="s">
        <v>5882</v>
      </c>
      <c r="H1018" t="s">
        <v>4778</v>
      </c>
      <c r="I1018" t="s">
        <v>1611</v>
      </c>
      <c r="K1018" t="s">
        <v>1611</v>
      </c>
      <c r="L1018" t="s">
        <v>1003</v>
      </c>
      <c r="M1018" t="s">
        <v>1528</v>
      </c>
      <c r="N1018" t="s">
        <v>1317</v>
      </c>
      <c r="P1018" s="24">
        <v>1</v>
      </c>
      <c r="Q1018" s="24">
        <v>0.28999999999999998</v>
      </c>
      <c r="R1018" s="24">
        <v>0.28999999999999998</v>
      </c>
      <c r="T1018" s="24">
        <v>16.29</v>
      </c>
      <c r="V1018" s="24">
        <v>16.29</v>
      </c>
      <c r="W1018" s="24">
        <v>1.1100000000000001</v>
      </c>
      <c r="X1018" s="24">
        <v>-1.1100000000000001</v>
      </c>
      <c r="Y1018" s="24">
        <v>0</v>
      </c>
      <c r="AC1018" s="24">
        <v>16.29</v>
      </c>
      <c r="AD1018" s="24">
        <v>0.16</v>
      </c>
      <c r="AE1018" s="24">
        <v>2.61</v>
      </c>
      <c r="AG1018" s="24">
        <v>2.61</v>
      </c>
      <c r="AH1018" s="24">
        <v>0.16</v>
      </c>
      <c r="AI1018" s="24">
        <v>0.18</v>
      </c>
      <c r="AJ1018" s="24">
        <v>-0.18</v>
      </c>
      <c r="AK1018" s="24">
        <v>0</v>
      </c>
      <c r="AP1018" s="24">
        <v>2.61</v>
      </c>
      <c r="AQ1018" s="24">
        <v>18.899999999999999</v>
      </c>
      <c r="AS1018" s="24">
        <v>18.899999999999999</v>
      </c>
      <c r="AT1018" s="24">
        <v>1.29</v>
      </c>
      <c r="AU1018" s="24">
        <v>-1.29</v>
      </c>
      <c r="AV1018" s="24">
        <v>0</v>
      </c>
      <c r="AZ1018" s="24">
        <v>18.899999999999999</v>
      </c>
      <c r="BA1018" t="s">
        <v>404</v>
      </c>
      <c r="BH1018" t="s">
        <v>405</v>
      </c>
      <c r="BI1018" t="s">
        <v>1967</v>
      </c>
      <c r="BJ1018" t="s">
        <v>555</v>
      </c>
      <c r="BK1018" t="s">
        <v>1968</v>
      </c>
      <c r="BL1018" t="s">
        <v>5883</v>
      </c>
      <c r="BM1018" t="s">
        <v>408</v>
      </c>
      <c r="BN1018" t="s">
        <v>5884</v>
      </c>
      <c r="BO1018" t="s">
        <v>555</v>
      </c>
      <c r="BP1018" t="s">
        <v>408</v>
      </c>
      <c r="BQ1018" t="s">
        <v>1456</v>
      </c>
      <c r="BR1018" t="s">
        <v>1457</v>
      </c>
      <c r="BU1018" t="s">
        <v>408</v>
      </c>
      <c r="BV1018" t="s">
        <v>413</v>
      </c>
      <c r="BW1018" t="s">
        <v>408</v>
      </c>
      <c r="BX1018" t="s">
        <v>413</v>
      </c>
      <c r="CA1018" t="s">
        <v>408</v>
      </c>
      <c r="CB1018" t="s">
        <v>1488</v>
      </c>
      <c r="CC1018" t="s">
        <v>85</v>
      </c>
      <c r="CD1018" t="s">
        <v>5885</v>
      </c>
      <c r="CI1018" t="s">
        <v>417</v>
      </c>
      <c r="CJ1018" t="s">
        <v>5886</v>
      </c>
    </row>
    <row r="1019" spans="1:88" x14ac:dyDescent="0.25">
      <c r="A1019" t="s">
        <v>390</v>
      </c>
      <c r="B1019" t="s">
        <v>1446</v>
      </c>
      <c r="C1019" t="s">
        <v>392</v>
      </c>
      <c r="D1019" t="s">
        <v>703</v>
      </c>
      <c r="E1019" t="s">
        <v>394</v>
      </c>
      <c r="F1019" t="s">
        <v>3488</v>
      </c>
      <c r="G1019" t="s">
        <v>5887</v>
      </c>
      <c r="H1019" t="s">
        <v>1877</v>
      </c>
      <c r="I1019" t="s">
        <v>1611</v>
      </c>
      <c r="K1019" t="s">
        <v>1611</v>
      </c>
      <c r="L1019" t="s">
        <v>430</v>
      </c>
      <c r="M1019" t="s">
        <v>1669</v>
      </c>
      <c r="N1019" t="s">
        <v>1853</v>
      </c>
      <c r="P1019" s="24">
        <v>1</v>
      </c>
      <c r="Q1019" s="24">
        <v>0.55000000000000004</v>
      </c>
      <c r="R1019" s="24">
        <v>0.55000000000000004</v>
      </c>
      <c r="T1019" s="24">
        <v>25.43</v>
      </c>
      <c r="V1019" s="24">
        <v>25.43</v>
      </c>
      <c r="AC1019" s="24">
        <v>25.43</v>
      </c>
      <c r="AD1019" s="24">
        <v>0.16</v>
      </c>
      <c r="AE1019" s="24">
        <v>4.07</v>
      </c>
      <c r="AG1019" s="24">
        <v>4.07</v>
      </c>
      <c r="AP1019" s="24">
        <v>4.07</v>
      </c>
      <c r="AQ1019" s="24">
        <v>29.5</v>
      </c>
      <c r="AS1019" s="24">
        <v>29.5</v>
      </c>
      <c r="AZ1019" s="24">
        <v>29.5</v>
      </c>
      <c r="BA1019" t="s">
        <v>404</v>
      </c>
      <c r="BH1019" t="s">
        <v>405</v>
      </c>
      <c r="BI1019" t="s">
        <v>422</v>
      </c>
      <c r="BJ1019" t="s">
        <v>423</v>
      </c>
      <c r="BK1019" t="s">
        <v>424</v>
      </c>
      <c r="BL1019" t="s">
        <v>4596</v>
      </c>
      <c r="BM1019" t="s">
        <v>408</v>
      </c>
      <c r="BN1019" t="s">
        <v>3491</v>
      </c>
      <c r="BO1019" t="s">
        <v>423</v>
      </c>
      <c r="BP1019" t="s">
        <v>408</v>
      </c>
      <c r="BQ1019" t="s">
        <v>1456</v>
      </c>
      <c r="BR1019" t="s">
        <v>1457</v>
      </c>
      <c r="BU1019" t="s">
        <v>408</v>
      </c>
      <c r="BV1019" t="s">
        <v>413</v>
      </c>
      <c r="BW1019" t="s">
        <v>408</v>
      </c>
      <c r="BX1019" t="s">
        <v>413</v>
      </c>
      <c r="CA1019" t="s">
        <v>408</v>
      </c>
      <c r="CB1019" t="s">
        <v>1488</v>
      </c>
      <c r="CC1019" t="s">
        <v>85</v>
      </c>
      <c r="CD1019" t="s">
        <v>5888</v>
      </c>
      <c r="CI1019" t="s">
        <v>417</v>
      </c>
      <c r="CJ1019" t="s">
        <v>5889</v>
      </c>
    </row>
    <row r="1020" spans="1:88" x14ac:dyDescent="0.25">
      <c r="A1020" t="s">
        <v>390</v>
      </c>
      <c r="B1020" t="s">
        <v>1446</v>
      </c>
      <c r="C1020" t="s">
        <v>392</v>
      </c>
      <c r="D1020" t="s">
        <v>703</v>
      </c>
      <c r="E1020" t="s">
        <v>394</v>
      </c>
      <c r="F1020" t="s">
        <v>3868</v>
      </c>
      <c r="G1020" t="s">
        <v>5890</v>
      </c>
      <c r="H1020" t="s">
        <v>1611</v>
      </c>
      <c r="I1020" t="s">
        <v>1611</v>
      </c>
      <c r="K1020" t="s">
        <v>1611</v>
      </c>
      <c r="L1020" t="s">
        <v>3870</v>
      </c>
      <c r="M1020" t="s">
        <v>3871</v>
      </c>
      <c r="N1020" t="s">
        <v>3872</v>
      </c>
      <c r="P1020" s="24">
        <v>1</v>
      </c>
      <c r="Q1020" s="24">
        <v>0.53</v>
      </c>
      <c r="R1020" s="24">
        <v>0.53</v>
      </c>
      <c r="T1020" s="24">
        <v>25.43</v>
      </c>
      <c r="V1020" s="24">
        <v>25.43</v>
      </c>
      <c r="AC1020" s="24">
        <v>25.43</v>
      </c>
      <c r="AD1020" s="24">
        <v>0.16</v>
      </c>
      <c r="AE1020" s="24">
        <v>4.07</v>
      </c>
      <c r="AG1020" s="24">
        <v>4.07</v>
      </c>
      <c r="AP1020" s="24">
        <v>4.07</v>
      </c>
      <c r="AQ1020" s="24">
        <v>29.5</v>
      </c>
      <c r="AS1020" s="24">
        <v>29.5</v>
      </c>
      <c r="AZ1020" s="24">
        <v>29.5</v>
      </c>
      <c r="BA1020" t="s">
        <v>404</v>
      </c>
      <c r="BH1020" t="s">
        <v>405</v>
      </c>
      <c r="BI1020" t="s">
        <v>407</v>
      </c>
      <c r="BJ1020" t="s">
        <v>408</v>
      </c>
      <c r="BK1020" t="s">
        <v>409</v>
      </c>
      <c r="BL1020" t="s">
        <v>1486</v>
      </c>
      <c r="BM1020" t="s">
        <v>408</v>
      </c>
      <c r="BN1020" t="s">
        <v>3873</v>
      </c>
      <c r="BO1020" t="s">
        <v>408</v>
      </c>
      <c r="BP1020" t="s">
        <v>408</v>
      </c>
      <c r="BQ1020" t="s">
        <v>1456</v>
      </c>
      <c r="BR1020" t="s">
        <v>1457</v>
      </c>
      <c r="BS1020" t="s">
        <v>408</v>
      </c>
      <c r="BT1020" t="s">
        <v>413</v>
      </c>
      <c r="BU1020" t="s">
        <v>408</v>
      </c>
      <c r="BV1020" t="s">
        <v>413</v>
      </c>
      <c r="BW1020" t="s">
        <v>408</v>
      </c>
      <c r="BX1020" t="s">
        <v>413</v>
      </c>
      <c r="CA1020" t="s">
        <v>408</v>
      </c>
      <c r="CB1020" t="s">
        <v>1488</v>
      </c>
      <c r="CC1020" t="s">
        <v>85</v>
      </c>
      <c r="CD1020" t="s">
        <v>5891</v>
      </c>
      <c r="CI1020" t="s">
        <v>417</v>
      </c>
      <c r="CJ1020" t="s">
        <v>5892</v>
      </c>
    </row>
    <row r="1021" spans="1:88" x14ac:dyDescent="0.25">
      <c r="A1021" t="s">
        <v>390</v>
      </c>
      <c r="B1021" t="s">
        <v>1446</v>
      </c>
      <c r="C1021" t="s">
        <v>392</v>
      </c>
      <c r="D1021" t="s">
        <v>703</v>
      </c>
      <c r="E1021" t="s">
        <v>394</v>
      </c>
      <c r="F1021" t="s">
        <v>4206</v>
      </c>
      <c r="G1021" t="s">
        <v>5893</v>
      </c>
      <c r="H1021" t="s">
        <v>1877</v>
      </c>
      <c r="I1021" t="s">
        <v>1611</v>
      </c>
      <c r="K1021" t="s">
        <v>1611</v>
      </c>
      <c r="L1021" t="s">
        <v>1033</v>
      </c>
      <c r="M1021" t="s">
        <v>1884</v>
      </c>
      <c r="N1021" t="s">
        <v>1885</v>
      </c>
      <c r="P1021" s="24">
        <v>1</v>
      </c>
      <c r="Q1021" s="24">
        <v>0.66</v>
      </c>
      <c r="R1021" s="24">
        <v>0.66</v>
      </c>
      <c r="T1021" s="24">
        <v>25.43</v>
      </c>
      <c r="V1021" s="24">
        <v>25.43</v>
      </c>
      <c r="AC1021" s="24">
        <v>25.43</v>
      </c>
      <c r="AD1021" s="24">
        <v>0.16</v>
      </c>
      <c r="AE1021" s="24">
        <v>4.07</v>
      </c>
      <c r="AG1021" s="24">
        <v>4.07</v>
      </c>
      <c r="AP1021" s="24">
        <v>4.07</v>
      </c>
      <c r="AQ1021" s="24">
        <v>29.5</v>
      </c>
      <c r="AS1021" s="24">
        <v>29.5</v>
      </c>
      <c r="AZ1021" s="24">
        <v>29.5</v>
      </c>
      <c r="BA1021" t="s">
        <v>404</v>
      </c>
      <c r="BH1021" t="s">
        <v>405</v>
      </c>
      <c r="BI1021" t="s">
        <v>407</v>
      </c>
      <c r="BJ1021" t="s">
        <v>408</v>
      </c>
      <c r="BK1021" t="s">
        <v>409</v>
      </c>
      <c r="BL1021" t="s">
        <v>4596</v>
      </c>
      <c r="BM1021" t="s">
        <v>408</v>
      </c>
      <c r="BN1021" t="s">
        <v>3491</v>
      </c>
      <c r="BO1021" t="s">
        <v>408</v>
      </c>
      <c r="BP1021" t="s">
        <v>408</v>
      </c>
      <c r="BQ1021" t="s">
        <v>1456</v>
      </c>
      <c r="BR1021" t="s">
        <v>1457</v>
      </c>
      <c r="BS1021" t="s">
        <v>408</v>
      </c>
      <c r="BT1021" t="s">
        <v>413</v>
      </c>
      <c r="BU1021" t="s">
        <v>408</v>
      </c>
      <c r="BV1021" t="s">
        <v>413</v>
      </c>
      <c r="BW1021" t="s">
        <v>408</v>
      </c>
      <c r="BX1021" t="s">
        <v>413</v>
      </c>
      <c r="CA1021" t="s">
        <v>408</v>
      </c>
      <c r="CB1021" t="s">
        <v>1488</v>
      </c>
      <c r="CC1021" t="s">
        <v>85</v>
      </c>
      <c r="CD1021" t="s">
        <v>5894</v>
      </c>
      <c r="CI1021" t="s">
        <v>417</v>
      </c>
      <c r="CJ1021" t="s">
        <v>5895</v>
      </c>
    </row>
    <row r="1022" spans="1:88" x14ac:dyDescent="0.25">
      <c r="A1022" t="s">
        <v>390</v>
      </c>
      <c r="B1022" t="s">
        <v>1446</v>
      </c>
      <c r="C1022" t="s">
        <v>392</v>
      </c>
      <c r="D1022" t="s">
        <v>703</v>
      </c>
      <c r="E1022" t="s">
        <v>394</v>
      </c>
      <c r="F1022" t="s">
        <v>5896</v>
      </c>
      <c r="G1022" t="s">
        <v>5897</v>
      </c>
      <c r="H1022" t="s">
        <v>1877</v>
      </c>
      <c r="I1022" t="s">
        <v>1611</v>
      </c>
      <c r="K1022" t="s">
        <v>1611</v>
      </c>
      <c r="L1022" t="s">
        <v>777</v>
      </c>
      <c r="M1022" t="s">
        <v>1504</v>
      </c>
      <c r="N1022" t="s">
        <v>778</v>
      </c>
      <c r="P1022" s="24">
        <v>1</v>
      </c>
      <c r="Q1022" s="24">
        <v>0.02</v>
      </c>
      <c r="R1022" s="24">
        <v>0.02</v>
      </c>
      <c r="T1022" s="24">
        <v>16.29</v>
      </c>
      <c r="V1022" s="24">
        <v>16.29</v>
      </c>
      <c r="W1022" s="24">
        <v>1.67</v>
      </c>
      <c r="X1022" s="24">
        <v>-1.67</v>
      </c>
      <c r="Y1022" s="24">
        <v>0</v>
      </c>
      <c r="AC1022" s="24">
        <v>16.29</v>
      </c>
      <c r="AD1022" s="24">
        <v>0.16</v>
      </c>
      <c r="AE1022" s="24">
        <v>2.61</v>
      </c>
      <c r="AG1022" s="24">
        <v>2.61</v>
      </c>
      <c r="AH1022" s="24">
        <v>0.16</v>
      </c>
      <c r="AI1022" s="24">
        <v>0.27</v>
      </c>
      <c r="AJ1022" s="24">
        <v>-0.27</v>
      </c>
      <c r="AK1022" s="24">
        <v>0</v>
      </c>
      <c r="AP1022" s="24">
        <v>2.61</v>
      </c>
      <c r="AQ1022" s="24">
        <v>18.899999999999999</v>
      </c>
      <c r="AS1022" s="24">
        <v>18.899999999999999</v>
      </c>
      <c r="AT1022" s="24">
        <v>1.94</v>
      </c>
      <c r="AU1022" s="24">
        <v>-1.94</v>
      </c>
      <c r="AV1022" s="24">
        <v>0</v>
      </c>
      <c r="AZ1022" s="24">
        <v>18.899999999999999</v>
      </c>
      <c r="BA1022" t="s">
        <v>404</v>
      </c>
      <c r="BH1022" t="s">
        <v>405</v>
      </c>
      <c r="BI1022" t="s">
        <v>2320</v>
      </c>
      <c r="BJ1022" t="s">
        <v>555</v>
      </c>
      <c r="BK1022" t="s">
        <v>2321</v>
      </c>
      <c r="BL1022" t="s">
        <v>5898</v>
      </c>
      <c r="BM1022" t="s">
        <v>408</v>
      </c>
      <c r="BN1022" t="s">
        <v>5899</v>
      </c>
      <c r="BO1022" t="s">
        <v>555</v>
      </c>
      <c r="BP1022" t="s">
        <v>408</v>
      </c>
      <c r="BQ1022" t="s">
        <v>1456</v>
      </c>
      <c r="BR1022" t="s">
        <v>1457</v>
      </c>
      <c r="BU1022" t="s">
        <v>408</v>
      </c>
      <c r="BV1022" t="s">
        <v>413</v>
      </c>
      <c r="BW1022" t="s">
        <v>408</v>
      </c>
      <c r="BX1022" t="s">
        <v>413</v>
      </c>
      <c r="CA1022" t="s">
        <v>408</v>
      </c>
      <c r="CB1022" t="s">
        <v>1488</v>
      </c>
      <c r="CC1022" t="s">
        <v>85</v>
      </c>
      <c r="CD1022" t="s">
        <v>5900</v>
      </c>
      <c r="CI1022" t="s">
        <v>417</v>
      </c>
      <c r="CJ1022" t="s">
        <v>5901</v>
      </c>
    </row>
    <row r="1023" spans="1:88" x14ac:dyDescent="0.25">
      <c r="A1023" t="s">
        <v>390</v>
      </c>
      <c r="B1023" t="s">
        <v>1446</v>
      </c>
      <c r="C1023" t="s">
        <v>392</v>
      </c>
      <c r="D1023" t="s">
        <v>703</v>
      </c>
      <c r="E1023" t="s">
        <v>394</v>
      </c>
      <c r="F1023" t="s">
        <v>5902</v>
      </c>
      <c r="G1023" t="s">
        <v>5903</v>
      </c>
      <c r="H1023" t="s">
        <v>1611</v>
      </c>
      <c r="I1023" t="s">
        <v>1611</v>
      </c>
      <c r="K1023" t="s">
        <v>1611</v>
      </c>
      <c r="L1023" t="s">
        <v>1003</v>
      </c>
      <c r="M1023" t="s">
        <v>1528</v>
      </c>
      <c r="N1023" t="s">
        <v>1317</v>
      </c>
      <c r="P1023" s="24">
        <v>1</v>
      </c>
      <c r="Q1023" s="24">
        <v>0.28999999999999998</v>
      </c>
      <c r="R1023" s="24">
        <v>0.28999999999999998</v>
      </c>
      <c r="T1023" s="24">
        <v>16.29</v>
      </c>
      <c r="V1023" s="24">
        <v>16.29</v>
      </c>
      <c r="W1023" s="24">
        <v>1.68</v>
      </c>
      <c r="X1023" s="24">
        <v>-1.68</v>
      </c>
      <c r="Y1023" s="24">
        <v>0</v>
      </c>
      <c r="AC1023" s="24">
        <v>16.29</v>
      </c>
      <c r="AD1023" s="24">
        <v>0.16</v>
      </c>
      <c r="AE1023" s="24">
        <v>2.61</v>
      </c>
      <c r="AG1023" s="24">
        <v>2.61</v>
      </c>
      <c r="AH1023" s="24">
        <v>0.16</v>
      </c>
      <c r="AI1023" s="24">
        <v>0.27</v>
      </c>
      <c r="AJ1023" s="24">
        <v>-0.27</v>
      </c>
      <c r="AK1023" s="24">
        <v>0</v>
      </c>
      <c r="AP1023" s="24">
        <v>2.61</v>
      </c>
      <c r="AQ1023" s="24">
        <v>18.899999999999999</v>
      </c>
      <c r="AS1023" s="24">
        <v>18.899999999999999</v>
      </c>
      <c r="AT1023" s="24">
        <v>1.95</v>
      </c>
      <c r="AU1023" s="24">
        <v>-1.95</v>
      </c>
      <c r="AV1023" s="24">
        <v>0</v>
      </c>
      <c r="AZ1023" s="24">
        <v>18.899999999999999</v>
      </c>
      <c r="BA1023" t="s">
        <v>404</v>
      </c>
      <c r="BH1023" t="s">
        <v>405</v>
      </c>
      <c r="BI1023" t="s">
        <v>2320</v>
      </c>
      <c r="BJ1023" t="s">
        <v>555</v>
      </c>
      <c r="BK1023" t="s">
        <v>2321</v>
      </c>
      <c r="BL1023" t="s">
        <v>1311</v>
      </c>
      <c r="BM1023" t="s">
        <v>408</v>
      </c>
      <c r="BN1023" t="s">
        <v>4895</v>
      </c>
      <c r="BO1023" t="s">
        <v>555</v>
      </c>
      <c r="BP1023" t="s">
        <v>408</v>
      </c>
      <c r="BQ1023" t="s">
        <v>1456</v>
      </c>
      <c r="BR1023" t="s">
        <v>1457</v>
      </c>
      <c r="BU1023" t="s">
        <v>408</v>
      </c>
      <c r="BV1023" t="s">
        <v>413</v>
      </c>
      <c r="BW1023" t="s">
        <v>408</v>
      </c>
      <c r="BX1023" t="s">
        <v>413</v>
      </c>
      <c r="CA1023" t="s">
        <v>408</v>
      </c>
      <c r="CB1023" t="s">
        <v>1488</v>
      </c>
      <c r="CC1023" t="s">
        <v>85</v>
      </c>
      <c r="CD1023" t="s">
        <v>5904</v>
      </c>
      <c r="CI1023" t="s">
        <v>417</v>
      </c>
      <c r="CJ1023" t="s">
        <v>5905</v>
      </c>
    </row>
    <row r="1024" spans="1:88" x14ac:dyDescent="0.25">
      <c r="A1024" t="s">
        <v>390</v>
      </c>
      <c r="B1024" t="s">
        <v>1446</v>
      </c>
      <c r="C1024" t="s">
        <v>392</v>
      </c>
      <c r="D1024" t="s">
        <v>393</v>
      </c>
      <c r="E1024" t="s">
        <v>1554</v>
      </c>
      <c r="F1024" t="s">
        <v>5906</v>
      </c>
      <c r="G1024" t="s">
        <v>5907</v>
      </c>
      <c r="J1024" t="s">
        <v>1611</v>
      </c>
      <c r="K1024" t="s">
        <v>1611</v>
      </c>
      <c r="L1024" t="s">
        <v>5551</v>
      </c>
      <c r="M1024" t="s">
        <v>5552</v>
      </c>
      <c r="N1024" t="s">
        <v>5908</v>
      </c>
      <c r="P1024" s="24">
        <v>1</v>
      </c>
      <c r="Q1024" s="24">
        <v>0.92</v>
      </c>
      <c r="R1024" s="24">
        <v>0.92</v>
      </c>
      <c r="BI1024" t="s">
        <v>5909</v>
      </c>
      <c r="BJ1024" t="s">
        <v>411</v>
      </c>
      <c r="BK1024" t="s">
        <v>5910</v>
      </c>
      <c r="BL1024" t="s">
        <v>1648</v>
      </c>
      <c r="BM1024" t="s">
        <v>1649</v>
      </c>
      <c r="BN1024" t="s">
        <v>1650</v>
      </c>
      <c r="BO1024" t="s">
        <v>555</v>
      </c>
      <c r="BP1024" t="s">
        <v>411</v>
      </c>
      <c r="BQ1024" t="s">
        <v>1456</v>
      </c>
      <c r="BR1024" t="s">
        <v>1433</v>
      </c>
    </row>
    <row r="1025" spans="1:88" x14ac:dyDescent="0.25">
      <c r="A1025" t="s">
        <v>390</v>
      </c>
      <c r="B1025" t="s">
        <v>1446</v>
      </c>
      <c r="C1025" t="s">
        <v>392</v>
      </c>
      <c r="D1025" t="s">
        <v>1336</v>
      </c>
      <c r="E1025" t="s">
        <v>1554</v>
      </c>
      <c r="F1025" t="s">
        <v>5911</v>
      </c>
      <c r="G1025" t="s">
        <v>5912</v>
      </c>
      <c r="J1025" t="s">
        <v>1611</v>
      </c>
      <c r="K1025" t="s">
        <v>1611</v>
      </c>
      <c r="L1025" t="s">
        <v>1047</v>
      </c>
      <c r="M1025" t="s">
        <v>1878</v>
      </c>
      <c r="N1025" t="s">
        <v>1903</v>
      </c>
      <c r="P1025" s="24">
        <v>1</v>
      </c>
      <c r="Q1025" s="24">
        <v>0.64</v>
      </c>
      <c r="R1025" s="24">
        <v>0.64</v>
      </c>
      <c r="BI1025" t="s">
        <v>5913</v>
      </c>
      <c r="BJ1025" t="s">
        <v>389</v>
      </c>
      <c r="BK1025" t="s">
        <v>5914</v>
      </c>
      <c r="BL1025" t="s">
        <v>1203</v>
      </c>
      <c r="BM1025" t="s">
        <v>389</v>
      </c>
      <c r="BN1025" t="s">
        <v>1204</v>
      </c>
      <c r="BO1025" t="s">
        <v>555</v>
      </c>
      <c r="BP1025" t="s">
        <v>389</v>
      </c>
      <c r="BQ1025" t="s">
        <v>1456</v>
      </c>
      <c r="BR1025" t="s">
        <v>1433</v>
      </c>
    </row>
    <row r="1026" spans="1:88" x14ac:dyDescent="0.25">
      <c r="A1026" t="s">
        <v>390</v>
      </c>
      <c r="B1026" t="s">
        <v>1446</v>
      </c>
      <c r="C1026" t="s">
        <v>392</v>
      </c>
      <c r="D1026" t="s">
        <v>703</v>
      </c>
      <c r="E1026" t="s">
        <v>1554</v>
      </c>
      <c r="F1026" t="s">
        <v>5915</v>
      </c>
      <c r="G1026" t="s">
        <v>5916</v>
      </c>
      <c r="J1026" t="s">
        <v>1611</v>
      </c>
      <c r="K1026" t="s">
        <v>1611</v>
      </c>
      <c r="L1026" t="s">
        <v>3747</v>
      </c>
      <c r="M1026" t="s">
        <v>3748</v>
      </c>
      <c r="N1026" t="s">
        <v>3749</v>
      </c>
      <c r="P1026" s="24">
        <v>1</v>
      </c>
      <c r="Q1026" s="24">
        <v>0.54</v>
      </c>
      <c r="R1026" s="24">
        <v>0.54</v>
      </c>
      <c r="BI1026" t="s">
        <v>5917</v>
      </c>
      <c r="BJ1026" t="s">
        <v>408</v>
      </c>
      <c r="BK1026" t="s">
        <v>5918</v>
      </c>
      <c r="BL1026" t="s">
        <v>554</v>
      </c>
      <c r="BM1026" t="s">
        <v>555</v>
      </c>
      <c r="BN1026" t="s">
        <v>556</v>
      </c>
      <c r="BO1026" t="s">
        <v>408</v>
      </c>
      <c r="BP1026" t="s">
        <v>408</v>
      </c>
      <c r="BQ1026" t="s">
        <v>1456</v>
      </c>
      <c r="BR1026" t="s">
        <v>1433</v>
      </c>
    </row>
    <row r="1027" spans="1:88" x14ac:dyDescent="0.25">
      <c r="A1027" t="s">
        <v>390</v>
      </c>
      <c r="B1027" t="s">
        <v>1446</v>
      </c>
      <c r="C1027" t="s">
        <v>392</v>
      </c>
      <c r="D1027" t="s">
        <v>703</v>
      </c>
      <c r="E1027" t="s">
        <v>1554</v>
      </c>
      <c r="F1027" t="s">
        <v>5919</v>
      </c>
      <c r="G1027" t="s">
        <v>5920</v>
      </c>
      <c r="J1027" t="s">
        <v>1611</v>
      </c>
      <c r="K1027" t="s">
        <v>1611</v>
      </c>
      <c r="L1027" t="s">
        <v>2032</v>
      </c>
      <c r="M1027" t="s">
        <v>1564</v>
      </c>
      <c r="N1027" t="s">
        <v>1565</v>
      </c>
      <c r="P1027" s="24">
        <v>1</v>
      </c>
      <c r="Q1027" s="24">
        <v>0.56999999999999995</v>
      </c>
      <c r="R1027" s="24">
        <v>0.56999999999999995</v>
      </c>
      <c r="BI1027" t="s">
        <v>5921</v>
      </c>
      <c r="BJ1027" t="s">
        <v>408</v>
      </c>
      <c r="BK1027" t="s">
        <v>5922</v>
      </c>
      <c r="BL1027" t="s">
        <v>554</v>
      </c>
      <c r="BM1027" t="s">
        <v>555</v>
      </c>
      <c r="BN1027" t="s">
        <v>556</v>
      </c>
      <c r="BO1027" t="s">
        <v>408</v>
      </c>
      <c r="BP1027" t="s">
        <v>408</v>
      </c>
      <c r="BQ1027" t="s">
        <v>1456</v>
      </c>
      <c r="BR1027" t="s">
        <v>1433</v>
      </c>
    </row>
    <row r="1028" spans="1:88" x14ac:dyDescent="0.25">
      <c r="A1028" t="s">
        <v>390</v>
      </c>
      <c r="B1028" t="s">
        <v>1446</v>
      </c>
      <c r="C1028" t="s">
        <v>392</v>
      </c>
      <c r="D1028" t="s">
        <v>703</v>
      </c>
      <c r="E1028" t="s">
        <v>1554</v>
      </c>
      <c r="F1028" t="s">
        <v>5923</v>
      </c>
      <c r="G1028" t="s">
        <v>5924</v>
      </c>
      <c r="J1028" t="s">
        <v>1611</v>
      </c>
      <c r="K1028" t="s">
        <v>1611</v>
      </c>
      <c r="L1028" t="s">
        <v>697</v>
      </c>
      <c r="M1028" t="s">
        <v>2470</v>
      </c>
      <c r="N1028" t="s">
        <v>2471</v>
      </c>
      <c r="P1028" s="24">
        <v>1</v>
      </c>
      <c r="Q1028" s="24">
        <v>0.68</v>
      </c>
      <c r="R1028" s="24">
        <v>0.68</v>
      </c>
      <c r="BI1028" t="s">
        <v>5925</v>
      </c>
      <c r="BJ1028" t="s">
        <v>408</v>
      </c>
      <c r="BK1028" t="s">
        <v>4698</v>
      </c>
      <c r="BL1028" t="s">
        <v>554</v>
      </c>
      <c r="BM1028" t="s">
        <v>555</v>
      </c>
      <c r="BN1028" t="s">
        <v>556</v>
      </c>
      <c r="BO1028" t="s">
        <v>408</v>
      </c>
      <c r="BP1028" t="s">
        <v>408</v>
      </c>
      <c r="BQ1028" t="s">
        <v>1456</v>
      </c>
      <c r="BR1028" t="s">
        <v>1433</v>
      </c>
    </row>
    <row r="1029" spans="1:88" x14ac:dyDescent="0.25">
      <c r="A1029" t="s">
        <v>390</v>
      </c>
      <c r="B1029" t="s">
        <v>1446</v>
      </c>
      <c r="C1029" t="s">
        <v>392</v>
      </c>
      <c r="D1029" t="s">
        <v>1352</v>
      </c>
      <c r="E1029" t="s">
        <v>1371</v>
      </c>
      <c r="F1029" t="s">
        <v>4770</v>
      </c>
      <c r="G1029" t="s">
        <v>5926</v>
      </c>
      <c r="H1029" t="s">
        <v>1874</v>
      </c>
      <c r="K1029" t="s">
        <v>1611</v>
      </c>
      <c r="L1029" t="s">
        <v>1573</v>
      </c>
      <c r="M1029" t="s">
        <v>1574</v>
      </c>
      <c r="N1029" t="s">
        <v>4629</v>
      </c>
      <c r="P1029" s="24">
        <v>1</v>
      </c>
      <c r="T1029" s="24">
        <v>-28.75</v>
      </c>
      <c r="V1029" s="24">
        <v>-28.75</v>
      </c>
      <c r="AC1029" s="24">
        <v>-28.75</v>
      </c>
      <c r="AD1029" s="24">
        <v>0.2</v>
      </c>
      <c r="AE1029" s="24">
        <v>-5.75</v>
      </c>
      <c r="AG1029" s="24">
        <v>-5.75</v>
      </c>
      <c r="AP1029" s="24">
        <v>-5.75</v>
      </c>
      <c r="AQ1029" s="24">
        <v>-34.5</v>
      </c>
      <c r="AS1029" s="24">
        <v>-34.5</v>
      </c>
      <c r="AZ1029" s="24">
        <v>-34.5</v>
      </c>
      <c r="BA1029" t="s">
        <v>404</v>
      </c>
      <c r="BH1029" t="s">
        <v>405</v>
      </c>
      <c r="BI1029" t="s">
        <v>422</v>
      </c>
      <c r="BK1029" t="s">
        <v>424</v>
      </c>
      <c r="BL1029" t="s">
        <v>5927</v>
      </c>
      <c r="BN1029" t="s">
        <v>4773</v>
      </c>
      <c r="BO1029" t="s">
        <v>423</v>
      </c>
      <c r="BP1029" t="s">
        <v>423</v>
      </c>
      <c r="BQ1029" t="s">
        <v>1456</v>
      </c>
      <c r="BR1029" t="s">
        <v>1457</v>
      </c>
      <c r="BS1029" t="s">
        <v>423</v>
      </c>
      <c r="BT1029" t="s">
        <v>427</v>
      </c>
      <c r="BU1029" t="s">
        <v>423</v>
      </c>
      <c r="BV1029" t="s">
        <v>427</v>
      </c>
      <c r="BW1029" t="s">
        <v>423</v>
      </c>
      <c r="BX1029" t="s">
        <v>427</v>
      </c>
      <c r="CA1029" t="s">
        <v>423</v>
      </c>
      <c r="CB1029" t="s">
        <v>1458</v>
      </c>
      <c r="CC1029" t="s">
        <v>85</v>
      </c>
      <c r="CD1029" t="s">
        <v>5928</v>
      </c>
      <c r="CI1029" t="s">
        <v>417</v>
      </c>
      <c r="CJ1029" t="s">
        <v>5929</v>
      </c>
    </row>
    <row r="1030" spans="1:88" x14ac:dyDescent="0.25">
      <c r="A1030" t="s">
        <v>390</v>
      </c>
      <c r="B1030" t="s">
        <v>1446</v>
      </c>
      <c r="C1030" t="s">
        <v>392</v>
      </c>
      <c r="D1030" t="s">
        <v>1336</v>
      </c>
      <c r="E1030" t="s">
        <v>1371</v>
      </c>
      <c r="F1030" t="s">
        <v>5911</v>
      </c>
      <c r="G1030" t="s">
        <v>5930</v>
      </c>
      <c r="H1030" t="s">
        <v>4235</v>
      </c>
      <c r="K1030" t="s">
        <v>1611</v>
      </c>
      <c r="L1030" t="s">
        <v>1047</v>
      </c>
      <c r="M1030" t="s">
        <v>1878</v>
      </c>
      <c r="N1030" t="s">
        <v>1903</v>
      </c>
      <c r="P1030" s="24">
        <v>1</v>
      </c>
      <c r="T1030" s="24">
        <v>-24.38</v>
      </c>
      <c r="V1030" s="24">
        <v>-24.38</v>
      </c>
      <c r="AC1030" s="24">
        <v>-24.38</v>
      </c>
      <c r="AD1030" s="24">
        <v>0.21</v>
      </c>
      <c r="AE1030" s="24">
        <v>-5.12</v>
      </c>
      <c r="AG1030" s="24">
        <v>-5.12</v>
      </c>
      <c r="AP1030" s="24">
        <v>-5.12</v>
      </c>
      <c r="AQ1030" s="24">
        <v>-29.5</v>
      </c>
      <c r="AS1030" s="24">
        <v>-29.5</v>
      </c>
      <c r="AZ1030" s="24">
        <v>-29.5</v>
      </c>
      <c r="BA1030" t="s">
        <v>404</v>
      </c>
      <c r="BH1030" t="s">
        <v>405</v>
      </c>
      <c r="BI1030" t="s">
        <v>554</v>
      </c>
      <c r="BK1030" t="s">
        <v>556</v>
      </c>
      <c r="BL1030" t="s">
        <v>5913</v>
      </c>
      <c r="BN1030" t="s">
        <v>5914</v>
      </c>
      <c r="BO1030" t="s">
        <v>555</v>
      </c>
      <c r="BP1030" t="s">
        <v>389</v>
      </c>
      <c r="BQ1030" t="s">
        <v>1456</v>
      </c>
      <c r="BR1030" t="s">
        <v>1457</v>
      </c>
      <c r="BU1030" t="s">
        <v>389</v>
      </c>
      <c r="BV1030" t="s">
        <v>783</v>
      </c>
      <c r="BW1030" t="s">
        <v>389</v>
      </c>
      <c r="BX1030" t="s">
        <v>783</v>
      </c>
      <c r="CA1030" t="s">
        <v>389</v>
      </c>
      <c r="CB1030" t="s">
        <v>1697</v>
      </c>
      <c r="CC1030" t="s">
        <v>85</v>
      </c>
      <c r="CD1030" t="s">
        <v>5931</v>
      </c>
      <c r="CI1030" t="s">
        <v>417</v>
      </c>
      <c r="CJ1030" t="s">
        <v>5932</v>
      </c>
    </row>
    <row r="1031" spans="1:88" x14ac:dyDescent="0.25">
      <c r="A1031" t="s">
        <v>390</v>
      </c>
      <c r="B1031" t="s">
        <v>1446</v>
      </c>
      <c r="C1031" t="s">
        <v>392</v>
      </c>
      <c r="D1031" t="s">
        <v>703</v>
      </c>
      <c r="E1031" t="s">
        <v>1371</v>
      </c>
      <c r="F1031" t="s">
        <v>5362</v>
      </c>
      <c r="G1031" t="s">
        <v>5933</v>
      </c>
      <c r="H1031" t="s">
        <v>3512</v>
      </c>
      <c r="K1031" t="s">
        <v>1611</v>
      </c>
      <c r="L1031" t="s">
        <v>4329</v>
      </c>
      <c r="M1031" t="s">
        <v>4330</v>
      </c>
      <c r="N1031" t="s">
        <v>4331</v>
      </c>
      <c r="P1031" s="24">
        <v>1</v>
      </c>
      <c r="T1031" s="24">
        <v>-25.43</v>
      </c>
      <c r="V1031" s="24">
        <v>-25.43</v>
      </c>
      <c r="AC1031" s="24">
        <v>-25.43</v>
      </c>
      <c r="AD1031" s="24">
        <v>0.16</v>
      </c>
      <c r="AE1031" s="24">
        <v>-4.07</v>
      </c>
      <c r="AG1031" s="24">
        <v>-4.07</v>
      </c>
      <c r="AP1031" s="24">
        <v>-4.07</v>
      </c>
      <c r="AQ1031" s="24">
        <v>-29.5</v>
      </c>
      <c r="AS1031" s="24">
        <v>-29.5</v>
      </c>
      <c r="AZ1031" s="24">
        <v>-29.5</v>
      </c>
      <c r="BA1031" t="s">
        <v>404</v>
      </c>
      <c r="BH1031" t="s">
        <v>405</v>
      </c>
      <c r="BI1031" t="s">
        <v>554</v>
      </c>
      <c r="BK1031" t="s">
        <v>556</v>
      </c>
      <c r="BL1031" t="s">
        <v>5934</v>
      </c>
      <c r="BN1031" t="s">
        <v>5365</v>
      </c>
      <c r="BO1031" t="s">
        <v>555</v>
      </c>
      <c r="BP1031" t="s">
        <v>408</v>
      </c>
      <c r="BQ1031" t="s">
        <v>1456</v>
      </c>
      <c r="BR1031" t="s">
        <v>1457</v>
      </c>
      <c r="BU1031" t="s">
        <v>408</v>
      </c>
      <c r="BV1031" t="s">
        <v>413</v>
      </c>
      <c r="BW1031" t="s">
        <v>408</v>
      </c>
      <c r="BX1031" t="s">
        <v>413</v>
      </c>
      <c r="CA1031" t="s">
        <v>408</v>
      </c>
      <c r="CB1031" t="s">
        <v>1488</v>
      </c>
      <c r="CC1031" t="s">
        <v>85</v>
      </c>
      <c r="CD1031" t="s">
        <v>5935</v>
      </c>
      <c r="CI1031" t="s">
        <v>417</v>
      </c>
      <c r="CJ1031" t="s">
        <v>5936</v>
      </c>
    </row>
    <row r="1032" spans="1:88" x14ac:dyDescent="0.25">
      <c r="A1032" t="s">
        <v>390</v>
      </c>
      <c r="B1032" t="s">
        <v>1446</v>
      </c>
      <c r="C1032" t="s">
        <v>392</v>
      </c>
      <c r="D1032" t="s">
        <v>703</v>
      </c>
      <c r="E1032" t="s">
        <v>1371</v>
      </c>
      <c r="F1032" t="s">
        <v>2197</v>
      </c>
      <c r="G1032" t="s">
        <v>5937</v>
      </c>
      <c r="H1032" t="s">
        <v>3496</v>
      </c>
      <c r="K1032" t="s">
        <v>1611</v>
      </c>
      <c r="L1032" t="s">
        <v>1033</v>
      </c>
      <c r="M1032" t="s">
        <v>1884</v>
      </c>
      <c r="N1032" t="s">
        <v>1885</v>
      </c>
      <c r="P1032" s="24">
        <v>1</v>
      </c>
      <c r="T1032" s="24">
        <v>-24.79</v>
      </c>
      <c r="V1032" s="24">
        <v>-24.79</v>
      </c>
      <c r="AC1032" s="24">
        <v>-24.79</v>
      </c>
      <c r="AD1032" s="24">
        <v>0.19</v>
      </c>
      <c r="AE1032" s="24">
        <v>-4.71</v>
      </c>
      <c r="AG1032" s="24">
        <v>-4.71</v>
      </c>
      <c r="AP1032" s="24">
        <v>-4.71</v>
      </c>
      <c r="AQ1032" s="24">
        <v>-29.5</v>
      </c>
      <c r="AS1032" s="24">
        <v>-29.5</v>
      </c>
      <c r="AZ1032" s="24">
        <v>-29.5</v>
      </c>
      <c r="BA1032" t="s">
        <v>404</v>
      </c>
      <c r="BH1032" t="s">
        <v>405</v>
      </c>
      <c r="BI1032" t="s">
        <v>407</v>
      </c>
      <c r="BK1032" t="s">
        <v>409</v>
      </c>
      <c r="BL1032" t="s">
        <v>3497</v>
      </c>
      <c r="BN1032" t="s">
        <v>2202</v>
      </c>
      <c r="BO1032" t="s">
        <v>408</v>
      </c>
      <c r="BP1032" t="s">
        <v>408</v>
      </c>
      <c r="BQ1032" t="s">
        <v>1456</v>
      </c>
      <c r="BR1032" t="s">
        <v>1457</v>
      </c>
      <c r="BS1032" t="s">
        <v>408</v>
      </c>
      <c r="BT1032" t="s">
        <v>413</v>
      </c>
      <c r="BU1032" t="s">
        <v>408</v>
      </c>
      <c r="BV1032" t="s">
        <v>413</v>
      </c>
      <c r="BW1032" t="s">
        <v>408</v>
      </c>
      <c r="BX1032" t="s">
        <v>413</v>
      </c>
      <c r="CA1032" t="s">
        <v>408</v>
      </c>
      <c r="CB1032" t="s">
        <v>1488</v>
      </c>
      <c r="CC1032" t="s">
        <v>85</v>
      </c>
      <c r="CD1032" t="s">
        <v>5938</v>
      </c>
      <c r="CI1032" t="s">
        <v>417</v>
      </c>
      <c r="CJ1032" t="s">
        <v>5939</v>
      </c>
    </row>
    <row r="1033" spans="1:88" x14ac:dyDescent="0.25">
      <c r="A1033" t="s">
        <v>390</v>
      </c>
      <c r="B1033" t="s">
        <v>1446</v>
      </c>
      <c r="C1033" t="s">
        <v>392</v>
      </c>
      <c r="D1033" t="s">
        <v>703</v>
      </c>
      <c r="E1033" t="s">
        <v>1371</v>
      </c>
      <c r="F1033" t="s">
        <v>5105</v>
      </c>
      <c r="G1033" t="s">
        <v>5940</v>
      </c>
      <c r="H1033" t="s">
        <v>3517</v>
      </c>
      <c r="K1033" t="s">
        <v>1611</v>
      </c>
      <c r="L1033" t="s">
        <v>777</v>
      </c>
      <c r="M1033" t="s">
        <v>1504</v>
      </c>
      <c r="N1033" t="s">
        <v>778</v>
      </c>
      <c r="P1033" s="24">
        <v>1</v>
      </c>
      <c r="T1033" s="24">
        <v>-16.29</v>
      </c>
      <c r="V1033" s="24">
        <v>-16.29</v>
      </c>
      <c r="AC1033" s="24">
        <v>-16.29</v>
      </c>
      <c r="AD1033" s="24">
        <v>0.16</v>
      </c>
      <c r="AE1033" s="24">
        <v>-2.61</v>
      </c>
      <c r="AG1033" s="24">
        <v>-2.61</v>
      </c>
      <c r="AP1033" s="24">
        <v>-2.61</v>
      </c>
      <c r="AQ1033" s="24">
        <v>-18.899999999999999</v>
      </c>
      <c r="AS1033" s="24">
        <v>-18.899999999999999</v>
      </c>
      <c r="AZ1033" s="24">
        <v>-18.899999999999999</v>
      </c>
      <c r="BA1033" t="s">
        <v>404</v>
      </c>
      <c r="BH1033" t="s">
        <v>405</v>
      </c>
      <c r="BI1033" t="s">
        <v>450</v>
      </c>
      <c r="BK1033" t="s">
        <v>452</v>
      </c>
      <c r="BL1033" t="s">
        <v>5941</v>
      </c>
      <c r="BN1033" t="s">
        <v>2361</v>
      </c>
      <c r="BO1033" t="s">
        <v>451</v>
      </c>
      <c r="BP1033" t="s">
        <v>408</v>
      </c>
      <c r="BQ1033" t="s">
        <v>1456</v>
      </c>
      <c r="BR1033" t="s">
        <v>1457</v>
      </c>
      <c r="BU1033" t="s">
        <v>408</v>
      </c>
      <c r="BV1033" t="s">
        <v>413</v>
      </c>
      <c r="BW1033" t="s">
        <v>408</v>
      </c>
      <c r="BX1033" t="s">
        <v>413</v>
      </c>
      <c r="CA1033" t="s">
        <v>408</v>
      </c>
      <c r="CB1033" t="s">
        <v>1488</v>
      </c>
      <c r="CC1033" t="s">
        <v>85</v>
      </c>
      <c r="CD1033" t="s">
        <v>5942</v>
      </c>
      <c r="CI1033" t="s">
        <v>417</v>
      </c>
      <c r="CJ1033" t="s">
        <v>5943</v>
      </c>
    </row>
    <row r="1034" spans="1:88" x14ac:dyDescent="0.25">
      <c r="A1034" t="s">
        <v>390</v>
      </c>
      <c r="B1034" t="s">
        <v>1446</v>
      </c>
      <c r="C1034" t="s">
        <v>392</v>
      </c>
      <c r="D1034" t="s">
        <v>1352</v>
      </c>
      <c r="E1034" t="s">
        <v>394</v>
      </c>
      <c r="F1034" t="s">
        <v>5944</v>
      </c>
      <c r="G1034" t="s">
        <v>5945</v>
      </c>
      <c r="H1034" t="s">
        <v>1877</v>
      </c>
      <c r="I1034" t="s">
        <v>1877</v>
      </c>
      <c r="K1034" t="s">
        <v>1877</v>
      </c>
      <c r="L1034" t="s">
        <v>420</v>
      </c>
      <c r="M1034" t="s">
        <v>1461</v>
      </c>
      <c r="N1034" t="s">
        <v>1930</v>
      </c>
      <c r="P1034" s="24">
        <v>1</v>
      </c>
      <c r="Q1034" s="24">
        <v>0.68</v>
      </c>
      <c r="R1034" s="24">
        <v>0.68</v>
      </c>
      <c r="T1034" s="24">
        <v>28.75</v>
      </c>
      <c r="V1034" s="24">
        <v>28.75</v>
      </c>
      <c r="AC1034" s="24">
        <v>28.75</v>
      </c>
      <c r="AD1034" s="24">
        <v>0.2</v>
      </c>
      <c r="AE1034" s="24">
        <v>5.75</v>
      </c>
      <c r="AG1034" s="24">
        <v>5.75</v>
      </c>
      <c r="AP1034" s="24">
        <v>5.75</v>
      </c>
      <c r="AQ1034" s="24">
        <v>34.5</v>
      </c>
      <c r="AS1034" s="24">
        <v>34.5</v>
      </c>
      <c r="AZ1034" s="24">
        <v>34.5</v>
      </c>
      <c r="BA1034" t="s">
        <v>404</v>
      </c>
      <c r="BH1034" t="s">
        <v>405</v>
      </c>
      <c r="BI1034" t="s">
        <v>422</v>
      </c>
      <c r="BJ1034" t="s">
        <v>423</v>
      </c>
      <c r="BK1034" t="s">
        <v>424</v>
      </c>
      <c r="BL1034" t="s">
        <v>4840</v>
      </c>
      <c r="BM1034" t="s">
        <v>423</v>
      </c>
      <c r="BN1034" t="s">
        <v>4841</v>
      </c>
      <c r="BO1034" t="s">
        <v>423</v>
      </c>
      <c r="BP1034" t="s">
        <v>423</v>
      </c>
      <c r="BQ1034" t="s">
        <v>1456</v>
      </c>
      <c r="BR1034" t="s">
        <v>1457</v>
      </c>
      <c r="BS1034" t="s">
        <v>423</v>
      </c>
      <c r="BT1034" t="s">
        <v>427</v>
      </c>
      <c r="BU1034" t="s">
        <v>423</v>
      </c>
      <c r="BV1034" t="s">
        <v>427</v>
      </c>
      <c r="BW1034" t="s">
        <v>423</v>
      </c>
      <c r="BX1034" t="s">
        <v>427</v>
      </c>
      <c r="CA1034" t="s">
        <v>423</v>
      </c>
      <c r="CB1034" t="s">
        <v>1458</v>
      </c>
      <c r="CC1034" t="s">
        <v>85</v>
      </c>
      <c r="CD1034" t="s">
        <v>5946</v>
      </c>
      <c r="CI1034" t="s">
        <v>417</v>
      </c>
      <c r="CJ1034" t="s">
        <v>5947</v>
      </c>
    </row>
    <row r="1035" spans="1:88" x14ac:dyDescent="0.25">
      <c r="A1035" t="s">
        <v>390</v>
      </c>
      <c r="B1035" t="s">
        <v>1446</v>
      </c>
      <c r="C1035" t="s">
        <v>392</v>
      </c>
      <c r="D1035" t="s">
        <v>1352</v>
      </c>
      <c r="E1035" t="s">
        <v>394</v>
      </c>
      <c r="F1035" t="s">
        <v>5948</v>
      </c>
      <c r="G1035" t="s">
        <v>5949</v>
      </c>
      <c r="H1035" t="s">
        <v>1877</v>
      </c>
      <c r="I1035" t="s">
        <v>1877</v>
      </c>
      <c r="K1035" t="s">
        <v>1877</v>
      </c>
      <c r="L1035" t="s">
        <v>571</v>
      </c>
      <c r="M1035" t="s">
        <v>3959</v>
      </c>
      <c r="N1035" t="s">
        <v>5950</v>
      </c>
      <c r="P1035" s="24">
        <v>1</v>
      </c>
      <c r="Q1035" s="24">
        <v>0.15</v>
      </c>
      <c r="R1035" s="24">
        <v>0.15</v>
      </c>
      <c r="T1035" s="24">
        <v>29.08</v>
      </c>
      <c r="V1035" s="24">
        <v>29.08</v>
      </c>
      <c r="AC1035" s="24">
        <v>29.08</v>
      </c>
      <c r="AD1035" s="24">
        <v>0.2</v>
      </c>
      <c r="AE1035" s="24">
        <v>5.82</v>
      </c>
      <c r="AG1035" s="24">
        <v>5.82</v>
      </c>
      <c r="AP1035" s="24">
        <v>5.82</v>
      </c>
      <c r="AQ1035" s="24">
        <v>34.9</v>
      </c>
      <c r="AS1035" s="24">
        <v>34.9</v>
      </c>
      <c r="AZ1035" s="24">
        <v>34.9</v>
      </c>
      <c r="BA1035" t="s">
        <v>404</v>
      </c>
      <c r="BH1035" t="s">
        <v>405</v>
      </c>
      <c r="BI1035" t="s">
        <v>422</v>
      </c>
      <c r="BJ1035" t="s">
        <v>423</v>
      </c>
      <c r="BK1035" t="s">
        <v>424</v>
      </c>
      <c r="BL1035" t="s">
        <v>2884</v>
      </c>
      <c r="BM1035" t="s">
        <v>423</v>
      </c>
      <c r="BN1035" t="s">
        <v>5951</v>
      </c>
      <c r="BO1035" t="s">
        <v>423</v>
      </c>
      <c r="BP1035" t="s">
        <v>423</v>
      </c>
      <c r="BQ1035" t="s">
        <v>1456</v>
      </c>
      <c r="BR1035" t="s">
        <v>1457</v>
      </c>
      <c r="BS1035" t="s">
        <v>423</v>
      </c>
      <c r="BT1035" t="s">
        <v>427</v>
      </c>
      <c r="BU1035" t="s">
        <v>423</v>
      </c>
      <c r="BV1035" t="s">
        <v>427</v>
      </c>
      <c r="BW1035" t="s">
        <v>423</v>
      </c>
      <c r="BX1035" t="s">
        <v>427</v>
      </c>
      <c r="CA1035" t="s">
        <v>423</v>
      </c>
      <c r="CB1035" t="s">
        <v>1458</v>
      </c>
      <c r="CC1035" t="s">
        <v>85</v>
      </c>
      <c r="CD1035" t="s">
        <v>5952</v>
      </c>
      <c r="CI1035" t="s">
        <v>417</v>
      </c>
      <c r="CJ1035" t="s">
        <v>5953</v>
      </c>
    </row>
    <row r="1036" spans="1:88" x14ac:dyDescent="0.25">
      <c r="A1036" t="s">
        <v>390</v>
      </c>
      <c r="B1036" t="s">
        <v>1446</v>
      </c>
      <c r="C1036" t="s">
        <v>392</v>
      </c>
      <c r="D1036" t="s">
        <v>1352</v>
      </c>
      <c r="E1036" t="s">
        <v>394</v>
      </c>
      <c r="F1036" t="s">
        <v>5948</v>
      </c>
      <c r="G1036" t="s">
        <v>5949</v>
      </c>
      <c r="H1036" t="s">
        <v>1877</v>
      </c>
      <c r="I1036" t="s">
        <v>1877</v>
      </c>
      <c r="K1036" t="s">
        <v>1877</v>
      </c>
      <c r="L1036" t="s">
        <v>4871</v>
      </c>
      <c r="M1036" t="s">
        <v>4872</v>
      </c>
      <c r="N1036" t="s">
        <v>4873</v>
      </c>
      <c r="P1036" s="24">
        <v>1</v>
      </c>
      <c r="Q1036" s="24">
        <v>0.15</v>
      </c>
      <c r="R1036" s="24">
        <v>0.15</v>
      </c>
      <c r="T1036" s="24">
        <v>29.08</v>
      </c>
      <c r="V1036" s="24">
        <v>29.08</v>
      </c>
      <c r="AC1036" s="24">
        <v>29.08</v>
      </c>
      <c r="AD1036" s="24">
        <v>0.2</v>
      </c>
      <c r="AE1036" s="24">
        <v>5.82</v>
      </c>
      <c r="AG1036" s="24">
        <v>5.82</v>
      </c>
      <c r="AP1036" s="24">
        <v>5.82</v>
      </c>
      <c r="AQ1036" s="24">
        <v>34.9</v>
      </c>
      <c r="AS1036" s="24">
        <v>34.9</v>
      </c>
      <c r="AZ1036" s="24">
        <v>34.9</v>
      </c>
      <c r="BA1036" t="s">
        <v>404</v>
      </c>
      <c r="BH1036" t="s">
        <v>405</v>
      </c>
      <c r="BI1036" t="s">
        <v>422</v>
      </c>
      <c r="BJ1036" t="s">
        <v>423</v>
      </c>
      <c r="BK1036" t="s">
        <v>424</v>
      </c>
      <c r="BL1036" t="s">
        <v>2884</v>
      </c>
      <c r="BM1036" t="s">
        <v>423</v>
      </c>
      <c r="BN1036" t="s">
        <v>5951</v>
      </c>
      <c r="BO1036" t="s">
        <v>423</v>
      </c>
      <c r="BP1036" t="s">
        <v>423</v>
      </c>
      <c r="BQ1036" t="s">
        <v>1456</v>
      </c>
      <c r="BR1036" t="s">
        <v>1457</v>
      </c>
      <c r="BS1036" t="s">
        <v>423</v>
      </c>
      <c r="BT1036" t="s">
        <v>427</v>
      </c>
      <c r="BU1036" t="s">
        <v>423</v>
      </c>
      <c r="BV1036" t="s">
        <v>427</v>
      </c>
      <c r="BW1036" t="s">
        <v>423</v>
      </c>
      <c r="BX1036" t="s">
        <v>427</v>
      </c>
      <c r="CA1036" t="s">
        <v>423</v>
      </c>
      <c r="CB1036" t="s">
        <v>1458</v>
      </c>
      <c r="CC1036" t="s">
        <v>85</v>
      </c>
      <c r="CD1036" t="s">
        <v>5952</v>
      </c>
      <c r="CI1036" t="s">
        <v>417</v>
      </c>
      <c r="CJ1036" t="s">
        <v>5953</v>
      </c>
    </row>
    <row r="1037" spans="1:88" x14ac:dyDescent="0.25">
      <c r="A1037" t="s">
        <v>390</v>
      </c>
      <c r="B1037" t="s">
        <v>1446</v>
      </c>
      <c r="C1037" t="s">
        <v>392</v>
      </c>
      <c r="D1037" t="s">
        <v>1352</v>
      </c>
      <c r="E1037" t="s">
        <v>394</v>
      </c>
      <c r="F1037" t="s">
        <v>5948</v>
      </c>
      <c r="G1037" t="s">
        <v>5949</v>
      </c>
      <c r="H1037" t="s">
        <v>1877</v>
      </c>
      <c r="I1037" t="s">
        <v>1877</v>
      </c>
      <c r="K1037" t="s">
        <v>1877</v>
      </c>
      <c r="L1037" t="s">
        <v>663</v>
      </c>
      <c r="M1037" t="s">
        <v>2498</v>
      </c>
      <c r="N1037" t="s">
        <v>2499</v>
      </c>
      <c r="P1037" s="24">
        <v>1</v>
      </c>
      <c r="Q1037" s="24">
        <v>0.64</v>
      </c>
      <c r="R1037" s="24">
        <v>0.64</v>
      </c>
      <c r="T1037" s="24">
        <v>28.75</v>
      </c>
      <c r="V1037" s="24">
        <v>28.75</v>
      </c>
      <c r="AC1037" s="24">
        <v>28.75</v>
      </c>
      <c r="AD1037" s="24">
        <v>0.2</v>
      </c>
      <c r="AE1037" s="24">
        <v>5.75</v>
      </c>
      <c r="AG1037" s="24">
        <v>5.75</v>
      </c>
      <c r="AP1037" s="24">
        <v>5.75</v>
      </c>
      <c r="AQ1037" s="24">
        <v>34.5</v>
      </c>
      <c r="AS1037" s="24">
        <v>34.5</v>
      </c>
      <c r="AZ1037" s="24">
        <v>34.5</v>
      </c>
      <c r="BA1037" t="s">
        <v>404</v>
      </c>
      <c r="BH1037" t="s">
        <v>405</v>
      </c>
      <c r="BI1037" t="s">
        <v>422</v>
      </c>
      <c r="BJ1037" t="s">
        <v>423</v>
      </c>
      <c r="BK1037" t="s">
        <v>424</v>
      </c>
      <c r="BL1037" t="s">
        <v>2884</v>
      </c>
      <c r="BM1037" t="s">
        <v>423</v>
      </c>
      <c r="BN1037" t="s">
        <v>5951</v>
      </c>
      <c r="BO1037" t="s">
        <v>423</v>
      </c>
      <c r="BP1037" t="s">
        <v>423</v>
      </c>
      <c r="BQ1037" t="s">
        <v>1456</v>
      </c>
      <c r="BR1037" t="s">
        <v>1457</v>
      </c>
      <c r="BS1037" t="s">
        <v>423</v>
      </c>
      <c r="BT1037" t="s">
        <v>427</v>
      </c>
      <c r="BU1037" t="s">
        <v>423</v>
      </c>
      <c r="BV1037" t="s">
        <v>427</v>
      </c>
      <c r="BW1037" t="s">
        <v>423</v>
      </c>
      <c r="BX1037" t="s">
        <v>427</v>
      </c>
      <c r="CA1037" t="s">
        <v>423</v>
      </c>
      <c r="CB1037" t="s">
        <v>1458</v>
      </c>
      <c r="CC1037" t="s">
        <v>85</v>
      </c>
      <c r="CD1037" t="s">
        <v>5952</v>
      </c>
      <c r="CI1037" t="s">
        <v>417</v>
      </c>
      <c r="CJ1037" t="s">
        <v>5953</v>
      </c>
    </row>
    <row r="1038" spans="1:88" x14ac:dyDescent="0.25">
      <c r="A1038" t="s">
        <v>390</v>
      </c>
      <c r="B1038" t="s">
        <v>1446</v>
      </c>
      <c r="C1038" t="s">
        <v>392</v>
      </c>
      <c r="D1038" t="s">
        <v>1352</v>
      </c>
      <c r="E1038" t="s">
        <v>394</v>
      </c>
      <c r="F1038" t="s">
        <v>5954</v>
      </c>
      <c r="G1038" t="s">
        <v>5955</v>
      </c>
      <c r="H1038" t="s">
        <v>4778</v>
      </c>
      <c r="I1038" t="s">
        <v>1877</v>
      </c>
      <c r="K1038" t="s">
        <v>1877</v>
      </c>
      <c r="L1038" t="s">
        <v>655</v>
      </c>
      <c r="M1038" t="s">
        <v>1749</v>
      </c>
      <c r="N1038" t="s">
        <v>1910</v>
      </c>
      <c r="P1038" s="24">
        <v>1</v>
      </c>
      <c r="Q1038" s="24">
        <v>0.9</v>
      </c>
      <c r="R1038" s="24">
        <v>0.9</v>
      </c>
      <c r="T1038" s="24">
        <v>28.75</v>
      </c>
      <c r="V1038" s="24">
        <v>28.75</v>
      </c>
      <c r="AC1038" s="24">
        <v>28.75</v>
      </c>
      <c r="AD1038" s="24">
        <v>0.2</v>
      </c>
      <c r="AE1038" s="24">
        <v>5.75</v>
      </c>
      <c r="AG1038" s="24">
        <v>5.75</v>
      </c>
      <c r="AP1038" s="24">
        <v>5.75</v>
      </c>
      <c r="AQ1038" s="24">
        <v>34.5</v>
      </c>
      <c r="AS1038" s="24">
        <v>34.5</v>
      </c>
      <c r="AZ1038" s="24">
        <v>34.5</v>
      </c>
      <c r="BA1038" t="s">
        <v>404</v>
      </c>
      <c r="BH1038" t="s">
        <v>405</v>
      </c>
      <c r="BI1038" t="s">
        <v>422</v>
      </c>
      <c r="BJ1038" t="s">
        <v>423</v>
      </c>
      <c r="BK1038" t="s">
        <v>424</v>
      </c>
      <c r="BL1038" t="s">
        <v>5956</v>
      </c>
      <c r="BM1038" t="s">
        <v>423</v>
      </c>
      <c r="BN1038" t="s">
        <v>5957</v>
      </c>
      <c r="BO1038" t="s">
        <v>423</v>
      </c>
      <c r="BP1038" t="s">
        <v>423</v>
      </c>
      <c r="BQ1038" t="s">
        <v>1456</v>
      </c>
      <c r="BR1038" t="s">
        <v>1457</v>
      </c>
      <c r="BS1038" t="s">
        <v>423</v>
      </c>
      <c r="BT1038" t="s">
        <v>427</v>
      </c>
      <c r="BU1038" t="s">
        <v>423</v>
      </c>
      <c r="BV1038" t="s">
        <v>427</v>
      </c>
      <c r="BW1038" t="s">
        <v>423</v>
      </c>
      <c r="BX1038" t="s">
        <v>427</v>
      </c>
      <c r="CA1038" t="s">
        <v>423</v>
      </c>
      <c r="CB1038" t="s">
        <v>1458</v>
      </c>
      <c r="CC1038" t="s">
        <v>85</v>
      </c>
      <c r="CD1038" t="s">
        <v>5958</v>
      </c>
      <c r="CI1038" t="s">
        <v>417</v>
      </c>
      <c r="CJ1038" t="s">
        <v>5959</v>
      </c>
    </row>
    <row r="1039" spans="1:88" x14ac:dyDescent="0.25">
      <c r="A1039" t="s">
        <v>390</v>
      </c>
      <c r="B1039" t="s">
        <v>1446</v>
      </c>
      <c r="C1039" t="s">
        <v>392</v>
      </c>
      <c r="D1039" t="s">
        <v>703</v>
      </c>
      <c r="E1039" t="s">
        <v>394</v>
      </c>
      <c r="F1039" t="s">
        <v>5960</v>
      </c>
      <c r="G1039" t="s">
        <v>5961</v>
      </c>
      <c r="H1039" t="s">
        <v>4778</v>
      </c>
      <c r="I1039" t="s">
        <v>1877</v>
      </c>
      <c r="K1039" t="s">
        <v>1877</v>
      </c>
      <c r="L1039" t="s">
        <v>3061</v>
      </c>
      <c r="M1039" t="s">
        <v>3062</v>
      </c>
      <c r="N1039" t="s">
        <v>3063</v>
      </c>
      <c r="P1039" s="24">
        <v>1</v>
      </c>
      <c r="Q1039" s="24">
        <v>0.59</v>
      </c>
      <c r="R1039" s="24">
        <v>0.59</v>
      </c>
      <c r="T1039" s="24">
        <v>25.43</v>
      </c>
      <c r="V1039" s="24">
        <v>25.43</v>
      </c>
      <c r="AC1039" s="24">
        <v>25.43</v>
      </c>
      <c r="AD1039" s="24">
        <v>0.16</v>
      </c>
      <c r="AE1039" s="24">
        <v>4.07</v>
      </c>
      <c r="AG1039" s="24">
        <v>4.07</v>
      </c>
      <c r="AP1039" s="24">
        <v>4.07</v>
      </c>
      <c r="AQ1039" s="24">
        <v>29.5</v>
      </c>
      <c r="AS1039" s="24">
        <v>29.5</v>
      </c>
      <c r="AZ1039" s="24">
        <v>29.5</v>
      </c>
      <c r="BA1039" t="s">
        <v>404</v>
      </c>
      <c r="BH1039" t="s">
        <v>405</v>
      </c>
      <c r="BI1039" t="s">
        <v>1440</v>
      </c>
      <c r="BJ1039" t="s">
        <v>555</v>
      </c>
      <c r="BK1039" t="s">
        <v>1441</v>
      </c>
      <c r="BL1039" t="s">
        <v>5616</v>
      </c>
      <c r="BM1039" t="s">
        <v>408</v>
      </c>
      <c r="BN1039" t="s">
        <v>5617</v>
      </c>
      <c r="BO1039" t="s">
        <v>555</v>
      </c>
      <c r="BP1039" t="s">
        <v>408</v>
      </c>
      <c r="BQ1039" t="s">
        <v>1456</v>
      </c>
      <c r="BR1039" t="s">
        <v>1457</v>
      </c>
      <c r="BU1039" t="s">
        <v>408</v>
      </c>
      <c r="BV1039" t="s">
        <v>413</v>
      </c>
      <c r="BW1039" t="s">
        <v>408</v>
      </c>
      <c r="BX1039" t="s">
        <v>413</v>
      </c>
      <c r="CA1039" t="s">
        <v>408</v>
      </c>
      <c r="CB1039" t="s">
        <v>1488</v>
      </c>
      <c r="CC1039" t="s">
        <v>85</v>
      </c>
      <c r="CD1039" t="s">
        <v>5962</v>
      </c>
      <c r="CI1039" t="s">
        <v>417</v>
      </c>
      <c r="CJ1039" t="s">
        <v>5963</v>
      </c>
    </row>
    <row r="1040" spans="1:88" x14ac:dyDescent="0.25">
      <c r="A1040" t="s">
        <v>390</v>
      </c>
      <c r="B1040" t="s">
        <v>1446</v>
      </c>
      <c r="C1040" t="s">
        <v>392</v>
      </c>
      <c r="D1040" t="s">
        <v>703</v>
      </c>
      <c r="E1040" t="s">
        <v>394</v>
      </c>
      <c r="F1040" t="s">
        <v>5964</v>
      </c>
      <c r="G1040" t="s">
        <v>5965</v>
      </c>
      <c r="H1040" t="s">
        <v>1877</v>
      </c>
      <c r="I1040" t="s">
        <v>1877</v>
      </c>
      <c r="K1040" t="s">
        <v>1877</v>
      </c>
      <c r="L1040" t="s">
        <v>777</v>
      </c>
      <c r="M1040" t="s">
        <v>1504</v>
      </c>
      <c r="N1040" t="s">
        <v>778</v>
      </c>
      <c r="P1040" s="24">
        <v>1</v>
      </c>
      <c r="Q1040" s="24">
        <v>0.02</v>
      </c>
      <c r="R1040" s="24">
        <v>0.02</v>
      </c>
      <c r="T1040" s="24">
        <v>16.29</v>
      </c>
      <c r="V1040" s="24">
        <v>16.29</v>
      </c>
      <c r="AC1040" s="24">
        <v>16.29</v>
      </c>
      <c r="AD1040" s="24">
        <v>0.16</v>
      </c>
      <c r="AE1040" s="24">
        <v>2.61</v>
      </c>
      <c r="AG1040" s="24">
        <v>2.61</v>
      </c>
      <c r="AP1040" s="24">
        <v>2.61</v>
      </c>
      <c r="AQ1040" s="24">
        <v>18.899999999999999</v>
      </c>
      <c r="AS1040" s="24">
        <v>18.899999999999999</v>
      </c>
      <c r="AZ1040" s="24">
        <v>18.899999999999999</v>
      </c>
      <c r="BA1040" t="s">
        <v>404</v>
      </c>
      <c r="BH1040" t="s">
        <v>405</v>
      </c>
      <c r="BI1040" t="s">
        <v>1440</v>
      </c>
      <c r="BJ1040" t="s">
        <v>555</v>
      </c>
      <c r="BK1040" t="s">
        <v>1441</v>
      </c>
      <c r="BL1040" t="s">
        <v>3086</v>
      </c>
      <c r="BM1040" t="s">
        <v>408</v>
      </c>
      <c r="BN1040" t="s">
        <v>5966</v>
      </c>
      <c r="BO1040" t="s">
        <v>555</v>
      </c>
      <c r="BP1040" t="s">
        <v>408</v>
      </c>
      <c r="BQ1040" t="s">
        <v>1456</v>
      </c>
      <c r="BR1040" t="s">
        <v>1457</v>
      </c>
      <c r="BU1040" t="s">
        <v>408</v>
      </c>
      <c r="BV1040" t="s">
        <v>413</v>
      </c>
      <c r="BW1040" t="s">
        <v>408</v>
      </c>
      <c r="BX1040" t="s">
        <v>413</v>
      </c>
      <c r="CA1040" t="s">
        <v>408</v>
      </c>
      <c r="CB1040" t="s">
        <v>1488</v>
      </c>
      <c r="CC1040" t="s">
        <v>85</v>
      </c>
      <c r="CD1040" t="s">
        <v>5967</v>
      </c>
      <c r="CI1040" t="s">
        <v>417</v>
      </c>
      <c r="CJ1040" t="s">
        <v>5968</v>
      </c>
    </row>
    <row r="1041" spans="1:88" x14ac:dyDescent="0.25">
      <c r="A1041" t="s">
        <v>390</v>
      </c>
      <c r="B1041" t="s">
        <v>1446</v>
      </c>
      <c r="C1041" t="s">
        <v>392</v>
      </c>
      <c r="D1041" t="s">
        <v>703</v>
      </c>
      <c r="E1041" t="s">
        <v>394</v>
      </c>
      <c r="F1041" t="s">
        <v>5969</v>
      </c>
      <c r="G1041" t="s">
        <v>5970</v>
      </c>
      <c r="H1041" t="s">
        <v>4778</v>
      </c>
      <c r="I1041" t="s">
        <v>1877</v>
      </c>
      <c r="K1041" t="s">
        <v>1877</v>
      </c>
      <c r="L1041" t="s">
        <v>777</v>
      </c>
      <c r="M1041" t="s">
        <v>1504</v>
      </c>
      <c r="N1041" t="s">
        <v>778</v>
      </c>
      <c r="P1041" s="24">
        <v>1</v>
      </c>
      <c r="Q1041" s="24">
        <v>0.02</v>
      </c>
      <c r="R1041" s="24">
        <v>0.02</v>
      </c>
      <c r="T1041" s="24">
        <v>16.29</v>
      </c>
      <c r="V1041" s="24">
        <v>16.29</v>
      </c>
      <c r="AC1041" s="24">
        <v>16.29</v>
      </c>
      <c r="AD1041" s="24">
        <v>0.16</v>
      </c>
      <c r="AE1041" s="24">
        <v>2.61</v>
      </c>
      <c r="AG1041" s="24">
        <v>2.61</v>
      </c>
      <c r="AP1041" s="24">
        <v>2.61</v>
      </c>
      <c r="AQ1041" s="24">
        <v>18.899999999999999</v>
      </c>
      <c r="AS1041" s="24">
        <v>18.899999999999999</v>
      </c>
      <c r="AZ1041" s="24">
        <v>18.899999999999999</v>
      </c>
      <c r="BA1041" t="s">
        <v>404</v>
      </c>
      <c r="BH1041" t="s">
        <v>405</v>
      </c>
      <c r="BI1041" t="s">
        <v>1440</v>
      </c>
      <c r="BJ1041" t="s">
        <v>555</v>
      </c>
      <c r="BK1041" t="s">
        <v>1441</v>
      </c>
      <c r="BL1041" t="s">
        <v>5971</v>
      </c>
      <c r="BM1041" t="s">
        <v>408</v>
      </c>
      <c r="BN1041" t="s">
        <v>5972</v>
      </c>
      <c r="BO1041" t="s">
        <v>555</v>
      </c>
      <c r="BP1041" t="s">
        <v>408</v>
      </c>
      <c r="BQ1041" t="s">
        <v>1456</v>
      </c>
      <c r="BR1041" t="s">
        <v>1457</v>
      </c>
      <c r="BU1041" t="s">
        <v>408</v>
      </c>
      <c r="BV1041" t="s">
        <v>413</v>
      </c>
      <c r="BW1041" t="s">
        <v>408</v>
      </c>
      <c r="BX1041" t="s">
        <v>413</v>
      </c>
      <c r="CA1041" t="s">
        <v>408</v>
      </c>
      <c r="CB1041" t="s">
        <v>1488</v>
      </c>
      <c r="CC1041" t="s">
        <v>85</v>
      </c>
      <c r="CD1041" t="s">
        <v>5973</v>
      </c>
      <c r="CI1041" t="s">
        <v>417</v>
      </c>
      <c r="CJ1041" t="s">
        <v>5974</v>
      </c>
    </row>
    <row r="1042" spans="1:88" x14ac:dyDescent="0.25">
      <c r="A1042" t="s">
        <v>390</v>
      </c>
      <c r="B1042" t="s">
        <v>1446</v>
      </c>
      <c r="C1042" t="s">
        <v>392</v>
      </c>
      <c r="D1042" t="s">
        <v>703</v>
      </c>
      <c r="E1042" t="s">
        <v>394</v>
      </c>
      <c r="F1042" t="s">
        <v>5975</v>
      </c>
      <c r="G1042" t="s">
        <v>5976</v>
      </c>
      <c r="H1042" t="s">
        <v>1877</v>
      </c>
      <c r="I1042" t="s">
        <v>1877</v>
      </c>
      <c r="K1042" t="s">
        <v>1877</v>
      </c>
      <c r="L1042" t="s">
        <v>777</v>
      </c>
      <c r="M1042" t="s">
        <v>1504</v>
      </c>
      <c r="N1042" t="s">
        <v>778</v>
      </c>
      <c r="P1042" s="24">
        <v>1</v>
      </c>
      <c r="Q1042" s="24">
        <v>0.02</v>
      </c>
      <c r="R1042" s="24">
        <v>0.02</v>
      </c>
      <c r="T1042" s="24">
        <v>16.29</v>
      </c>
      <c r="V1042" s="24">
        <v>16.29</v>
      </c>
      <c r="AC1042" s="24">
        <v>16.29</v>
      </c>
      <c r="AD1042" s="24">
        <v>0.16</v>
      </c>
      <c r="AE1042" s="24">
        <v>2.61</v>
      </c>
      <c r="AG1042" s="24">
        <v>2.61</v>
      </c>
      <c r="AP1042" s="24">
        <v>2.61</v>
      </c>
      <c r="AQ1042" s="24">
        <v>18.899999999999999</v>
      </c>
      <c r="AS1042" s="24">
        <v>18.899999999999999</v>
      </c>
      <c r="AZ1042" s="24">
        <v>18.899999999999999</v>
      </c>
      <c r="BA1042" t="s">
        <v>404</v>
      </c>
      <c r="BH1042" t="s">
        <v>405</v>
      </c>
      <c r="BI1042" t="s">
        <v>2320</v>
      </c>
      <c r="BJ1042" t="s">
        <v>555</v>
      </c>
      <c r="BK1042" t="s">
        <v>2321</v>
      </c>
      <c r="BL1042" t="s">
        <v>1486</v>
      </c>
      <c r="BM1042" t="s">
        <v>408</v>
      </c>
      <c r="BN1042" t="s">
        <v>5622</v>
      </c>
      <c r="BO1042" t="s">
        <v>555</v>
      </c>
      <c r="BP1042" t="s">
        <v>408</v>
      </c>
      <c r="BQ1042" t="s">
        <v>1456</v>
      </c>
      <c r="BR1042" t="s">
        <v>1457</v>
      </c>
      <c r="BU1042" t="s">
        <v>408</v>
      </c>
      <c r="BV1042" t="s">
        <v>413</v>
      </c>
      <c r="BW1042" t="s">
        <v>408</v>
      </c>
      <c r="BX1042" t="s">
        <v>413</v>
      </c>
      <c r="CA1042" t="s">
        <v>408</v>
      </c>
      <c r="CB1042" t="s">
        <v>1488</v>
      </c>
      <c r="CC1042" t="s">
        <v>85</v>
      </c>
      <c r="CD1042" t="s">
        <v>5977</v>
      </c>
      <c r="CI1042" t="s">
        <v>417</v>
      </c>
      <c r="CJ1042" t="s">
        <v>5978</v>
      </c>
    </row>
    <row r="1043" spans="1:88" x14ac:dyDescent="0.25">
      <c r="A1043" t="s">
        <v>390</v>
      </c>
      <c r="B1043" t="s">
        <v>1446</v>
      </c>
      <c r="C1043" t="s">
        <v>392</v>
      </c>
      <c r="D1043" t="s">
        <v>1360</v>
      </c>
      <c r="E1043" t="s">
        <v>394</v>
      </c>
      <c r="F1043" t="s">
        <v>5979</v>
      </c>
      <c r="G1043" t="s">
        <v>5980</v>
      </c>
      <c r="H1043" t="s">
        <v>4778</v>
      </c>
      <c r="I1043" t="s">
        <v>1877</v>
      </c>
      <c r="K1043" t="s">
        <v>1877</v>
      </c>
      <c r="L1043" t="s">
        <v>777</v>
      </c>
      <c r="M1043" t="s">
        <v>1504</v>
      </c>
      <c r="N1043" t="s">
        <v>4560</v>
      </c>
      <c r="P1043" s="24">
        <v>1</v>
      </c>
      <c r="Q1043" s="24">
        <v>0.02</v>
      </c>
      <c r="R1043" s="24">
        <v>0.02</v>
      </c>
      <c r="T1043" s="24">
        <v>14.92</v>
      </c>
      <c r="V1043" s="24">
        <v>14.92</v>
      </c>
      <c r="AC1043" s="24">
        <v>14.92</v>
      </c>
      <c r="AD1043" s="24">
        <v>0.2</v>
      </c>
      <c r="AE1043" s="24">
        <v>2.98</v>
      </c>
      <c r="AG1043" s="24">
        <v>2.98</v>
      </c>
      <c r="AP1043" s="24">
        <v>2.98</v>
      </c>
      <c r="AQ1043" s="24">
        <v>17.899999999999999</v>
      </c>
      <c r="AS1043" s="24">
        <v>17.899999999999999</v>
      </c>
      <c r="AZ1043" s="24">
        <v>17.899999999999999</v>
      </c>
      <c r="BA1043" t="s">
        <v>1365</v>
      </c>
      <c r="BH1043" t="s">
        <v>405</v>
      </c>
      <c r="BI1043" t="s">
        <v>2236</v>
      </c>
      <c r="BJ1043" t="s">
        <v>1229</v>
      </c>
      <c r="BK1043" t="s">
        <v>2237</v>
      </c>
      <c r="BL1043" t="s">
        <v>5981</v>
      </c>
      <c r="BM1043" t="s">
        <v>1229</v>
      </c>
      <c r="BN1043" t="s">
        <v>5982</v>
      </c>
      <c r="BO1043" t="s">
        <v>1229</v>
      </c>
      <c r="BP1043" t="s">
        <v>1229</v>
      </c>
      <c r="BQ1043" t="s">
        <v>1456</v>
      </c>
      <c r="BR1043" t="s">
        <v>1457</v>
      </c>
      <c r="BS1043" t="s">
        <v>1229</v>
      </c>
      <c r="BT1043" t="s">
        <v>1231</v>
      </c>
      <c r="BU1043" t="s">
        <v>1229</v>
      </c>
      <c r="BV1043" t="s">
        <v>1231</v>
      </c>
      <c r="BW1043" t="s">
        <v>1229</v>
      </c>
      <c r="BX1043" t="s">
        <v>1231</v>
      </c>
      <c r="CA1043" t="s">
        <v>1229</v>
      </c>
      <c r="CB1043" t="s">
        <v>2484</v>
      </c>
      <c r="CC1043" t="s">
        <v>85</v>
      </c>
      <c r="CD1043" t="s">
        <v>5983</v>
      </c>
      <c r="CI1043" t="s">
        <v>417</v>
      </c>
      <c r="CJ1043" t="s">
        <v>5984</v>
      </c>
    </row>
    <row r="1044" spans="1:88" x14ac:dyDescent="0.25">
      <c r="A1044" t="s">
        <v>390</v>
      </c>
      <c r="B1044" t="s">
        <v>1446</v>
      </c>
      <c r="C1044" t="s">
        <v>392</v>
      </c>
      <c r="D1044" t="s">
        <v>1360</v>
      </c>
      <c r="E1044" t="s">
        <v>394</v>
      </c>
      <c r="F1044" t="s">
        <v>5985</v>
      </c>
      <c r="G1044" t="s">
        <v>5986</v>
      </c>
      <c r="H1044" t="s">
        <v>3689</v>
      </c>
      <c r="I1044" t="s">
        <v>1877</v>
      </c>
      <c r="K1044" t="s">
        <v>1877</v>
      </c>
      <c r="L1044" t="s">
        <v>3109</v>
      </c>
      <c r="M1044" t="s">
        <v>3110</v>
      </c>
      <c r="N1044" t="s">
        <v>5987</v>
      </c>
      <c r="P1044" s="24">
        <v>1</v>
      </c>
      <c r="Q1044" s="24">
        <v>0.56999999999999995</v>
      </c>
      <c r="R1044" s="24">
        <v>0.56999999999999995</v>
      </c>
      <c r="T1044" s="24">
        <v>21.54</v>
      </c>
      <c r="V1044" s="24">
        <v>21.54</v>
      </c>
      <c r="W1044" s="24">
        <v>1.22</v>
      </c>
      <c r="X1044" s="24">
        <v>-1.22</v>
      </c>
      <c r="Y1044" s="24">
        <v>0</v>
      </c>
      <c r="AC1044" s="24">
        <v>21.54</v>
      </c>
      <c r="AD1044" s="24">
        <v>0.23</v>
      </c>
      <c r="AE1044" s="24">
        <v>4.96</v>
      </c>
      <c r="AG1044" s="24">
        <v>4.96</v>
      </c>
      <c r="AH1044" s="24">
        <v>0.23</v>
      </c>
      <c r="AI1044" s="24">
        <v>0.28000000000000003</v>
      </c>
      <c r="AJ1044" s="24">
        <v>-0.28000000000000003</v>
      </c>
      <c r="AK1044" s="24">
        <v>0</v>
      </c>
      <c r="AP1044" s="24">
        <v>4.96</v>
      </c>
      <c r="AQ1044" s="24">
        <v>26.5</v>
      </c>
      <c r="AS1044" s="24">
        <v>26.5</v>
      </c>
      <c r="AT1044" s="24">
        <v>1.5</v>
      </c>
      <c r="AU1044" s="24">
        <v>-1.5</v>
      </c>
      <c r="AV1044" s="24">
        <v>0</v>
      </c>
      <c r="AZ1044" s="24">
        <v>26.5</v>
      </c>
      <c r="BA1044" t="s">
        <v>1365</v>
      </c>
      <c r="BH1044" t="s">
        <v>405</v>
      </c>
      <c r="BI1044" t="s">
        <v>2320</v>
      </c>
      <c r="BJ1044" t="s">
        <v>555</v>
      </c>
      <c r="BK1044" t="s">
        <v>2321</v>
      </c>
      <c r="BL1044" t="s">
        <v>5988</v>
      </c>
      <c r="BM1044" t="s">
        <v>5989</v>
      </c>
      <c r="BO1044" t="s">
        <v>555</v>
      </c>
      <c r="BP1044" t="s">
        <v>5989</v>
      </c>
      <c r="BQ1044" t="s">
        <v>1456</v>
      </c>
      <c r="BR1044" t="s">
        <v>1457</v>
      </c>
      <c r="BS1044" t="s">
        <v>555</v>
      </c>
      <c r="BT1044" t="s">
        <v>559</v>
      </c>
      <c r="BW1044" t="s">
        <v>555</v>
      </c>
      <c r="BX1044" t="s">
        <v>559</v>
      </c>
      <c r="CA1044" t="s">
        <v>5989</v>
      </c>
      <c r="CB1044" t="s">
        <v>1539</v>
      </c>
      <c r="CC1044" t="s">
        <v>85</v>
      </c>
      <c r="CD1044" t="s">
        <v>5990</v>
      </c>
      <c r="CE1044" t="s">
        <v>5991</v>
      </c>
      <c r="CF1044" t="s">
        <v>1542</v>
      </c>
      <c r="CG1044" s="24">
        <v>4.93337</v>
      </c>
      <c r="CH1044" t="s">
        <v>5108</v>
      </c>
      <c r="CI1044" t="s">
        <v>417</v>
      </c>
      <c r="CJ1044" t="s">
        <v>5992</v>
      </c>
    </row>
    <row r="1045" spans="1:88" x14ac:dyDescent="0.25">
      <c r="A1045" t="s">
        <v>390</v>
      </c>
      <c r="B1045" t="s">
        <v>1446</v>
      </c>
      <c r="C1045" t="s">
        <v>392</v>
      </c>
      <c r="D1045" t="s">
        <v>393</v>
      </c>
      <c r="E1045" t="s">
        <v>394</v>
      </c>
      <c r="F1045" t="s">
        <v>496</v>
      </c>
      <c r="G1045" t="s">
        <v>497</v>
      </c>
      <c r="H1045" t="s">
        <v>4778</v>
      </c>
      <c r="I1045" t="s">
        <v>1877</v>
      </c>
      <c r="K1045" t="s">
        <v>1877</v>
      </c>
      <c r="L1045" t="s">
        <v>498</v>
      </c>
      <c r="M1045" t="s">
        <v>2189</v>
      </c>
      <c r="N1045" t="s">
        <v>499</v>
      </c>
      <c r="P1045" s="24">
        <v>1</v>
      </c>
      <c r="Q1045" s="24">
        <v>0.64</v>
      </c>
      <c r="R1045" s="24">
        <v>0.64</v>
      </c>
      <c r="T1045" s="24">
        <v>27.79</v>
      </c>
      <c r="V1045" s="24">
        <v>27.79</v>
      </c>
      <c r="AC1045" s="24">
        <v>27.79</v>
      </c>
      <c r="AD1045" s="24">
        <v>0.22</v>
      </c>
      <c r="AE1045" s="24">
        <v>6.11</v>
      </c>
      <c r="AG1045" s="24">
        <v>6.11</v>
      </c>
      <c r="AP1045" s="24">
        <v>6.11</v>
      </c>
      <c r="AQ1045" s="24">
        <v>33.9</v>
      </c>
      <c r="AS1045" s="24">
        <v>33.9</v>
      </c>
      <c r="AZ1045" s="24">
        <v>33.9</v>
      </c>
      <c r="BA1045" t="s">
        <v>404</v>
      </c>
      <c r="BH1045" t="s">
        <v>405</v>
      </c>
      <c r="BI1045" t="s">
        <v>500</v>
      </c>
      <c r="BJ1045" t="s">
        <v>423</v>
      </c>
      <c r="BK1045" t="s">
        <v>501</v>
      </c>
      <c r="BL1045" t="s">
        <v>502</v>
      </c>
      <c r="BM1045" t="s">
        <v>411</v>
      </c>
      <c r="BN1045" t="s">
        <v>503</v>
      </c>
      <c r="BO1045" t="s">
        <v>423</v>
      </c>
      <c r="BP1045" t="s">
        <v>411</v>
      </c>
      <c r="BQ1045" t="s">
        <v>1456</v>
      </c>
      <c r="BR1045" t="s">
        <v>1457</v>
      </c>
      <c r="BU1045" t="s">
        <v>411</v>
      </c>
      <c r="BV1045" t="s">
        <v>414</v>
      </c>
      <c r="BW1045" t="s">
        <v>411</v>
      </c>
      <c r="BX1045" t="s">
        <v>414</v>
      </c>
      <c r="CA1045" t="s">
        <v>411</v>
      </c>
      <c r="CB1045" t="s">
        <v>1462</v>
      </c>
      <c r="CC1045" t="s">
        <v>85</v>
      </c>
      <c r="CD1045" t="s">
        <v>504</v>
      </c>
      <c r="CI1045" t="s">
        <v>417</v>
      </c>
      <c r="CJ1045" t="s">
        <v>505</v>
      </c>
    </row>
    <row r="1046" spans="1:88" x14ac:dyDescent="0.25">
      <c r="A1046" t="s">
        <v>390</v>
      </c>
      <c r="B1046" t="s">
        <v>1446</v>
      </c>
      <c r="C1046" t="s">
        <v>392</v>
      </c>
      <c r="D1046" t="s">
        <v>703</v>
      </c>
      <c r="E1046" t="s">
        <v>394</v>
      </c>
      <c r="F1046" t="s">
        <v>5993</v>
      </c>
      <c r="G1046" t="s">
        <v>5994</v>
      </c>
      <c r="H1046" t="s">
        <v>4778</v>
      </c>
      <c r="I1046" t="s">
        <v>1877</v>
      </c>
      <c r="K1046" t="s">
        <v>1877</v>
      </c>
      <c r="L1046" t="s">
        <v>1003</v>
      </c>
      <c r="M1046" t="s">
        <v>1528</v>
      </c>
      <c r="N1046" t="s">
        <v>1317</v>
      </c>
      <c r="P1046" s="24">
        <v>1</v>
      </c>
      <c r="Q1046" s="24">
        <v>0.28999999999999998</v>
      </c>
      <c r="R1046" s="24">
        <v>0.28999999999999998</v>
      </c>
      <c r="T1046" s="24">
        <v>15.37</v>
      </c>
      <c r="V1046" s="24">
        <v>15.37</v>
      </c>
      <c r="AC1046" s="24">
        <v>15.37</v>
      </c>
      <c r="AD1046" s="24">
        <v>0.23</v>
      </c>
      <c r="AE1046" s="24">
        <v>3.53</v>
      </c>
      <c r="AG1046" s="24">
        <v>3.53</v>
      </c>
      <c r="AP1046" s="24">
        <v>3.53</v>
      </c>
      <c r="AQ1046" s="24">
        <v>18.899999999999999</v>
      </c>
      <c r="AS1046" s="24">
        <v>18.899999999999999</v>
      </c>
      <c r="AZ1046" s="24">
        <v>18.899999999999999</v>
      </c>
      <c r="BA1046" t="s">
        <v>404</v>
      </c>
      <c r="BH1046" t="s">
        <v>405</v>
      </c>
      <c r="BI1046" t="s">
        <v>554</v>
      </c>
      <c r="BJ1046" t="s">
        <v>555</v>
      </c>
      <c r="BK1046" t="s">
        <v>556</v>
      </c>
      <c r="BL1046" t="s">
        <v>5995</v>
      </c>
      <c r="BM1046" t="s">
        <v>711</v>
      </c>
      <c r="BN1046" t="s">
        <v>5996</v>
      </c>
      <c r="BO1046" t="s">
        <v>555</v>
      </c>
      <c r="BP1046" t="s">
        <v>711</v>
      </c>
      <c r="BQ1046" t="s">
        <v>1456</v>
      </c>
      <c r="BR1046" t="s">
        <v>1457</v>
      </c>
      <c r="BS1046" t="s">
        <v>555</v>
      </c>
      <c r="BT1046" t="s">
        <v>559</v>
      </c>
      <c r="BW1046" t="s">
        <v>555</v>
      </c>
      <c r="BX1046" t="s">
        <v>559</v>
      </c>
      <c r="CA1046" t="s">
        <v>711</v>
      </c>
      <c r="CB1046" t="s">
        <v>1539</v>
      </c>
      <c r="CC1046" t="s">
        <v>85</v>
      </c>
      <c r="CD1046" t="s">
        <v>5997</v>
      </c>
      <c r="CE1046" t="s">
        <v>5821</v>
      </c>
      <c r="CF1046" t="s">
        <v>1542</v>
      </c>
      <c r="CG1046" s="24">
        <v>4.4687000000000001</v>
      </c>
      <c r="CH1046" t="s">
        <v>3126</v>
      </c>
      <c r="CI1046" t="s">
        <v>417</v>
      </c>
      <c r="CJ1046" t="s">
        <v>5998</v>
      </c>
    </row>
    <row r="1047" spans="1:88" x14ac:dyDescent="0.25">
      <c r="A1047" t="s">
        <v>390</v>
      </c>
      <c r="B1047" t="s">
        <v>1446</v>
      </c>
      <c r="C1047" t="s">
        <v>392</v>
      </c>
      <c r="D1047" t="s">
        <v>1360</v>
      </c>
      <c r="E1047" t="s">
        <v>1554</v>
      </c>
      <c r="F1047" t="s">
        <v>5999</v>
      </c>
      <c r="G1047" t="s">
        <v>6000</v>
      </c>
      <c r="J1047" t="s">
        <v>1877</v>
      </c>
      <c r="K1047" t="s">
        <v>1877</v>
      </c>
      <c r="L1047" t="s">
        <v>4937</v>
      </c>
      <c r="M1047" t="s">
        <v>4938</v>
      </c>
      <c r="N1047" t="s">
        <v>6001</v>
      </c>
      <c r="P1047" s="24">
        <v>1</v>
      </c>
      <c r="Q1047" s="24">
        <v>0.64</v>
      </c>
      <c r="R1047" s="24">
        <v>0.64</v>
      </c>
      <c r="BI1047" t="s">
        <v>6002</v>
      </c>
      <c r="BJ1047" t="s">
        <v>1229</v>
      </c>
      <c r="BK1047" t="s">
        <v>6003</v>
      </c>
      <c r="BL1047" t="s">
        <v>1228</v>
      </c>
      <c r="BM1047" t="s">
        <v>1229</v>
      </c>
      <c r="BN1047" t="s">
        <v>1230</v>
      </c>
      <c r="BO1047" t="s">
        <v>555</v>
      </c>
      <c r="BP1047" t="s">
        <v>1229</v>
      </c>
      <c r="BQ1047" t="s">
        <v>1456</v>
      </c>
      <c r="BR1047" t="s">
        <v>1433</v>
      </c>
    </row>
    <row r="1048" spans="1:88" x14ac:dyDescent="0.25">
      <c r="A1048" t="s">
        <v>390</v>
      </c>
      <c r="B1048" t="s">
        <v>1446</v>
      </c>
      <c r="C1048" t="s">
        <v>392</v>
      </c>
      <c r="D1048" t="s">
        <v>703</v>
      </c>
      <c r="E1048" t="s">
        <v>1371</v>
      </c>
      <c r="F1048" t="s">
        <v>6004</v>
      </c>
      <c r="G1048" t="s">
        <v>6005</v>
      </c>
      <c r="H1048" t="s">
        <v>2440</v>
      </c>
      <c r="K1048" t="s">
        <v>1877</v>
      </c>
      <c r="L1048" t="s">
        <v>675</v>
      </c>
      <c r="M1048" t="s">
        <v>1548</v>
      </c>
      <c r="N1048" t="s">
        <v>6006</v>
      </c>
      <c r="P1048" s="24">
        <v>1</v>
      </c>
      <c r="T1048" s="24">
        <v>-24.79</v>
      </c>
      <c r="V1048" s="24">
        <v>-24.79</v>
      </c>
      <c r="AC1048" s="24">
        <v>-24.79</v>
      </c>
      <c r="AD1048" s="24">
        <v>0.19</v>
      </c>
      <c r="AE1048" s="24">
        <v>-4.71</v>
      </c>
      <c r="AG1048" s="24">
        <v>-4.71</v>
      </c>
      <c r="AP1048" s="24">
        <v>-4.71</v>
      </c>
      <c r="AQ1048" s="24">
        <v>-29.5</v>
      </c>
      <c r="AS1048" s="24">
        <v>-29.5</v>
      </c>
      <c r="AZ1048" s="24">
        <v>-29.5</v>
      </c>
      <c r="BA1048" t="s">
        <v>404</v>
      </c>
      <c r="BH1048" t="s">
        <v>405</v>
      </c>
      <c r="BI1048" t="s">
        <v>407</v>
      </c>
      <c r="BK1048" t="s">
        <v>409</v>
      </c>
      <c r="BL1048" t="s">
        <v>1311</v>
      </c>
      <c r="BN1048" t="s">
        <v>5684</v>
      </c>
      <c r="BO1048" t="s">
        <v>408</v>
      </c>
      <c r="BP1048" t="s">
        <v>408</v>
      </c>
      <c r="BQ1048" t="s">
        <v>1456</v>
      </c>
      <c r="BR1048" t="s">
        <v>1457</v>
      </c>
      <c r="BS1048" t="s">
        <v>408</v>
      </c>
      <c r="BT1048" t="s">
        <v>413</v>
      </c>
      <c r="BU1048" t="s">
        <v>408</v>
      </c>
      <c r="BV1048" t="s">
        <v>413</v>
      </c>
      <c r="BW1048" t="s">
        <v>408</v>
      </c>
      <c r="BX1048" t="s">
        <v>413</v>
      </c>
      <c r="CA1048" t="s">
        <v>408</v>
      </c>
      <c r="CB1048" t="s">
        <v>1488</v>
      </c>
      <c r="CC1048" t="s">
        <v>85</v>
      </c>
      <c r="CD1048" t="s">
        <v>6007</v>
      </c>
      <c r="CI1048" t="s">
        <v>417</v>
      </c>
      <c r="CJ1048" t="s">
        <v>6008</v>
      </c>
    </row>
    <row r="1049" spans="1:88" x14ac:dyDescent="0.25">
      <c r="A1049" t="s">
        <v>390</v>
      </c>
      <c r="B1049" t="s">
        <v>1446</v>
      </c>
      <c r="C1049" t="s">
        <v>392</v>
      </c>
      <c r="D1049" t="s">
        <v>1427</v>
      </c>
      <c r="E1049" t="s">
        <v>1428</v>
      </c>
      <c r="F1049" t="s">
        <v>6009</v>
      </c>
      <c r="G1049" t="s">
        <v>6009</v>
      </c>
      <c r="I1049" t="s">
        <v>3512</v>
      </c>
      <c r="J1049" t="s">
        <v>1877</v>
      </c>
      <c r="K1049" t="s">
        <v>1877</v>
      </c>
      <c r="L1049" t="s">
        <v>777</v>
      </c>
      <c r="M1049" t="s">
        <v>1504</v>
      </c>
      <c r="N1049" t="s">
        <v>778</v>
      </c>
      <c r="P1049" s="24">
        <v>1</v>
      </c>
      <c r="Q1049" s="24">
        <v>0.02</v>
      </c>
      <c r="R1049" s="24">
        <v>0.02</v>
      </c>
      <c r="U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F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R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BI1049" t="s">
        <v>1440</v>
      </c>
      <c r="BJ1049" t="s">
        <v>555</v>
      </c>
      <c r="BK1049" t="s">
        <v>1441</v>
      </c>
      <c r="BL1049" t="s">
        <v>2236</v>
      </c>
      <c r="BM1049" t="s">
        <v>1229</v>
      </c>
      <c r="BN1049" t="s">
        <v>2237</v>
      </c>
      <c r="BQ1049" t="s">
        <v>1432</v>
      </c>
      <c r="BR1049" t="s">
        <v>1433</v>
      </c>
    </row>
    <row r="1050" spans="1:88" x14ac:dyDescent="0.25">
      <c r="A1050" t="s">
        <v>390</v>
      </c>
      <c r="B1050" t="s">
        <v>1446</v>
      </c>
      <c r="C1050" t="s">
        <v>392</v>
      </c>
      <c r="D1050" t="s">
        <v>1427</v>
      </c>
      <c r="E1050" t="s">
        <v>1428</v>
      </c>
      <c r="F1050" t="s">
        <v>6010</v>
      </c>
      <c r="G1050" t="s">
        <v>6010</v>
      </c>
      <c r="I1050" t="s">
        <v>3126</v>
      </c>
      <c r="J1050" t="s">
        <v>1877</v>
      </c>
      <c r="K1050" t="s">
        <v>1877</v>
      </c>
      <c r="L1050" t="s">
        <v>777</v>
      </c>
      <c r="M1050" t="s">
        <v>1504</v>
      </c>
      <c r="N1050" t="s">
        <v>778</v>
      </c>
      <c r="P1050" s="24">
        <v>2</v>
      </c>
      <c r="Q1050" s="24">
        <v>0.02</v>
      </c>
      <c r="R1050" s="24">
        <v>0.04</v>
      </c>
      <c r="U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F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R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BI1050" t="s">
        <v>1440</v>
      </c>
      <c r="BJ1050" t="s">
        <v>555</v>
      </c>
      <c r="BK1050" t="s">
        <v>1441</v>
      </c>
      <c r="BL1050" t="s">
        <v>779</v>
      </c>
      <c r="BM1050" t="s">
        <v>389</v>
      </c>
      <c r="BN1050" t="s">
        <v>780</v>
      </c>
      <c r="BQ1050" t="s">
        <v>1432</v>
      </c>
      <c r="BR1050" t="s">
        <v>1433</v>
      </c>
    </row>
    <row r="1051" spans="1:88" x14ac:dyDescent="0.25">
      <c r="A1051" t="s">
        <v>390</v>
      </c>
      <c r="B1051" t="s">
        <v>1446</v>
      </c>
      <c r="C1051" t="s">
        <v>392</v>
      </c>
      <c r="D1051" t="s">
        <v>393</v>
      </c>
      <c r="E1051" t="s">
        <v>394</v>
      </c>
      <c r="F1051" t="s">
        <v>488</v>
      </c>
      <c r="G1051" t="s">
        <v>489</v>
      </c>
      <c r="H1051" t="s">
        <v>3517</v>
      </c>
      <c r="I1051" t="s">
        <v>4778</v>
      </c>
      <c r="K1051" t="s">
        <v>4778</v>
      </c>
      <c r="L1051" t="s">
        <v>490</v>
      </c>
      <c r="M1051" t="s">
        <v>3135</v>
      </c>
      <c r="N1051" t="s">
        <v>491</v>
      </c>
      <c r="P1051" s="24">
        <v>1</v>
      </c>
      <c r="Q1051" s="24">
        <v>0.73</v>
      </c>
      <c r="R1051" s="24">
        <v>0.73</v>
      </c>
      <c r="T1051" s="24">
        <v>27.79</v>
      </c>
      <c r="V1051" s="24">
        <v>27.79</v>
      </c>
      <c r="AC1051" s="24">
        <v>27.79</v>
      </c>
      <c r="AD1051" s="24">
        <v>0.22</v>
      </c>
      <c r="AE1051" s="24">
        <v>6.11</v>
      </c>
      <c r="AG1051" s="24">
        <v>6.11</v>
      </c>
      <c r="AP1051" s="24">
        <v>6.11</v>
      </c>
      <c r="AQ1051" s="24">
        <v>33.9</v>
      </c>
      <c r="AS1051" s="24">
        <v>33.9</v>
      </c>
      <c r="AZ1051" s="24">
        <v>33.9</v>
      </c>
      <c r="BA1051" t="s">
        <v>404</v>
      </c>
      <c r="BH1051" t="s">
        <v>405</v>
      </c>
      <c r="BI1051" t="s">
        <v>407</v>
      </c>
      <c r="BJ1051" t="s">
        <v>408</v>
      </c>
      <c r="BK1051" t="s">
        <v>409</v>
      </c>
      <c r="BL1051" t="s">
        <v>492</v>
      </c>
      <c r="BM1051" t="s">
        <v>411</v>
      </c>
      <c r="BN1051" t="s">
        <v>493</v>
      </c>
      <c r="BO1051" t="s">
        <v>408</v>
      </c>
      <c r="BP1051" t="s">
        <v>411</v>
      </c>
      <c r="BQ1051" t="s">
        <v>1456</v>
      </c>
      <c r="BR1051" t="s">
        <v>1457</v>
      </c>
      <c r="BU1051" t="s">
        <v>411</v>
      </c>
      <c r="BV1051" t="s">
        <v>414</v>
      </c>
      <c r="BW1051" t="s">
        <v>411</v>
      </c>
      <c r="BX1051" t="s">
        <v>414</v>
      </c>
      <c r="CA1051" t="s">
        <v>411</v>
      </c>
      <c r="CB1051" t="s">
        <v>1462</v>
      </c>
      <c r="CC1051" t="s">
        <v>85</v>
      </c>
      <c r="CD1051" t="s">
        <v>494</v>
      </c>
      <c r="CI1051" t="s">
        <v>417</v>
      </c>
      <c r="CJ1051" t="s">
        <v>495</v>
      </c>
    </row>
    <row r="1052" spans="1:88" x14ac:dyDescent="0.25">
      <c r="A1052" t="s">
        <v>390</v>
      </c>
      <c r="B1052" t="s">
        <v>1446</v>
      </c>
      <c r="C1052" t="s">
        <v>392</v>
      </c>
      <c r="D1052" t="s">
        <v>1336</v>
      </c>
      <c r="E1052" t="s">
        <v>394</v>
      </c>
      <c r="F1052" t="s">
        <v>6011</v>
      </c>
      <c r="G1052" t="s">
        <v>6012</v>
      </c>
      <c r="H1052" t="s">
        <v>3517</v>
      </c>
      <c r="I1052" t="s">
        <v>4778</v>
      </c>
      <c r="K1052" t="s">
        <v>4778</v>
      </c>
      <c r="L1052" t="s">
        <v>683</v>
      </c>
      <c r="M1052" t="s">
        <v>2025</v>
      </c>
      <c r="N1052" t="s">
        <v>3142</v>
      </c>
      <c r="P1052" s="24">
        <v>1</v>
      </c>
      <c r="Q1052" s="24">
        <v>0.64</v>
      </c>
      <c r="R1052" s="24">
        <v>0.64</v>
      </c>
      <c r="T1052" s="24">
        <v>24.38</v>
      </c>
      <c r="V1052" s="24">
        <v>24.38</v>
      </c>
      <c r="W1052" s="24">
        <v>0.81</v>
      </c>
      <c r="Y1052" s="24">
        <v>0.81</v>
      </c>
      <c r="AC1052" s="24">
        <v>25.19</v>
      </c>
      <c r="AD1052" s="24">
        <v>0.21</v>
      </c>
      <c r="AE1052" s="24">
        <v>5.12</v>
      </c>
      <c r="AG1052" s="24">
        <v>5.12</v>
      </c>
      <c r="AH1052" s="24">
        <v>0.21</v>
      </c>
      <c r="AI1052" s="24">
        <v>0.17</v>
      </c>
      <c r="AK1052" s="24">
        <v>0.17</v>
      </c>
      <c r="AP1052" s="24">
        <v>5.29</v>
      </c>
      <c r="AQ1052" s="24">
        <v>29.5</v>
      </c>
      <c r="AS1052" s="24">
        <v>29.5</v>
      </c>
      <c r="AT1052" s="24">
        <v>0.98</v>
      </c>
      <c r="AV1052" s="24">
        <v>0.98</v>
      </c>
      <c r="AZ1052" s="24">
        <v>30.48</v>
      </c>
      <c r="BA1052" t="s">
        <v>404</v>
      </c>
      <c r="BH1052" t="s">
        <v>405</v>
      </c>
      <c r="BI1052" t="s">
        <v>407</v>
      </c>
      <c r="BJ1052" t="s">
        <v>408</v>
      </c>
      <c r="BK1052" t="s">
        <v>409</v>
      </c>
      <c r="BL1052" t="s">
        <v>6013</v>
      </c>
      <c r="BM1052" t="s">
        <v>389</v>
      </c>
      <c r="BN1052" t="s">
        <v>6014</v>
      </c>
      <c r="BO1052" t="s">
        <v>408</v>
      </c>
      <c r="BP1052" t="s">
        <v>389</v>
      </c>
      <c r="BQ1052" t="s">
        <v>1456</v>
      </c>
      <c r="BR1052" t="s">
        <v>1457</v>
      </c>
      <c r="BU1052" t="s">
        <v>389</v>
      </c>
      <c r="BV1052" t="s">
        <v>783</v>
      </c>
      <c r="BW1052" t="s">
        <v>389</v>
      </c>
      <c r="BX1052" t="s">
        <v>783</v>
      </c>
      <c r="CA1052" t="s">
        <v>389</v>
      </c>
      <c r="CB1052" t="s">
        <v>1697</v>
      </c>
      <c r="CC1052" t="s">
        <v>85</v>
      </c>
      <c r="CD1052" t="s">
        <v>6015</v>
      </c>
      <c r="CI1052" t="s">
        <v>417</v>
      </c>
      <c r="CJ1052" t="s">
        <v>6016</v>
      </c>
    </row>
    <row r="1053" spans="1:88" x14ac:dyDescent="0.25">
      <c r="A1053" t="s">
        <v>390</v>
      </c>
      <c r="B1053" t="s">
        <v>1446</v>
      </c>
      <c r="C1053" t="s">
        <v>392</v>
      </c>
      <c r="D1053" t="s">
        <v>1336</v>
      </c>
      <c r="E1053" t="s">
        <v>394</v>
      </c>
      <c r="F1053" t="s">
        <v>6011</v>
      </c>
      <c r="G1053" t="s">
        <v>6012</v>
      </c>
      <c r="H1053" t="s">
        <v>3517</v>
      </c>
      <c r="I1053" t="s">
        <v>4778</v>
      </c>
      <c r="K1053" t="s">
        <v>4778</v>
      </c>
      <c r="L1053" t="s">
        <v>1047</v>
      </c>
      <c r="M1053" t="s">
        <v>1878</v>
      </c>
      <c r="N1053" t="s">
        <v>1903</v>
      </c>
      <c r="P1053" s="24">
        <v>1</v>
      </c>
      <c r="Q1053" s="24">
        <v>0.64</v>
      </c>
      <c r="R1053" s="24">
        <v>0.64</v>
      </c>
      <c r="T1053" s="24">
        <v>24.38</v>
      </c>
      <c r="V1053" s="24">
        <v>24.38</v>
      </c>
      <c r="W1053" s="24">
        <v>0.82</v>
      </c>
      <c r="Y1053" s="24">
        <v>0.82</v>
      </c>
      <c r="AC1053" s="24">
        <v>25.2</v>
      </c>
      <c r="AD1053" s="24">
        <v>0.21</v>
      </c>
      <c r="AE1053" s="24">
        <v>5.12</v>
      </c>
      <c r="AG1053" s="24">
        <v>5.12</v>
      </c>
      <c r="AH1053" s="24">
        <v>0.21</v>
      </c>
      <c r="AI1053" s="24">
        <v>0.17</v>
      </c>
      <c r="AK1053" s="24">
        <v>0.17</v>
      </c>
      <c r="AP1053" s="24">
        <v>5.29</v>
      </c>
      <c r="AQ1053" s="24">
        <v>29.5</v>
      </c>
      <c r="AS1053" s="24">
        <v>29.5</v>
      </c>
      <c r="AT1053" s="24">
        <v>0.99</v>
      </c>
      <c r="AV1053" s="24">
        <v>0.99</v>
      </c>
      <c r="AZ1053" s="24">
        <v>30.49</v>
      </c>
      <c r="BA1053" t="s">
        <v>404</v>
      </c>
      <c r="BH1053" t="s">
        <v>405</v>
      </c>
      <c r="BI1053" t="s">
        <v>407</v>
      </c>
      <c r="BJ1053" t="s">
        <v>408</v>
      </c>
      <c r="BK1053" t="s">
        <v>409</v>
      </c>
      <c r="BL1053" t="s">
        <v>6013</v>
      </c>
      <c r="BM1053" t="s">
        <v>389</v>
      </c>
      <c r="BN1053" t="s">
        <v>6014</v>
      </c>
      <c r="BO1053" t="s">
        <v>408</v>
      </c>
      <c r="BP1053" t="s">
        <v>389</v>
      </c>
      <c r="BQ1053" t="s">
        <v>1456</v>
      </c>
      <c r="BR1053" t="s">
        <v>1457</v>
      </c>
      <c r="BU1053" t="s">
        <v>389</v>
      </c>
      <c r="BV1053" t="s">
        <v>783</v>
      </c>
      <c r="BW1053" t="s">
        <v>389</v>
      </c>
      <c r="BX1053" t="s">
        <v>783</v>
      </c>
      <c r="CA1053" t="s">
        <v>389</v>
      </c>
      <c r="CB1053" t="s">
        <v>1697</v>
      </c>
      <c r="CC1053" t="s">
        <v>85</v>
      </c>
      <c r="CD1053" t="s">
        <v>6015</v>
      </c>
      <c r="CI1053" t="s">
        <v>417</v>
      </c>
      <c r="CJ1053" t="s">
        <v>6016</v>
      </c>
    </row>
    <row r="1054" spans="1:88" x14ac:dyDescent="0.25">
      <c r="A1054" t="s">
        <v>390</v>
      </c>
      <c r="B1054" t="s">
        <v>1446</v>
      </c>
      <c r="C1054" t="s">
        <v>392</v>
      </c>
      <c r="D1054" t="s">
        <v>1336</v>
      </c>
      <c r="E1054" t="s">
        <v>394</v>
      </c>
      <c r="F1054" t="s">
        <v>6011</v>
      </c>
      <c r="G1054" t="s">
        <v>6012</v>
      </c>
      <c r="H1054" t="s">
        <v>3517</v>
      </c>
      <c r="I1054" t="s">
        <v>4778</v>
      </c>
      <c r="K1054" t="s">
        <v>4778</v>
      </c>
      <c r="L1054" t="s">
        <v>1033</v>
      </c>
      <c r="M1054" t="s">
        <v>1884</v>
      </c>
      <c r="N1054" t="s">
        <v>6017</v>
      </c>
      <c r="P1054" s="24">
        <v>1</v>
      </c>
      <c r="Q1054" s="24">
        <v>0.66</v>
      </c>
      <c r="R1054" s="24">
        <v>0.66</v>
      </c>
      <c r="T1054" s="24">
        <v>24.38</v>
      </c>
      <c r="V1054" s="24">
        <v>24.38</v>
      </c>
      <c r="W1054" s="24">
        <v>0.81</v>
      </c>
      <c r="Y1054" s="24">
        <v>0.81</v>
      </c>
      <c r="AC1054" s="24">
        <v>25.19</v>
      </c>
      <c r="AD1054" s="24">
        <v>0.21</v>
      </c>
      <c r="AE1054" s="24">
        <v>5.12</v>
      </c>
      <c r="AG1054" s="24">
        <v>5.12</v>
      </c>
      <c r="AH1054" s="24">
        <v>0.21</v>
      </c>
      <c r="AI1054" s="24">
        <v>0.17</v>
      </c>
      <c r="AK1054" s="24">
        <v>0.17</v>
      </c>
      <c r="AP1054" s="24">
        <v>5.29</v>
      </c>
      <c r="AQ1054" s="24">
        <v>29.5</v>
      </c>
      <c r="AS1054" s="24">
        <v>29.5</v>
      </c>
      <c r="AT1054" s="24">
        <v>0.98</v>
      </c>
      <c r="AV1054" s="24">
        <v>0.98</v>
      </c>
      <c r="AZ1054" s="24">
        <v>30.48</v>
      </c>
      <c r="BA1054" t="s">
        <v>404</v>
      </c>
      <c r="BH1054" t="s">
        <v>405</v>
      </c>
      <c r="BI1054" t="s">
        <v>407</v>
      </c>
      <c r="BJ1054" t="s">
        <v>408</v>
      </c>
      <c r="BK1054" t="s">
        <v>409</v>
      </c>
      <c r="BL1054" t="s">
        <v>6013</v>
      </c>
      <c r="BM1054" t="s">
        <v>389</v>
      </c>
      <c r="BN1054" t="s">
        <v>6014</v>
      </c>
      <c r="BO1054" t="s">
        <v>408</v>
      </c>
      <c r="BP1054" t="s">
        <v>389</v>
      </c>
      <c r="BQ1054" t="s">
        <v>1456</v>
      </c>
      <c r="BR1054" t="s">
        <v>1457</v>
      </c>
      <c r="BU1054" t="s">
        <v>389</v>
      </c>
      <c r="BV1054" t="s">
        <v>783</v>
      </c>
      <c r="BW1054" t="s">
        <v>389</v>
      </c>
      <c r="BX1054" t="s">
        <v>783</v>
      </c>
      <c r="CA1054" t="s">
        <v>389</v>
      </c>
      <c r="CB1054" t="s">
        <v>1697</v>
      </c>
      <c r="CC1054" t="s">
        <v>85</v>
      </c>
      <c r="CD1054" t="s">
        <v>6015</v>
      </c>
      <c r="CI1054" t="s">
        <v>417</v>
      </c>
      <c r="CJ1054" t="s">
        <v>6016</v>
      </c>
    </row>
    <row r="1055" spans="1:88" x14ac:dyDescent="0.25">
      <c r="A1055" t="s">
        <v>390</v>
      </c>
      <c r="B1055" t="s">
        <v>1446</v>
      </c>
      <c r="C1055" t="s">
        <v>392</v>
      </c>
      <c r="D1055" t="s">
        <v>1352</v>
      </c>
      <c r="E1055" t="s">
        <v>394</v>
      </c>
      <c r="F1055" t="s">
        <v>6018</v>
      </c>
      <c r="G1055" t="s">
        <v>6019</v>
      </c>
      <c r="H1055" t="s">
        <v>3517</v>
      </c>
      <c r="I1055" t="s">
        <v>4778</v>
      </c>
      <c r="K1055" t="s">
        <v>4778</v>
      </c>
      <c r="L1055" t="s">
        <v>641</v>
      </c>
      <c r="M1055" t="s">
        <v>1741</v>
      </c>
      <c r="N1055" t="s">
        <v>3539</v>
      </c>
      <c r="P1055" s="24">
        <v>1</v>
      </c>
      <c r="Q1055" s="24">
        <v>0.64</v>
      </c>
      <c r="R1055" s="24">
        <v>0.64</v>
      </c>
      <c r="T1055" s="24">
        <v>28.75</v>
      </c>
      <c r="V1055" s="24">
        <v>28.75</v>
      </c>
      <c r="AC1055" s="24">
        <v>28.75</v>
      </c>
      <c r="AD1055" s="24">
        <v>0.2</v>
      </c>
      <c r="AE1055" s="24">
        <v>5.75</v>
      </c>
      <c r="AG1055" s="24">
        <v>5.75</v>
      </c>
      <c r="AP1055" s="24">
        <v>5.75</v>
      </c>
      <c r="AQ1055" s="24">
        <v>34.5</v>
      </c>
      <c r="AS1055" s="24">
        <v>34.5</v>
      </c>
      <c r="AZ1055" s="24">
        <v>34.5</v>
      </c>
      <c r="BA1055" t="s">
        <v>404</v>
      </c>
      <c r="BH1055" t="s">
        <v>405</v>
      </c>
      <c r="BI1055" t="s">
        <v>422</v>
      </c>
      <c r="BJ1055" t="s">
        <v>423</v>
      </c>
      <c r="BK1055" t="s">
        <v>424</v>
      </c>
      <c r="BL1055" t="s">
        <v>2087</v>
      </c>
      <c r="BM1055" t="s">
        <v>423</v>
      </c>
      <c r="BN1055" t="s">
        <v>6020</v>
      </c>
      <c r="BO1055" t="s">
        <v>423</v>
      </c>
      <c r="BP1055" t="s">
        <v>423</v>
      </c>
      <c r="BQ1055" t="s">
        <v>1456</v>
      </c>
      <c r="BR1055" t="s">
        <v>1457</v>
      </c>
      <c r="BS1055" t="s">
        <v>423</v>
      </c>
      <c r="BT1055" t="s">
        <v>427</v>
      </c>
      <c r="BU1055" t="s">
        <v>423</v>
      </c>
      <c r="BV1055" t="s">
        <v>427</v>
      </c>
      <c r="BW1055" t="s">
        <v>423</v>
      </c>
      <c r="BX1055" t="s">
        <v>427</v>
      </c>
      <c r="CA1055" t="s">
        <v>423</v>
      </c>
      <c r="CB1055" t="s">
        <v>1458</v>
      </c>
      <c r="CC1055" t="s">
        <v>85</v>
      </c>
      <c r="CD1055" t="s">
        <v>6021</v>
      </c>
      <c r="CI1055" t="s">
        <v>417</v>
      </c>
      <c r="CJ1055" t="s">
        <v>6022</v>
      </c>
    </row>
    <row r="1056" spans="1:88" x14ac:dyDescent="0.25">
      <c r="A1056" t="s">
        <v>390</v>
      </c>
      <c r="B1056" t="s">
        <v>1446</v>
      </c>
      <c r="C1056" t="s">
        <v>392</v>
      </c>
      <c r="D1056" t="s">
        <v>703</v>
      </c>
      <c r="E1056" t="s">
        <v>394</v>
      </c>
      <c r="F1056" t="s">
        <v>6023</v>
      </c>
      <c r="G1056" t="s">
        <v>6024</v>
      </c>
      <c r="H1056" t="s">
        <v>4778</v>
      </c>
      <c r="I1056" t="s">
        <v>4778</v>
      </c>
      <c r="K1056" t="s">
        <v>4778</v>
      </c>
      <c r="L1056" t="s">
        <v>777</v>
      </c>
      <c r="M1056" t="s">
        <v>1504</v>
      </c>
      <c r="N1056" t="s">
        <v>778</v>
      </c>
      <c r="P1056" s="24">
        <v>1</v>
      </c>
      <c r="Q1056" s="24">
        <v>0.02</v>
      </c>
      <c r="R1056" s="24">
        <v>0.02</v>
      </c>
      <c r="T1056" s="24">
        <v>16.29</v>
      </c>
      <c r="V1056" s="24">
        <v>16.29</v>
      </c>
      <c r="AC1056" s="24">
        <v>16.29</v>
      </c>
      <c r="AD1056" s="24">
        <v>0.16</v>
      </c>
      <c r="AE1056" s="24">
        <v>2.61</v>
      </c>
      <c r="AG1056" s="24">
        <v>2.61</v>
      </c>
      <c r="AP1056" s="24">
        <v>2.61</v>
      </c>
      <c r="AQ1056" s="24">
        <v>18.899999999999999</v>
      </c>
      <c r="AS1056" s="24">
        <v>18.899999999999999</v>
      </c>
      <c r="AZ1056" s="24">
        <v>18.899999999999999</v>
      </c>
      <c r="BA1056" t="s">
        <v>404</v>
      </c>
      <c r="BH1056" t="s">
        <v>405</v>
      </c>
      <c r="BI1056" t="s">
        <v>2320</v>
      </c>
      <c r="BJ1056" t="s">
        <v>555</v>
      </c>
      <c r="BK1056" t="s">
        <v>2321</v>
      </c>
      <c r="BL1056" t="s">
        <v>6025</v>
      </c>
      <c r="BM1056" t="s">
        <v>408</v>
      </c>
      <c r="BN1056" t="s">
        <v>6026</v>
      </c>
      <c r="BO1056" t="s">
        <v>555</v>
      </c>
      <c r="BP1056" t="s">
        <v>408</v>
      </c>
      <c r="BQ1056" t="s">
        <v>1456</v>
      </c>
      <c r="BR1056" t="s">
        <v>1457</v>
      </c>
      <c r="BU1056" t="s">
        <v>408</v>
      </c>
      <c r="BV1056" t="s">
        <v>413</v>
      </c>
      <c r="BW1056" t="s">
        <v>408</v>
      </c>
      <c r="BX1056" t="s">
        <v>413</v>
      </c>
      <c r="CA1056" t="s">
        <v>408</v>
      </c>
      <c r="CB1056" t="s">
        <v>1488</v>
      </c>
      <c r="CC1056" t="s">
        <v>85</v>
      </c>
      <c r="CD1056" t="s">
        <v>6027</v>
      </c>
      <c r="CI1056" t="s">
        <v>417</v>
      </c>
      <c r="CJ1056" t="s">
        <v>6028</v>
      </c>
    </row>
    <row r="1057" spans="1:88" x14ac:dyDescent="0.25">
      <c r="A1057" t="s">
        <v>390</v>
      </c>
      <c r="B1057" t="s">
        <v>1446</v>
      </c>
      <c r="C1057" t="s">
        <v>392</v>
      </c>
      <c r="D1057" t="s">
        <v>703</v>
      </c>
      <c r="E1057" t="s">
        <v>394</v>
      </c>
      <c r="F1057" t="s">
        <v>6029</v>
      </c>
      <c r="G1057" t="s">
        <v>6030</v>
      </c>
      <c r="H1057" t="s">
        <v>3517</v>
      </c>
      <c r="I1057" t="s">
        <v>4778</v>
      </c>
      <c r="K1057" t="s">
        <v>4778</v>
      </c>
      <c r="L1057" t="s">
        <v>1003</v>
      </c>
      <c r="M1057" t="s">
        <v>1528</v>
      </c>
      <c r="N1057" t="s">
        <v>1317</v>
      </c>
      <c r="P1057" s="24">
        <v>2</v>
      </c>
      <c r="Q1057" s="24">
        <v>0.28999999999999998</v>
      </c>
      <c r="R1057" s="24">
        <v>0.57999999999999996</v>
      </c>
      <c r="T1057" s="24">
        <v>30.74</v>
      </c>
      <c r="V1057" s="24">
        <v>30.74</v>
      </c>
      <c r="AC1057" s="24">
        <v>30.74</v>
      </c>
      <c r="AD1057" s="24">
        <v>0.23</v>
      </c>
      <c r="AE1057" s="24">
        <v>7.06</v>
      </c>
      <c r="AG1057" s="24">
        <v>7.06</v>
      </c>
      <c r="AP1057" s="24">
        <v>7.06</v>
      </c>
      <c r="AQ1057" s="24">
        <v>37.799999999999997</v>
      </c>
      <c r="AS1057" s="24">
        <v>37.799999999999997</v>
      </c>
      <c r="AZ1057" s="24">
        <v>37.799999999999997</v>
      </c>
      <c r="BA1057" t="s">
        <v>404</v>
      </c>
      <c r="BH1057" t="s">
        <v>405</v>
      </c>
      <c r="BI1057" t="s">
        <v>1967</v>
      </c>
      <c r="BJ1057" t="s">
        <v>555</v>
      </c>
      <c r="BK1057" t="s">
        <v>1968</v>
      </c>
      <c r="BL1057" t="s">
        <v>6031</v>
      </c>
      <c r="BM1057" t="s">
        <v>711</v>
      </c>
      <c r="BN1057" t="s">
        <v>6032</v>
      </c>
      <c r="BO1057" t="s">
        <v>555</v>
      </c>
      <c r="BP1057" t="s">
        <v>711</v>
      </c>
      <c r="BQ1057" t="s">
        <v>1456</v>
      </c>
      <c r="BR1057" t="s">
        <v>1457</v>
      </c>
      <c r="BS1057" t="s">
        <v>555</v>
      </c>
      <c r="BT1057" t="s">
        <v>559</v>
      </c>
      <c r="BW1057" t="s">
        <v>555</v>
      </c>
      <c r="BX1057" t="s">
        <v>559</v>
      </c>
      <c r="CA1057" t="s">
        <v>711</v>
      </c>
      <c r="CB1057" t="s">
        <v>1539</v>
      </c>
      <c r="CC1057" t="s">
        <v>85</v>
      </c>
      <c r="CD1057" t="s">
        <v>6033</v>
      </c>
      <c r="CE1057" t="s">
        <v>6034</v>
      </c>
      <c r="CF1057" t="s">
        <v>1542</v>
      </c>
      <c r="CG1057" s="24">
        <v>4.4740000000000002</v>
      </c>
      <c r="CH1057" t="s">
        <v>3512</v>
      </c>
      <c r="CI1057" t="s">
        <v>417</v>
      </c>
      <c r="CJ1057" t="s">
        <v>6035</v>
      </c>
    </row>
    <row r="1058" spans="1:88" x14ac:dyDescent="0.25">
      <c r="A1058" t="s">
        <v>390</v>
      </c>
      <c r="B1058" t="s">
        <v>1446</v>
      </c>
      <c r="C1058" t="s">
        <v>392</v>
      </c>
      <c r="D1058" t="s">
        <v>703</v>
      </c>
      <c r="E1058" t="s">
        <v>394</v>
      </c>
      <c r="F1058" t="s">
        <v>6036</v>
      </c>
      <c r="G1058" t="s">
        <v>6037</v>
      </c>
      <c r="H1058" t="s">
        <v>4778</v>
      </c>
      <c r="I1058" t="s">
        <v>4778</v>
      </c>
      <c r="K1058" t="s">
        <v>4778</v>
      </c>
      <c r="L1058" t="s">
        <v>697</v>
      </c>
      <c r="M1058" t="s">
        <v>2470</v>
      </c>
      <c r="N1058" t="s">
        <v>2471</v>
      </c>
      <c r="P1058" s="24">
        <v>1</v>
      </c>
      <c r="Q1058" s="24">
        <v>0.68</v>
      </c>
      <c r="R1058" s="24">
        <v>0.68</v>
      </c>
      <c r="T1058" s="24">
        <v>25.43</v>
      </c>
      <c r="V1058" s="24">
        <v>25.43</v>
      </c>
      <c r="AC1058" s="24">
        <v>25.43</v>
      </c>
      <c r="AD1058" s="24">
        <v>0.16</v>
      </c>
      <c r="AE1058" s="24">
        <v>4.07</v>
      </c>
      <c r="AG1058" s="24">
        <v>4.07</v>
      </c>
      <c r="AP1058" s="24">
        <v>4.07</v>
      </c>
      <c r="AQ1058" s="24">
        <v>29.5</v>
      </c>
      <c r="AS1058" s="24">
        <v>29.5</v>
      </c>
      <c r="AZ1058" s="24">
        <v>29.5</v>
      </c>
      <c r="BA1058" t="s">
        <v>404</v>
      </c>
      <c r="BH1058" t="s">
        <v>405</v>
      </c>
      <c r="BI1058" t="s">
        <v>407</v>
      </c>
      <c r="BJ1058" t="s">
        <v>408</v>
      </c>
      <c r="BK1058" t="s">
        <v>409</v>
      </c>
      <c r="BL1058" t="s">
        <v>3497</v>
      </c>
      <c r="BM1058" t="s">
        <v>408</v>
      </c>
      <c r="BN1058" t="s">
        <v>2202</v>
      </c>
      <c r="BO1058" t="s">
        <v>408</v>
      </c>
      <c r="BP1058" t="s">
        <v>408</v>
      </c>
      <c r="BQ1058" t="s">
        <v>1456</v>
      </c>
      <c r="BR1058" t="s">
        <v>1457</v>
      </c>
      <c r="BS1058" t="s">
        <v>408</v>
      </c>
      <c r="BT1058" t="s">
        <v>413</v>
      </c>
      <c r="BU1058" t="s">
        <v>408</v>
      </c>
      <c r="BV1058" t="s">
        <v>413</v>
      </c>
      <c r="BW1058" t="s">
        <v>408</v>
      </c>
      <c r="BX1058" t="s">
        <v>413</v>
      </c>
      <c r="CA1058" t="s">
        <v>408</v>
      </c>
      <c r="CB1058" t="s">
        <v>1488</v>
      </c>
      <c r="CC1058" t="s">
        <v>85</v>
      </c>
      <c r="CD1058" t="s">
        <v>6038</v>
      </c>
      <c r="CI1058" t="s">
        <v>417</v>
      </c>
      <c r="CJ1058" t="s">
        <v>6039</v>
      </c>
    </row>
    <row r="1059" spans="1:88" x14ac:dyDescent="0.25">
      <c r="A1059" t="s">
        <v>390</v>
      </c>
      <c r="B1059" t="s">
        <v>1446</v>
      </c>
      <c r="C1059" t="s">
        <v>392</v>
      </c>
      <c r="D1059" t="s">
        <v>703</v>
      </c>
      <c r="E1059" t="s">
        <v>394</v>
      </c>
      <c r="F1059" t="s">
        <v>6040</v>
      </c>
      <c r="G1059" t="s">
        <v>6041</v>
      </c>
      <c r="H1059" t="s">
        <v>4778</v>
      </c>
      <c r="I1059" t="s">
        <v>4778</v>
      </c>
      <c r="K1059" t="s">
        <v>4778</v>
      </c>
      <c r="L1059" t="s">
        <v>1003</v>
      </c>
      <c r="M1059" t="s">
        <v>1528</v>
      </c>
      <c r="N1059" t="s">
        <v>1317</v>
      </c>
      <c r="P1059" s="24">
        <v>1</v>
      </c>
      <c r="Q1059" s="24">
        <v>0.28999999999999998</v>
      </c>
      <c r="R1059" s="24">
        <v>0.28999999999999998</v>
      </c>
      <c r="T1059" s="24">
        <v>16.29</v>
      </c>
      <c r="V1059" s="24">
        <v>16.29</v>
      </c>
      <c r="AC1059" s="24">
        <v>16.29</v>
      </c>
      <c r="AD1059" s="24">
        <v>0.16</v>
      </c>
      <c r="AE1059" s="24">
        <v>2.61</v>
      </c>
      <c r="AG1059" s="24">
        <v>2.61</v>
      </c>
      <c r="AP1059" s="24">
        <v>2.61</v>
      </c>
      <c r="AQ1059" s="24">
        <v>18.899999999999999</v>
      </c>
      <c r="AS1059" s="24">
        <v>18.899999999999999</v>
      </c>
      <c r="AZ1059" s="24">
        <v>18.899999999999999</v>
      </c>
      <c r="BA1059" t="s">
        <v>404</v>
      </c>
      <c r="BH1059" t="s">
        <v>405</v>
      </c>
      <c r="BI1059" t="s">
        <v>1529</v>
      </c>
      <c r="BJ1059" t="s">
        <v>408</v>
      </c>
      <c r="BK1059" t="s">
        <v>1530</v>
      </c>
      <c r="BL1059" t="s">
        <v>5724</v>
      </c>
      <c r="BM1059" t="s">
        <v>408</v>
      </c>
      <c r="BN1059" t="s">
        <v>4585</v>
      </c>
      <c r="BO1059" t="s">
        <v>408</v>
      </c>
      <c r="BP1059" t="s">
        <v>408</v>
      </c>
      <c r="BQ1059" t="s">
        <v>1456</v>
      </c>
      <c r="BR1059" t="s">
        <v>1457</v>
      </c>
      <c r="BS1059" t="s">
        <v>408</v>
      </c>
      <c r="BT1059" t="s">
        <v>413</v>
      </c>
      <c r="BU1059" t="s">
        <v>408</v>
      </c>
      <c r="BV1059" t="s">
        <v>413</v>
      </c>
      <c r="BW1059" t="s">
        <v>408</v>
      </c>
      <c r="BX1059" t="s">
        <v>413</v>
      </c>
      <c r="CA1059" t="s">
        <v>408</v>
      </c>
      <c r="CB1059" t="s">
        <v>1488</v>
      </c>
      <c r="CC1059" t="s">
        <v>85</v>
      </c>
      <c r="CD1059" t="s">
        <v>6042</v>
      </c>
      <c r="CI1059" t="s">
        <v>417</v>
      </c>
      <c r="CJ1059" t="s">
        <v>6043</v>
      </c>
    </row>
    <row r="1060" spans="1:88" x14ac:dyDescent="0.25">
      <c r="A1060" t="s">
        <v>390</v>
      </c>
      <c r="B1060" t="s">
        <v>1446</v>
      </c>
      <c r="C1060" t="s">
        <v>392</v>
      </c>
      <c r="D1060" t="s">
        <v>703</v>
      </c>
      <c r="E1060" t="s">
        <v>394</v>
      </c>
      <c r="F1060" t="s">
        <v>5114</v>
      </c>
      <c r="G1060" t="s">
        <v>6044</v>
      </c>
      <c r="H1060" t="s">
        <v>3517</v>
      </c>
      <c r="I1060" t="s">
        <v>4778</v>
      </c>
      <c r="K1060" t="s">
        <v>4778</v>
      </c>
      <c r="L1060" t="s">
        <v>922</v>
      </c>
      <c r="M1060" t="s">
        <v>1612</v>
      </c>
      <c r="N1060" t="s">
        <v>1613</v>
      </c>
      <c r="P1060" s="24">
        <v>1</v>
      </c>
      <c r="Q1060" s="24">
        <v>0.59</v>
      </c>
      <c r="R1060" s="24">
        <v>0.59</v>
      </c>
      <c r="T1060" s="24">
        <v>25.78</v>
      </c>
      <c r="V1060" s="24">
        <v>25.78</v>
      </c>
      <c r="AC1060" s="24">
        <v>25.78</v>
      </c>
      <c r="AD1060" s="24">
        <v>0.16</v>
      </c>
      <c r="AE1060" s="24">
        <v>4.12</v>
      </c>
      <c r="AG1060" s="24">
        <v>4.12</v>
      </c>
      <c r="AP1060" s="24">
        <v>4.12</v>
      </c>
      <c r="AQ1060" s="24">
        <v>29.9</v>
      </c>
      <c r="AS1060" s="24">
        <v>29.9</v>
      </c>
      <c r="AZ1060" s="24">
        <v>29.9</v>
      </c>
      <c r="BA1060" t="s">
        <v>404</v>
      </c>
      <c r="BH1060" t="s">
        <v>405</v>
      </c>
      <c r="BI1060" t="s">
        <v>554</v>
      </c>
      <c r="BJ1060" t="s">
        <v>555</v>
      </c>
      <c r="BK1060" t="s">
        <v>556</v>
      </c>
      <c r="BL1060" t="s">
        <v>2354</v>
      </c>
      <c r="BM1060" t="s">
        <v>408</v>
      </c>
      <c r="BN1060" t="s">
        <v>4549</v>
      </c>
      <c r="BO1060" t="s">
        <v>555</v>
      </c>
      <c r="BP1060" t="s">
        <v>408</v>
      </c>
      <c r="BQ1060" t="s">
        <v>1456</v>
      </c>
      <c r="BR1060" t="s">
        <v>1457</v>
      </c>
      <c r="BU1060" t="s">
        <v>408</v>
      </c>
      <c r="BV1060" t="s">
        <v>413</v>
      </c>
      <c r="BW1060" t="s">
        <v>408</v>
      </c>
      <c r="BX1060" t="s">
        <v>413</v>
      </c>
      <c r="CA1060" t="s">
        <v>408</v>
      </c>
      <c r="CB1060" t="s">
        <v>1488</v>
      </c>
      <c r="CC1060" t="s">
        <v>85</v>
      </c>
      <c r="CD1060" t="s">
        <v>6045</v>
      </c>
      <c r="CI1060" t="s">
        <v>417</v>
      </c>
      <c r="CJ1060" t="s">
        <v>6046</v>
      </c>
    </row>
    <row r="1061" spans="1:88" x14ac:dyDescent="0.25">
      <c r="A1061" t="s">
        <v>390</v>
      </c>
      <c r="B1061" t="s">
        <v>1446</v>
      </c>
      <c r="C1061" t="s">
        <v>392</v>
      </c>
      <c r="D1061" t="s">
        <v>703</v>
      </c>
      <c r="E1061" t="s">
        <v>394</v>
      </c>
      <c r="F1061" t="s">
        <v>6047</v>
      </c>
      <c r="G1061" t="s">
        <v>6048</v>
      </c>
      <c r="H1061" t="s">
        <v>3517</v>
      </c>
      <c r="I1061" t="s">
        <v>4778</v>
      </c>
      <c r="K1061" t="s">
        <v>4778</v>
      </c>
      <c r="L1061" t="s">
        <v>777</v>
      </c>
      <c r="M1061" t="s">
        <v>1504</v>
      </c>
      <c r="N1061" t="s">
        <v>778</v>
      </c>
      <c r="P1061" s="24">
        <v>1</v>
      </c>
      <c r="Q1061" s="24">
        <v>0.02</v>
      </c>
      <c r="R1061" s="24">
        <v>0.02</v>
      </c>
      <c r="T1061" s="24">
        <v>16.29</v>
      </c>
      <c r="V1061" s="24">
        <v>16.29</v>
      </c>
      <c r="AC1061" s="24">
        <v>16.29</v>
      </c>
      <c r="AD1061" s="24">
        <v>0.16</v>
      </c>
      <c r="AE1061" s="24">
        <v>2.61</v>
      </c>
      <c r="AG1061" s="24">
        <v>2.61</v>
      </c>
      <c r="AP1061" s="24">
        <v>2.61</v>
      </c>
      <c r="AQ1061" s="24">
        <v>18.899999999999999</v>
      </c>
      <c r="AS1061" s="24">
        <v>18.899999999999999</v>
      </c>
      <c r="AZ1061" s="24">
        <v>18.899999999999999</v>
      </c>
      <c r="BA1061" t="s">
        <v>404</v>
      </c>
      <c r="BH1061" t="s">
        <v>405</v>
      </c>
      <c r="BI1061" t="s">
        <v>450</v>
      </c>
      <c r="BJ1061" t="s">
        <v>451</v>
      </c>
      <c r="BK1061" t="s">
        <v>452</v>
      </c>
      <c r="BL1061" t="s">
        <v>1704</v>
      </c>
      <c r="BM1061" t="s">
        <v>408</v>
      </c>
      <c r="BN1061" t="s">
        <v>6049</v>
      </c>
      <c r="BO1061" t="s">
        <v>451</v>
      </c>
      <c r="BP1061" t="s">
        <v>408</v>
      </c>
      <c r="BQ1061" t="s">
        <v>1456</v>
      </c>
      <c r="BR1061" t="s">
        <v>1457</v>
      </c>
      <c r="BU1061" t="s">
        <v>408</v>
      </c>
      <c r="BV1061" t="s">
        <v>413</v>
      </c>
      <c r="BW1061" t="s">
        <v>408</v>
      </c>
      <c r="BX1061" t="s">
        <v>413</v>
      </c>
      <c r="CA1061" t="s">
        <v>408</v>
      </c>
      <c r="CB1061" t="s">
        <v>1488</v>
      </c>
      <c r="CC1061" t="s">
        <v>85</v>
      </c>
      <c r="CD1061" t="s">
        <v>6050</v>
      </c>
      <c r="CI1061" t="s">
        <v>417</v>
      </c>
      <c r="CJ1061" t="s">
        <v>6051</v>
      </c>
    </row>
    <row r="1062" spans="1:88" x14ac:dyDescent="0.25">
      <c r="A1062" t="s">
        <v>390</v>
      </c>
      <c r="B1062" t="s">
        <v>1446</v>
      </c>
      <c r="C1062" t="s">
        <v>392</v>
      </c>
      <c r="D1062" t="s">
        <v>703</v>
      </c>
      <c r="E1062" t="s">
        <v>394</v>
      </c>
      <c r="F1062" t="s">
        <v>6052</v>
      </c>
      <c r="G1062" t="s">
        <v>6053</v>
      </c>
      <c r="H1062" t="s">
        <v>3517</v>
      </c>
      <c r="I1062" t="s">
        <v>4778</v>
      </c>
      <c r="K1062" t="s">
        <v>4778</v>
      </c>
      <c r="L1062" t="s">
        <v>777</v>
      </c>
      <c r="M1062" t="s">
        <v>1504</v>
      </c>
      <c r="N1062" t="s">
        <v>778</v>
      </c>
      <c r="P1062" s="24">
        <v>1</v>
      </c>
      <c r="Q1062" s="24">
        <v>0.02</v>
      </c>
      <c r="R1062" s="24">
        <v>0.02</v>
      </c>
      <c r="T1062" s="24">
        <v>16.29</v>
      </c>
      <c r="V1062" s="24">
        <v>16.29</v>
      </c>
      <c r="W1062" s="24">
        <v>1.68</v>
      </c>
      <c r="X1062" s="24">
        <v>-1.68</v>
      </c>
      <c r="Y1062" s="24">
        <v>0</v>
      </c>
      <c r="AC1062" s="24">
        <v>16.29</v>
      </c>
      <c r="AD1062" s="24">
        <v>0.16</v>
      </c>
      <c r="AE1062" s="24">
        <v>2.61</v>
      </c>
      <c r="AG1062" s="24">
        <v>2.61</v>
      </c>
      <c r="AH1062" s="24">
        <v>0.16</v>
      </c>
      <c r="AI1062" s="24">
        <v>0.27</v>
      </c>
      <c r="AJ1062" s="24">
        <v>-0.27</v>
      </c>
      <c r="AK1062" s="24">
        <v>0</v>
      </c>
      <c r="AP1062" s="24">
        <v>2.61</v>
      </c>
      <c r="AQ1062" s="24">
        <v>18.899999999999999</v>
      </c>
      <c r="AS1062" s="24">
        <v>18.899999999999999</v>
      </c>
      <c r="AT1062" s="24">
        <v>1.95</v>
      </c>
      <c r="AU1062" s="24">
        <v>-1.95</v>
      </c>
      <c r="AV1062" s="24">
        <v>0</v>
      </c>
      <c r="AZ1062" s="24">
        <v>18.899999999999999</v>
      </c>
      <c r="BA1062" t="s">
        <v>404</v>
      </c>
      <c r="BH1062" t="s">
        <v>405</v>
      </c>
      <c r="BI1062" t="s">
        <v>2320</v>
      </c>
      <c r="BJ1062" t="s">
        <v>555</v>
      </c>
      <c r="BK1062" t="s">
        <v>2321</v>
      </c>
      <c r="BL1062" t="s">
        <v>2997</v>
      </c>
      <c r="BM1062" t="s">
        <v>408</v>
      </c>
      <c r="BN1062" t="s">
        <v>6054</v>
      </c>
      <c r="BO1062" t="s">
        <v>555</v>
      </c>
      <c r="BP1062" t="s">
        <v>408</v>
      </c>
      <c r="BQ1062" t="s">
        <v>1456</v>
      </c>
      <c r="BR1062" t="s">
        <v>1457</v>
      </c>
      <c r="BU1062" t="s">
        <v>408</v>
      </c>
      <c r="BV1062" t="s">
        <v>413</v>
      </c>
      <c r="BW1062" t="s">
        <v>408</v>
      </c>
      <c r="BX1062" t="s">
        <v>413</v>
      </c>
      <c r="CA1062" t="s">
        <v>408</v>
      </c>
      <c r="CB1062" t="s">
        <v>1488</v>
      </c>
      <c r="CC1062" t="s">
        <v>85</v>
      </c>
      <c r="CD1062" t="s">
        <v>6055</v>
      </c>
      <c r="CI1062" t="s">
        <v>417</v>
      </c>
      <c r="CJ1062" t="s">
        <v>6056</v>
      </c>
    </row>
    <row r="1063" spans="1:88" x14ac:dyDescent="0.25">
      <c r="A1063" t="s">
        <v>390</v>
      </c>
      <c r="B1063" t="s">
        <v>1446</v>
      </c>
      <c r="C1063" t="s">
        <v>392</v>
      </c>
      <c r="D1063" t="s">
        <v>703</v>
      </c>
      <c r="E1063" t="s">
        <v>394</v>
      </c>
      <c r="F1063" t="s">
        <v>6052</v>
      </c>
      <c r="G1063" t="s">
        <v>6053</v>
      </c>
      <c r="H1063" t="s">
        <v>3517</v>
      </c>
      <c r="I1063" t="s">
        <v>4778</v>
      </c>
      <c r="K1063" t="s">
        <v>4778</v>
      </c>
      <c r="L1063" t="s">
        <v>1003</v>
      </c>
      <c r="M1063" t="s">
        <v>1528</v>
      </c>
      <c r="N1063" t="s">
        <v>1317</v>
      </c>
      <c r="P1063" s="24">
        <v>1</v>
      </c>
      <c r="Q1063" s="24">
        <v>0.28999999999999998</v>
      </c>
      <c r="R1063" s="24">
        <v>0.28999999999999998</v>
      </c>
      <c r="T1063" s="24">
        <v>16.29</v>
      </c>
      <c r="V1063" s="24">
        <v>16.29</v>
      </c>
      <c r="W1063" s="24">
        <v>1.67</v>
      </c>
      <c r="X1063" s="24">
        <v>-1.67</v>
      </c>
      <c r="Y1063" s="24">
        <v>0</v>
      </c>
      <c r="AC1063" s="24">
        <v>16.29</v>
      </c>
      <c r="AD1063" s="24">
        <v>0.16</v>
      </c>
      <c r="AE1063" s="24">
        <v>2.61</v>
      </c>
      <c r="AG1063" s="24">
        <v>2.61</v>
      </c>
      <c r="AH1063" s="24">
        <v>0.16</v>
      </c>
      <c r="AI1063" s="24">
        <v>0.27</v>
      </c>
      <c r="AJ1063" s="24">
        <v>-0.27</v>
      </c>
      <c r="AK1063" s="24">
        <v>0</v>
      </c>
      <c r="AP1063" s="24">
        <v>2.61</v>
      </c>
      <c r="AQ1063" s="24">
        <v>18.899999999999999</v>
      </c>
      <c r="AS1063" s="24">
        <v>18.899999999999999</v>
      </c>
      <c r="AT1063" s="24">
        <v>1.94</v>
      </c>
      <c r="AU1063" s="24">
        <v>-1.94</v>
      </c>
      <c r="AV1063" s="24">
        <v>0</v>
      </c>
      <c r="AZ1063" s="24">
        <v>18.899999999999999</v>
      </c>
      <c r="BA1063" t="s">
        <v>404</v>
      </c>
      <c r="BH1063" t="s">
        <v>405</v>
      </c>
      <c r="BI1063" t="s">
        <v>2320</v>
      </c>
      <c r="BJ1063" t="s">
        <v>555</v>
      </c>
      <c r="BK1063" t="s">
        <v>2321</v>
      </c>
      <c r="BL1063" t="s">
        <v>2997</v>
      </c>
      <c r="BM1063" t="s">
        <v>408</v>
      </c>
      <c r="BN1063" t="s">
        <v>6054</v>
      </c>
      <c r="BO1063" t="s">
        <v>555</v>
      </c>
      <c r="BP1063" t="s">
        <v>408</v>
      </c>
      <c r="BQ1063" t="s">
        <v>1456</v>
      </c>
      <c r="BR1063" t="s">
        <v>1457</v>
      </c>
      <c r="BU1063" t="s">
        <v>408</v>
      </c>
      <c r="BV1063" t="s">
        <v>413</v>
      </c>
      <c r="BW1063" t="s">
        <v>408</v>
      </c>
      <c r="BX1063" t="s">
        <v>413</v>
      </c>
      <c r="CA1063" t="s">
        <v>408</v>
      </c>
      <c r="CB1063" t="s">
        <v>1488</v>
      </c>
      <c r="CC1063" t="s">
        <v>85</v>
      </c>
      <c r="CD1063" t="s">
        <v>6055</v>
      </c>
      <c r="CI1063" t="s">
        <v>417</v>
      </c>
      <c r="CJ1063" t="s">
        <v>6056</v>
      </c>
    </row>
    <row r="1064" spans="1:88" x14ac:dyDescent="0.25">
      <c r="A1064" t="s">
        <v>390</v>
      </c>
      <c r="B1064" t="s">
        <v>1446</v>
      </c>
      <c r="C1064" t="s">
        <v>392</v>
      </c>
      <c r="D1064" t="s">
        <v>703</v>
      </c>
      <c r="E1064" t="s">
        <v>394</v>
      </c>
      <c r="F1064" t="s">
        <v>6057</v>
      </c>
      <c r="G1064" t="s">
        <v>6058</v>
      </c>
      <c r="H1064" t="s">
        <v>4778</v>
      </c>
      <c r="I1064" t="s">
        <v>4778</v>
      </c>
      <c r="K1064" t="s">
        <v>4778</v>
      </c>
      <c r="L1064" t="s">
        <v>777</v>
      </c>
      <c r="M1064" t="s">
        <v>1504</v>
      </c>
      <c r="N1064" t="s">
        <v>778</v>
      </c>
      <c r="P1064" s="24">
        <v>1</v>
      </c>
      <c r="Q1064" s="24">
        <v>0.02</v>
      </c>
      <c r="R1064" s="24">
        <v>0.02</v>
      </c>
      <c r="T1064" s="24">
        <v>16.29</v>
      </c>
      <c r="V1064" s="24">
        <v>16.29</v>
      </c>
      <c r="AC1064" s="24">
        <v>16.29</v>
      </c>
      <c r="AD1064" s="24">
        <v>0.16</v>
      </c>
      <c r="AE1064" s="24">
        <v>2.61</v>
      </c>
      <c r="AG1064" s="24">
        <v>2.61</v>
      </c>
      <c r="AP1064" s="24">
        <v>2.61</v>
      </c>
      <c r="AQ1064" s="24">
        <v>18.899999999999999</v>
      </c>
      <c r="AS1064" s="24">
        <v>18.899999999999999</v>
      </c>
      <c r="AZ1064" s="24">
        <v>18.899999999999999</v>
      </c>
      <c r="BA1064" t="s">
        <v>404</v>
      </c>
      <c r="BH1064" t="s">
        <v>405</v>
      </c>
      <c r="BI1064" t="s">
        <v>450</v>
      </c>
      <c r="BJ1064" t="s">
        <v>451</v>
      </c>
      <c r="BK1064" t="s">
        <v>452</v>
      </c>
      <c r="BL1064" t="s">
        <v>6059</v>
      </c>
      <c r="BM1064" t="s">
        <v>408</v>
      </c>
      <c r="BN1064" t="s">
        <v>6060</v>
      </c>
      <c r="BO1064" t="s">
        <v>451</v>
      </c>
      <c r="BP1064" t="s">
        <v>408</v>
      </c>
      <c r="BQ1064" t="s">
        <v>1456</v>
      </c>
      <c r="BR1064" t="s">
        <v>1457</v>
      </c>
      <c r="BU1064" t="s">
        <v>408</v>
      </c>
      <c r="BV1064" t="s">
        <v>413</v>
      </c>
      <c r="BW1064" t="s">
        <v>408</v>
      </c>
      <c r="BX1064" t="s">
        <v>413</v>
      </c>
      <c r="CA1064" t="s">
        <v>408</v>
      </c>
      <c r="CB1064" t="s">
        <v>1488</v>
      </c>
      <c r="CC1064" t="s">
        <v>85</v>
      </c>
      <c r="CD1064" t="s">
        <v>6061</v>
      </c>
      <c r="CI1064" t="s">
        <v>417</v>
      </c>
      <c r="CJ1064" t="s">
        <v>6062</v>
      </c>
    </row>
    <row r="1065" spans="1:88" x14ac:dyDescent="0.25">
      <c r="A1065" t="s">
        <v>390</v>
      </c>
      <c r="B1065" t="s">
        <v>1446</v>
      </c>
      <c r="C1065" t="s">
        <v>392</v>
      </c>
      <c r="D1065" t="s">
        <v>703</v>
      </c>
      <c r="E1065" t="s">
        <v>394</v>
      </c>
      <c r="F1065" t="s">
        <v>1847</v>
      </c>
      <c r="G1065" t="s">
        <v>6063</v>
      </c>
      <c r="H1065" t="s">
        <v>4778</v>
      </c>
      <c r="I1065" t="s">
        <v>4778</v>
      </c>
      <c r="K1065" t="s">
        <v>4778</v>
      </c>
      <c r="L1065" t="s">
        <v>641</v>
      </c>
      <c r="M1065" t="s">
        <v>1741</v>
      </c>
      <c r="N1065" t="s">
        <v>1742</v>
      </c>
      <c r="P1065" s="24">
        <v>1</v>
      </c>
      <c r="Q1065" s="24">
        <v>0.64</v>
      </c>
      <c r="R1065" s="24">
        <v>0.64</v>
      </c>
      <c r="T1065" s="24">
        <v>25.43</v>
      </c>
      <c r="V1065" s="24">
        <v>25.43</v>
      </c>
      <c r="AC1065" s="24">
        <v>25.43</v>
      </c>
      <c r="AD1065" s="24">
        <v>0.16</v>
      </c>
      <c r="AE1065" s="24">
        <v>4.07</v>
      </c>
      <c r="AG1065" s="24">
        <v>4.07</v>
      </c>
      <c r="AP1065" s="24">
        <v>4.07</v>
      </c>
      <c r="AQ1065" s="24">
        <v>29.5</v>
      </c>
      <c r="AS1065" s="24">
        <v>29.5</v>
      </c>
      <c r="AZ1065" s="24">
        <v>29.5</v>
      </c>
      <c r="BA1065" t="s">
        <v>404</v>
      </c>
      <c r="BH1065" t="s">
        <v>405</v>
      </c>
      <c r="BI1065" t="s">
        <v>407</v>
      </c>
      <c r="BJ1065" t="s">
        <v>408</v>
      </c>
      <c r="BK1065" t="s">
        <v>409</v>
      </c>
      <c r="BL1065" t="s">
        <v>4566</v>
      </c>
      <c r="BM1065" t="s">
        <v>408</v>
      </c>
      <c r="BN1065" t="s">
        <v>1850</v>
      </c>
      <c r="BO1065" t="s">
        <v>408</v>
      </c>
      <c r="BP1065" t="s">
        <v>408</v>
      </c>
      <c r="BQ1065" t="s">
        <v>1456</v>
      </c>
      <c r="BR1065" t="s">
        <v>1457</v>
      </c>
      <c r="BS1065" t="s">
        <v>408</v>
      </c>
      <c r="BT1065" t="s">
        <v>413</v>
      </c>
      <c r="BU1065" t="s">
        <v>408</v>
      </c>
      <c r="BV1065" t="s">
        <v>413</v>
      </c>
      <c r="BW1065" t="s">
        <v>408</v>
      </c>
      <c r="BX1065" t="s">
        <v>413</v>
      </c>
      <c r="CA1065" t="s">
        <v>408</v>
      </c>
      <c r="CB1065" t="s">
        <v>1488</v>
      </c>
      <c r="CC1065" t="s">
        <v>85</v>
      </c>
      <c r="CD1065" t="s">
        <v>6064</v>
      </c>
      <c r="CI1065" t="s">
        <v>417</v>
      </c>
      <c r="CJ1065" t="s">
        <v>6065</v>
      </c>
    </row>
    <row r="1066" spans="1:88" x14ac:dyDescent="0.25">
      <c r="A1066" t="s">
        <v>390</v>
      </c>
      <c r="B1066" t="s">
        <v>1446</v>
      </c>
      <c r="C1066" t="s">
        <v>392</v>
      </c>
      <c r="D1066" t="s">
        <v>703</v>
      </c>
      <c r="E1066" t="s">
        <v>394</v>
      </c>
      <c r="F1066" t="s">
        <v>6066</v>
      </c>
      <c r="G1066" t="s">
        <v>6067</v>
      </c>
      <c r="H1066" t="s">
        <v>3517</v>
      </c>
      <c r="I1066" t="s">
        <v>4778</v>
      </c>
      <c r="K1066" t="s">
        <v>4778</v>
      </c>
      <c r="L1066" t="s">
        <v>1003</v>
      </c>
      <c r="M1066" t="s">
        <v>1528</v>
      </c>
      <c r="N1066" t="s">
        <v>1317</v>
      </c>
      <c r="P1066" s="24">
        <v>1</v>
      </c>
      <c r="Q1066" s="24">
        <v>0.28999999999999998</v>
      </c>
      <c r="R1066" s="24">
        <v>0.28999999999999998</v>
      </c>
      <c r="T1066" s="24">
        <v>16.29</v>
      </c>
      <c r="V1066" s="24">
        <v>16.29</v>
      </c>
      <c r="AC1066" s="24">
        <v>16.29</v>
      </c>
      <c r="AD1066" s="24">
        <v>0.16</v>
      </c>
      <c r="AE1066" s="24">
        <v>2.61</v>
      </c>
      <c r="AG1066" s="24">
        <v>2.61</v>
      </c>
      <c r="AP1066" s="24">
        <v>2.61</v>
      </c>
      <c r="AQ1066" s="24">
        <v>18.899999999999999</v>
      </c>
      <c r="AS1066" s="24">
        <v>18.899999999999999</v>
      </c>
      <c r="AZ1066" s="24">
        <v>18.899999999999999</v>
      </c>
      <c r="BA1066" t="s">
        <v>404</v>
      </c>
      <c r="BH1066" t="s">
        <v>405</v>
      </c>
      <c r="BI1066" t="s">
        <v>2320</v>
      </c>
      <c r="BJ1066" t="s">
        <v>555</v>
      </c>
      <c r="BK1066" t="s">
        <v>2321</v>
      </c>
      <c r="BL1066" t="s">
        <v>6068</v>
      </c>
      <c r="BM1066" t="s">
        <v>408</v>
      </c>
      <c r="BN1066" t="s">
        <v>6069</v>
      </c>
      <c r="BO1066" t="s">
        <v>555</v>
      </c>
      <c r="BP1066" t="s">
        <v>408</v>
      </c>
      <c r="BQ1066" t="s">
        <v>1456</v>
      </c>
      <c r="BR1066" t="s">
        <v>1457</v>
      </c>
      <c r="BU1066" t="s">
        <v>408</v>
      </c>
      <c r="BV1066" t="s">
        <v>413</v>
      </c>
      <c r="BW1066" t="s">
        <v>408</v>
      </c>
      <c r="BX1066" t="s">
        <v>413</v>
      </c>
      <c r="CA1066" t="s">
        <v>408</v>
      </c>
      <c r="CB1066" t="s">
        <v>1488</v>
      </c>
      <c r="CC1066" t="s">
        <v>85</v>
      </c>
      <c r="CD1066" t="s">
        <v>6070</v>
      </c>
      <c r="CI1066" t="s">
        <v>417</v>
      </c>
      <c r="CJ1066" t="s">
        <v>6071</v>
      </c>
    </row>
    <row r="1067" spans="1:88" x14ac:dyDescent="0.25">
      <c r="A1067" t="s">
        <v>390</v>
      </c>
      <c r="B1067" t="s">
        <v>1446</v>
      </c>
      <c r="C1067" t="s">
        <v>392</v>
      </c>
      <c r="D1067" t="s">
        <v>1360</v>
      </c>
      <c r="E1067" t="s">
        <v>394</v>
      </c>
      <c r="F1067" t="s">
        <v>6072</v>
      </c>
      <c r="G1067" t="s">
        <v>6073</v>
      </c>
      <c r="H1067" t="s">
        <v>4778</v>
      </c>
      <c r="I1067" t="s">
        <v>4778</v>
      </c>
      <c r="K1067" t="s">
        <v>4778</v>
      </c>
      <c r="L1067" t="s">
        <v>442</v>
      </c>
      <c r="M1067" t="s">
        <v>2152</v>
      </c>
      <c r="N1067" t="s">
        <v>6074</v>
      </c>
      <c r="P1067" s="24">
        <v>1</v>
      </c>
      <c r="Q1067" s="24">
        <v>0.62</v>
      </c>
      <c r="R1067" s="24">
        <v>0.62</v>
      </c>
      <c r="T1067" s="24">
        <v>22.08</v>
      </c>
      <c r="V1067" s="24">
        <v>22.08</v>
      </c>
      <c r="AC1067" s="24">
        <v>22.08</v>
      </c>
      <c r="AD1067" s="24">
        <v>0.2</v>
      </c>
      <c r="AE1067" s="24">
        <v>4.42</v>
      </c>
      <c r="AG1067" s="24">
        <v>4.42</v>
      </c>
      <c r="AP1067" s="24">
        <v>4.42</v>
      </c>
      <c r="AQ1067" s="24">
        <v>26.5</v>
      </c>
      <c r="AS1067" s="24">
        <v>26.5</v>
      </c>
      <c r="AZ1067" s="24">
        <v>26.5</v>
      </c>
      <c r="BA1067" t="s">
        <v>1365</v>
      </c>
      <c r="BH1067" t="s">
        <v>405</v>
      </c>
      <c r="BI1067" t="s">
        <v>795</v>
      </c>
      <c r="BJ1067" t="s">
        <v>408</v>
      </c>
      <c r="BK1067" t="s">
        <v>796</v>
      </c>
      <c r="BL1067" t="s">
        <v>6075</v>
      </c>
      <c r="BM1067" t="s">
        <v>1229</v>
      </c>
      <c r="BN1067" t="s">
        <v>6076</v>
      </c>
      <c r="BO1067" t="s">
        <v>408</v>
      </c>
      <c r="BP1067" t="s">
        <v>1229</v>
      </c>
      <c r="BQ1067" t="s">
        <v>1456</v>
      </c>
      <c r="BR1067" t="s">
        <v>1457</v>
      </c>
      <c r="BU1067" t="s">
        <v>1229</v>
      </c>
      <c r="BV1067" t="s">
        <v>1231</v>
      </c>
      <c r="BW1067" t="s">
        <v>1229</v>
      </c>
      <c r="BX1067" t="s">
        <v>1231</v>
      </c>
      <c r="CA1067" t="s">
        <v>1229</v>
      </c>
      <c r="CB1067" t="s">
        <v>2484</v>
      </c>
      <c r="CC1067" t="s">
        <v>85</v>
      </c>
      <c r="CD1067" t="s">
        <v>6077</v>
      </c>
      <c r="CI1067" t="s">
        <v>417</v>
      </c>
      <c r="CJ1067" t="s">
        <v>6078</v>
      </c>
    </row>
    <row r="1068" spans="1:88" x14ac:dyDescent="0.25">
      <c r="A1068" t="s">
        <v>390</v>
      </c>
      <c r="B1068" t="s">
        <v>1446</v>
      </c>
      <c r="C1068" t="s">
        <v>392</v>
      </c>
      <c r="D1068" t="s">
        <v>1352</v>
      </c>
      <c r="E1068" t="s">
        <v>394</v>
      </c>
      <c r="F1068" t="s">
        <v>6079</v>
      </c>
      <c r="G1068" t="s">
        <v>6080</v>
      </c>
      <c r="H1068" t="s">
        <v>3517</v>
      </c>
      <c r="I1068" t="s">
        <v>4778</v>
      </c>
      <c r="K1068" t="s">
        <v>4778</v>
      </c>
      <c r="L1068" t="s">
        <v>1573</v>
      </c>
      <c r="M1068" t="s">
        <v>1574</v>
      </c>
      <c r="N1068" t="s">
        <v>4629</v>
      </c>
      <c r="P1068" s="24">
        <v>1</v>
      </c>
      <c r="Q1068" s="24">
        <v>0.64</v>
      </c>
      <c r="R1068" s="24">
        <v>0.64</v>
      </c>
      <c r="T1068" s="24">
        <v>28.75</v>
      </c>
      <c r="V1068" s="24">
        <v>28.75</v>
      </c>
      <c r="AC1068" s="24">
        <v>28.75</v>
      </c>
      <c r="AD1068" s="24">
        <v>0.2</v>
      </c>
      <c r="AE1068" s="24">
        <v>5.75</v>
      </c>
      <c r="AG1068" s="24">
        <v>5.75</v>
      </c>
      <c r="AP1068" s="24">
        <v>5.75</v>
      </c>
      <c r="AQ1068" s="24">
        <v>34.5</v>
      </c>
      <c r="AS1068" s="24">
        <v>34.5</v>
      </c>
      <c r="AZ1068" s="24">
        <v>34.5</v>
      </c>
      <c r="BA1068" t="s">
        <v>404</v>
      </c>
      <c r="BH1068" t="s">
        <v>405</v>
      </c>
      <c r="BI1068" t="s">
        <v>2223</v>
      </c>
      <c r="BJ1068" t="s">
        <v>423</v>
      </c>
      <c r="BK1068" t="s">
        <v>2224</v>
      </c>
      <c r="BL1068" t="s">
        <v>3877</v>
      </c>
      <c r="BM1068" t="s">
        <v>423</v>
      </c>
      <c r="BN1068" t="s">
        <v>4644</v>
      </c>
      <c r="BO1068" t="s">
        <v>423</v>
      </c>
      <c r="BP1068" t="s">
        <v>423</v>
      </c>
      <c r="BQ1068" t="s">
        <v>1456</v>
      </c>
      <c r="BR1068" t="s">
        <v>1457</v>
      </c>
      <c r="BS1068" t="s">
        <v>423</v>
      </c>
      <c r="BT1068" t="s">
        <v>427</v>
      </c>
      <c r="BU1068" t="s">
        <v>423</v>
      </c>
      <c r="BV1068" t="s">
        <v>427</v>
      </c>
      <c r="BW1068" t="s">
        <v>423</v>
      </c>
      <c r="BX1068" t="s">
        <v>427</v>
      </c>
      <c r="CA1068" t="s">
        <v>423</v>
      </c>
      <c r="CB1068" t="s">
        <v>1458</v>
      </c>
      <c r="CC1068" t="s">
        <v>85</v>
      </c>
      <c r="CD1068" t="s">
        <v>6081</v>
      </c>
      <c r="CI1068" t="s">
        <v>417</v>
      </c>
      <c r="CJ1068" t="s">
        <v>6082</v>
      </c>
    </row>
    <row r="1069" spans="1:88" x14ac:dyDescent="0.25">
      <c r="A1069" t="s">
        <v>390</v>
      </c>
      <c r="B1069" t="s">
        <v>1446</v>
      </c>
      <c r="C1069" t="s">
        <v>392</v>
      </c>
      <c r="D1069" t="s">
        <v>703</v>
      </c>
      <c r="E1069" t="s">
        <v>394</v>
      </c>
      <c r="F1069" t="s">
        <v>6083</v>
      </c>
      <c r="G1069" t="s">
        <v>6084</v>
      </c>
      <c r="H1069" t="s">
        <v>3517</v>
      </c>
      <c r="I1069" t="s">
        <v>4778</v>
      </c>
      <c r="K1069" t="s">
        <v>4778</v>
      </c>
      <c r="L1069" t="s">
        <v>777</v>
      </c>
      <c r="M1069" t="s">
        <v>1504</v>
      </c>
      <c r="N1069" t="s">
        <v>778</v>
      </c>
      <c r="P1069" s="24">
        <v>1</v>
      </c>
      <c r="Q1069" s="24">
        <v>0.02</v>
      </c>
      <c r="R1069" s="24">
        <v>0.02</v>
      </c>
      <c r="T1069" s="24">
        <v>15.37</v>
      </c>
      <c r="V1069" s="24">
        <v>15.37</v>
      </c>
      <c r="AC1069" s="24">
        <v>15.37</v>
      </c>
      <c r="AD1069" s="24">
        <v>0.23</v>
      </c>
      <c r="AE1069" s="24">
        <v>3.53</v>
      </c>
      <c r="AG1069" s="24">
        <v>3.53</v>
      </c>
      <c r="AP1069" s="24">
        <v>3.53</v>
      </c>
      <c r="AQ1069" s="24">
        <v>18.899999999999999</v>
      </c>
      <c r="AS1069" s="24">
        <v>18.899999999999999</v>
      </c>
      <c r="AZ1069" s="24">
        <v>18.899999999999999</v>
      </c>
      <c r="BA1069" t="s">
        <v>404</v>
      </c>
      <c r="BH1069" t="s">
        <v>405</v>
      </c>
      <c r="BI1069" t="s">
        <v>1440</v>
      </c>
      <c r="BJ1069" t="s">
        <v>555</v>
      </c>
      <c r="BK1069" t="s">
        <v>1441</v>
      </c>
      <c r="BL1069" t="s">
        <v>6085</v>
      </c>
      <c r="BM1069" t="s">
        <v>711</v>
      </c>
      <c r="BN1069" t="s">
        <v>6086</v>
      </c>
      <c r="BO1069" t="s">
        <v>555</v>
      </c>
      <c r="BP1069" t="s">
        <v>711</v>
      </c>
      <c r="BQ1069" t="s">
        <v>1456</v>
      </c>
      <c r="BR1069" t="s">
        <v>1457</v>
      </c>
      <c r="BS1069" t="s">
        <v>555</v>
      </c>
      <c r="BT1069" t="s">
        <v>559</v>
      </c>
      <c r="BW1069" t="s">
        <v>555</v>
      </c>
      <c r="BX1069" t="s">
        <v>559</v>
      </c>
      <c r="CA1069" t="s">
        <v>711</v>
      </c>
      <c r="CB1069" t="s">
        <v>1539</v>
      </c>
      <c r="CC1069" t="s">
        <v>85</v>
      </c>
      <c r="CD1069" t="s">
        <v>6087</v>
      </c>
      <c r="CE1069" t="s">
        <v>4498</v>
      </c>
      <c r="CF1069" t="s">
        <v>1542</v>
      </c>
      <c r="CG1069" s="24">
        <v>4.4740000000000002</v>
      </c>
      <c r="CH1069" t="s">
        <v>3512</v>
      </c>
      <c r="CI1069" t="s">
        <v>417</v>
      </c>
      <c r="CJ1069" t="s">
        <v>6088</v>
      </c>
    </row>
    <row r="1070" spans="1:88" x14ac:dyDescent="0.25">
      <c r="A1070" t="s">
        <v>390</v>
      </c>
      <c r="B1070" t="s">
        <v>1446</v>
      </c>
      <c r="C1070" t="s">
        <v>392</v>
      </c>
      <c r="D1070" t="s">
        <v>703</v>
      </c>
      <c r="E1070" t="s">
        <v>394</v>
      </c>
      <c r="F1070" t="s">
        <v>6089</v>
      </c>
      <c r="G1070" t="s">
        <v>6090</v>
      </c>
      <c r="H1070" t="s">
        <v>3517</v>
      </c>
      <c r="I1070" t="s">
        <v>4778</v>
      </c>
      <c r="K1070" t="s">
        <v>4778</v>
      </c>
      <c r="L1070" t="s">
        <v>1003</v>
      </c>
      <c r="M1070" t="s">
        <v>1528</v>
      </c>
      <c r="N1070" t="s">
        <v>1317</v>
      </c>
      <c r="P1070" s="24">
        <v>1</v>
      </c>
      <c r="Q1070" s="24">
        <v>0.28999999999999998</v>
      </c>
      <c r="R1070" s="24">
        <v>0.28999999999999998</v>
      </c>
      <c r="T1070" s="24">
        <v>16.29</v>
      </c>
      <c r="V1070" s="24">
        <v>16.29</v>
      </c>
      <c r="AC1070" s="24">
        <v>16.29</v>
      </c>
      <c r="AD1070" s="24">
        <v>0.16</v>
      </c>
      <c r="AE1070" s="24">
        <v>2.61</v>
      </c>
      <c r="AG1070" s="24">
        <v>2.61</v>
      </c>
      <c r="AP1070" s="24">
        <v>2.61</v>
      </c>
      <c r="AQ1070" s="24">
        <v>18.899999999999999</v>
      </c>
      <c r="AS1070" s="24">
        <v>18.899999999999999</v>
      </c>
      <c r="AZ1070" s="24">
        <v>18.899999999999999</v>
      </c>
      <c r="BA1070" t="s">
        <v>404</v>
      </c>
      <c r="BH1070" t="s">
        <v>405</v>
      </c>
      <c r="BI1070" t="s">
        <v>1529</v>
      </c>
      <c r="BJ1070" t="s">
        <v>408</v>
      </c>
      <c r="BK1070" t="s">
        <v>1530</v>
      </c>
      <c r="BL1070" t="s">
        <v>6091</v>
      </c>
      <c r="BM1070" t="s">
        <v>408</v>
      </c>
      <c r="BN1070" t="s">
        <v>6092</v>
      </c>
      <c r="BO1070" t="s">
        <v>408</v>
      </c>
      <c r="BP1070" t="s">
        <v>408</v>
      </c>
      <c r="BQ1070" t="s">
        <v>1456</v>
      </c>
      <c r="BR1070" t="s">
        <v>1457</v>
      </c>
      <c r="BS1070" t="s">
        <v>408</v>
      </c>
      <c r="BT1070" t="s">
        <v>413</v>
      </c>
      <c r="BU1070" t="s">
        <v>408</v>
      </c>
      <c r="BV1070" t="s">
        <v>413</v>
      </c>
      <c r="BW1070" t="s">
        <v>408</v>
      </c>
      <c r="BX1070" t="s">
        <v>413</v>
      </c>
      <c r="CA1070" t="s">
        <v>408</v>
      </c>
      <c r="CB1070" t="s">
        <v>1488</v>
      </c>
      <c r="CC1070" t="s">
        <v>85</v>
      </c>
      <c r="CD1070" t="s">
        <v>6093</v>
      </c>
      <c r="CI1070" t="s">
        <v>417</v>
      </c>
      <c r="CJ1070" t="s">
        <v>6094</v>
      </c>
    </row>
    <row r="1071" spans="1:88" x14ac:dyDescent="0.25">
      <c r="A1071" t="s">
        <v>390</v>
      </c>
      <c r="B1071" t="s">
        <v>1446</v>
      </c>
      <c r="C1071" t="s">
        <v>392</v>
      </c>
      <c r="D1071" t="s">
        <v>703</v>
      </c>
      <c r="E1071" t="s">
        <v>394</v>
      </c>
      <c r="F1071" t="s">
        <v>6095</v>
      </c>
      <c r="G1071" t="s">
        <v>6096</v>
      </c>
      <c r="H1071" t="s">
        <v>3517</v>
      </c>
      <c r="I1071" t="s">
        <v>4778</v>
      </c>
      <c r="K1071" t="s">
        <v>4778</v>
      </c>
      <c r="L1071" t="s">
        <v>1003</v>
      </c>
      <c r="M1071" t="s">
        <v>1528</v>
      </c>
      <c r="N1071" t="s">
        <v>1317</v>
      </c>
      <c r="P1071" s="24">
        <v>1</v>
      </c>
      <c r="Q1071" s="24">
        <v>0.28999999999999998</v>
      </c>
      <c r="R1071" s="24">
        <v>0.28999999999999998</v>
      </c>
      <c r="T1071" s="24">
        <v>16.29</v>
      </c>
      <c r="V1071" s="24">
        <v>16.29</v>
      </c>
      <c r="W1071" s="24">
        <v>0.67</v>
      </c>
      <c r="X1071" s="24">
        <v>-0.67</v>
      </c>
      <c r="Y1071" s="24">
        <v>0</v>
      </c>
      <c r="AC1071" s="24">
        <v>16.29</v>
      </c>
      <c r="AD1071" s="24">
        <v>0.16</v>
      </c>
      <c r="AE1071" s="24">
        <v>2.61</v>
      </c>
      <c r="AG1071" s="24">
        <v>2.61</v>
      </c>
      <c r="AH1071" s="24">
        <v>0.16</v>
      </c>
      <c r="AI1071" s="24">
        <v>0.11</v>
      </c>
      <c r="AJ1071" s="24">
        <v>-0.11</v>
      </c>
      <c r="AK1071" s="24">
        <v>0</v>
      </c>
      <c r="AP1071" s="24">
        <v>2.61</v>
      </c>
      <c r="AQ1071" s="24">
        <v>18.899999999999999</v>
      </c>
      <c r="AS1071" s="24">
        <v>18.899999999999999</v>
      </c>
      <c r="AT1071" s="24">
        <v>0.78</v>
      </c>
      <c r="AU1071" s="24">
        <v>-0.78</v>
      </c>
      <c r="AV1071" s="24">
        <v>0</v>
      </c>
      <c r="AZ1071" s="24">
        <v>18.899999999999999</v>
      </c>
      <c r="BA1071" t="s">
        <v>404</v>
      </c>
      <c r="BH1071" t="s">
        <v>405</v>
      </c>
      <c r="BI1071" t="s">
        <v>2320</v>
      </c>
      <c r="BJ1071" t="s">
        <v>555</v>
      </c>
      <c r="BK1071" t="s">
        <v>2321</v>
      </c>
      <c r="BL1071" t="s">
        <v>6097</v>
      </c>
      <c r="BM1071" t="s">
        <v>408</v>
      </c>
      <c r="BN1071" t="s">
        <v>6098</v>
      </c>
      <c r="BO1071" t="s">
        <v>555</v>
      </c>
      <c r="BP1071" t="s">
        <v>408</v>
      </c>
      <c r="BQ1071" t="s">
        <v>1456</v>
      </c>
      <c r="BR1071" t="s">
        <v>1457</v>
      </c>
      <c r="BU1071" t="s">
        <v>408</v>
      </c>
      <c r="BV1071" t="s">
        <v>413</v>
      </c>
      <c r="BW1071" t="s">
        <v>408</v>
      </c>
      <c r="BX1071" t="s">
        <v>413</v>
      </c>
      <c r="CA1071" t="s">
        <v>408</v>
      </c>
      <c r="CB1071" t="s">
        <v>1488</v>
      </c>
      <c r="CC1071" t="s">
        <v>85</v>
      </c>
      <c r="CD1071" t="s">
        <v>6099</v>
      </c>
      <c r="CI1071" t="s">
        <v>417</v>
      </c>
      <c r="CJ1071" t="s">
        <v>6100</v>
      </c>
    </row>
    <row r="1072" spans="1:88" x14ac:dyDescent="0.25">
      <c r="A1072" t="s">
        <v>390</v>
      </c>
      <c r="B1072" t="s">
        <v>1446</v>
      </c>
      <c r="C1072" t="s">
        <v>392</v>
      </c>
      <c r="D1072" t="s">
        <v>1360</v>
      </c>
      <c r="E1072" t="s">
        <v>1554</v>
      </c>
      <c r="F1072" t="s">
        <v>6101</v>
      </c>
      <c r="G1072" t="s">
        <v>6102</v>
      </c>
      <c r="J1072" t="s">
        <v>4778</v>
      </c>
      <c r="K1072" t="s">
        <v>4778</v>
      </c>
      <c r="L1072" t="s">
        <v>1078</v>
      </c>
      <c r="M1072" t="s">
        <v>2580</v>
      </c>
      <c r="N1072" t="s">
        <v>6103</v>
      </c>
      <c r="P1072" s="24">
        <v>1</v>
      </c>
      <c r="Q1072" s="24">
        <v>0.62</v>
      </c>
      <c r="R1072" s="24">
        <v>0.62</v>
      </c>
      <c r="BI1072" t="s">
        <v>6002</v>
      </c>
      <c r="BJ1072" t="s">
        <v>1229</v>
      </c>
      <c r="BK1072" t="s">
        <v>6003</v>
      </c>
      <c r="BL1072" t="s">
        <v>1228</v>
      </c>
      <c r="BM1072" t="s">
        <v>1229</v>
      </c>
      <c r="BN1072" t="s">
        <v>1230</v>
      </c>
      <c r="BO1072" t="s">
        <v>555</v>
      </c>
      <c r="BP1072" t="s">
        <v>1229</v>
      </c>
      <c r="BQ1072" t="s">
        <v>1456</v>
      </c>
      <c r="BR1072" t="s">
        <v>1433</v>
      </c>
    </row>
    <row r="1073" spans="1:90" x14ac:dyDescent="0.25">
      <c r="A1073" t="s">
        <v>390</v>
      </c>
      <c r="B1073" t="s">
        <v>1446</v>
      </c>
      <c r="C1073" t="s">
        <v>392</v>
      </c>
      <c r="D1073" t="s">
        <v>1352</v>
      </c>
      <c r="E1073" t="s">
        <v>1371</v>
      </c>
      <c r="F1073" t="s">
        <v>6104</v>
      </c>
      <c r="G1073" t="s">
        <v>6105</v>
      </c>
      <c r="H1073" t="s">
        <v>3496</v>
      </c>
      <c r="K1073" t="s">
        <v>4778</v>
      </c>
      <c r="L1073" t="s">
        <v>1787</v>
      </c>
      <c r="M1073" t="s">
        <v>1788</v>
      </c>
      <c r="N1073" t="s">
        <v>1789</v>
      </c>
      <c r="P1073" s="24">
        <v>1</v>
      </c>
      <c r="T1073" s="24">
        <v>-28.75</v>
      </c>
      <c r="V1073" s="24">
        <v>-28.75</v>
      </c>
      <c r="AC1073" s="24">
        <v>-28.75</v>
      </c>
      <c r="AD1073" s="24">
        <v>0.2</v>
      </c>
      <c r="AE1073" s="24">
        <v>-5.75</v>
      </c>
      <c r="AG1073" s="24">
        <v>-5.75</v>
      </c>
      <c r="AP1073" s="24">
        <v>-5.75</v>
      </c>
      <c r="AQ1073" s="24">
        <v>-34.5</v>
      </c>
      <c r="AS1073" s="24">
        <v>-34.5</v>
      </c>
      <c r="AZ1073" s="24">
        <v>-34.5</v>
      </c>
      <c r="BA1073" t="s">
        <v>404</v>
      </c>
      <c r="BH1073" t="s">
        <v>405</v>
      </c>
      <c r="BI1073" t="s">
        <v>1899</v>
      </c>
      <c r="BK1073" t="s">
        <v>1900</v>
      </c>
      <c r="BL1073" t="s">
        <v>1950</v>
      </c>
      <c r="BN1073" t="s">
        <v>6106</v>
      </c>
      <c r="BO1073" t="s">
        <v>423</v>
      </c>
      <c r="BP1073" t="s">
        <v>423</v>
      </c>
      <c r="BQ1073" t="s">
        <v>1456</v>
      </c>
      <c r="BR1073" t="s">
        <v>1457</v>
      </c>
      <c r="BS1073" t="s">
        <v>423</v>
      </c>
      <c r="BT1073" t="s">
        <v>427</v>
      </c>
      <c r="BU1073" t="s">
        <v>423</v>
      </c>
      <c r="BV1073" t="s">
        <v>427</v>
      </c>
      <c r="BW1073" t="s">
        <v>423</v>
      </c>
      <c r="BX1073" t="s">
        <v>427</v>
      </c>
      <c r="CA1073" t="s">
        <v>423</v>
      </c>
      <c r="CB1073" t="s">
        <v>1458</v>
      </c>
      <c r="CC1073" t="s">
        <v>85</v>
      </c>
      <c r="CD1073" t="s">
        <v>6107</v>
      </c>
      <c r="CI1073" t="s">
        <v>417</v>
      </c>
      <c r="CJ1073" t="s">
        <v>6108</v>
      </c>
    </row>
    <row r="1074" spans="1:90" x14ac:dyDescent="0.25">
      <c r="A1074" t="s">
        <v>390</v>
      </c>
      <c r="B1074" t="s">
        <v>1446</v>
      </c>
      <c r="C1074" t="s">
        <v>392</v>
      </c>
      <c r="D1074" t="s">
        <v>703</v>
      </c>
      <c r="E1074" t="s">
        <v>1371</v>
      </c>
      <c r="F1074" t="s">
        <v>5352</v>
      </c>
      <c r="G1074" t="s">
        <v>6109</v>
      </c>
      <c r="H1074" t="s">
        <v>1874</v>
      </c>
      <c r="K1074" t="s">
        <v>4778</v>
      </c>
      <c r="L1074" t="s">
        <v>5354</v>
      </c>
      <c r="M1074" t="s">
        <v>5355</v>
      </c>
      <c r="N1074" t="s">
        <v>5356</v>
      </c>
      <c r="P1074" s="24">
        <v>1</v>
      </c>
      <c r="T1074" s="24">
        <v>-24.79</v>
      </c>
      <c r="V1074" s="24">
        <v>-24.79</v>
      </c>
      <c r="AC1074" s="24">
        <v>-24.79</v>
      </c>
      <c r="AD1074" s="24">
        <v>0.19</v>
      </c>
      <c r="AE1074" s="24">
        <v>-4.71</v>
      </c>
      <c r="AG1074" s="24">
        <v>-4.71</v>
      </c>
      <c r="AP1074" s="24">
        <v>-4.71</v>
      </c>
      <c r="AQ1074" s="24">
        <v>-29.5</v>
      </c>
      <c r="AS1074" s="24">
        <v>-29.5</v>
      </c>
      <c r="AZ1074" s="24">
        <v>-29.5</v>
      </c>
      <c r="BA1074" t="s">
        <v>404</v>
      </c>
      <c r="BH1074" t="s">
        <v>405</v>
      </c>
      <c r="BI1074" t="s">
        <v>554</v>
      </c>
      <c r="BK1074" t="s">
        <v>556</v>
      </c>
      <c r="BL1074" t="s">
        <v>6110</v>
      </c>
      <c r="BN1074" t="s">
        <v>5358</v>
      </c>
      <c r="BO1074" t="s">
        <v>555</v>
      </c>
      <c r="BP1074" t="s">
        <v>408</v>
      </c>
      <c r="BQ1074" t="s">
        <v>1456</v>
      </c>
      <c r="BR1074" t="s">
        <v>1457</v>
      </c>
      <c r="BU1074" t="s">
        <v>408</v>
      </c>
      <c r="BV1074" t="s">
        <v>413</v>
      </c>
      <c r="BW1074" t="s">
        <v>408</v>
      </c>
      <c r="BX1074" t="s">
        <v>413</v>
      </c>
      <c r="CA1074" t="s">
        <v>408</v>
      </c>
      <c r="CB1074" t="s">
        <v>1488</v>
      </c>
      <c r="CC1074" t="s">
        <v>85</v>
      </c>
      <c r="CD1074" t="s">
        <v>6111</v>
      </c>
      <c r="CI1074" t="s">
        <v>417</v>
      </c>
      <c r="CJ1074" t="s">
        <v>6112</v>
      </c>
    </row>
    <row r="1075" spans="1:90" x14ac:dyDescent="0.25">
      <c r="A1075" t="s">
        <v>390</v>
      </c>
      <c r="B1075" t="s">
        <v>1446</v>
      </c>
      <c r="C1075" t="s">
        <v>392</v>
      </c>
      <c r="D1075" t="s">
        <v>703</v>
      </c>
      <c r="E1075" t="s">
        <v>1371</v>
      </c>
      <c r="F1075" t="s">
        <v>5352</v>
      </c>
      <c r="G1075" t="s">
        <v>6109</v>
      </c>
      <c r="H1075" t="s">
        <v>1874</v>
      </c>
      <c r="K1075" t="s">
        <v>4778</v>
      </c>
      <c r="L1075" t="s">
        <v>5359</v>
      </c>
      <c r="M1075" t="s">
        <v>5360</v>
      </c>
      <c r="N1075" t="s">
        <v>5361</v>
      </c>
      <c r="P1075" s="24">
        <v>1</v>
      </c>
      <c r="T1075" s="24">
        <v>-24.79</v>
      </c>
      <c r="V1075" s="24">
        <v>-24.79</v>
      </c>
      <c r="AC1075" s="24">
        <v>-24.79</v>
      </c>
      <c r="AD1075" s="24">
        <v>0.19</v>
      </c>
      <c r="AE1075" s="24">
        <v>-4.71</v>
      </c>
      <c r="AG1075" s="24">
        <v>-4.71</v>
      </c>
      <c r="AP1075" s="24">
        <v>-4.71</v>
      </c>
      <c r="AQ1075" s="24">
        <v>-29.5</v>
      </c>
      <c r="AS1075" s="24">
        <v>-29.5</v>
      </c>
      <c r="AZ1075" s="24">
        <v>-29.5</v>
      </c>
      <c r="BA1075" t="s">
        <v>404</v>
      </c>
      <c r="BH1075" t="s">
        <v>405</v>
      </c>
      <c r="BI1075" t="s">
        <v>554</v>
      </c>
      <c r="BK1075" t="s">
        <v>556</v>
      </c>
      <c r="BL1075" t="s">
        <v>6110</v>
      </c>
      <c r="BN1075" t="s">
        <v>5358</v>
      </c>
      <c r="BO1075" t="s">
        <v>555</v>
      </c>
      <c r="BP1075" t="s">
        <v>408</v>
      </c>
      <c r="BQ1075" t="s">
        <v>1456</v>
      </c>
      <c r="BR1075" t="s">
        <v>1457</v>
      </c>
      <c r="BU1075" t="s">
        <v>408</v>
      </c>
      <c r="BV1075" t="s">
        <v>413</v>
      </c>
      <c r="BW1075" t="s">
        <v>408</v>
      </c>
      <c r="BX1075" t="s">
        <v>413</v>
      </c>
      <c r="CA1075" t="s">
        <v>408</v>
      </c>
      <c r="CB1075" t="s">
        <v>1488</v>
      </c>
      <c r="CC1075" t="s">
        <v>85</v>
      </c>
      <c r="CD1075" t="s">
        <v>6111</v>
      </c>
      <c r="CI1075" t="s">
        <v>417</v>
      </c>
      <c r="CJ1075" t="s">
        <v>6112</v>
      </c>
    </row>
    <row r="1076" spans="1:90" x14ac:dyDescent="0.25">
      <c r="A1076" t="s">
        <v>390</v>
      </c>
      <c r="B1076" t="s">
        <v>1446</v>
      </c>
      <c r="C1076" t="s">
        <v>392</v>
      </c>
      <c r="D1076" t="s">
        <v>703</v>
      </c>
      <c r="E1076" t="s">
        <v>1371</v>
      </c>
      <c r="F1076" t="s">
        <v>5539</v>
      </c>
      <c r="G1076" t="s">
        <v>6113</v>
      </c>
      <c r="H1076" t="s">
        <v>6114</v>
      </c>
      <c r="K1076" t="s">
        <v>4778</v>
      </c>
      <c r="L1076" t="s">
        <v>2912</v>
      </c>
      <c r="M1076" t="s">
        <v>2913</v>
      </c>
      <c r="N1076" t="s">
        <v>2914</v>
      </c>
      <c r="P1076" s="24">
        <v>1</v>
      </c>
      <c r="T1076" s="24">
        <v>-24.79</v>
      </c>
      <c r="V1076" s="24">
        <v>-24.79</v>
      </c>
      <c r="W1076" s="24">
        <v>-0.61</v>
      </c>
      <c r="X1076" s="24">
        <v>0.61</v>
      </c>
      <c r="Y1076" s="24">
        <v>0</v>
      </c>
      <c r="AC1076" s="24">
        <v>-24.79</v>
      </c>
      <c r="AD1076" s="24">
        <v>0.19</v>
      </c>
      <c r="AE1076" s="24">
        <v>-4.71</v>
      </c>
      <c r="AG1076" s="24">
        <v>-4.71</v>
      </c>
      <c r="AH1076" s="24">
        <v>0.19</v>
      </c>
      <c r="AI1076" s="24">
        <v>-0.12</v>
      </c>
      <c r="AJ1076" s="24">
        <v>0.12</v>
      </c>
      <c r="AK1076" s="24">
        <v>0</v>
      </c>
      <c r="AP1076" s="24">
        <v>-4.71</v>
      </c>
      <c r="AQ1076" s="24">
        <v>-29.5</v>
      </c>
      <c r="AS1076" s="24">
        <v>-29.5</v>
      </c>
      <c r="AT1076" s="24">
        <v>-0.73</v>
      </c>
      <c r="AU1076" s="24">
        <v>0.73</v>
      </c>
      <c r="AV1076" s="24">
        <v>0</v>
      </c>
      <c r="AZ1076" s="24">
        <v>-29.5</v>
      </c>
      <c r="BA1076" t="s">
        <v>404</v>
      </c>
      <c r="BH1076" t="s">
        <v>405</v>
      </c>
      <c r="BI1076" t="s">
        <v>1440</v>
      </c>
      <c r="BK1076" t="s">
        <v>1441</v>
      </c>
      <c r="BL1076" t="s">
        <v>1486</v>
      </c>
      <c r="BN1076" t="s">
        <v>5541</v>
      </c>
      <c r="BO1076" t="s">
        <v>555</v>
      </c>
      <c r="BP1076" t="s">
        <v>408</v>
      </c>
      <c r="BQ1076" t="s">
        <v>1456</v>
      </c>
      <c r="BR1076" t="s">
        <v>1457</v>
      </c>
      <c r="BU1076" t="s">
        <v>408</v>
      </c>
      <c r="BV1076" t="s">
        <v>413</v>
      </c>
      <c r="BW1076" t="s">
        <v>408</v>
      </c>
      <c r="BX1076" t="s">
        <v>413</v>
      </c>
      <c r="CA1076" t="s">
        <v>408</v>
      </c>
      <c r="CB1076" t="s">
        <v>1488</v>
      </c>
      <c r="CC1076" t="s">
        <v>85</v>
      </c>
      <c r="CD1076" t="s">
        <v>6115</v>
      </c>
      <c r="CI1076" t="s">
        <v>417</v>
      </c>
      <c r="CJ1076" t="s">
        <v>6116</v>
      </c>
    </row>
    <row r="1077" spans="1:90" x14ac:dyDescent="0.25">
      <c r="A1077" t="s">
        <v>390</v>
      </c>
      <c r="B1077" t="s">
        <v>1446</v>
      </c>
      <c r="C1077" t="s">
        <v>392</v>
      </c>
      <c r="D1077" t="s">
        <v>703</v>
      </c>
      <c r="E1077" t="s">
        <v>1371</v>
      </c>
      <c r="F1077" t="s">
        <v>6117</v>
      </c>
      <c r="G1077" t="s">
        <v>6118</v>
      </c>
      <c r="H1077" t="s">
        <v>6119</v>
      </c>
      <c r="K1077" t="s">
        <v>4778</v>
      </c>
      <c r="L1077" t="s">
        <v>749</v>
      </c>
      <c r="M1077" t="s">
        <v>3308</v>
      </c>
      <c r="N1077" t="s">
        <v>1435</v>
      </c>
      <c r="P1077" s="24">
        <v>1</v>
      </c>
      <c r="T1077" s="24">
        <v>-25.13</v>
      </c>
      <c r="V1077" s="24">
        <v>-25.13</v>
      </c>
      <c r="W1077" s="24">
        <v>-2</v>
      </c>
      <c r="X1077" s="24">
        <v>2</v>
      </c>
      <c r="Y1077" s="24">
        <v>0</v>
      </c>
      <c r="AC1077" s="24">
        <v>-25.13</v>
      </c>
      <c r="AD1077" s="24">
        <v>0</v>
      </c>
      <c r="AE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P1077" s="24">
        <v>0</v>
      </c>
      <c r="AQ1077" s="24">
        <v>-25.13</v>
      </c>
      <c r="AS1077" s="24">
        <v>-25.13</v>
      </c>
      <c r="AT1077" s="24">
        <v>-2</v>
      </c>
      <c r="AU1077" s="24">
        <v>2</v>
      </c>
      <c r="AV1077" s="24">
        <v>0</v>
      </c>
      <c r="AZ1077" s="24">
        <v>-25.13</v>
      </c>
      <c r="BA1077" t="s">
        <v>404</v>
      </c>
      <c r="BH1077" t="s">
        <v>405</v>
      </c>
      <c r="BI1077" t="s">
        <v>554</v>
      </c>
      <c r="BK1077" t="s">
        <v>556</v>
      </c>
      <c r="BL1077" t="s">
        <v>6120</v>
      </c>
      <c r="BN1077" t="s">
        <v>6121</v>
      </c>
      <c r="BO1077" t="s">
        <v>555</v>
      </c>
      <c r="BP1077" t="s">
        <v>408</v>
      </c>
      <c r="BQ1077" t="s">
        <v>1456</v>
      </c>
      <c r="BR1077" t="s">
        <v>1457</v>
      </c>
      <c r="BS1077" t="s">
        <v>555</v>
      </c>
      <c r="BT1077" t="s">
        <v>559</v>
      </c>
      <c r="BW1077" t="s">
        <v>555</v>
      </c>
      <c r="BX1077" t="s">
        <v>559</v>
      </c>
      <c r="BY1077" t="s">
        <v>408</v>
      </c>
      <c r="BZ1077" t="s">
        <v>6122</v>
      </c>
      <c r="CA1077" t="s">
        <v>408</v>
      </c>
      <c r="CB1077" t="s">
        <v>1539</v>
      </c>
      <c r="CC1077" t="s">
        <v>85</v>
      </c>
      <c r="CD1077" t="s">
        <v>6123</v>
      </c>
      <c r="CE1077" t="s">
        <v>6124</v>
      </c>
      <c r="CF1077" t="s">
        <v>1542</v>
      </c>
      <c r="CG1077" s="24">
        <v>4.4352</v>
      </c>
      <c r="CH1077" t="s">
        <v>6125</v>
      </c>
      <c r="CI1077" t="s">
        <v>417</v>
      </c>
      <c r="CJ1077" t="s">
        <v>6126</v>
      </c>
      <c r="CK1077" t="s">
        <v>6127</v>
      </c>
      <c r="CL1077" t="s">
        <v>6128</v>
      </c>
    </row>
    <row r="1078" spans="1:90" x14ac:dyDescent="0.25">
      <c r="A1078" t="s">
        <v>390</v>
      </c>
      <c r="B1078" t="s">
        <v>1446</v>
      </c>
      <c r="C1078" t="s">
        <v>392</v>
      </c>
      <c r="D1078" t="s">
        <v>1427</v>
      </c>
      <c r="E1078" t="s">
        <v>1428</v>
      </c>
      <c r="F1078" t="s">
        <v>6129</v>
      </c>
      <c r="G1078" t="s">
        <v>6129</v>
      </c>
      <c r="I1078" t="s">
        <v>3517</v>
      </c>
      <c r="J1078" t="s">
        <v>4778</v>
      </c>
      <c r="K1078" t="s">
        <v>4778</v>
      </c>
      <c r="L1078" t="s">
        <v>675</v>
      </c>
      <c r="M1078" t="s">
        <v>1548</v>
      </c>
      <c r="N1078" t="s">
        <v>6006</v>
      </c>
      <c r="P1078" s="24">
        <v>1</v>
      </c>
      <c r="Q1078" s="24">
        <v>0.59</v>
      </c>
      <c r="R1078" s="24">
        <v>0.59</v>
      </c>
      <c r="U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F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R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BI1078" t="s">
        <v>407</v>
      </c>
      <c r="BJ1078" t="s">
        <v>408</v>
      </c>
      <c r="BK1078" t="s">
        <v>409</v>
      </c>
      <c r="BL1078" t="s">
        <v>1440</v>
      </c>
      <c r="BM1078" t="s">
        <v>555</v>
      </c>
      <c r="BN1078" t="s">
        <v>1441</v>
      </c>
      <c r="BQ1078" t="s">
        <v>1432</v>
      </c>
      <c r="BR1078" t="s">
        <v>1433</v>
      </c>
    </row>
    <row r="1079" spans="1:90" x14ac:dyDescent="0.25">
      <c r="A1079" t="s">
        <v>390</v>
      </c>
      <c r="B1079" t="s">
        <v>1446</v>
      </c>
      <c r="C1079" t="s">
        <v>392</v>
      </c>
      <c r="D1079" t="s">
        <v>1427</v>
      </c>
      <c r="E1079" t="s">
        <v>1428</v>
      </c>
      <c r="F1079" t="s">
        <v>6130</v>
      </c>
      <c r="G1079" t="s">
        <v>6130</v>
      </c>
      <c r="I1079" t="s">
        <v>3512</v>
      </c>
      <c r="J1079" t="s">
        <v>4778</v>
      </c>
      <c r="K1079" t="s">
        <v>4778</v>
      </c>
      <c r="L1079" t="s">
        <v>777</v>
      </c>
      <c r="M1079" t="s">
        <v>1504</v>
      </c>
      <c r="N1079" t="s">
        <v>778</v>
      </c>
      <c r="P1079" s="24">
        <v>2</v>
      </c>
      <c r="Q1079" s="24">
        <v>0.02</v>
      </c>
      <c r="R1079" s="24">
        <v>0.04</v>
      </c>
      <c r="U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F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R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BI1079" t="s">
        <v>2320</v>
      </c>
      <c r="BJ1079" t="s">
        <v>555</v>
      </c>
      <c r="BK1079" t="s">
        <v>2321</v>
      </c>
      <c r="BL1079" t="s">
        <v>2132</v>
      </c>
      <c r="BM1079" t="s">
        <v>1229</v>
      </c>
      <c r="BN1079" t="s">
        <v>2133</v>
      </c>
      <c r="BQ1079" t="s">
        <v>1432</v>
      </c>
      <c r="BR1079" t="s">
        <v>1433</v>
      </c>
    </row>
    <row r="1080" spans="1:90" x14ac:dyDescent="0.25">
      <c r="A1080" t="s">
        <v>390</v>
      </c>
      <c r="B1080" t="s">
        <v>1446</v>
      </c>
      <c r="C1080" t="s">
        <v>392</v>
      </c>
      <c r="D1080" t="s">
        <v>1427</v>
      </c>
      <c r="E1080" t="s">
        <v>1428</v>
      </c>
      <c r="F1080" t="s">
        <v>6131</v>
      </c>
      <c r="G1080" t="s">
        <v>6131</v>
      </c>
      <c r="I1080" t="s">
        <v>3512</v>
      </c>
      <c r="J1080" t="s">
        <v>4778</v>
      </c>
      <c r="K1080" t="s">
        <v>4778</v>
      </c>
      <c r="L1080" t="s">
        <v>498</v>
      </c>
      <c r="M1080" t="s">
        <v>2189</v>
      </c>
      <c r="N1080" t="s">
        <v>2190</v>
      </c>
      <c r="P1080" s="24">
        <v>1</v>
      </c>
      <c r="Q1080" s="24">
        <v>0.64</v>
      </c>
      <c r="R1080" s="24">
        <v>0.64</v>
      </c>
      <c r="U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F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R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BI1080" t="s">
        <v>1648</v>
      </c>
      <c r="BJ1080" t="s">
        <v>1649</v>
      </c>
      <c r="BK1080" t="s">
        <v>1650</v>
      </c>
      <c r="BL1080" t="s">
        <v>795</v>
      </c>
      <c r="BM1080" t="s">
        <v>408</v>
      </c>
      <c r="BN1080" t="s">
        <v>796</v>
      </c>
      <c r="BQ1080" t="s">
        <v>1432</v>
      </c>
      <c r="BR1080" t="s">
        <v>1433</v>
      </c>
    </row>
    <row r="1081" spans="1:90" x14ac:dyDescent="0.25">
      <c r="A1081" t="s">
        <v>390</v>
      </c>
      <c r="B1081" t="s">
        <v>1446</v>
      </c>
      <c r="C1081" t="s">
        <v>392</v>
      </c>
      <c r="D1081" t="s">
        <v>393</v>
      </c>
      <c r="E1081" t="s">
        <v>394</v>
      </c>
      <c r="F1081" t="s">
        <v>458</v>
      </c>
      <c r="G1081" t="s">
        <v>459</v>
      </c>
      <c r="H1081" t="s">
        <v>3512</v>
      </c>
      <c r="I1081" t="s">
        <v>3517</v>
      </c>
      <c r="K1081" t="s">
        <v>3517</v>
      </c>
      <c r="L1081" t="s">
        <v>460</v>
      </c>
      <c r="M1081" t="s">
        <v>4893</v>
      </c>
      <c r="N1081" t="s">
        <v>461</v>
      </c>
      <c r="P1081" s="24">
        <v>1</v>
      </c>
      <c r="Q1081" s="24">
        <v>0.56999999999999995</v>
      </c>
      <c r="R1081" s="24">
        <v>0.56999999999999995</v>
      </c>
      <c r="T1081" s="24">
        <v>27.79</v>
      </c>
      <c r="V1081" s="24">
        <v>27.79</v>
      </c>
      <c r="W1081" s="24">
        <v>3.27</v>
      </c>
      <c r="X1081" s="24">
        <v>-3.27</v>
      </c>
      <c r="Y1081" s="24">
        <v>0</v>
      </c>
      <c r="AC1081" s="24">
        <v>27.79</v>
      </c>
      <c r="AD1081" s="24">
        <v>0.22</v>
      </c>
      <c r="AE1081" s="24">
        <v>6.11</v>
      </c>
      <c r="AG1081" s="24">
        <v>6.11</v>
      </c>
      <c r="AH1081" s="24">
        <v>0.22</v>
      </c>
      <c r="AI1081" s="24">
        <v>0.72</v>
      </c>
      <c r="AJ1081" s="24">
        <v>-0.72</v>
      </c>
      <c r="AK1081" s="24">
        <v>0</v>
      </c>
      <c r="AP1081" s="24">
        <v>6.11</v>
      </c>
      <c r="AQ1081" s="24">
        <v>33.9</v>
      </c>
      <c r="AS1081" s="24">
        <v>33.9</v>
      </c>
      <c r="AT1081" s="24">
        <v>3.99</v>
      </c>
      <c r="AU1081" s="24">
        <v>-3.99</v>
      </c>
      <c r="AV1081" s="24">
        <v>0</v>
      </c>
      <c r="AZ1081" s="24">
        <v>33.9</v>
      </c>
      <c r="BA1081" t="s">
        <v>404</v>
      </c>
      <c r="BH1081" t="s">
        <v>405</v>
      </c>
      <c r="BI1081" t="s">
        <v>422</v>
      </c>
      <c r="BJ1081" t="s">
        <v>423</v>
      </c>
      <c r="BK1081" t="s">
        <v>424</v>
      </c>
      <c r="BL1081" t="s">
        <v>462</v>
      </c>
      <c r="BM1081" t="s">
        <v>411</v>
      </c>
      <c r="BN1081" t="s">
        <v>463</v>
      </c>
      <c r="BO1081" t="s">
        <v>423</v>
      </c>
      <c r="BP1081" t="s">
        <v>411</v>
      </c>
      <c r="BQ1081" t="s">
        <v>1456</v>
      </c>
      <c r="BR1081" t="s">
        <v>1457</v>
      </c>
      <c r="BU1081" t="s">
        <v>411</v>
      </c>
      <c r="BV1081" t="s">
        <v>414</v>
      </c>
      <c r="BW1081" t="s">
        <v>411</v>
      </c>
      <c r="BX1081" t="s">
        <v>414</v>
      </c>
      <c r="CA1081" t="s">
        <v>411</v>
      </c>
      <c r="CB1081" t="s">
        <v>1462</v>
      </c>
      <c r="CC1081" t="s">
        <v>85</v>
      </c>
      <c r="CD1081" t="s">
        <v>464</v>
      </c>
      <c r="CI1081" t="s">
        <v>417</v>
      </c>
      <c r="CJ1081" t="s">
        <v>465</v>
      </c>
    </row>
    <row r="1082" spans="1:90" x14ac:dyDescent="0.25">
      <c r="A1082" t="s">
        <v>390</v>
      </c>
      <c r="B1082" t="s">
        <v>1446</v>
      </c>
      <c r="C1082" t="s">
        <v>392</v>
      </c>
      <c r="D1082" t="s">
        <v>1352</v>
      </c>
      <c r="E1082" t="s">
        <v>394</v>
      </c>
      <c r="F1082" t="s">
        <v>6132</v>
      </c>
      <c r="G1082" t="s">
        <v>6133</v>
      </c>
      <c r="H1082" t="s">
        <v>3517</v>
      </c>
      <c r="I1082" t="s">
        <v>3517</v>
      </c>
      <c r="K1082" t="s">
        <v>3517</v>
      </c>
      <c r="L1082" t="s">
        <v>3162</v>
      </c>
      <c r="M1082" t="s">
        <v>3163</v>
      </c>
      <c r="N1082" t="s">
        <v>3164</v>
      </c>
      <c r="P1082" s="24">
        <v>1</v>
      </c>
      <c r="Q1082" s="24">
        <v>0.68</v>
      </c>
      <c r="R1082" s="24">
        <v>0.68</v>
      </c>
      <c r="T1082" s="24">
        <v>28.75</v>
      </c>
      <c r="V1082" s="24">
        <v>28.75</v>
      </c>
      <c r="AC1082" s="24">
        <v>28.75</v>
      </c>
      <c r="AD1082" s="24">
        <v>0.2</v>
      </c>
      <c r="AE1082" s="24">
        <v>5.75</v>
      </c>
      <c r="AG1082" s="24">
        <v>5.75</v>
      </c>
      <c r="AP1082" s="24">
        <v>5.75</v>
      </c>
      <c r="AQ1082" s="24">
        <v>34.5</v>
      </c>
      <c r="AS1082" s="24">
        <v>34.5</v>
      </c>
      <c r="AZ1082" s="24">
        <v>34.5</v>
      </c>
      <c r="BA1082" t="s">
        <v>404</v>
      </c>
      <c r="BH1082" t="s">
        <v>405</v>
      </c>
      <c r="BI1082" t="s">
        <v>422</v>
      </c>
      <c r="BJ1082" t="s">
        <v>423</v>
      </c>
      <c r="BK1082" t="s">
        <v>424</v>
      </c>
      <c r="BL1082" t="s">
        <v>6134</v>
      </c>
      <c r="BM1082" t="s">
        <v>423</v>
      </c>
      <c r="BN1082" t="s">
        <v>6135</v>
      </c>
      <c r="BO1082" t="s">
        <v>423</v>
      </c>
      <c r="BP1082" t="s">
        <v>423</v>
      </c>
      <c r="BQ1082" t="s">
        <v>1456</v>
      </c>
      <c r="BR1082" t="s">
        <v>1457</v>
      </c>
      <c r="BS1082" t="s">
        <v>423</v>
      </c>
      <c r="BT1082" t="s">
        <v>427</v>
      </c>
      <c r="BU1082" t="s">
        <v>423</v>
      </c>
      <c r="BV1082" t="s">
        <v>427</v>
      </c>
      <c r="BW1082" t="s">
        <v>423</v>
      </c>
      <c r="BX1082" t="s">
        <v>427</v>
      </c>
      <c r="CA1082" t="s">
        <v>423</v>
      </c>
      <c r="CB1082" t="s">
        <v>1458</v>
      </c>
      <c r="CC1082" t="s">
        <v>85</v>
      </c>
      <c r="CD1082" t="s">
        <v>6136</v>
      </c>
      <c r="CI1082" t="s">
        <v>417</v>
      </c>
      <c r="CJ1082" t="s">
        <v>6137</v>
      </c>
    </row>
    <row r="1083" spans="1:90" x14ac:dyDescent="0.25">
      <c r="A1083" t="s">
        <v>390</v>
      </c>
      <c r="B1083" t="s">
        <v>1446</v>
      </c>
      <c r="C1083" t="s">
        <v>392</v>
      </c>
      <c r="D1083" t="s">
        <v>393</v>
      </c>
      <c r="E1083" t="s">
        <v>394</v>
      </c>
      <c r="F1083" t="s">
        <v>448</v>
      </c>
      <c r="G1083" t="s">
        <v>449</v>
      </c>
      <c r="H1083" t="s">
        <v>3517</v>
      </c>
      <c r="I1083" t="s">
        <v>3517</v>
      </c>
      <c r="K1083" t="s">
        <v>3517</v>
      </c>
      <c r="L1083" t="s">
        <v>420</v>
      </c>
      <c r="M1083" t="s">
        <v>1461</v>
      </c>
      <c r="N1083" t="s">
        <v>421</v>
      </c>
      <c r="P1083" s="24">
        <v>1</v>
      </c>
      <c r="Q1083" s="24">
        <v>0.68</v>
      </c>
      <c r="R1083" s="24">
        <v>0.68</v>
      </c>
      <c r="T1083" s="24">
        <v>27.46</v>
      </c>
      <c r="V1083" s="24">
        <v>27.46</v>
      </c>
      <c r="W1083" s="24">
        <v>1.64</v>
      </c>
      <c r="X1083" s="24">
        <v>-1.64</v>
      </c>
      <c r="Y1083" s="24">
        <v>0</v>
      </c>
      <c r="AC1083" s="24">
        <v>27.46</v>
      </c>
      <c r="AD1083" s="24">
        <v>0.22</v>
      </c>
      <c r="AE1083" s="24">
        <v>6.04</v>
      </c>
      <c r="AG1083" s="24">
        <v>6.04</v>
      </c>
      <c r="AH1083" s="24">
        <v>0.22</v>
      </c>
      <c r="AI1083" s="24">
        <v>0.36</v>
      </c>
      <c r="AJ1083" s="24">
        <v>-0.36</v>
      </c>
      <c r="AK1083" s="24">
        <v>0</v>
      </c>
      <c r="AP1083" s="24">
        <v>6.04</v>
      </c>
      <c r="AQ1083" s="24">
        <v>33.5</v>
      </c>
      <c r="AS1083" s="24">
        <v>33.5</v>
      </c>
      <c r="AT1083" s="24">
        <v>2</v>
      </c>
      <c r="AU1083" s="24">
        <v>-2</v>
      </c>
      <c r="AV1083" s="24">
        <v>0</v>
      </c>
      <c r="AZ1083" s="24">
        <v>33.5</v>
      </c>
      <c r="BA1083" t="s">
        <v>404</v>
      </c>
      <c r="BH1083" t="s">
        <v>405</v>
      </c>
      <c r="BI1083" t="s">
        <v>450</v>
      </c>
      <c r="BJ1083" t="s">
        <v>451</v>
      </c>
      <c r="BK1083" t="s">
        <v>452</v>
      </c>
      <c r="BL1083" t="s">
        <v>453</v>
      </c>
      <c r="BM1083" t="s">
        <v>411</v>
      </c>
      <c r="BN1083" t="s">
        <v>454</v>
      </c>
      <c r="BO1083" t="s">
        <v>451</v>
      </c>
      <c r="BP1083" t="s">
        <v>411</v>
      </c>
      <c r="BQ1083" t="s">
        <v>1456</v>
      </c>
      <c r="BR1083" t="s">
        <v>1457</v>
      </c>
      <c r="BU1083" t="s">
        <v>411</v>
      </c>
      <c r="BV1083" t="s">
        <v>414</v>
      </c>
      <c r="BW1083" t="s">
        <v>411</v>
      </c>
      <c r="BX1083" t="s">
        <v>414</v>
      </c>
      <c r="CA1083" t="s">
        <v>411</v>
      </c>
      <c r="CB1083" t="s">
        <v>1462</v>
      </c>
      <c r="CC1083" t="s">
        <v>85</v>
      </c>
      <c r="CD1083" t="s">
        <v>456</v>
      </c>
      <c r="CI1083" t="s">
        <v>417</v>
      </c>
      <c r="CJ1083" t="s">
        <v>457</v>
      </c>
    </row>
    <row r="1084" spans="1:90" x14ac:dyDescent="0.25">
      <c r="A1084" t="s">
        <v>390</v>
      </c>
      <c r="B1084" t="s">
        <v>1446</v>
      </c>
      <c r="C1084" t="s">
        <v>392</v>
      </c>
      <c r="D1084" t="s">
        <v>1336</v>
      </c>
      <c r="E1084" t="s">
        <v>394</v>
      </c>
      <c r="F1084" t="s">
        <v>6138</v>
      </c>
      <c r="G1084" t="s">
        <v>6139</v>
      </c>
      <c r="H1084" t="s">
        <v>3512</v>
      </c>
      <c r="I1084" t="s">
        <v>3517</v>
      </c>
      <c r="K1084" t="s">
        <v>3517</v>
      </c>
      <c r="L1084" t="s">
        <v>922</v>
      </c>
      <c r="M1084" t="s">
        <v>1612</v>
      </c>
      <c r="N1084" t="s">
        <v>6140</v>
      </c>
      <c r="P1084" s="24">
        <v>1</v>
      </c>
      <c r="Q1084" s="24">
        <v>0.59</v>
      </c>
      <c r="R1084" s="24">
        <v>0.59</v>
      </c>
      <c r="T1084" s="24">
        <v>24.71</v>
      </c>
      <c r="V1084" s="24">
        <v>24.71</v>
      </c>
      <c r="AC1084" s="24">
        <v>24.71</v>
      </c>
      <c r="AD1084" s="24">
        <v>0.21</v>
      </c>
      <c r="AE1084" s="24">
        <v>5.19</v>
      </c>
      <c r="AG1084" s="24">
        <v>5.19</v>
      </c>
      <c r="AP1084" s="24">
        <v>5.19</v>
      </c>
      <c r="AQ1084" s="24">
        <v>29.9</v>
      </c>
      <c r="AS1084" s="24">
        <v>29.9</v>
      </c>
      <c r="AZ1084" s="24">
        <v>29.9</v>
      </c>
      <c r="BA1084" t="s">
        <v>404</v>
      </c>
      <c r="BH1084" t="s">
        <v>405</v>
      </c>
      <c r="BI1084" t="s">
        <v>554</v>
      </c>
      <c r="BJ1084" t="s">
        <v>555</v>
      </c>
      <c r="BK1084" t="s">
        <v>556</v>
      </c>
      <c r="BL1084" t="s">
        <v>6141</v>
      </c>
      <c r="BM1084" t="s">
        <v>389</v>
      </c>
      <c r="BN1084" t="s">
        <v>1050</v>
      </c>
      <c r="BO1084" t="s">
        <v>555</v>
      </c>
      <c r="BP1084" t="s">
        <v>389</v>
      </c>
      <c r="BQ1084" t="s">
        <v>1456</v>
      </c>
      <c r="BR1084" t="s">
        <v>1457</v>
      </c>
      <c r="BU1084" t="s">
        <v>389</v>
      </c>
      <c r="BV1084" t="s">
        <v>783</v>
      </c>
      <c r="BW1084" t="s">
        <v>389</v>
      </c>
      <c r="BX1084" t="s">
        <v>783</v>
      </c>
      <c r="CA1084" t="s">
        <v>389</v>
      </c>
      <c r="CB1084" t="s">
        <v>1697</v>
      </c>
      <c r="CC1084" t="s">
        <v>85</v>
      </c>
      <c r="CD1084" t="s">
        <v>6142</v>
      </c>
      <c r="CI1084" t="s">
        <v>417</v>
      </c>
      <c r="CJ1084" t="s">
        <v>6143</v>
      </c>
    </row>
    <row r="1085" spans="1:90" x14ac:dyDescent="0.25">
      <c r="A1085" t="s">
        <v>390</v>
      </c>
      <c r="B1085" t="s">
        <v>1446</v>
      </c>
      <c r="C1085" t="s">
        <v>392</v>
      </c>
      <c r="D1085" t="s">
        <v>393</v>
      </c>
      <c r="E1085" t="s">
        <v>394</v>
      </c>
      <c r="F1085" t="s">
        <v>466</v>
      </c>
      <c r="G1085" t="s">
        <v>467</v>
      </c>
      <c r="H1085" t="s">
        <v>3126</v>
      </c>
      <c r="I1085" t="s">
        <v>3517</v>
      </c>
      <c r="K1085" t="s">
        <v>3517</v>
      </c>
      <c r="L1085" t="s">
        <v>434</v>
      </c>
      <c r="M1085" t="s">
        <v>1557</v>
      </c>
      <c r="N1085" t="s">
        <v>435</v>
      </c>
      <c r="P1085" s="24">
        <v>1</v>
      </c>
      <c r="Q1085" s="24">
        <v>0.64</v>
      </c>
      <c r="R1085" s="24">
        <v>0.64</v>
      </c>
      <c r="T1085" s="24">
        <v>27.46</v>
      </c>
      <c r="V1085" s="24">
        <v>27.46</v>
      </c>
      <c r="AC1085" s="24">
        <v>27.46</v>
      </c>
      <c r="AD1085" s="24">
        <v>0.22</v>
      </c>
      <c r="AE1085" s="24">
        <v>6.04</v>
      </c>
      <c r="AG1085" s="24">
        <v>6.04</v>
      </c>
      <c r="AP1085" s="24">
        <v>6.04</v>
      </c>
      <c r="AQ1085" s="24">
        <v>33.5</v>
      </c>
      <c r="AS1085" s="24">
        <v>33.5</v>
      </c>
      <c r="AZ1085" s="24">
        <v>33.5</v>
      </c>
      <c r="BA1085" t="s">
        <v>404</v>
      </c>
      <c r="BH1085" t="s">
        <v>405</v>
      </c>
      <c r="BI1085" t="s">
        <v>422</v>
      </c>
      <c r="BJ1085" t="s">
        <v>423</v>
      </c>
      <c r="BK1085" t="s">
        <v>424</v>
      </c>
      <c r="BL1085" t="s">
        <v>468</v>
      </c>
      <c r="BM1085" t="s">
        <v>411</v>
      </c>
      <c r="BN1085" t="s">
        <v>469</v>
      </c>
      <c r="BO1085" t="s">
        <v>423</v>
      </c>
      <c r="BP1085" t="s">
        <v>411</v>
      </c>
      <c r="BQ1085" t="s">
        <v>1456</v>
      </c>
      <c r="BR1085" t="s">
        <v>1457</v>
      </c>
      <c r="BU1085" t="s">
        <v>411</v>
      </c>
      <c r="BV1085" t="s">
        <v>414</v>
      </c>
      <c r="BW1085" t="s">
        <v>411</v>
      </c>
      <c r="BX1085" t="s">
        <v>414</v>
      </c>
      <c r="CA1085" t="s">
        <v>411</v>
      </c>
      <c r="CB1085" t="s">
        <v>1462</v>
      </c>
      <c r="CC1085" t="s">
        <v>85</v>
      </c>
      <c r="CD1085" t="s">
        <v>470</v>
      </c>
      <c r="CI1085" t="s">
        <v>417</v>
      </c>
      <c r="CJ1085" t="s">
        <v>471</v>
      </c>
    </row>
    <row r="1086" spans="1:90" x14ac:dyDescent="0.25">
      <c r="A1086" t="s">
        <v>390</v>
      </c>
      <c r="B1086" t="s">
        <v>1446</v>
      </c>
      <c r="C1086" t="s">
        <v>392</v>
      </c>
      <c r="D1086" t="s">
        <v>393</v>
      </c>
      <c r="E1086" t="s">
        <v>394</v>
      </c>
      <c r="F1086" t="s">
        <v>472</v>
      </c>
      <c r="G1086" t="s">
        <v>473</v>
      </c>
      <c r="H1086" t="s">
        <v>3126</v>
      </c>
      <c r="I1086" t="s">
        <v>3517</v>
      </c>
      <c r="K1086" t="s">
        <v>3517</v>
      </c>
      <c r="L1086" t="s">
        <v>474</v>
      </c>
      <c r="M1086" t="s">
        <v>1676</v>
      </c>
      <c r="N1086" t="s">
        <v>475</v>
      </c>
      <c r="P1086" s="24">
        <v>1</v>
      </c>
      <c r="Q1086" s="24">
        <v>0.59</v>
      </c>
      <c r="R1086" s="24">
        <v>0.59</v>
      </c>
      <c r="T1086" s="24">
        <v>27.46</v>
      </c>
      <c r="V1086" s="24">
        <v>27.46</v>
      </c>
      <c r="AC1086" s="24">
        <v>27.46</v>
      </c>
      <c r="AD1086" s="24">
        <v>0.22</v>
      </c>
      <c r="AE1086" s="24">
        <v>6.04</v>
      </c>
      <c r="AG1086" s="24">
        <v>6.04</v>
      </c>
      <c r="AP1086" s="24">
        <v>6.04</v>
      </c>
      <c r="AQ1086" s="24">
        <v>33.5</v>
      </c>
      <c r="AS1086" s="24">
        <v>33.5</v>
      </c>
      <c r="AZ1086" s="24">
        <v>33.5</v>
      </c>
      <c r="BA1086" t="s">
        <v>404</v>
      </c>
      <c r="BH1086" t="s">
        <v>405</v>
      </c>
      <c r="BI1086" t="s">
        <v>422</v>
      </c>
      <c r="BJ1086" t="s">
        <v>423</v>
      </c>
      <c r="BK1086" t="s">
        <v>424</v>
      </c>
      <c r="BL1086" t="s">
        <v>476</v>
      </c>
      <c r="BM1086" t="s">
        <v>411</v>
      </c>
      <c r="BN1086" t="s">
        <v>477</v>
      </c>
      <c r="BO1086" t="s">
        <v>423</v>
      </c>
      <c r="BP1086" t="s">
        <v>411</v>
      </c>
      <c r="BQ1086" t="s">
        <v>1456</v>
      </c>
      <c r="BR1086" t="s">
        <v>1457</v>
      </c>
      <c r="BU1086" t="s">
        <v>411</v>
      </c>
      <c r="BV1086" t="s">
        <v>414</v>
      </c>
      <c r="BW1086" t="s">
        <v>411</v>
      </c>
      <c r="BX1086" t="s">
        <v>414</v>
      </c>
      <c r="CA1086" t="s">
        <v>411</v>
      </c>
      <c r="CB1086" t="s">
        <v>1462</v>
      </c>
      <c r="CC1086" t="s">
        <v>85</v>
      </c>
      <c r="CD1086" t="s">
        <v>478</v>
      </c>
      <c r="CI1086" t="s">
        <v>417</v>
      </c>
      <c r="CJ1086" t="s">
        <v>479</v>
      </c>
    </row>
    <row r="1087" spans="1:90" x14ac:dyDescent="0.25">
      <c r="A1087" t="s">
        <v>390</v>
      </c>
      <c r="B1087" t="s">
        <v>1446</v>
      </c>
      <c r="C1087" t="s">
        <v>392</v>
      </c>
      <c r="D1087" t="s">
        <v>393</v>
      </c>
      <c r="E1087" t="s">
        <v>394</v>
      </c>
      <c r="F1087" t="s">
        <v>480</v>
      </c>
      <c r="G1087" t="s">
        <v>481</v>
      </c>
      <c r="H1087" t="s">
        <v>3512</v>
      </c>
      <c r="I1087" t="s">
        <v>3517</v>
      </c>
      <c r="K1087" t="s">
        <v>3517</v>
      </c>
      <c r="L1087" t="s">
        <v>482</v>
      </c>
      <c r="M1087" t="s">
        <v>2164</v>
      </c>
      <c r="N1087" t="s">
        <v>483</v>
      </c>
      <c r="P1087" s="24">
        <v>1</v>
      </c>
      <c r="Q1087" s="24">
        <v>0.62</v>
      </c>
      <c r="R1087" s="24">
        <v>0.62</v>
      </c>
      <c r="T1087" s="24">
        <v>27.79</v>
      </c>
      <c r="V1087" s="24">
        <v>27.79</v>
      </c>
      <c r="AC1087" s="24">
        <v>27.79</v>
      </c>
      <c r="AD1087" s="24">
        <v>0.22</v>
      </c>
      <c r="AE1087" s="24">
        <v>6.11</v>
      </c>
      <c r="AG1087" s="24">
        <v>6.11</v>
      </c>
      <c r="AP1087" s="24">
        <v>6.11</v>
      </c>
      <c r="AQ1087" s="24">
        <v>33.9</v>
      </c>
      <c r="AS1087" s="24">
        <v>33.9</v>
      </c>
      <c r="AZ1087" s="24">
        <v>33.9</v>
      </c>
      <c r="BA1087" t="s">
        <v>404</v>
      </c>
      <c r="BH1087" t="s">
        <v>405</v>
      </c>
      <c r="BI1087" t="s">
        <v>422</v>
      </c>
      <c r="BJ1087" t="s">
        <v>423</v>
      </c>
      <c r="BK1087" t="s">
        <v>424</v>
      </c>
      <c r="BL1087" t="s">
        <v>484</v>
      </c>
      <c r="BM1087" t="s">
        <v>411</v>
      </c>
      <c r="BN1087" t="s">
        <v>485</v>
      </c>
      <c r="BO1087" t="s">
        <v>423</v>
      </c>
      <c r="BP1087" t="s">
        <v>411</v>
      </c>
      <c r="BQ1087" t="s">
        <v>1456</v>
      </c>
      <c r="BR1087" t="s">
        <v>1457</v>
      </c>
      <c r="BU1087" t="s">
        <v>411</v>
      </c>
      <c r="BV1087" t="s">
        <v>414</v>
      </c>
      <c r="BW1087" t="s">
        <v>411</v>
      </c>
      <c r="BX1087" t="s">
        <v>414</v>
      </c>
      <c r="CA1087" t="s">
        <v>411</v>
      </c>
      <c r="CB1087" t="s">
        <v>1462</v>
      </c>
      <c r="CC1087" t="s">
        <v>85</v>
      </c>
      <c r="CD1087" t="s">
        <v>486</v>
      </c>
      <c r="CI1087" t="s">
        <v>417</v>
      </c>
      <c r="CJ1087" t="s">
        <v>487</v>
      </c>
    </row>
    <row r="1088" spans="1:90" x14ac:dyDescent="0.25">
      <c r="A1088" t="s">
        <v>390</v>
      </c>
      <c r="B1088" t="s">
        <v>1446</v>
      </c>
      <c r="C1088" t="s">
        <v>392</v>
      </c>
      <c r="D1088" t="s">
        <v>393</v>
      </c>
      <c r="E1088" t="s">
        <v>394</v>
      </c>
      <c r="F1088" t="s">
        <v>480</v>
      </c>
      <c r="G1088" t="s">
        <v>481</v>
      </c>
      <c r="H1088" t="s">
        <v>3512</v>
      </c>
      <c r="I1088" t="s">
        <v>3517</v>
      </c>
      <c r="K1088" t="s">
        <v>3517</v>
      </c>
      <c r="L1088" t="s">
        <v>434</v>
      </c>
      <c r="M1088" t="s">
        <v>1557</v>
      </c>
      <c r="N1088" t="s">
        <v>435</v>
      </c>
      <c r="P1088" s="24">
        <v>1</v>
      </c>
      <c r="Q1088" s="24">
        <v>0.64</v>
      </c>
      <c r="R1088" s="24">
        <v>0.64</v>
      </c>
      <c r="T1088" s="24">
        <v>27.46</v>
      </c>
      <c r="V1088" s="24">
        <v>27.46</v>
      </c>
      <c r="AC1088" s="24">
        <v>27.46</v>
      </c>
      <c r="AD1088" s="24">
        <v>0.22</v>
      </c>
      <c r="AE1088" s="24">
        <v>6.04</v>
      </c>
      <c r="AG1088" s="24">
        <v>6.04</v>
      </c>
      <c r="AP1088" s="24">
        <v>6.04</v>
      </c>
      <c r="AQ1088" s="24">
        <v>33.5</v>
      </c>
      <c r="AS1088" s="24">
        <v>33.5</v>
      </c>
      <c r="AZ1088" s="24">
        <v>33.5</v>
      </c>
      <c r="BA1088" t="s">
        <v>404</v>
      </c>
      <c r="BH1088" t="s">
        <v>405</v>
      </c>
      <c r="BI1088" t="s">
        <v>422</v>
      </c>
      <c r="BJ1088" t="s">
        <v>423</v>
      </c>
      <c r="BK1088" t="s">
        <v>424</v>
      </c>
      <c r="BL1088" t="s">
        <v>484</v>
      </c>
      <c r="BM1088" t="s">
        <v>411</v>
      </c>
      <c r="BN1088" t="s">
        <v>485</v>
      </c>
      <c r="BO1088" t="s">
        <v>423</v>
      </c>
      <c r="BP1088" t="s">
        <v>411</v>
      </c>
      <c r="BQ1088" t="s">
        <v>1456</v>
      </c>
      <c r="BR1088" t="s">
        <v>1457</v>
      </c>
      <c r="BU1088" t="s">
        <v>411</v>
      </c>
      <c r="BV1088" t="s">
        <v>414</v>
      </c>
      <c r="BW1088" t="s">
        <v>411</v>
      </c>
      <c r="BX1088" t="s">
        <v>414</v>
      </c>
      <c r="CA1088" t="s">
        <v>411</v>
      </c>
      <c r="CB1088" t="s">
        <v>1462</v>
      </c>
      <c r="CC1088" t="s">
        <v>85</v>
      </c>
      <c r="CD1088" t="s">
        <v>486</v>
      </c>
      <c r="CI1088" t="s">
        <v>417</v>
      </c>
      <c r="CJ1088" t="s">
        <v>487</v>
      </c>
    </row>
    <row r="1089" spans="1:88" x14ac:dyDescent="0.25">
      <c r="A1089" t="s">
        <v>390</v>
      </c>
      <c r="B1089" t="s">
        <v>1446</v>
      </c>
      <c r="C1089" t="s">
        <v>392</v>
      </c>
      <c r="D1089" t="s">
        <v>1352</v>
      </c>
      <c r="E1089" t="s">
        <v>394</v>
      </c>
      <c r="F1089" t="s">
        <v>6144</v>
      </c>
      <c r="G1089" t="s">
        <v>6145</v>
      </c>
      <c r="H1089" t="s">
        <v>3126</v>
      </c>
      <c r="I1089" t="s">
        <v>3517</v>
      </c>
      <c r="K1089" t="s">
        <v>3517</v>
      </c>
      <c r="L1089" t="s">
        <v>5202</v>
      </c>
      <c r="M1089" t="s">
        <v>5203</v>
      </c>
      <c r="N1089" t="s">
        <v>6146</v>
      </c>
      <c r="P1089" s="24">
        <v>1</v>
      </c>
      <c r="Q1089" s="24">
        <v>0.53</v>
      </c>
      <c r="R1089" s="24">
        <v>0.53</v>
      </c>
      <c r="T1089" s="24">
        <v>28.75</v>
      </c>
      <c r="V1089" s="24">
        <v>28.75</v>
      </c>
      <c r="AC1089" s="24">
        <v>28.75</v>
      </c>
      <c r="AD1089" s="24">
        <v>0.2</v>
      </c>
      <c r="AE1089" s="24">
        <v>5.75</v>
      </c>
      <c r="AG1089" s="24">
        <v>5.75</v>
      </c>
      <c r="AP1089" s="24">
        <v>5.75</v>
      </c>
      <c r="AQ1089" s="24">
        <v>34.5</v>
      </c>
      <c r="AS1089" s="24">
        <v>34.5</v>
      </c>
      <c r="AZ1089" s="24">
        <v>34.5</v>
      </c>
      <c r="BA1089" t="s">
        <v>404</v>
      </c>
      <c r="BH1089" t="s">
        <v>405</v>
      </c>
      <c r="BI1089" t="s">
        <v>422</v>
      </c>
      <c r="BJ1089" t="s">
        <v>423</v>
      </c>
      <c r="BK1089" t="s">
        <v>424</v>
      </c>
      <c r="BL1089" t="s">
        <v>2978</v>
      </c>
      <c r="BM1089" t="s">
        <v>423</v>
      </c>
      <c r="BN1089" t="s">
        <v>6147</v>
      </c>
      <c r="BO1089" t="s">
        <v>423</v>
      </c>
      <c r="BP1089" t="s">
        <v>423</v>
      </c>
      <c r="BQ1089" t="s">
        <v>1456</v>
      </c>
      <c r="BR1089" t="s">
        <v>1457</v>
      </c>
      <c r="BS1089" t="s">
        <v>423</v>
      </c>
      <c r="BT1089" t="s">
        <v>427</v>
      </c>
      <c r="BU1089" t="s">
        <v>423</v>
      </c>
      <c r="BV1089" t="s">
        <v>427</v>
      </c>
      <c r="BW1089" t="s">
        <v>423</v>
      </c>
      <c r="BX1089" t="s">
        <v>427</v>
      </c>
      <c r="CA1089" t="s">
        <v>423</v>
      </c>
      <c r="CB1089" t="s">
        <v>1458</v>
      </c>
      <c r="CC1089" t="s">
        <v>85</v>
      </c>
      <c r="CD1089" t="s">
        <v>6148</v>
      </c>
      <c r="CI1089" t="s">
        <v>417</v>
      </c>
      <c r="CJ1089" t="s">
        <v>6149</v>
      </c>
    </row>
    <row r="1090" spans="1:88" x14ac:dyDescent="0.25">
      <c r="A1090" t="s">
        <v>390</v>
      </c>
      <c r="B1090" t="s">
        <v>1446</v>
      </c>
      <c r="C1090" t="s">
        <v>392</v>
      </c>
      <c r="D1090" t="s">
        <v>1352</v>
      </c>
      <c r="E1090" t="s">
        <v>394</v>
      </c>
      <c r="F1090" t="s">
        <v>6144</v>
      </c>
      <c r="G1090" t="s">
        <v>6145</v>
      </c>
      <c r="H1090" t="s">
        <v>3126</v>
      </c>
      <c r="I1090" t="s">
        <v>3517</v>
      </c>
      <c r="K1090" t="s">
        <v>3517</v>
      </c>
      <c r="L1090" t="s">
        <v>434</v>
      </c>
      <c r="M1090" t="s">
        <v>1557</v>
      </c>
      <c r="N1090" t="s">
        <v>2065</v>
      </c>
      <c r="P1090" s="24">
        <v>1</v>
      </c>
      <c r="Q1090" s="24">
        <v>0.64</v>
      </c>
      <c r="R1090" s="24">
        <v>0.64</v>
      </c>
      <c r="T1090" s="24">
        <v>28.75</v>
      </c>
      <c r="V1090" s="24">
        <v>28.75</v>
      </c>
      <c r="AC1090" s="24">
        <v>28.75</v>
      </c>
      <c r="AD1090" s="24">
        <v>0.2</v>
      </c>
      <c r="AE1090" s="24">
        <v>5.75</v>
      </c>
      <c r="AG1090" s="24">
        <v>5.75</v>
      </c>
      <c r="AP1090" s="24">
        <v>5.75</v>
      </c>
      <c r="AQ1090" s="24">
        <v>34.5</v>
      </c>
      <c r="AS1090" s="24">
        <v>34.5</v>
      </c>
      <c r="AZ1090" s="24">
        <v>34.5</v>
      </c>
      <c r="BA1090" t="s">
        <v>404</v>
      </c>
      <c r="BH1090" t="s">
        <v>405</v>
      </c>
      <c r="BI1090" t="s">
        <v>422</v>
      </c>
      <c r="BJ1090" t="s">
        <v>423</v>
      </c>
      <c r="BK1090" t="s">
        <v>424</v>
      </c>
      <c r="BL1090" t="s">
        <v>2978</v>
      </c>
      <c r="BM1090" t="s">
        <v>423</v>
      </c>
      <c r="BN1090" t="s">
        <v>6147</v>
      </c>
      <c r="BO1090" t="s">
        <v>423</v>
      </c>
      <c r="BP1090" t="s">
        <v>423</v>
      </c>
      <c r="BQ1090" t="s">
        <v>1456</v>
      </c>
      <c r="BR1090" t="s">
        <v>1457</v>
      </c>
      <c r="BS1090" t="s">
        <v>423</v>
      </c>
      <c r="BT1090" t="s">
        <v>427</v>
      </c>
      <c r="BU1090" t="s">
        <v>423</v>
      </c>
      <c r="BV1090" t="s">
        <v>427</v>
      </c>
      <c r="BW1090" t="s">
        <v>423</v>
      </c>
      <c r="BX1090" t="s">
        <v>427</v>
      </c>
      <c r="CA1090" t="s">
        <v>423</v>
      </c>
      <c r="CB1090" t="s">
        <v>1458</v>
      </c>
      <c r="CC1090" t="s">
        <v>85</v>
      </c>
      <c r="CD1090" t="s">
        <v>6148</v>
      </c>
      <c r="CI1090" t="s">
        <v>417</v>
      </c>
      <c r="CJ1090" t="s">
        <v>6149</v>
      </c>
    </row>
    <row r="1091" spans="1:88" x14ac:dyDescent="0.25">
      <c r="A1091" t="s">
        <v>390</v>
      </c>
      <c r="B1091" t="s">
        <v>1446</v>
      </c>
      <c r="C1091" t="s">
        <v>392</v>
      </c>
      <c r="D1091" t="s">
        <v>703</v>
      </c>
      <c r="E1091" t="s">
        <v>394</v>
      </c>
      <c r="F1091" t="s">
        <v>6150</v>
      </c>
      <c r="G1091" t="s">
        <v>6151</v>
      </c>
      <c r="H1091" t="s">
        <v>3126</v>
      </c>
      <c r="I1091" t="s">
        <v>3517</v>
      </c>
      <c r="K1091" t="s">
        <v>3517</v>
      </c>
      <c r="L1091" t="s">
        <v>777</v>
      </c>
      <c r="M1091" t="s">
        <v>1504</v>
      </c>
      <c r="N1091" t="s">
        <v>778</v>
      </c>
      <c r="P1091" s="24">
        <v>1</v>
      </c>
      <c r="Q1091" s="24">
        <v>0.02</v>
      </c>
      <c r="R1091" s="24">
        <v>0.02</v>
      </c>
      <c r="T1091" s="24">
        <v>15.37</v>
      </c>
      <c r="V1091" s="24">
        <v>15.37</v>
      </c>
      <c r="AC1091" s="24">
        <v>15.37</v>
      </c>
      <c r="AD1091" s="24">
        <v>0.23</v>
      </c>
      <c r="AE1091" s="24">
        <v>3.53</v>
      </c>
      <c r="AG1091" s="24">
        <v>3.53</v>
      </c>
      <c r="AP1091" s="24">
        <v>3.53</v>
      </c>
      <c r="AQ1091" s="24">
        <v>18.899999999999999</v>
      </c>
      <c r="AS1091" s="24">
        <v>18.899999999999999</v>
      </c>
      <c r="AZ1091" s="24">
        <v>18.899999999999999</v>
      </c>
      <c r="BA1091" t="s">
        <v>404</v>
      </c>
      <c r="BH1091" t="s">
        <v>405</v>
      </c>
      <c r="BI1091" t="s">
        <v>2320</v>
      </c>
      <c r="BJ1091" t="s">
        <v>555</v>
      </c>
      <c r="BK1091" t="s">
        <v>2321</v>
      </c>
      <c r="BL1091" t="s">
        <v>3775</v>
      </c>
      <c r="BM1091" t="s">
        <v>711</v>
      </c>
      <c r="BN1091" t="s">
        <v>3776</v>
      </c>
      <c r="BO1091" t="s">
        <v>555</v>
      </c>
      <c r="BP1091" t="s">
        <v>711</v>
      </c>
      <c r="BQ1091" t="s">
        <v>1456</v>
      </c>
      <c r="BR1091" t="s">
        <v>1457</v>
      </c>
      <c r="BS1091" t="s">
        <v>555</v>
      </c>
      <c r="BT1091" t="s">
        <v>559</v>
      </c>
      <c r="BW1091" t="s">
        <v>555</v>
      </c>
      <c r="BX1091" t="s">
        <v>559</v>
      </c>
      <c r="CA1091" t="s">
        <v>711</v>
      </c>
      <c r="CB1091" t="s">
        <v>1539</v>
      </c>
      <c r="CC1091" t="s">
        <v>85</v>
      </c>
      <c r="CD1091" t="s">
        <v>6152</v>
      </c>
      <c r="CE1091" t="s">
        <v>4498</v>
      </c>
      <c r="CF1091" t="s">
        <v>1542</v>
      </c>
      <c r="CG1091" s="24">
        <v>4.4740000000000002</v>
      </c>
      <c r="CH1091" t="s">
        <v>3512</v>
      </c>
      <c r="CI1091" t="s">
        <v>417</v>
      </c>
      <c r="CJ1091" t="s">
        <v>6153</v>
      </c>
    </row>
    <row r="1092" spans="1:88" x14ac:dyDescent="0.25">
      <c r="A1092" t="s">
        <v>390</v>
      </c>
      <c r="B1092" t="s">
        <v>1446</v>
      </c>
      <c r="C1092" t="s">
        <v>392</v>
      </c>
      <c r="D1092" t="s">
        <v>703</v>
      </c>
      <c r="E1092" t="s">
        <v>394</v>
      </c>
      <c r="F1092" t="s">
        <v>5105</v>
      </c>
      <c r="G1092" t="s">
        <v>6154</v>
      </c>
      <c r="H1092" t="s">
        <v>3517</v>
      </c>
      <c r="I1092" t="s">
        <v>3517</v>
      </c>
      <c r="K1092" t="s">
        <v>3517</v>
      </c>
      <c r="L1092" t="s">
        <v>777</v>
      </c>
      <c r="M1092" t="s">
        <v>1504</v>
      </c>
      <c r="N1092" t="s">
        <v>778</v>
      </c>
      <c r="P1092" s="24">
        <v>1</v>
      </c>
      <c r="Q1092" s="24">
        <v>0.02</v>
      </c>
      <c r="R1092" s="24">
        <v>0.02</v>
      </c>
      <c r="T1092" s="24">
        <v>16.29</v>
      </c>
      <c r="V1092" s="24">
        <v>16.29</v>
      </c>
      <c r="W1092" s="24">
        <v>0.61</v>
      </c>
      <c r="X1092" s="24">
        <v>-0.61</v>
      </c>
      <c r="Y1092" s="24">
        <v>0</v>
      </c>
      <c r="AC1092" s="24">
        <v>16.29</v>
      </c>
      <c r="AD1092" s="24">
        <v>0.16</v>
      </c>
      <c r="AE1092" s="24">
        <v>2.61</v>
      </c>
      <c r="AG1092" s="24">
        <v>2.61</v>
      </c>
      <c r="AH1092" s="24">
        <v>0.16</v>
      </c>
      <c r="AI1092" s="24">
        <v>0.1</v>
      </c>
      <c r="AJ1092" s="24">
        <v>-0.1</v>
      </c>
      <c r="AK1092" s="24">
        <v>0</v>
      </c>
      <c r="AP1092" s="24">
        <v>2.61</v>
      </c>
      <c r="AQ1092" s="24">
        <v>18.899999999999999</v>
      </c>
      <c r="AS1092" s="24">
        <v>18.899999999999999</v>
      </c>
      <c r="AT1092" s="24">
        <v>0.71</v>
      </c>
      <c r="AU1092" s="24">
        <v>-0.71</v>
      </c>
      <c r="AV1092" s="24">
        <v>0</v>
      </c>
      <c r="AZ1092" s="24">
        <v>18.899999999999999</v>
      </c>
      <c r="BA1092" t="s">
        <v>404</v>
      </c>
      <c r="BH1092" t="s">
        <v>405</v>
      </c>
      <c r="BI1092" t="s">
        <v>450</v>
      </c>
      <c r="BJ1092" t="s">
        <v>451</v>
      </c>
      <c r="BK1092" t="s">
        <v>452</v>
      </c>
      <c r="BL1092" t="s">
        <v>5941</v>
      </c>
      <c r="BM1092" t="s">
        <v>408</v>
      </c>
      <c r="BN1092" t="s">
        <v>2361</v>
      </c>
      <c r="BO1092" t="s">
        <v>451</v>
      </c>
      <c r="BP1092" t="s">
        <v>408</v>
      </c>
      <c r="BQ1092" t="s">
        <v>1456</v>
      </c>
      <c r="BR1092" t="s">
        <v>1457</v>
      </c>
      <c r="BU1092" t="s">
        <v>408</v>
      </c>
      <c r="BV1092" t="s">
        <v>413</v>
      </c>
      <c r="BW1092" t="s">
        <v>408</v>
      </c>
      <c r="BX1092" t="s">
        <v>413</v>
      </c>
      <c r="CA1092" t="s">
        <v>408</v>
      </c>
      <c r="CB1092" t="s">
        <v>1488</v>
      </c>
      <c r="CC1092" t="s">
        <v>85</v>
      </c>
      <c r="CD1092" t="s">
        <v>6155</v>
      </c>
      <c r="CI1092" t="s">
        <v>417</v>
      </c>
      <c r="CJ1092" t="s">
        <v>6156</v>
      </c>
    </row>
    <row r="1093" spans="1:88" x14ac:dyDescent="0.25">
      <c r="A1093" t="s">
        <v>390</v>
      </c>
      <c r="B1093" t="s">
        <v>1446</v>
      </c>
      <c r="C1093" t="s">
        <v>392</v>
      </c>
      <c r="D1093" t="s">
        <v>703</v>
      </c>
      <c r="E1093" t="s">
        <v>394</v>
      </c>
      <c r="F1093" t="s">
        <v>6157</v>
      </c>
      <c r="G1093" t="s">
        <v>6158</v>
      </c>
      <c r="H1093" t="s">
        <v>3517</v>
      </c>
      <c r="I1093" t="s">
        <v>3517</v>
      </c>
      <c r="K1093" t="s">
        <v>3517</v>
      </c>
      <c r="L1093" t="s">
        <v>777</v>
      </c>
      <c r="M1093" t="s">
        <v>1504</v>
      </c>
      <c r="N1093" t="s">
        <v>778</v>
      </c>
      <c r="P1093" s="24">
        <v>1</v>
      </c>
      <c r="Q1093" s="24">
        <v>0.02</v>
      </c>
      <c r="R1093" s="24">
        <v>0.02</v>
      </c>
      <c r="T1093" s="24">
        <v>16.29</v>
      </c>
      <c r="V1093" s="24">
        <v>16.29</v>
      </c>
      <c r="AC1093" s="24">
        <v>16.29</v>
      </c>
      <c r="AD1093" s="24">
        <v>0.16</v>
      </c>
      <c r="AE1093" s="24">
        <v>2.61</v>
      </c>
      <c r="AG1093" s="24">
        <v>2.61</v>
      </c>
      <c r="AP1093" s="24">
        <v>2.61</v>
      </c>
      <c r="AQ1093" s="24">
        <v>18.899999999999999</v>
      </c>
      <c r="AS1093" s="24">
        <v>18.899999999999999</v>
      </c>
      <c r="AZ1093" s="24">
        <v>18.899999999999999</v>
      </c>
      <c r="BA1093" t="s">
        <v>404</v>
      </c>
      <c r="BH1093" t="s">
        <v>405</v>
      </c>
      <c r="BI1093" t="s">
        <v>1440</v>
      </c>
      <c r="BJ1093" t="s">
        <v>555</v>
      </c>
      <c r="BK1093" t="s">
        <v>1441</v>
      </c>
      <c r="BL1093" t="s">
        <v>6159</v>
      </c>
      <c r="BM1093" t="s">
        <v>408</v>
      </c>
      <c r="BN1093" t="s">
        <v>6160</v>
      </c>
      <c r="BO1093" t="s">
        <v>555</v>
      </c>
      <c r="BP1093" t="s">
        <v>408</v>
      </c>
      <c r="BQ1093" t="s">
        <v>1456</v>
      </c>
      <c r="BR1093" t="s">
        <v>1457</v>
      </c>
      <c r="BU1093" t="s">
        <v>408</v>
      </c>
      <c r="BV1093" t="s">
        <v>413</v>
      </c>
      <c r="BW1093" t="s">
        <v>408</v>
      </c>
      <c r="BX1093" t="s">
        <v>413</v>
      </c>
      <c r="CA1093" t="s">
        <v>408</v>
      </c>
      <c r="CB1093" t="s">
        <v>1488</v>
      </c>
      <c r="CC1093" t="s">
        <v>85</v>
      </c>
      <c r="CD1093" t="s">
        <v>6161</v>
      </c>
      <c r="CI1093" t="s">
        <v>417</v>
      </c>
      <c r="CJ1093" t="s">
        <v>6162</v>
      </c>
    </row>
    <row r="1094" spans="1:88" x14ac:dyDescent="0.25">
      <c r="A1094" t="s">
        <v>390</v>
      </c>
      <c r="B1094" t="s">
        <v>1446</v>
      </c>
      <c r="C1094" t="s">
        <v>392</v>
      </c>
      <c r="D1094" t="s">
        <v>703</v>
      </c>
      <c r="E1094" t="s">
        <v>394</v>
      </c>
      <c r="F1094" t="s">
        <v>6163</v>
      </c>
      <c r="G1094" t="s">
        <v>6164</v>
      </c>
      <c r="H1094" t="s">
        <v>3126</v>
      </c>
      <c r="I1094" t="s">
        <v>3517</v>
      </c>
      <c r="K1094" t="s">
        <v>3517</v>
      </c>
      <c r="L1094" t="s">
        <v>777</v>
      </c>
      <c r="M1094" t="s">
        <v>1504</v>
      </c>
      <c r="N1094" t="s">
        <v>778</v>
      </c>
      <c r="P1094" s="24">
        <v>1</v>
      </c>
      <c r="Q1094" s="24">
        <v>0.02</v>
      </c>
      <c r="R1094" s="24">
        <v>0.02</v>
      </c>
      <c r="T1094" s="24">
        <v>16.29</v>
      </c>
      <c r="V1094" s="24">
        <v>16.29</v>
      </c>
      <c r="AC1094" s="24">
        <v>16.29</v>
      </c>
      <c r="AD1094" s="24">
        <v>0.16</v>
      </c>
      <c r="AE1094" s="24">
        <v>2.61</v>
      </c>
      <c r="AG1094" s="24">
        <v>2.61</v>
      </c>
      <c r="AP1094" s="24">
        <v>2.61</v>
      </c>
      <c r="AQ1094" s="24">
        <v>18.899999999999999</v>
      </c>
      <c r="AS1094" s="24">
        <v>18.899999999999999</v>
      </c>
      <c r="AZ1094" s="24">
        <v>18.899999999999999</v>
      </c>
      <c r="BA1094" t="s">
        <v>404</v>
      </c>
      <c r="BH1094" t="s">
        <v>405</v>
      </c>
      <c r="BI1094" t="s">
        <v>1710</v>
      </c>
      <c r="BJ1094" t="s">
        <v>408</v>
      </c>
      <c r="BK1094" t="s">
        <v>1711</v>
      </c>
      <c r="BL1094" t="s">
        <v>6165</v>
      </c>
      <c r="BM1094" t="s">
        <v>408</v>
      </c>
      <c r="BN1094" t="s">
        <v>6166</v>
      </c>
      <c r="BO1094" t="s">
        <v>408</v>
      </c>
      <c r="BP1094" t="s">
        <v>408</v>
      </c>
      <c r="BQ1094" t="s">
        <v>1456</v>
      </c>
      <c r="BR1094" t="s">
        <v>1457</v>
      </c>
      <c r="BS1094" t="s">
        <v>408</v>
      </c>
      <c r="BT1094" t="s">
        <v>413</v>
      </c>
      <c r="BU1094" t="s">
        <v>408</v>
      </c>
      <c r="BV1094" t="s">
        <v>413</v>
      </c>
      <c r="BW1094" t="s">
        <v>408</v>
      </c>
      <c r="BX1094" t="s">
        <v>413</v>
      </c>
      <c r="CA1094" t="s">
        <v>408</v>
      </c>
      <c r="CB1094" t="s">
        <v>1488</v>
      </c>
      <c r="CC1094" t="s">
        <v>85</v>
      </c>
      <c r="CD1094" t="s">
        <v>6167</v>
      </c>
      <c r="CI1094" t="s">
        <v>417</v>
      </c>
      <c r="CJ1094" t="s">
        <v>6168</v>
      </c>
    </row>
    <row r="1095" spans="1:88" x14ac:dyDescent="0.25">
      <c r="A1095" t="s">
        <v>390</v>
      </c>
      <c r="B1095" t="s">
        <v>1446</v>
      </c>
      <c r="C1095" t="s">
        <v>392</v>
      </c>
      <c r="D1095" t="s">
        <v>703</v>
      </c>
      <c r="E1095" t="s">
        <v>394</v>
      </c>
      <c r="F1095" t="s">
        <v>6163</v>
      </c>
      <c r="G1095" t="s">
        <v>6164</v>
      </c>
      <c r="H1095" t="s">
        <v>3126</v>
      </c>
      <c r="I1095" t="s">
        <v>3517</v>
      </c>
      <c r="K1095" t="s">
        <v>3517</v>
      </c>
      <c r="L1095" t="s">
        <v>1003</v>
      </c>
      <c r="M1095" t="s">
        <v>1528</v>
      </c>
      <c r="N1095" t="s">
        <v>1317</v>
      </c>
      <c r="P1095" s="24">
        <v>1</v>
      </c>
      <c r="Q1095" s="24">
        <v>0.28999999999999998</v>
      </c>
      <c r="R1095" s="24">
        <v>0.28999999999999998</v>
      </c>
      <c r="T1095" s="24">
        <v>16.29</v>
      </c>
      <c r="V1095" s="24">
        <v>16.29</v>
      </c>
      <c r="AC1095" s="24">
        <v>16.29</v>
      </c>
      <c r="AD1095" s="24">
        <v>0.16</v>
      </c>
      <c r="AE1095" s="24">
        <v>2.61</v>
      </c>
      <c r="AG1095" s="24">
        <v>2.61</v>
      </c>
      <c r="AP1095" s="24">
        <v>2.61</v>
      </c>
      <c r="AQ1095" s="24">
        <v>18.899999999999999</v>
      </c>
      <c r="AS1095" s="24">
        <v>18.899999999999999</v>
      </c>
      <c r="AZ1095" s="24">
        <v>18.899999999999999</v>
      </c>
      <c r="BA1095" t="s">
        <v>404</v>
      </c>
      <c r="BH1095" t="s">
        <v>405</v>
      </c>
      <c r="BI1095" t="s">
        <v>1710</v>
      </c>
      <c r="BJ1095" t="s">
        <v>408</v>
      </c>
      <c r="BK1095" t="s">
        <v>1711</v>
      </c>
      <c r="BL1095" t="s">
        <v>6165</v>
      </c>
      <c r="BM1095" t="s">
        <v>408</v>
      </c>
      <c r="BN1095" t="s">
        <v>6166</v>
      </c>
      <c r="BO1095" t="s">
        <v>408</v>
      </c>
      <c r="BP1095" t="s">
        <v>408</v>
      </c>
      <c r="BQ1095" t="s">
        <v>1456</v>
      </c>
      <c r="BR1095" t="s">
        <v>1457</v>
      </c>
      <c r="BS1095" t="s">
        <v>408</v>
      </c>
      <c r="BT1095" t="s">
        <v>413</v>
      </c>
      <c r="BU1095" t="s">
        <v>408</v>
      </c>
      <c r="BV1095" t="s">
        <v>413</v>
      </c>
      <c r="BW1095" t="s">
        <v>408</v>
      </c>
      <c r="BX1095" t="s">
        <v>413</v>
      </c>
      <c r="CA1095" t="s">
        <v>408</v>
      </c>
      <c r="CB1095" t="s">
        <v>1488</v>
      </c>
      <c r="CC1095" t="s">
        <v>85</v>
      </c>
      <c r="CD1095" t="s">
        <v>6167</v>
      </c>
      <c r="CI1095" t="s">
        <v>417</v>
      </c>
      <c r="CJ1095" t="s">
        <v>6168</v>
      </c>
    </row>
    <row r="1096" spans="1:88" x14ac:dyDescent="0.25">
      <c r="A1096" t="s">
        <v>390</v>
      </c>
      <c r="B1096" t="s">
        <v>1446</v>
      </c>
      <c r="C1096" t="s">
        <v>392</v>
      </c>
      <c r="D1096" t="s">
        <v>703</v>
      </c>
      <c r="E1096" t="s">
        <v>394</v>
      </c>
      <c r="F1096" t="s">
        <v>6163</v>
      </c>
      <c r="G1096" t="s">
        <v>6164</v>
      </c>
      <c r="H1096" t="s">
        <v>3126</v>
      </c>
      <c r="I1096" t="s">
        <v>3517</v>
      </c>
      <c r="K1096" t="s">
        <v>3517</v>
      </c>
      <c r="L1096" t="s">
        <v>2311</v>
      </c>
      <c r="M1096" t="s">
        <v>2312</v>
      </c>
      <c r="N1096" t="s">
        <v>2313</v>
      </c>
      <c r="P1096" s="24">
        <v>1</v>
      </c>
      <c r="Q1096" s="24">
        <v>0.47</v>
      </c>
      <c r="R1096" s="24">
        <v>0.47</v>
      </c>
      <c r="T1096" s="24">
        <v>16.29</v>
      </c>
      <c r="V1096" s="24">
        <v>16.29</v>
      </c>
      <c r="AC1096" s="24">
        <v>16.29</v>
      </c>
      <c r="AD1096" s="24">
        <v>0.16</v>
      </c>
      <c r="AE1096" s="24">
        <v>2.61</v>
      </c>
      <c r="AG1096" s="24">
        <v>2.61</v>
      </c>
      <c r="AP1096" s="24">
        <v>2.61</v>
      </c>
      <c r="AQ1096" s="24">
        <v>18.899999999999999</v>
      </c>
      <c r="AS1096" s="24">
        <v>18.899999999999999</v>
      </c>
      <c r="AZ1096" s="24">
        <v>18.899999999999999</v>
      </c>
      <c r="BA1096" t="s">
        <v>404</v>
      </c>
      <c r="BH1096" t="s">
        <v>405</v>
      </c>
      <c r="BI1096" t="s">
        <v>1710</v>
      </c>
      <c r="BJ1096" t="s">
        <v>408</v>
      </c>
      <c r="BK1096" t="s">
        <v>1711</v>
      </c>
      <c r="BL1096" t="s">
        <v>6165</v>
      </c>
      <c r="BM1096" t="s">
        <v>408</v>
      </c>
      <c r="BN1096" t="s">
        <v>6166</v>
      </c>
      <c r="BO1096" t="s">
        <v>408</v>
      </c>
      <c r="BP1096" t="s">
        <v>408</v>
      </c>
      <c r="BQ1096" t="s">
        <v>1456</v>
      </c>
      <c r="BR1096" t="s">
        <v>1457</v>
      </c>
      <c r="BS1096" t="s">
        <v>408</v>
      </c>
      <c r="BT1096" t="s">
        <v>413</v>
      </c>
      <c r="BU1096" t="s">
        <v>408</v>
      </c>
      <c r="BV1096" t="s">
        <v>413</v>
      </c>
      <c r="BW1096" t="s">
        <v>408</v>
      </c>
      <c r="BX1096" t="s">
        <v>413</v>
      </c>
      <c r="CA1096" t="s">
        <v>408</v>
      </c>
      <c r="CB1096" t="s">
        <v>1488</v>
      </c>
      <c r="CC1096" t="s">
        <v>85</v>
      </c>
      <c r="CD1096" t="s">
        <v>6167</v>
      </c>
      <c r="CI1096" t="s">
        <v>417</v>
      </c>
      <c r="CJ1096" t="s">
        <v>6168</v>
      </c>
    </row>
    <row r="1097" spans="1:88" x14ac:dyDescent="0.25">
      <c r="A1097" t="s">
        <v>390</v>
      </c>
      <c r="B1097" t="s">
        <v>1446</v>
      </c>
      <c r="C1097" t="s">
        <v>392</v>
      </c>
      <c r="D1097" t="s">
        <v>703</v>
      </c>
      <c r="E1097" t="s">
        <v>394</v>
      </c>
      <c r="F1097" t="s">
        <v>6169</v>
      </c>
      <c r="G1097" t="s">
        <v>6170</v>
      </c>
      <c r="H1097" t="s">
        <v>3517</v>
      </c>
      <c r="I1097" t="s">
        <v>3517</v>
      </c>
      <c r="K1097" t="s">
        <v>3517</v>
      </c>
      <c r="L1097" t="s">
        <v>777</v>
      </c>
      <c r="M1097" t="s">
        <v>1504</v>
      </c>
      <c r="N1097" t="s">
        <v>778</v>
      </c>
      <c r="P1097" s="24">
        <v>1</v>
      </c>
      <c r="Q1097" s="24">
        <v>0.02</v>
      </c>
      <c r="R1097" s="24">
        <v>0.02</v>
      </c>
      <c r="T1097" s="24">
        <v>16.29</v>
      </c>
      <c r="V1097" s="24">
        <v>16.29</v>
      </c>
      <c r="AC1097" s="24">
        <v>16.29</v>
      </c>
      <c r="AD1097" s="24">
        <v>0.16</v>
      </c>
      <c r="AE1097" s="24">
        <v>2.61</v>
      </c>
      <c r="AG1097" s="24">
        <v>2.61</v>
      </c>
      <c r="AP1097" s="24">
        <v>2.61</v>
      </c>
      <c r="AQ1097" s="24">
        <v>18.899999999999999</v>
      </c>
      <c r="AS1097" s="24">
        <v>18.899999999999999</v>
      </c>
      <c r="AZ1097" s="24">
        <v>18.899999999999999</v>
      </c>
      <c r="BA1097" t="s">
        <v>404</v>
      </c>
      <c r="BH1097" t="s">
        <v>405</v>
      </c>
      <c r="BI1097" t="s">
        <v>450</v>
      </c>
      <c r="BJ1097" t="s">
        <v>451</v>
      </c>
      <c r="BK1097" t="s">
        <v>452</v>
      </c>
      <c r="BL1097" t="s">
        <v>6171</v>
      </c>
      <c r="BM1097" t="s">
        <v>408</v>
      </c>
      <c r="BN1097" t="s">
        <v>6172</v>
      </c>
      <c r="BO1097" t="s">
        <v>451</v>
      </c>
      <c r="BP1097" t="s">
        <v>408</v>
      </c>
      <c r="BQ1097" t="s">
        <v>1456</v>
      </c>
      <c r="BR1097" t="s">
        <v>1457</v>
      </c>
      <c r="BU1097" t="s">
        <v>408</v>
      </c>
      <c r="BV1097" t="s">
        <v>413</v>
      </c>
      <c r="BW1097" t="s">
        <v>408</v>
      </c>
      <c r="BX1097" t="s">
        <v>413</v>
      </c>
      <c r="CA1097" t="s">
        <v>408</v>
      </c>
      <c r="CB1097" t="s">
        <v>1488</v>
      </c>
      <c r="CC1097" t="s">
        <v>85</v>
      </c>
      <c r="CD1097" t="s">
        <v>6173</v>
      </c>
      <c r="CI1097" t="s">
        <v>417</v>
      </c>
      <c r="CJ1097" t="s">
        <v>6174</v>
      </c>
    </row>
    <row r="1098" spans="1:88" x14ac:dyDescent="0.25">
      <c r="A1098" t="s">
        <v>390</v>
      </c>
      <c r="B1098" t="s">
        <v>1446</v>
      </c>
      <c r="C1098" t="s">
        <v>392</v>
      </c>
      <c r="D1098" t="s">
        <v>703</v>
      </c>
      <c r="E1098" t="s">
        <v>394</v>
      </c>
      <c r="F1098" t="s">
        <v>6175</v>
      </c>
      <c r="G1098" t="s">
        <v>6176</v>
      </c>
      <c r="H1098" t="s">
        <v>3126</v>
      </c>
      <c r="I1098" t="s">
        <v>3517</v>
      </c>
      <c r="K1098" t="s">
        <v>3517</v>
      </c>
      <c r="L1098" t="s">
        <v>2105</v>
      </c>
      <c r="M1098" t="s">
        <v>2106</v>
      </c>
      <c r="N1098" t="s">
        <v>2107</v>
      </c>
      <c r="P1098" s="24">
        <v>1</v>
      </c>
      <c r="Q1098" s="24">
        <v>0.68</v>
      </c>
      <c r="R1098" s="24">
        <v>0.68</v>
      </c>
      <c r="T1098" s="24">
        <v>25.43</v>
      </c>
      <c r="V1098" s="24">
        <v>25.43</v>
      </c>
      <c r="AC1098" s="24">
        <v>25.43</v>
      </c>
      <c r="AD1098" s="24">
        <v>0.16</v>
      </c>
      <c r="AE1098" s="24">
        <v>4.07</v>
      </c>
      <c r="AG1098" s="24">
        <v>4.07</v>
      </c>
      <c r="AP1098" s="24">
        <v>4.07</v>
      </c>
      <c r="AQ1098" s="24">
        <v>29.5</v>
      </c>
      <c r="AS1098" s="24">
        <v>29.5</v>
      </c>
      <c r="AZ1098" s="24">
        <v>29.5</v>
      </c>
      <c r="BA1098" t="s">
        <v>404</v>
      </c>
      <c r="BH1098" t="s">
        <v>405</v>
      </c>
      <c r="BI1098" t="s">
        <v>422</v>
      </c>
      <c r="BJ1098" t="s">
        <v>423</v>
      </c>
      <c r="BK1098" t="s">
        <v>424</v>
      </c>
      <c r="BL1098" t="s">
        <v>1311</v>
      </c>
      <c r="BM1098" t="s">
        <v>408</v>
      </c>
      <c r="BN1098" t="s">
        <v>6177</v>
      </c>
      <c r="BO1098" t="s">
        <v>423</v>
      </c>
      <c r="BP1098" t="s">
        <v>408</v>
      </c>
      <c r="BQ1098" t="s">
        <v>1456</v>
      </c>
      <c r="BR1098" t="s">
        <v>1457</v>
      </c>
      <c r="BU1098" t="s">
        <v>408</v>
      </c>
      <c r="BV1098" t="s">
        <v>413</v>
      </c>
      <c r="BW1098" t="s">
        <v>408</v>
      </c>
      <c r="BX1098" t="s">
        <v>413</v>
      </c>
      <c r="CA1098" t="s">
        <v>408</v>
      </c>
      <c r="CB1098" t="s">
        <v>1488</v>
      </c>
      <c r="CC1098" t="s">
        <v>85</v>
      </c>
      <c r="CD1098" t="s">
        <v>6178</v>
      </c>
      <c r="CI1098" t="s">
        <v>417</v>
      </c>
      <c r="CJ1098" t="s">
        <v>6179</v>
      </c>
    </row>
    <row r="1099" spans="1:88" x14ac:dyDescent="0.25">
      <c r="A1099" t="s">
        <v>390</v>
      </c>
      <c r="B1099" t="s">
        <v>1446</v>
      </c>
      <c r="C1099" t="s">
        <v>392</v>
      </c>
      <c r="D1099" t="s">
        <v>703</v>
      </c>
      <c r="E1099" t="s">
        <v>394</v>
      </c>
      <c r="F1099" t="s">
        <v>6180</v>
      </c>
      <c r="G1099" t="s">
        <v>6181</v>
      </c>
      <c r="H1099" t="s">
        <v>3517</v>
      </c>
      <c r="I1099" t="s">
        <v>3517</v>
      </c>
      <c r="K1099" t="s">
        <v>3517</v>
      </c>
      <c r="L1099" t="s">
        <v>777</v>
      </c>
      <c r="M1099" t="s">
        <v>1504</v>
      </c>
      <c r="N1099" t="s">
        <v>778</v>
      </c>
      <c r="P1099" s="24">
        <v>1</v>
      </c>
      <c r="Q1099" s="24">
        <v>0.02</v>
      </c>
      <c r="R1099" s="24">
        <v>0.02</v>
      </c>
      <c r="T1099" s="24">
        <v>16.29</v>
      </c>
      <c r="V1099" s="24">
        <v>16.29</v>
      </c>
      <c r="W1099" s="24">
        <v>1.1100000000000001</v>
      </c>
      <c r="X1099" s="24">
        <v>-1.1100000000000001</v>
      </c>
      <c r="Y1099" s="24">
        <v>0</v>
      </c>
      <c r="AC1099" s="24">
        <v>16.29</v>
      </c>
      <c r="AD1099" s="24">
        <v>0.16</v>
      </c>
      <c r="AE1099" s="24">
        <v>2.61</v>
      </c>
      <c r="AG1099" s="24">
        <v>2.61</v>
      </c>
      <c r="AH1099" s="24">
        <v>0.16</v>
      </c>
      <c r="AI1099" s="24">
        <v>0.18</v>
      </c>
      <c r="AJ1099" s="24">
        <v>-0.18</v>
      </c>
      <c r="AK1099" s="24">
        <v>0</v>
      </c>
      <c r="AP1099" s="24">
        <v>2.61</v>
      </c>
      <c r="AQ1099" s="24">
        <v>18.899999999999999</v>
      </c>
      <c r="AS1099" s="24">
        <v>18.899999999999999</v>
      </c>
      <c r="AT1099" s="24">
        <v>1.29</v>
      </c>
      <c r="AU1099" s="24">
        <v>-1.29</v>
      </c>
      <c r="AV1099" s="24">
        <v>0</v>
      </c>
      <c r="AZ1099" s="24">
        <v>18.899999999999999</v>
      </c>
      <c r="BA1099" t="s">
        <v>404</v>
      </c>
      <c r="BH1099" t="s">
        <v>405</v>
      </c>
      <c r="BI1099" t="s">
        <v>1440</v>
      </c>
      <c r="BJ1099" t="s">
        <v>555</v>
      </c>
      <c r="BK1099" t="s">
        <v>1441</v>
      </c>
      <c r="BL1099" t="s">
        <v>6182</v>
      </c>
      <c r="BM1099" t="s">
        <v>408</v>
      </c>
      <c r="BN1099" t="s">
        <v>6183</v>
      </c>
      <c r="BO1099" t="s">
        <v>555</v>
      </c>
      <c r="BP1099" t="s">
        <v>408</v>
      </c>
      <c r="BQ1099" t="s">
        <v>1456</v>
      </c>
      <c r="BR1099" t="s">
        <v>1457</v>
      </c>
      <c r="BU1099" t="s">
        <v>408</v>
      </c>
      <c r="BV1099" t="s">
        <v>413</v>
      </c>
      <c r="BW1099" t="s">
        <v>408</v>
      </c>
      <c r="BX1099" t="s">
        <v>413</v>
      </c>
      <c r="CA1099" t="s">
        <v>408</v>
      </c>
      <c r="CB1099" t="s">
        <v>1488</v>
      </c>
      <c r="CC1099" t="s">
        <v>85</v>
      </c>
      <c r="CD1099" t="s">
        <v>6184</v>
      </c>
      <c r="CI1099" t="s">
        <v>417</v>
      </c>
      <c r="CJ1099" t="s">
        <v>6185</v>
      </c>
    </row>
    <row r="1100" spans="1:88" x14ac:dyDescent="0.25">
      <c r="A1100" t="s">
        <v>390</v>
      </c>
      <c r="B1100" t="s">
        <v>1446</v>
      </c>
      <c r="C1100" t="s">
        <v>392</v>
      </c>
      <c r="D1100" t="s">
        <v>703</v>
      </c>
      <c r="E1100" t="s">
        <v>394</v>
      </c>
      <c r="F1100" t="s">
        <v>6186</v>
      </c>
      <c r="G1100" t="s">
        <v>6187</v>
      </c>
      <c r="H1100" t="s">
        <v>3126</v>
      </c>
      <c r="I1100" t="s">
        <v>3517</v>
      </c>
      <c r="K1100" t="s">
        <v>3517</v>
      </c>
      <c r="L1100" t="s">
        <v>777</v>
      </c>
      <c r="M1100" t="s">
        <v>1504</v>
      </c>
      <c r="N1100" t="s">
        <v>778</v>
      </c>
      <c r="P1100" s="24">
        <v>1</v>
      </c>
      <c r="Q1100" s="24">
        <v>0.02</v>
      </c>
      <c r="R1100" s="24">
        <v>0.02</v>
      </c>
      <c r="T1100" s="24">
        <v>16.29</v>
      </c>
      <c r="V1100" s="24">
        <v>16.29</v>
      </c>
      <c r="W1100" s="24">
        <v>3.35</v>
      </c>
      <c r="Y1100" s="24">
        <v>3.35</v>
      </c>
      <c r="AC1100" s="24">
        <v>19.64</v>
      </c>
      <c r="AD1100" s="24">
        <v>0.16</v>
      </c>
      <c r="AE1100" s="24">
        <v>2.61</v>
      </c>
      <c r="AG1100" s="24">
        <v>2.61</v>
      </c>
      <c r="AH1100" s="24">
        <v>0.16</v>
      </c>
      <c r="AI1100" s="24">
        <v>0.54</v>
      </c>
      <c r="AK1100" s="24">
        <v>0.54</v>
      </c>
      <c r="AP1100" s="24">
        <v>3.15</v>
      </c>
      <c r="AQ1100" s="24">
        <v>18.899999999999999</v>
      </c>
      <c r="AS1100" s="24">
        <v>18.899999999999999</v>
      </c>
      <c r="AT1100" s="24">
        <v>3.89</v>
      </c>
      <c r="AV1100" s="24">
        <v>3.89</v>
      </c>
      <c r="AZ1100" s="24">
        <v>22.79</v>
      </c>
      <c r="BA1100" t="s">
        <v>404</v>
      </c>
      <c r="BH1100" t="s">
        <v>405</v>
      </c>
      <c r="BI1100" t="s">
        <v>1440</v>
      </c>
      <c r="BJ1100" t="s">
        <v>555</v>
      </c>
      <c r="BK1100" t="s">
        <v>1441</v>
      </c>
      <c r="BL1100" t="s">
        <v>6188</v>
      </c>
      <c r="BM1100" t="s">
        <v>408</v>
      </c>
      <c r="BN1100" t="s">
        <v>6189</v>
      </c>
      <c r="BO1100" t="s">
        <v>555</v>
      </c>
      <c r="BP1100" t="s">
        <v>408</v>
      </c>
      <c r="BQ1100" t="s">
        <v>1456</v>
      </c>
      <c r="BR1100" t="s">
        <v>1457</v>
      </c>
      <c r="BU1100" t="s">
        <v>408</v>
      </c>
      <c r="BV1100" t="s">
        <v>413</v>
      </c>
      <c r="BW1100" t="s">
        <v>408</v>
      </c>
      <c r="BX1100" t="s">
        <v>413</v>
      </c>
      <c r="CA1100" t="s">
        <v>408</v>
      </c>
      <c r="CB1100" t="s">
        <v>1488</v>
      </c>
      <c r="CC1100" t="s">
        <v>85</v>
      </c>
      <c r="CD1100" t="s">
        <v>6190</v>
      </c>
      <c r="CI1100" t="s">
        <v>417</v>
      </c>
      <c r="CJ1100" t="s">
        <v>6191</v>
      </c>
    </row>
    <row r="1101" spans="1:88" x14ac:dyDescent="0.25">
      <c r="A1101" t="s">
        <v>390</v>
      </c>
      <c r="B1101" t="s">
        <v>1446</v>
      </c>
      <c r="C1101" t="s">
        <v>392</v>
      </c>
      <c r="D1101" t="s">
        <v>703</v>
      </c>
      <c r="E1101" t="s">
        <v>394</v>
      </c>
      <c r="F1101" t="s">
        <v>6192</v>
      </c>
      <c r="G1101" t="s">
        <v>6193</v>
      </c>
      <c r="H1101" t="s">
        <v>3517</v>
      </c>
      <c r="I1101" t="s">
        <v>3517</v>
      </c>
      <c r="K1101" t="s">
        <v>3517</v>
      </c>
      <c r="L1101" t="s">
        <v>777</v>
      </c>
      <c r="M1101" t="s">
        <v>1504</v>
      </c>
      <c r="N1101" t="s">
        <v>778</v>
      </c>
      <c r="P1101" s="24">
        <v>3</v>
      </c>
      <c r="Q1101" s="24">
        <v>0.02</v>
      </c>
      <c r="R1101" s="24">
        <v>0.06</v>
      </c>
      <c r="T1101" s="24">
        <v>48.87</v>
      </c>
      <c r="V1101" s="24">
        <v>48.87</v>
      </c>
      <c r="W1101" s="24">
        <v>3.35</v>
      </c>
      <c r="X1101" s="24">
        <v>-3.35</v>
      </c>
      <c r="Y1101" s="24">
        <v>0</v>
      </c>
      <c r="AC1101" s="24">
        <v>48.87</v>
      </c>
      <c r="AD1101" s="24">
        <v>0.16</v>
      </c>
      <c r="AE1101" s="24">
        <v>7.83</v>
      </c>
      <c r="AG1101" s="24">
        <v>7.83</v>
      </c>
      <c r="AH1101" s="24">
        <v>0.16</v>
      </c>
      <c r="AI1101" s="24">
        <v>0.54</v>
      </c>
      <c r="AJ1101" s="24">
        <v>-0.54</v>
      </c>
      <c r="AK1101" s="24">
        <v>0</v>
      </c>
      <c r="AP1101" s="24">
        <v>7.83</v>
      </c>
      <c r="AQ1101" s="24">
        <v>56.7</v>
      </c>
      <c r="AS1101" s="24">
        <v>56.7</v>
      </c>
      <c r="AT1101" s="24">
        <v>3.89</v>
      </c>
      <c r="AU1101" s="24">
        <v>-3.89</v>
      </c>
      <c r="AV1101" s="24">
        <v>0</v>
      </c>
      <c r="AZ1101" s="24">
        <v>56.7</v>
      </c>
      <c r="BA1101" t="s">
        <v>404</v>
      </c>
      <c r="BH1101" t="s">
        <v>405</v>
      </c>
      <c r="BI1101" t="s">
        <v>2320</v>
      </c>
      <c r="BJ1101" t="s">
        <v>555</v>
      </c>
      <c r="BK1101" t="s">
        <v>2321</v>
      </c>
      <c r="BL1101" t="s">
        <v>6194</v>
      </c>
      <c r="BM1101" t="s">
        <v>408</v>
      </c>
      <c r="BN1101" t="s">
        <v>6195</v>
      </c>
      <c r="BO1101" t="s">
        <v>555</v>
      </c>
      <c r="BP1101" t="s">
        <v>408</v>
      </c>
      <c r="BQ1101" t="s">
        <v>1456</v>
      </c>
      <c r="BR1101" t="s">
        <v>1457</v>
      </c>
      <c r="BU1101" t="s">
        <v>408</v>
      </c>
      <c r="BV1101" t="s">
        <v>413</v>
      </c>
      <c r="BW1101" t="s">
        <v>408</v>
      </c>
      <c r="BX1101" t="s">
        <v>413</v>
      </c>
      <c r="CA1101" t="s">
        <v>408</v>
      </c>
      <c r="CB1101" t="s">
        <v>1488</v>
      </c>
      <c r="CC1101" t="s">
        <v>85</v>
      </c>
      <c r="CD1101" t="s">
        <v>6196</v>
      </c>
      <c r="CI1101" t="s">
        <v>417</v>
      </c>
      <c r="CJ1101" t="s">
        <v>6197</v>
      </c>
    </row>
    <row r="1102" spans="1:88" x14ac:dyDescent="0.25">
      <c r="A1102" t="s">
        <v>390</v>
      </c>
      <c r="B1102" t="s">
        <v>1446</v>
      </c>
      <c r="C1102" t="s">
        <v>392</v>
      </c>
      <c r="D1102" t="s">
        <v>703</v>
      </c>
      <c r="E1102" t="s">
        <v>394</v>
      </c>
      <c r="F1102" t="s">
        <v>6198</v>
      </c>
      <c r="G1102" t="s">
        <v>6199</v>
      </c>
      <c r="H1102" t="s">
        <v>3126</v>
      </c>
      <c r="I1102" t="s">
        <v>3517</v>
      </c>
      <c r="K1102" t="s">
        <v>3517</v>
      </c>
      <c r="L1102" t="s">
        <v>777</v>
      </c>
      <c r="M1102" t="s">
        <v>1504</v>
      </c>
      <c r="N1102" t="s">
        <v>778</v>
      </c>
      <c r="P1102" s="24">
        <v>1</v>
      </c>
      <c r="Q1102" s="24">
        <v>0.02</v>
      </c>
      <c r="R1102" s="24">
        <v>0.02</v>
      </c>
      <c r="T1102" s="24">
        <v>16.29</v>
      </c>
      <c r="V1102" s="24">
        <v>16.29</v>
      </c>
      <c r="W1102" s="24">
        <v>3.35</v>
      </c>
      <c r="Y1102" s="24">
        <v>3.35</v>
      </c>
      <c r="AC1102" s="24">
        <v>19.64</v>
      </c>
      <c r="AD1102" s="24">
        <v>0.16</v>
      </c>
      <c r="AE1102" s="24">
        <v>2.61</v>
      </c>
      <c r="AG1102" s="24">
        <v>2.61</v>
      </c>
      <c r="AH1102" s="24">
        <v>0.16</v>
      </c>
      <c r="AI1102" s="24">
        <v>0.54</v>
      </c>
      <c r="AK1102" s="24">
        <v>0.54</v>
      </c>
      <c r="AP1102" s="24">
        <v>3.15</v>
      </c>
      <c r="AQ1102" s="24">
        <v>18.899999999999999</v>
      </c>
      <c r="AS1102" s="24">
        <v>18.899999999999999</v>
      </c>
      <c r="AT1102" s="24">
        <v>3.89</v>
      </c>
      <c r="AV1102" s="24">
        <v>3.89</v>
      </c>
      <c r="AZ1102" s="24">
        <v>22.79</v>
      </c>
      <c r="BA1102" t="s">
        <v>404</v>
      </c>
      <c r="BH1102" t="s">
        <v>405</v>
      </c>
      <c r="BI1102" t="s">
        <v>2320</v>
      </c>
      <c r="BJ1102" t="s">
        <v>555</v>
      </c>
      <c r="BK1102" t="s">
        <v>2321</v>
      </c>
      <c r="BL1102" t="s">
        <v>6200</v>
      </c>
      <c r="BM1102" t="s">
        <v>408</v>
      </c>
      <c r="BN1102" t="s">
        <v>6201</v>
      </c>
      <c r="BO1102" t="s">
        <v>555</v>
      </c>
      <c r="BP1102" t="s">
        <v>408</v>
      </c>
      <c r="BQ1102" t="s">
        <v>1456</v>
      </c>
      <c r="BR1102" t="s">
        <v>1457</v>
      </c>
      <c r="BU1102" t="s">
        <v>408</v>
      </c>
      <c r="BV1102" t="s">
        <v>413</v>
      </c>
      <c r="BW1102" t="s">
        <v>408</v>
      </c>
      <c r="BX1102" t="s">
        <v>413</v>
      </c>
      <c r="CA1102" t="s">
        <v>408</v>
      </c>
      <c r="CB1102" t="s">
        <v>1488</v>
      </c>
      <c r="CC1102" t="s">
        <v>85</v>
      </c>
      <c r="CD1102" t="s">
        <v>6202</v>
      </c>
      <c r="CI1102" t="s">
        <v>417</v>
      </c>
      <c r="CJ1102" t="s">
        <v>6203</v>
      </c>
    </row>
    <row r="1103" spans="1:88" x14ac:dyDescent="0.25">
      <c r="A1103" t="s">
        <v>390</v>
      </c>
      <c r="B1103" t="s">
        <v>1446</v>
      </c>
      <c r="C1103" t="s">
        <v>392</v>
      </c>
      <c r="D1103" t="s">
        <v>703</v>
      </c>
      <c r="E1103" t="s">
        <v>394</v>
      </c>
      <c r="F1103" t="s">
        <v>2578</v>
      </c>
      <c r="G1103" t="s">
        <v>6204</v>
      </c>
      <c r="H1103" t="s">
        <v>3126</v>
      </c>
      <c r="I1103" t="s">
        <v>3517</v>
      </c>
      <c r="K1103" t="s">
        <v>3517</v>
      </c>
      <c r="L1103" t="s">
        <v>1078</v>
      </c>
      <c r="M1103" t="s">
        <v>2580</v>
      </c>
      <c r="N1103" t="s">
        <v>2581</v>
      </c>
      <c r="P1103" s="24">
        <v>1</v>
      </c>
      <c r="Q1103" s="24">
        <v>0.62</v>
      </c>
      <c r="R1103" s="24">
        <v>0.62</v>
      </c>
      <c r="T1103" s="24">
        <v>25.78</v>
      </c>
      <c r="V1103" s="24">
        <v>25.78</v>
      </c>
      <c r="W1103" s="24">
        <v>0.49</v>
      </c>
      <c r="X1103" s="24">
        <v>-0.49</v>
      </c>
      <c r="Y1103" s="24">
        <v>0</v>
      </c>
      <c r="AC1103" s="24">
        <v>25.78</v>
      </c>
      <c r="AD1103" s="24">
        <v>0.16</v>
      </c>
      <c r="AE1103" s="24">
        <v>4.12</v>
      </c>
      <c r="AG1103" s="24">
        <v>4.12</v>
      </c>
      <c r="AH1103" s="24">
        <v>0.16</v>
      </c>
      <c r="AI1103" s="24">
        <v>0.08</v>
      </c>
      <c r="AJ1103" s="24">
        <v>-0.08</v>
      </c>
      <c r="AK1103" s="24">
        <v>0</v>
      </c>
      <c r="AP1103" s="24">
        <v>4.12</v>
      </c>
      <c r="AQ1103" s="24">
        <v>29.9</v>
      </c>
      <c r="AS1103" s="24">
        <v>29.9</v>
      </c>
      <c r="AT1103" s="24">
        <v>0.56999999999999995</v>
      </c>
      <c r="AU1103" s="24">
        <v>-0.56999999999999995</v>
      </c>
      <c r="AV1103" s="24">
        <v>0</v>
      </c>
      <c r="AZ1103" s="24">
        <v>29.9</v>
      </c>
      <c r="BA1103" t="s">
        <v>404</v>
      </c>
      <c r="BH1103" t="s">
        <v>405</v>
      </c>
      <c r="BI1103" t="s">
        <v>876</v>
      </c>
      <c r="BJ1103" t="s">
        <v>555</v>
      </c>
      <c r="BK1103" t="s">
        <v>877</v>
      </c>
      <c r="BL1103" t="s">
        <v>3380</v>
      </c>
      <c r="BM1103" t="s">
        <v>408</v>
      </c>
      <c r="BN1103" t="s">
        <v>2583</v>
      </c>
      <c r="BO1103" t="s">
        <v>555</v>
      </c>
      <c r="BP1103" t="s">
        <v>408</v>
      </c>
      <c r="BQ1103" t="s">
        <v>1456</v>
      </c>
      <c r="BR1103" t="s">
        <v>1457</v>
      </c>
      <c r="BU1103" t="s">
        <v>408</v>
      </c>
      <c r="BV1103" t="s">
        <v>413</v>
      </c>
      <c r="BW1103" t="s">
        <v>408</v>
      </c>
      <c r="BX1103" t="s">
        <v>413</v>
      </c>
      <c r="CA1103" t="s">
        <v>408</v>
      </c>
      <c r="CB1103" t="s">
        <v>1488</v>
      </c>
      <c r="CC1103" t="s">
        <v>85</v>
      </c>
      <c r="CD1103" t="s">
        <v>6205</v>
      </c>
      <c r="CI1103" t="s">
        <v>417</v>
      </c>
      <c r="CJ1103" t="s">
        <v>6206</v>
      </c>
    </row>
    <row r="1104" spans="1:88" x14ac:dyDescent="0.25">
      <c r="A1104" t="s">
        <v>390</v>
      </c>
      <c r="B1104" t="s">
        <v>1446</v>
      </c>
      <c r="C1104" t="s">
        <v>392</v>
      </c>
      <c r="D1104" t="s">
        <v>703</v>
      </c>
      <c r="E1104" t="s">
        <v>394</v>
      </c>
      <c r="F1104" t="s">
        <v>6207</v>
      </c>
      <c r="G1104" t="s">
        <v>6208</v>
      </c>
      <c r="H1104" t="s">
        <v>3517</v>
      </c>
      <c r="I1104" t="s">
        <v>3517</v>
      </c>
      <c r="K1104" t="s">
        <v>3517</v>
      </c>
      <c r="L1104" t="s">
        <v>777</v>
      </c>
      <c r="M1104" t="s">
        <v>1504</v>
      </c>
      <c r="N1104" t="s">
        <v>778</v>
      </c>
      <c r="P1104" s="24">
        <v>1</v>
      </c>
      <c r="Q1104" s="24">
        <v>0.02</v>
      </c>
      <c r="R1104" s="24">
        <v>0.02</v>
      </c>
      <c r="T1104" s="24">
        <v>16.29</v>
      </c>
      <c r="V1104" s="24">
        <v>16.29</v>
      </c>
      <c r="AC1104" s="24">
        <v>16.29</v>
      </c>
      <c r="AD1104" s="24">
        <v>0.16</v>
      </c>
      <c r="AE1104" s="24">
        <v>2.61</v>
      </c>
      <c r="AG1104" s="24">
        <v>2.61</v>
      </c>
      <c r="AP1104" s="24">
        <v>2.61</v>
      </c>
      <c r="AQ1104" s="24">
        <v>18.899999999999999</v>
      </c>
      <c r="AS1104" s="24">
        <v>18.899999999999999</v>
      </c>
      <c r="AZ1104" s="24">
        <v>18.899999999999999</v>
      </c>
      <c r="BA1104" t="s">
        <v>404</v>
      </c>
      <c r="BH1104" t="s">
        <v>405</v>
      </c>
      <c r="BI1104" t="s">
        <v>2824</v>
      </c>
      <c r="BJ1104" t="s">
        <v>408</v>
      </c>
      <c r="BK1104" t="s">
        <v>2825</v>
      </c>
      <c r="BL1104" t="s">
        <v>6209</v>
      </c>
      <c r="BM1104" t="s">
        <v>711</v>
      </c>
      <c r="BN1104" t="s">
        <v>6210</v>
      </c>
      <c r="BO1104" t="s">
        <v>408</v>
      </c>
      <c r="BP1104" t="s">
        <v>711</v>
      </c>
      <c r="BQ1104" t="s">
        <v>1456</v>
      </c>
      <c r="BR1104" t="s">
        <v>1457</v>
      </c>
      <c r="BS1104" t="s">
        <v>408</v>
      </c>
      <c r="BT1104" t="s">
        <v>413</v>
      </c>
      <c r="BW1104" t="s">
        <v>408</v>
      </c>
      <c r="BX1104" t="s">
        <v>413</v>
      </c>
      <c r="CA1104" t="s">
        <v>711</v>
      </c>
      <c r="CB1104" t="s">
        <v>1488</v>
      </c>
      <c r="CC1104" t="s">
        <v>85</v>
      </c>
      <c r="CD1104" t="s">
        <v>6211</v>
      </c>
      <c r="CI1104" t="s">
        <v>417</v>
      </c>
      <c r="CJ1104" t="s">
        <v>6212</v>
      </c>
    </row>
    <row r="1105" spans="1:88" x14ac:dyDescent="0.25">
      <c r="A1105" t="s">
        <v>390</v>
      </c>
      <c r="B1105" t="s">
        <v>1446</v>
      </c>
      <c r="C1105" t="s">
        <v>392</v>
      </c>
      <c r="D1105" t="s">
        <v>703</v>
      </c>
      <c r="E1105" t="s">
        <v>394</v>
      </c>
      <c r="F1105" t="s">
        <v>6213</v>
      </c>
      <c r="G1105" t="s">
        <v>6214</v>
      </c>
      <c r="H1105" t="s">
        <v>3512</v>
      </c>
      <c r="I1105" t="s">
        <v>3517</v>
      </c>
      <c r="K1105" t="s">
        <v>3517</v>
      </c>
      <c r="L1105" t="s">
        <v>4905</v>
      </c>
      <c r="M1105" t="s">
        <v>4906</v>
      </c>
      <c r="N1105" t="s">
        <v>4907</v>
      </c>
      <c r="P1105" s="24">
        <v>1</v>
      </c>
      <c r="Q1105" s="24">
        <v>0.53</v>
      </c>
      <c r="R1105" s="24">
        <v>0.53</v>
      </c>
      <c r="T1105" s="24">
        <v>25.43</v>
      </c>
      <c r="V1105" s="24">
        <v>25.43</v>
      </c>
      <c r="W1105" s="24">
        <v>1.72</v>
      </c>
      <c r="X1105" s="24">
        <v>-1.72</v>
      </c>
      <c r="Y1105" s="24">
        <v>0</v>
      </c>
      <c r="AC1105" s="24">
        <v>25.43</v>
      </c>
      <c r="AD1105" s="24">
        <v>0.16</v>
      </c>
      <c r="AE1105" s="24">
        <v>4.07</v>
      </c>
      <c r="AG1105" s="24">
        <v>4.07</v>
      </c>
      <c r="AH1105" s="24">
        <v>0.16</v>
      </c>
      <c r="AI1105" s="24">
        <v>0.27</v>
      </c>
      <c r="AJ1105" s="24">
        <v>-0.27</v>
      </c>
      <c r="AK1105" s="24">
        <v>0</v>
      </c>
      <c r="AP1105" s="24">
        <v>4.07</v>
      </c>
      <c r="AQ1105" s="24">
        <v>29.5</v>
      </c>
      <c r="AS1105" s="24">
        <v>29.5</v>
      </c>
      <c r="AT1105" s="24">
        <v>1.99</v>
      </c>
      <c r="AU1105" s="24">
        <v>-1.99</v>
      </c>
      <c r="AV1105" s="24">
        <v>0</v>
      </c>
      <c r="AZ1105" s="24">
        <v>29.5</v>
      </c>
      <c r="BA1105" t="s">
        <v>404</v>
      </c>
      <c r="BH1105" t="s">
        <v>405</v>
      </c>
      <c r="BI1105" t="s">
        <v>1634</v>
      </c>
      <c r="BJ1105" t="s">
        <v>423</v>
      </c>
      <c r="BK1105" t="s">
        <v>1635</v>
      </c>
      <c r="BL1105" t="s">
        <v>4566</v>
      </c>
      <c r="BM1105" t="s">
        <v>408</v>
      </c>
      <c r="BN1105" t="s">
        <v>6215</v>
      </c>
      <c r="BO1105" t="s">
        <v>423</v>
      </c>
      <c r="BP1105" t="s">
        <v>408</v>
      </c>
      <c r="BQ1105" t="s">
        <v>1456</v>
      </c>
      <c r="BR1105" t="s">
        <v>1457</v>
      </c>
      <c r="BU1105" t="s">
        <v>408</v>
      </c>
      <c r="BV1105" t="s">
        <v>413</v>
      </c>
      <c r="BW1105" t="s">
        <v>408</v>
      </c>
      <c r="BX1105" t="s">
        <v>413</v>
      </c>
      <c r="CA1105" t="s">
        <v>408</v>
      </c>
      <c r="CB1105" t="s">
        <v>1488</v>
      </c>
      <c r="CC1105" t="s">
        <v>85</v>
      </c>
      <c r="CD1105" t="s">
        <v>6216</v>
      </c>
      <c r="CI1105" t="s">
        <v>417</v>
      </c>
      <c r="CJ1105" t="s">
        <v>6217</v>
      </c>
    </row>
    <row r="1106" spans="1:88" x14ac:dyDescent="0.25">
      <c r="A1106" t="s">
        <v>390</v>
      </c>
      <c r="B1106" t="s">
        <v>1446</v>
      </c>
      <c r="C1106" t="s">
        <v>392</v>
      </c>
      <c r="D1106" t="s">
        <v>703</v>
      </c>
      <c r="E1106" t="s">
        <v>394</v>
      </c>
      <c r="F1106" t="s">
        <v>6218</v>
      </c>
      <c r="G1106" t="s">
        <v>6219</v>
      </c>
      <c r="H1106" t="s">
        <v>3512</v>
      </c>
      <c r="I1106" t="s">
        <v>3517</v>
      </c>
      <c r="K1106" t="s">
        <v>3517</v>
      </c>
      <c r="L1106" t="s">
        <v>1003</v>
      </c>
      <c r="M1106" t="s">
        <v>1528</v>
      </c>
      <c r="N1106" t="s">
        <v>1317</v>
      </c>
      <c r="P1106" s="24">
        <v>2</v>
      </c>
      <c r="Q1106" s="24">
        <v>0.28999999999999998</v>
      </c>
      <c r="R1106" s="24">
        <v>0.57999999999999996</v>
      </c>
      <c r="T1106" s="24">
        <v>32.58</v>
      </c>
      <c r="V1106" s="24">
        <v>32.58</v>
      </c>
      <c r="W1106" s="24">
        <v>1.68</v>
      </c>
      <c r="X1106" s="24">
        <v>-1.68</v>
      </c>
      <c r="Y1106" s="24">
        <v>0</v>
      </c>
      <c r="AC1106" s="24">
        <v>32.58</v>
      </c>
      <c r="AD1106" s="24">
        <v>0.16</v>
      </c>
      <c r="AE1106" s="24">
        <v>5.22</v>
      </c>
      <c r="AG1106" s="24">
        <v>5.22</v>
      </c>
      <c r="AH1106" s="24">
        <v>0.16</v>
      </c>
      <c r="AI1106" s="24">
        <v>0.27</v>
      </c>
      <c r="AJ1106" s="24">
        <v>-0.27</v>
      </c>
      <c r="AK1106" s="24">
        <v>0</v>
      </c>
      <c r="AP1106" s="24">
        <v>5.22</v>
      </c>
      <c r="AQ1106" s="24">
        <v>37.799999999999997</v>
      </c>
      <c r="AS1106" s="24">
        <v>37.799999999999997</v>
      </c>
      <c r="AT1106" s="24">
        <v>1.95</v>
      </c>
      <c r="AU1106" s="24">
        <v>-1.95</v>
      </c>
      <c r="AV1106" s="24">
        <v>0</v>
      </c>
      <c r="AZ1106" s="24">
        <v>37.799999999999997</v>
      </c>
      <c r="BA1106" t="s">
        <v>404</v>
      </c>
      <c r="BH1106" t="s">
        <v>405</v>
      </c>
      <c r="BI1106" t="s">
        <v>2320</v>
      </c>
      <c r="BJ1106" t="s">
        <v>555</v>
      </c>
      <c r="BK1106" t="s">
        <v>2321</v>
      </c>
      <c r="BL1106" t="s">
        <v>6220</v>
      </c>
      <c r="BM1106" t="s">
        <v>408</v>
      </c>
      <c r="BN1106" t="s">
        <v>6221</v>
      </c>
      <c r="BO1106" t="s">
        <v>555</v>
      </c>
      <c r="BP1106" t="s">
        <v>408</v>
      </c>
      <c r="BQ1106" t="s">
        <v>1456</v>
      </c>
      <c r="BR1106" t="s">
        <v>1457</v>
      </c>
      <c r="BU1106" t="s">
        <v>408</v>
      </c>
      <c r="BV1106" t="s">
        <v>413</v>
      </c>
      <c r="BW1106" t="s">
        <v>408</v>
      </c>
      <c r="BX1106" t="s">
        <v>413</v>
      </c>
      <c r="CA1106" t="s">
        <v>408</v>
      </c>
      <c r="CB1106" t="s">
        <v>1488</v>
      </c>
      <c r="CC1106" t="s">
        <v>85</v>
      </c>
      <c r="CD1106" t="s">
        <v>6222</v>
      </c>
      <c r="CI1106" t="s">
        <v>417</v>
      </c>
      <c r="CJ1106" t="s">
        <v>6223</v>
      </c>
    </row>
    <row r="1107" spans="1:88" x14ac:dyDescent="0.25">
      <c r="A1107" t="s">
        <v>390</v>
      </c>
      <c r="B1107" t="s">
        <v>1446</v>
      </c>
      <c r="C1107" t="s">
        <v>392</v>
      </c>
      <c r="D1107" t="s">
        <v>703</v>
      </c>
      <c r="E1107" t="s">
        <v>394</v>
      </c>
      <c r="F1107" t="s">
        <v>6224</v>
      </c>
      <c r="G1107" t="s">
        <v>6225</v>
      </c>
      <c r="H1107" t="s">
        <v>3126</v>
      </c>
      <c r="I1107" t="s">
        <v>3517</v>
      </c>
      <c r="K1107" t="s">
        <v>3517</v>
      </c>
      <c r="L1107" t="s">
        <v>1003</v>
      </c>
      <c r="M1107" t="s">
        <v>1528</v>
      </c>
      <c r="N1107" t="s">
        <v>1317</v>
      </c>
      <c r="P1107" s="24">
        <v>1</v>
      </c>
      <c r="Q1107" s="24">
        <v>0.28999999999999998</v>
      </c>
      <c r="R1107" s="24">
        <v>0.28999999999999998</v>
      </c>
      <c r="T1107" s="24">
        <v>16.29</v>
      </c>
      <c r="V1107" s="24">
        <v>16.29</v>
      </c>
      <c r="AC1107" s="24">
        <v>16.29</v>
      </c>
      <c r="AD1107" s="24">
        <v>0.16</v>
      </c>
      <c r="AE1107" s="24">
        <v>2.61</v>
      </c>
      <c r="AG1107" s="24">
        <v>2.61</v>
      </c>
      <c r="AP1107" s="24">
        <v>2.61</v>
      </c>
      <c r="AQ1107" s="24">
        <v>18.899999999999999</v>
      </c>
      <c r="AS1107" s="24">
        <v>18.899999999999999</v>
      </c>
      <c r="AZ1107" s="24">
        <v>18.899999999999999</v>
      </c>
      <c r="BA1107" t="s">
        <v>404</v>
      </c>
      <c r="BH1107" t="s">
        <v>405</v>
      </c>
      <c r="BI1107" t="s">
        <v>1529</v>
      </c>
      <c r="BJ1107" t="s">
        <v>408</v>
      </c>
      <c r="BK1107" t="s">
        <v>1530</v>
      </c>
      <c r="BL1107" t="s">
        <v>6226</v>
      </c>
      <c r="BM1107" t="s">
        <v>408</v>
      </c>
      <c r="BN1107" t="s">
        <v>6227</v>
      </c>
      <c r="BO1107" t="s">
        <v>408</v>
      </c>
      <c r="BP1107" t="s">
        <v>408</v>
      </c>
      <c r="BQ1107" t="s">
        <v>1456</v>
      </c>
      <c r="BR1107" t="s">
        <v>1457</v>
      </c>
      <c r="BS1107" t="s">
        <v>408</v>
      </c>
      <c r="BT1107" t="s">
        <v>413</v>
      </c>
      <c r="BU1107" t="s">
        <v>408</v>
      </c>
      <c r="BV1107" t="s">
        <v>413</v>
      </c>
      <c r="BW1107" t="s">
        <v>408</v>
      </c>
      <c r="BX1107" t="s">
        <v>413</v>
      </c>
      <c r="CA1107" t="s">
        <v>408</v>
      </c>
      <c r="CB1107" t="s">
        <v>1488</v>
      </c>
      <c r="CC1107" t="s">
        <v>85</v>
      </c>
      <c r="CD1107" t="s">
        <v>6228</v>
      </c>
      <c r="CI1107" t="s">
        <v>417</v>
      </c>
      <c r="CJ1107" t="s">
        <v>6229</v>
      </c>
    </row>
    <row r="1108" spans="1:88" x14ac:dyDescent="0.25">
      <c r="A1108" t="s">
        <v>390</v>
      </c>
      <c r="B1108" t="s">
        <v>1446</v>
      </c>
      <c r="C1108" t="s">
        <v>392</v>
      </c>
      <c r="D1108" t="s">
        <v>703</v>
      </c>
      <c r="E1108" t="s">
        <v>394</v>
      </c>
      <c r="F1108" t="s">
        <v>6230</v>
      </c>
      <c r="G1108" t="s">
        <v>6231</v>
      </c>
      <c r="H1108" t="s">
        <v>3126</v>
      </c>
      <c r="I1108" t="s">
        <v>3517</v>
      </c>
      <c r="K1108" t="s">
        <v>3517</v>
      </c>
      <c r="L1108" t="s">
        <v>430</v>
      </c>
      <c r="M1108" t="s">
        <v>1669</v>
      </c>
      <c r="N1108" t="s">
        <v>1853</v>
      </c>
      <c r="P1108" s="24">
        <v>1</v>
      </c>
      <c r="Q1108" s="24">
        <v>0.55000000000000004</v>
      </c>
      <c r="R1108" s="24">
        <v>0.55000000000000004</v>
      </c>
      <c r="T1108" s="24">
        <v>25.43</v>
      </c>
      <c r="V1108" s="24">
        <v>25.43</v>
      </c>
      <c r="AC1108" s="24">
        <v>25.43</v>
      </c>
      <c r="AD1108" s="24">
        <v>0.16</v>
      </c>
      <c r="AE1108" s="24">
        <v>4.07</v>
      </c>
      <c r="AG1108" s="24">
        <v>4.07</v>
      </c>
      <c r="AP1108" s="24">
        <v>4.07</v>
      </c>
      <c r="AQ1108" s="24">
        <v>29.5</v>
      </c>
      <c r="AS1108" s="24">
        <v>29.5</v>
      </c>
      <c r="AZ1108" s="24">
        <v>29.5</v>
      </c>
      <c r="BA1108" t="s">
        <v>404</v>
      </c>
      <c r="BH1108" t="s">
        <v>405</v>
      </c>
      <c r="BI1108" t="s">
        <v>422</v>
      </c>
      <c r="BJ1108" t="s">
        <v>423</v>
      </c>
      <c r="BK1108" t="s">
        <v>424</v>
      </c>
      <c r="BL1108" t="s">
        <v>2997</v>
      </c>
      <c r="BM1108" t="s">
        <v>408</v>
      </c>
      <c r="BN1108" t="s">
        <v>6232</v>
      </c>
      <c r="BO1108" t="s">
        <v>423</v>
      </c>
      <c r="BP1108" t="s">
        <v>408</v>
      </c>
      <c r="BQ1108" t="s">
        <v>1456</v>
      </c>
      <c r="BR1108" t="s">
        <v>1457</v>
      </c>
      <c r="BU1108" t="s">
        <v>408</v>
      </c>
      <c r="BV1108" t="s">
        <v>413</v>
      </c>
      <c r="BW1108" t="s">
        <v>408</v>
      </c>
      <c r="BX1108" t="s">
        <v>413</v>
      </c>
      <c r="CA1108" t="s">
        <v>408</v>
      </c>
      <c r="CB1108" t="s">
        <v>1488</v>
      </c>
      <c r="CC1108" t="s">
        <v>85</v>
      </c>
      <c r="CD1108" t="s">
        <v>6233</v>
      </c>
      <c r="CI1108" t="s">
        <v>417</v>
      </c>
      <c r="CJ1108" t="s">
        <v>6234</v>
      </c>
    </row>
    <row r="1109" spans="1:88" x14ac:dyDescent="0.25">
      <c r="A1109" t="s">
        <v>390</v>
      </c>
      <c r="B1109" t="s">
        <v>1446</v>
      </c>
      <c r="C1109" t="s">
        <v>392</v>
      </c>
      <c r="D1109" t="s">
        <v>703</v>
      </c>
      <c r="E1109" t="s">
        <v>394</v>
      </c>
      <c r="F1109" t="s">
        <v>6235</v>
      </c>
      <c r="G1109" t="s">
        <v>6236</v>
      </c>
      <c r="H1109" t="s">
        <v>3126</v>
      </c>
      <c r="I1109" t="s">
        <v>3517</v>
      </c>
      <c r="K1109" t="s">
        <v>3517</v>
      </c>
      <c r="L1109" t="s">
        <v>777</v>
      </c>
      <c r="M1109" t="s">
        <v>1504</v>
      </c>
      <c r="N1109" t="s">
        <v>778</v>
      </c>
      <c r="P1109" s="24">
        <v>1</v>
      </c>
      <c r="Q1109" s="24">
        <v>0.02</v>
      </c>
      <c r="R1109" s="24">
        <v>0.02</v>
      </c>
      <c r="T1109" s="24">
        <v>16.29</v>
      </c>
      <c r="V1109" s="24">
        <v>16.29</v>
      </c>
      <c r="AC1109" s="24">
        <v>16.29</v>
      </c>
      <c r="AD1109" s="24">
        <v>0.16</v>
      </c>
      <c r="AE1109" s="24">
        <v>2.61</v>
      </c>
      <c r="AG1109" s="24">
        <v>2.61</v>
      </c>
      <c r="AP1109" s="24">
        <v>2.61</v>
      </c>
      <c r="AQ1109" s="24">
        <v>18.899999999999999</v>
      </c>
      <c r="AS1109" s="24">
        <v>18.899999999999999</v>
      </c>
      <c r="AZ1109" s="24">
        <v>18.899999999999999</v>
      </c>
      <c r="BA1109" t="s">
        <v>404</v>
      </c>
      <c r="BH1109" t="s">
        <v>405</v>
      </c>
      <c r="BI1109" t="s">
        <v>1710</v>
      </c>
      <c r="BJ1109" t="s">
        <v>408</v>
      </c>
      <c r="BK1109" t="s">
        <v>1711</v>
      </c>
      <c r="BL1109" t="s">
        <v>5075</v>
      </c>
      <c r="BM1109" t="s">
        <v>408</v>
      </c>
      <c r="BN1109" t="s">
        <v>6237</v>
      </c>
      <c r="BO1109" t="s">
        <v>408</v>
      </c>
      <c r="BP1109" t="s">
        <v>408</v>
      </c>
      <c r="BQ1109" t="s">
        <v>1456</v>
      </c>
      <c r="BR1109" t="s">
        <v>1457</v>
      </c>
      <c r="BS1109" t="s">
        <v>408</v>
      </c>
      <c r="BT1109" t="s">
        <v>413</v>
      </c>
      <c r="BU1109" t="s">
        <v>408</v>
      </c>
      <c r="BV1109" t="s">
        <v>413</v>
      </c>
      <c r="BW1109" t="s">
        <v>408</v>
      </c>
      <c r="BX1109" t="s">
        <v>413</v>
      </c>
      <c r="CA1109" t="s">
        <v>408</v>
      </c>
      <c r="CB1109" t="s">
        <v>1488</v>
      </c>
      <c r="CC1109" t="s">
        <v>85</v>
      </c>
      <c r="CD1109" t="s">
        <v>6238</v>
      </c>
      <c r="CI1109" t="s">
        <v>417</v>
      </c>
      <c r="CJ1109" t="s">
        <v>6239</v>
      </c>
    </row>
    <row r="1110" spans="1:88" x14ac:dyDescent="0.25">
      <c r="A1110" t="s">
        <v>390</v>
      </c>
      <c r="B1110" t="s">
        <v>1446</v>
      </c>
      <c r="C1110" t="s">
        <v>392</v>
      </c>
      <c r="D1110" t="s">
        <v>703</v>
      </c>
      <c r="E1110" t="s">
        <v>1554</v>
      </c>
      <c r="F1110" t="s">
        <v>6240</v>
      </c>
      <c r="G1110" t="s">
        <v>6241</v>
      </c>
      <c r="J1110" t="s">
        <v>3517</v>
      </c>
      <c r="K1110" t="s">
        <v>3517</v>
      </c>
      <c r="L1110" t="s">
        <v>4905</v>
      </c>
      <c r="M1110" t="s">
        <v>4906</v>
      </c>
      <c r="N1110" t="s">
        <v>4907</v>
      </c>
      <c r="P1110" s="24">
        <v>1</v>
      </c>
      <c r="Q1110" s="24">
        <v>0.53</v>
      </c>
      <c r="R1110" s="24">
        <v>0.53</v>
      </c>
      <c r="BI1110" t="s">
        <v>6242</v>
      </c>
      <c r="BJ1110" t="s">
        <v>408</v>
      </c>
      <c r="BK1110" t="s">
        <v>6243</v>
      </c>
      <c r="BL1110" t="s">
        <v>554</v>
      </c>
      <c r="BM1110" t="s">
        <v>555</v>
      </c>
      <c r="BN1110" t="s">
        <v>556</v>
      </c>
      <c r="BO1110" t="s">
        <v>555</v>
      </c>
      <c r="BP1110" t="s">
        <v>408</v>
      </c>
      <c r="BQ1110" t="s">
        <v>1456</v>
      </c>
      <c r="BR1110" t="s">
        <v>1433</v>
      </c>
    </row>
    <row r="1111" spans="1:88" x14ac:dyDescent="0.25">
      <c r="A1111" t="s">
        <v>390</v>
      </c>
      <c r="B1111" t="s">
        <v>1446</v>
      </c>
      <c r="C1111" t="s">
        <v>392</v>
      </c>
      <c r="D1111" t="s">
        <v>703</v>
      </c>
      <c r="E1111" t="s">
        <v>1554</v>
      </c>
      <c r="F1111" t="s">
        <v>6244</v>
      </c>
      <c r="G1111" t="s">
        <v>6245</v>
      </c>
      <c r="J1111" t="s">
        <v>3517</v>
      </c>
      <c r="K1111" t="s">
        <v>3517</v>
      </c>
      <c r="L1111" t="s">
        <v>2302</v>
      </c>
      <c r="M1111" t="s">
        <v>2303</v>
      </c>
      <c r="N1111" t="s">
        <v>3408</v>
      </c>
      <c r="P1111" s="24">
        <v>1</v>
      </c>
      <c r="Q1111" s="24">
        <v>0.55000000000000004</v>
      </c>
      <c r="R1111" s="24">
        <v>0.55000000000000004</v>
      </c>
      <c r="BI1111" t="s">
        <v>4502</v>
      </c>
      <c r="BJ1111" t="s">
        <v>408</v>
      </c>
      <c r="BK1111" t="s">
        <v>6246</v>
      </c>
      <c r="BL1111" t="s">
        <v>554</v>
      </c>
      <c r="BM1111" t="s">
        <v>555</v>
      </c>
      <c r="BN1111" t="s">
        <v>556</v>
      </c>
      <c r="BO1111" t="s">
        <v>408</v>
      </c>
      <c r="BP1111" t="s">
        <v>408</v>
      </c>
      <c r="BQ1111" t="s">
        <v>1456</v>
      </c>
      <c r="BR1111" t="s">
        <v>1433</v>
      </c>
    </row>
    <row r="1112" spans="1:88" x14ac:dyDescent="0.25">
      <c r="A1112" t="s">
        <v>390</v>
      </c>
      <c r="B1112" t="s">
        <v>1446</v>
      </c>
      <c r="C1112" t="s">
        <v>392</v>
      </c>
      <c r="D1112" t="s">
        <v>703</v>
      </c>
      <c r="E1112" t="s">
        <v>1554</v>
      </c>
      <c r="F1112" t="s">
        <v>6117</v>
      </c>
      <c r="G1112" t="s">
        <v>6247</v>
      </c>
      <c r="J1112" t="s">
        <v>3517</v>
      </c>
      <c r="K1112" t="s">
        <v>3517</v>
      </c>
      <c r="L1112" t="s">
        <v>749</v>
      </c>
      <c r="M1112" t="s">
        <v>3308</v>
      </c>
      <c r="N1112" t="s">
        <v>1435</v>
      </c>
      <c r="P1112" s="24">
        <v>1</v>
      </c>
      <c r="Q1112" s="24">
        <v>0.53</v>
      </c>
      <c r="R1112" s="24">
        <v>0.53</v>
      </c>
      <c r="BI1112" t="s">
        <v>6248</v>
      </c>
      <c r="BJ1112" t="s">
        <v>408</v>
      </c>
      <c r="BK1112" t="s">
        <v>6121</v>
      </c>
      <c r="BL1112" t="s">
        <v>554</v>
      </c>
      <c r="BM1112" t="s">
        <v>555</v>
      </c>
      <c r="BN1112" t="s">
        <v>556</v>
      </c>
      <c r="BO1112" t="s">
        <v>555</v>
      </c>
      <c r="BP1112" t="s">
        <v>408</v>
      </c>
      <c r="BQ1112" t="s">
        <v>1456</v>
      </c>
      <c r="BR1112" t="s">
        <v>1433</v>
      </c>
    </row>
    <row r="1113" spans="1:88" x14ac:dyDescent="0.25">
      <c r="A1113" t="s">
        <v>390</v>
      </c>
      <c r="B1113" t="s">
        <v>1446</v>
      </c>
      <c r="C1113" t="s">
        <v>392</v>
      </c>
      <c r="D1113" t="s">
        <v>1352</v>
      </c>
      <c r="E1113" t="s">
        <v>1371</v>
      </c>
      <c r="F1113" t="s">
        <v>5348</v>
      </c>
      <c r="G1113" t="s">
        <v>6249</v>
      </c>
      <c r="H1113" t="s">
        <v>6250</v>
      </c>
      <c r="K1113" t="s">
        <v>3517</v>
      </c>
      <c r="L1113" t="s">
        <v>587</v>
      </c>
      <c r="M1113" t="s">
        <v>1796</v>
      </c>
      <c r="N1113" t="s">
        <v>1893</v>
      </c>
      <c r="P1113" s="24">
        <v>1</v>
      </c>
      <c r="T1113" s="24">
        <v>-28.75</v>
      </c>
      <c r="V1113" s="24">
        <v>-28.75</v>
      </c>
      <c r="W1113" s="24">
        <v>-1.04</v>
      </c>
      <c r="X1113" s="24">
        <v>1.04</v>
      </c>
      <c r="Y1113" s="24">
        <v>0</v>
      </c>
      <c r="AC1113" s="24">
        <v>-28.75</v>
      </c>
      <c r="AD1113" s="24">
        <v>0.2</v>
      </c>
      <c r="AE1113" s="24">
        <v>-5.75</v>
      </c>
      <c r="AG1113" s="24">
        <v>-5.75</v>
      </c>
      <c r="AH1113" s="24">
        <v>0.2</v>
      </c>
      <c r="AI1113" s="24">
        <v>-0.21</v>
      </c>
      <c r="AJ1113" s="24">
        <v>0.21</v>
      </c>
      <c r="AK1113" s="24">
        <v>0</v>
      </c>
      <c r="AP1113" s="24">
        <v>-5.75</v>
      </c>
      <c r="AQ1113" s="24">
        <v>-34.5</v>
      </c>
      <c r="AS1113" s="24">
        <v>-34.5</v>
      </c>
      <c r="AT1113" s="24">
        <v>-1.25</v>
      </c>
      <c r="AU1113" s="24">
        <v>1.25</v>
      </c>
      <c r="AV1113" s="24">
        <v>0</v>
      </c>
      <c r="AZ1113" s="24">
        <v>-34.5</v>
      </c>
      <c r="BA1113" t="s">
        <v>404</v>
      </c>
      <c r="BH1113" t="s">
        <v>405</v>
      </c>
      <c r="BI1113" t="s">
        <v>422</v>
      </c>
      <c r="BK1113" t="s">
        <v>424</v>
      </c>
      <c r="BL1113" t="s">
        <v>6251</v>
      </c>
      <c r="BN1113" t="s">
        <v>5351</v>
      </c>
      <c r="BO1113" t="s">
        <v>423</v>
      </c>
      <c r="BP1113" t="s">
        <v>423</v>
      </c>
      <c r="BQ1113" t="s">
        <v>1456</v>
      </c>
      <c r="BR1113" t="s">
        <v>1457</v>
      </c>
      <c r="BS1113" t="s">
        <v>423</v>
      </c>
      <c r="BT1113" t="s">
        <v>427</v>
      </c>
      <c r="BU1113" t="s">
        <v>423</v>
      </c>
      <c r="BV1113" t="s">
        <v>427</v>
      </c>
      <c r="BW1113" t="s">
        <v>423</v>
      </c>
      <c r="BX1113" t="s">
        <v>427</v>
      </c>
      <c r="CA1113" t="s">
        <v>423</v>
      </c>
      <c r="CB1113" t="s">
        <v>1458</v>
      </c>
      <c r="CC1113" t="s">
        <v>85</v>
      </c>
      <c r="CD1113" t="s">
        <v>6252</v>
      </c>
      <c r="CI1113" t="s">
        <v>417</v>
      </c>
      <c r="CJ1113" t="s">
        <v>6253</v>
      </c>
    </row>
    <row r="1114" spans="1:88" x14ac:dyDescent="0.25">
      <c r="A1114" t="s">
        <v>390</v>
      </c>
      <c r="B1114" t="s">
        <v>1446</v>
      </c>
      <c r="C1114" t="s">
        <v>392</v>
      </c>
      <c r="D1114" t="s">
        <v>703</v>
      </c>
      <c r="E1114" t="s">
        <v>1371</v>
      </c>
      <c r="F1114" t="s">
        <v>3100</v>
      </c>
      <c r="G1114" t="s">
        <v>6254</v>
      </c>
      <c r="H1114" t="s">
        <v>5387</v>
      </c>
      <c r="K1114" t="s">
        <v>3517</v>
      </c>
      <c r="L1114" t="s">
        <v>2912</v>
      </c>
      <c r="M1114" t="s">
        <v>2913</v>
      </c>
      <c r="N1114" t="s">
        <v>2914</v>
      </c>
      <c r="P1114" s="24">
        <v>1</v>
      </c>
      <c r="T1114" s="24">
        <v>-24.79</v>
      </c>
      <c r="V1114" s="24">
        <v>-24.79</v>
      </c>
      <c r="AC1114" s="24">
        <v>-24.79</v>
      </c>
      <c r="AD1114" s="24">
        <v>0.19</v>
      </c>
      <c r="AE1114" s="24">
        <v>-4.71</v>
      </c>
      <c r="AG1114" s="24">
        <v>-4.71</v>
      </c>
      <c r="AP1114" s="24">
        <v>-4.71</v>
      </c>
      <c r="AQ1114" s="24">
        <v>-29.5</v>
      </c>
      <c r="AS1114" s="24">
        <v>-29.5</v>
      </c>
      <c r="AZ1114" s="24">
        <v>-29.5</v>
      </c>
      <c r="BA1114" t="s">
        <v>404</v>
      </c>
      <c r="BH1114" t="s">
        <v>405</v>
      </c>
      <c r="BI1114" t="s">
        <v>407</v>
      </c>
      <c r="BK1114" t="s">
        <v>409</v>
      </c>
      <c r="BL1114" t="s">
        <v>6255</v>
      </c>
      <c r="BN1114" t="s">
        <v>3103</v>
      </c>
      <c r="BO1114" t="s">
        <v>408</v>
      </c>
      <c r="BP1114" t="s">
        <v>408</v>
      </c>
      <c r="BQ1114" t="s">
        <v>1456</v>
      </c>
      <c r="BR1114" t="s">
        <v>1457</v>
      </c>
      <c r="BS1114" t="s">
        <v>408</v>
      </c>
      <c r="BT1114" t="s">
        <v>413</v>
      </c>
      <c r="BU1114" t="s">
        <v>408</v>
      </c>
      <c r="BV1114" t="s">
        <v>413</v>
      </c>
      <c r="BW1114" t="s">
        <v>408</v>
      </c>
      <c r="BX1114" t="s">
        <v>413</v>
      </c>
      <c r="CA1114" t="s">
        <v>408</v>
      </c>
      <c r="CB1114" t="s">
        <v>1488</v>
      </c>
      <c r="CC1114" t="s">
        <v>85</v>
      </c>
      <c r="CD1114" t="s">
        <v>6256</v>
      </c>
      <c r="CI1114" t="s">
        <v>417</v>
      </c>
      <c r="CJ1114" t="s">
        <v>6257</v>
      </c>
    </row>
    <row r="1115" spans="1:88" x14ac:dyDescent="0.25">
      <c r="A1115" t="s">
        <v>390</v>
      </c>
      <c r="B1115" t="s">
        <v>1446</v>
      </c>
      <c r="C1115" t="s">
        <v>392</v>
      </c>
      <c r="D1115" t="s">
        <v>703</v>
      </c>
      <c r="E1115" t="s">
        <v>1371</v>
      </c>
      <c r="F1115" t="s">
        <v>2574</v>
      </c>
      <c r="G1115" t="s">
        <v>6258</v>
      </c>
      <c r="H1115" t="s">
        <v>5387</v>
      </c>
      <c r="K1115" t="s">
        <v>3517</v>
      </c>
      <c r="L1115" t="s">
        <v>402</v>
      </c>
      <c r="M1115" t="s">
        <v>1917</v>
      </c>
      <c r="N1115" t="s">
        <v>2239</v>
      </c>
      <c r="P1115" s="24">
        <v>1</v>
      </c>
      <c r="T1115" s="24">
        <v>-24.79</v>
      </c>
      <c r="V1115" s="24">
        <v>-24.79</v>
      </c>
      <c r="AC1115" s="24">
        <v>-24.79</v>
      </c>
      <c r="AD1115" s="24">
        <v>0.19</v>
      </c>
      <c r="AE1115" s="24">
        <v>-4.71</v>
      </c>
      <c r="AG1115" s="24">
        <v>-4.71</v>
      </c>
      <c r="AP1115" s="24">
        <v>-4.71</v>
      </c>
      <c r="AQ1115" s="24">
        <v>-29.5</v>
      </c>
      <c r="AS1115" s="24">
        <v>-29.5</v>
      </c>
      <c r="AZ1115" s="24">
        <v>-29.5</v>
      </c>
      <c r="BA1115" t="s">
        <v>404</v>
      </c>
      <c r="BH1115" t="s">
        <v>405</v>
      </c>
      <c r="BI1115" t="s">
        <v>407</v>
      </c>
      <c r="BK1115" t="s">
        <v>409</v>
      </c>
      <c r="BL1115" t="s">
        <v>1704</v>
      </c>
      <c r="BN1115" t="s">
        <v>2577</v>
      </c>
      <c r="BO1115" t="s">
        <v>408</v>
      </c>
      <c r="BP1115" t="s">
        <v>408</v>
      </c>
      <c r="BQ1115" t="s">
        <v>1456</v>
      </c>
      <c r="BR1115" t="s">
        <v>1457</v>
      </c>
      <c r="BS1115" t="s">
        <v>408</v>
      </c>
      <c r="BT1115" t="s">
        <v>413</v>
      </c>
      <c r="BU1115" t="s">
        <v>408</v>
      </c>
      <c r="BV1115" t="s">
        <v>413</v>
      </c>
      <c r="BW1115" t="s">
        <v>408</v>
      </c>
      <c r="BX1115" t="s">
        <v>413</v>
      </c>
      <c r="CA1115" t="s">
        <v>408</v>
      </c>
      <c r="CB1115" t="s">
        <v>1488</v>
      </c>
      <c r="CC1115" t="s">
        <v>85</v>
      </c>
      <c r="CD1115" t="s">
        <v>6259</v>
      </c>
      <c r="CI1115" t="s">
        <v>417</v>
      </c>
      <c r="CJ1115" t="s">
        <v>6260</v>
      </c>
    </row>
    <row r="1116" spans="1:88" x14ac:dyDescent="0.25">
      <c r="A1116" t="s">
        <v>390</v>
      </c>
      <c r="B1116" t="s">
        <v>1446</v>
      </c>
      <c r="C1116" t="s">
        <v>392</v>
      </c>
      <c r="D1116" t="s">
        <v>1427</v>
      </c>
      <c r="E1116" t="s">
        <v>1428</v>
      </c>
      <c r="F1116" t="s">
        <v>6261</v>
      </c>
      <c r="G1116" t="s">
        <v>6261</v>
      </c>
      <c r="I1116" t="s">
        <v>3512</v>
      </c>
      <c r="J1116" t="s">
        <v>3517</v>
      </c>
      <c r="K1116" t="s">
        <v>3517</v>
      </c>
      <c r="L1116" t="s">
        <v>777</v>
      </c>
      <c r="M1116" t="s">
        <v>1504</v>
      </c>
      <c r="N1116" t="s">
        <v>778</v>
      </c>
      <c r="P1116" s="24">
        <v>1</v>
      </c>
      <c r="Q1116" s="24">
        <v>0.02</v>
      </c>
      <c r="R1116" s="24">
        <v>0.02</v>
      </c>
      <c r="U1116" s="24">
        <v>0</v>
      </c>
      <c r="W1116" s="24">
        <v>0</v>
      </c>
      <c r="X1116" s="24">
        <v>0</v>
      </c>
      <c r="Y1116" s="24">
        <v>0</v>
      </c>
      <c r="Z1116" s="24">
        <v>0</v>
      </c>
      <c r="AA1116" s="24">
        <v>0</v>
      </c>
      <c r="AB1116" s="24">
        <v>0</v>
      </c>
      <c r="AF1116" s="24">
        <v>0</v>
      </c>
      <c r="AH1116" s="24">
        <v>0</v>
      </c>
      <c r="AI1116" s="24">
        <v>0</v>
      </c>
      <c r="AJ1116" s="24">
        <v>0</v>
      </c>
      <c r="AK1116" s="24">
        <v>0</v>
      </c>
      <c r="AL1116" s="24">
        <v>0</v>
      </c>
      <c r="AM1116" s="24">
        <v>0</v>
      </c>
      <c r="AN1116" s="24">
        <v>0</v>
      </c>
      <c r="AO1116" s="24">
        <v>0</v>
      </c>
      <c r="AR1116" s="24">
        <v>0</v>
      </c>
      <c r="AT1116" s="24">
        <v>0</v>
      </c>
      <c r="AU1116" s="24">
        <v>0</v>
      </c>
      <c r="AV1116" s="24">
        <v>0</v>
      </c>
      <c r="AW1116" s="24">
        <v>0</v>
      </c>
      <c r="AX1116" s="24">
        <v>0</v>
      </c>
      <c r="AY1116" s="24">
        <v>0</v>
      </c>
      <c r="BI1116" t="s">
        <v>450</v>
      </c>
      <c r="BJ1116" t="s">
        <v>451</v>
      </c>
      <c r="BK1116" t="s">
        <v>452</v>
      </c>
      <c r="BL1116" t="s">
        <v>2236</v>
      </c>
      <c r="BM1116" t="s">
        <v>1229</v>
      </c>
      <c r="BN1116" t="s">
        <v>2237</v>
      </c>
      <c r="BQ1116" t="s">
        <v>1432</v>
      </c>
      <c r="BR1116" t="s">
        <v>1433</v>
      </c>
    </row>
    <row r="1117" spans="1:88" x14ac:dyDescent="0.25">
      <c r="A1117" t="s">
        <v>390</v>
      </c>
      <c r="B1117" t="s">
        <v>1446</v>
      </c>
      <c r="C1117" t="s">
        <v>392</v>
      </c>
      <c r="D1117" t="s">
        <v>1427</v>
      </c>
      <c r="E1117" t="s">
        <v>1428</v>
      </c>
      <c r="F1117" t="s">
        <v>6262</v>
      </c>
      <c r="G1117" t="s">
        <v>6262</v>
      </c>
      <c r="I1117" t="s">
        <v>3126</v>
      </c>
      <c r="J1117" t="s">
        <v>3517</v>
      </c>
      <c r="K1117" t="s">
        <v>3517</v>
      </c>
      <c r="L1117" t="s">
        <v>922</v>
      </c>
      <c r="M1117" t="s">
        <v>1612</v>
      </c>
      <c r="N1117" t="s">
        <v>1613</v>
      </c>
      <c r="P1117" s="24">
        <v>1</v>
      </c>
      <c r="Q1117" s="24">
        <v>0.59</v>
      </c>
      <c r="R1117" s="24">
        <v>0.59</v>
      </c>
      <c r="U1117" s="24">
        <v>0</v>
      </c>
      <c r="W1117" s="24">
        <v>0</v>
      </c>
      <c r="X1117" s="24">
        <v>0</v>
      </c>
      <c r="Y1117" s="24">
        <v>0</v>
      </c>
      <c r="Z1117" s="24">
        <v>0</v>
      </c>
      <c r="AA1117" s="24">
        <v>0</v>
      </c>
      <c r="AB1117" s="24">
        <v>0</v>
      </c>
      <c r="AF1117" s="24">
        <v>0</v>
      </c>
      <c r="AH1117" s="24">
        <v>0</v>
      </c>
      <c r="AI1117" s="24">
        <v>0</v>
      </c>
      <c r="AJ1117" s="24">
        <v>0</v>
      </c>
      <c r="AK1117" s="24">
        <v>0</v>
      </c>
      <c r="AL1117" s="24">
        <v>0</v>
      </c>
      <c r="AM1117" s="24">
        <v>0</v>
      </c>
      <c r="AN1117" s="24">
        <v>0</v>
      </c>
      <c r="AO1117" s="24">
        <v>0</v>
      </c>
      <c r="AR1117" s="24">
        <v>0</v>
      </c>
      <c r="AT1117" s="24">
        <v>0</v>
      </c>
      <c r="AU1117" s="24">
        <v>0</v>
      </c>
      <c r="AV1117" s="24">
        <v>0</v>
      </c>
      <c r="AW1117" s="24">
        <v>0</v>
      </c>
      <c r="AX1117" s="24">
        <v>0</v>
      </c>
      <c r="AY1117" s="24">
        <v>0</v>
      </c>
      <c r="BI1117" t="s">
        <v>1648</v>
      </c>
      <c r="BJ1117" t="s">
        <v>1649</v>
      </c>
      <c r="BK1117" t="s">
        <v>1650</v>
      </c>
      <c r="BL1117" t="s">
        <v>795</v>
      </c>
      <c r="BM1117" t="s">
        <v>408</v>
      </c>
      <c r="BN1117" t="s">
        <v>796</v>
      </c>
      <c r="BQ1117" t="s">
        <v>1432</v>
      </c>
      <c r="BR1117" t="s">
        <v>1433</v>
      </c>
    </row>
    <row r="1118" spans="1:88" x14ac:dyDescent="0.25">
      <c r="A1118" t="s">
        <v>390</v>
      </c>
      <c r="B1118" t="s">
        <v>1446</v>
      </c>
      <c r="C1118" t="s">
        <v>392</v>
      </c>
      <c r="D1118" t="s">
        <v>1427</v>
      </c>
      <c r="E1118" t="s">
        <v>1428</v>
      </c>
      <c r="F1118" t="s">
        <v>6263</v>
      </c>
      <c r="G1118" t="s">
        <v>6263</v>
      </c>
      <c r="I1118" t="s">
        <v>3126</v>
      </c>
      <c r="J1118" t="s">
        <v>3517</v>
      </c>
      <c r="K1118" t="s">
        <v>3517</v>
      </c>
      <c r="L1118" t="s">
        <v>777</v>
      </c>
      <c r="M1118" t="s">
        <v>1504</v>
      </c>
      <c r="N1118" t="s">
        <v>778</v>
      </c>
      <c r="P1118" s="24">
        <v>1</v>
      </c>
      <c r="Q1118" s="24">
        <v>0.02</v>
      </c>
      <c r="R1118" s="24">
        <v>0.02</v>
      </c>
      <c r="U1118" s="24">
        <v>0</v>
      </c>
      <c r="W1118" s="24">
        <v>0</v>
      </c>
      <c r="X1118" s="24">
        <v>0</v>
      </c>
      <c r="Y1118" s="24">
        <v>0</v>
      </c>
      <c r="Z1118" s="24">
        <v>0</v>
      </c>
      <c r="AA1118" s="24">
        <v>0</v>
      </c>
      <c r="AB1118" s="24">
        <v>0</v>
      </c>
      <c r="AF1118" s="24">
        <v>0</v>
      </c>
      <c r="AH1118" s="24">
        <v>0</v>
      </c>
      <c r="AI1118" s="24">
        <v>0</v>
      </c>
      <c r="AJ1118" s="24">
        <v>0</v>
      </c>
      <c r="AK1118" s="24">
        <v>0</v>
      </c>
      <c r="AL1118" s="24">
        <v>0</v>
      </c>
      <c r="AM1118" s="24">
        <v>0</v>
      </c>
      <c r="AN1118" s="24">
        <v>0</v>
      </c>
      <c r="AO1118" s="24">
        <v>0</v>
      </c>
      <c r="AR1118" s="24">
        <v>0</v>
      </c>
      <c r="AT1118" s="24">
        <v>0</v>
      </c>
      <c r="AU1118" s="24">
        <v>0</v>
      </c>
      <c r="AV1118" s="24">
        <v>0</v>
      </c>
      <c r="AW1118" s="24">
        <v>0</v>
      </c>
      <c r="AX1118" s="24">
        <v>0</v>
      </c>
      <c r="AY1118" s="24">
        <v>0</v>
      </c>
      <c r="BI1118" t="s">
        <v>1710</v>
      </c>
      <c r="BJ1118" t="s">
        <v>408</v>
      </c>
      <c r="BK1118" t="s">
        <v>1711</v>
      </c>
      <c r="BL1118" t="s">
        <v>2223</v>
      </c>
      <c r="BM1118" t="s">
        <v>423</v>
      </c>
      <c r="BN1118" t="s">
        <v>2224</v>
      </c>
      <c r="BQ1118" t="s">
        <v>1432</v>
      </c>
      <c r="BR1118" t="s">
        <v>1433</v>
      </c>
    </row>
    <row r="1119" spans="1:88" x14ac:dyDescent="0.25">
      <c r="A1119" t="s">
        <v>390</v>
      </c>
      <c r="B1119" t="s">
        <v>1446</v>
      </c>
      <c r="C1119" t="s">
        <v>392</v>
      </c>
      <c r="D1119" t="s">
        <v>1352</v>
      </c>
      <c r="E1119" t="s">
        <v>394</v>
      </c>
      <c r="F1119" t="s">
        <v>6264</v>
      </c>
      <c r="G1119" t="s">
        <v>6265</v>
      </c>
      <c r="H1119" t="s">
        <v>3126</v>
      </c>
      <c r="I1119" t="s">
        <v>3126</v>
      </c>
      <c r="K1119" t="s">
        <v>3126</v>
      </c>
      <c r="L1119" t="s">
        <v>430</v>
      </c>
      <c r="M1119" t="s">
        <v>1669</v>
      </c>
      <c r="N1119" t="s">
        <v>2231</v>
      </c>
      <c r="P1119" s="24">
        <v>1</v>
      </c>
      <c r="Q1119" s="24">
        <v>0.55000000000000004</v>
      </c>
      <c r="R1119" s="24">
        <v>0.55000000000000004</v>
      </c>
      <c r="T1119" s="24">
        <v>28.75</v>
      </c>
      <c r="V1119" s="24">
        <v>28.75</v>
      </c>
      <c r="AC1119" s="24">
        <v>28.75</v>
      </c>
      <c r="AD1119" s="24">
        <v>0.2</v>
      </c>
      <c r="AE1119" s="24">
        <v>5.75</v>
      </c>
      <c r="AG1119" s="24">
        <v>5.75</v>
      </c>
      <c r="AP1119" s="24">
        <v>5.75</v>
      </c>
      <c r="AQ1119" s="24">
        <v>34.5</v>
      </c>
      <c r="AS1119" s="24">
        <v>34.5</v>
      </c>
      <c r="AZ1119" s="24">
        <v>34.5</v>
      </c>
      <c r="BA1119" t="s">
        <v>404</v>
      </c>
      <c r="BH1119" t="s">
        <v>405</v>
      </c>
      <c r="BI1119" t="s">
        <v>422</v>
      </c>
      <c r="BJ1119" t="s">
        <v>423</v>
      </c>
      <c r="BK1119" t="s">
        <v>424</v>
      </c>
      <c r="BL1119" t="s">
        <v>6266</v>
      </c>
      <c r="BM1119" t="s">
        <v>423</v>
      </c>
      <c r="BN1119" t="s">
        <v>6267</v>
      </c>
      <c r="BO1119" t="s">
        <v>423</v>
      </c>
      <c r="BP1119" t="s">
        <v>423</v>
      </c>
      <c r="BQ1119" t="s">
        <v>1456</v>
      </c>
      <c r="BR1119" t="s">
        <v>1457</v>
      </c>
      <c r="BS1119" t="s">
        <v>423</v>
      </c>
      <c r="BT1119" t="s">
        <v>427</v>
      </c>
      <c r="BU1119" t="s">
        <v>423</v>
      </c>
      <c r="BV1119" t="s">
        <v>427</v>
      </c>
      <c r="BW1119" t="s">
        <v>423</v>
      </c>
      <c r="BX1119" t="s">
        <v>427</v>
      </c>
      <c r="CA1119" t="s">
        <v>423</v>
      </c>
      <c r="CB1119" t="s">
        <v>1458</v>
      </c>
      <c r="CC1119" t="s">
        <v>85</v>
      </c>
      <c r="CD1119" t="s">
        <v>6268</v>
      </c>
      <c r="CI1119" t="s">
        <v>417</v>
      </c>
      <c r="CJ1119" t="s">
        <v>6269</v>
      </c>
    </row>
    <row r="1120" spans="1:88" x14ac:dyDescent="0.25">
      <c r="A1120" t="s">
        <v>390</v>
      </c>
      <c r="B1120" t="s">
        <v>1446</v>
      </c>
      <c r="C1120" t="s">
        <v>392</v>
      </c>
      <c r="D1120" t="s">
        <v>1352</v>
      </c>
      <c r="E1120" t="s">
        <v>394</v>
      </c>
      <c r="F1120" t="s">
        <v>6270</v>
      </c>
      <c r="G1120" t="s">
        <v>6271</v>
      </c>
      <c r="H1120" t="s">
        <v>3126</v>
      </c>
      <c r="I1120" t="s">
        <v>3126</v>
      </c>
      <c r="K1120" t="s">
        <v>3126</v>
      </c>
      <c r="L1120" t="s">
        <v>434</v>
      </c>
      <c r="M1120" t="s">
        <v>1557</v>
      </c>
      <c r="N1120" t="s">
        <v>2065</v>
      </c>
      <c r="P1120" s="24">
        <v>1</v>
      </c>
      <c r="Q1120" s="24">
        <v>0.64</v>
      </c>
      <c r="R1120" s="24">
        <v>0.64</v>
      </c>
      <c r="T1120" s="24">
        <v>28.75</v>
      </c>
      <c r="V1120" s="24">
        <v>28.75</v>
      </c>
      <c r="AC1120" s="24">
        <v>28.75</v>
      </c>
      <c r="AD1120" s="24">
        <v>0.2</v>
      </c>
      <c r="AE1120" s="24">
        <v>5.75</v>
      </c>
      <c r="AG1120" s="24">
        <v>5.75</v>
      </c>
      <c r="AP1120" s="24">
        <v>5.75</v>
      </c>
      <c r="AQ1120" s="24">
        <v>34.5</v>
      </c>
      <c r="AS1120" s="24">
        <v>34.5</v>
      </c>
      <c r="AZ1120" s="24">
        <v>34.5</v>
      </c>
      <c r="BA1120" t="s">
        <v>404</v>
      </c>
      <c r="BH1120" t="s">
        <v>405</v>
      </c>
      <c r="BI1120" t="s">
        <v>500</v>
      </c>
      <c r="BJ1120" t="s">
        <v>423</v>
      </c>
      <c r="BK1120" t="s">
        <v>501</v>
      </c>
      <c r="BL1120" t="s">
        <v>6272</v>
      </c>
      <c r="BM1120" t="s">
        <v>423</v>
      </c>
      <c r="BN1120" t="s">
        <v>6273</v>
      </c>
      <c r="BO1120" t="s">
        <v>423</v>
      </c>
      <c r="BP1120" t="s">
        <v>423</v>
      </c>
      <c r="BQ1120" t="s">
        <v>1456</v>
      </c>
      <c r="BR1120" t="s">
        <v>1457</v>
      </c>
      <c r="BS1120" t="s">
        <v>423</v>
      </c>
      <c r="BT1120" t="s">
        <v>427</v>
      </c>
      <c r="BU1120" t="s">
        <v>423</v>
      </c>
      <c r="BV1120" t="s">
        <v>427</v>
      </c>
      <c r="BW1120" t="s">
        <v>423</v>
      </c>
      <c r="BX1120" t="s">
        <v>427</v>
      </c>
      <c r="CA1120" t="s">
        <v>423</v>
      </c>
      <c r="CB1120" t="s">
        <v>1458</v>
      </c>
      <c r="CC1120" t="s">
        <v>85</v>
      </c>
      <c r="CD1120" t="s">
        <v>6274</v>
      </c>
      <c r="CI1120" t="s">
        <v>417</v>
      </c>
      <c r="CJ1120" t="s">
        <v>6275</v>
      </c>
    </row>
    <row r="1121" spans="1:88" x14ac:dyDescent="0.25">
      <c r="A1121" t="s">
        <v>390</v>
      </c>
      <c r="B1121" t="s">
        <v>1446</v>
      </c>
      <c r="C1121" t="s">
        <v>392</v>
      </c>
      <c r="D1121" t="s">
        <v>1352</v>
      </c>
      <c r="E1121" t="s">
        <v>394</v>
      </c>
      <c r="F1121" t="s">
        <v>6276</v>
      </c>
      <c r="G1121" t="s">
        <v>6277</v>
      </c>
      <c r="H1121" t="s">
        <v>3512</v>
      </c>
      <c r="I1121" t="s">
        <v>3126</v>
      </c>
      <c r="K1121" t="s">
        <v>3126</v>
      </c>
      <c r="L1121" t="s">
        <v>434</v>
      </c>
      <c r="M1121" t="s">
        <v>1557</v>
      </c>
      <c r="N1121" t="s">
        <v>2065</v>
      </c>
      <c r="P1121" s="24">
        <v>1</v>
      </c>
      <c r="Q1121" s="24">
        <v>0.64</v>
      </c>
      <c r="R1121" s="24">
        <v>0.64</v>
      </c>
      <c r="T1121" s="24">
        <v>28.75</v>
      </c>
      <c r="V1121" s="24">
        <v>28.75</v>
      </c>
      <c r="AC1121" s="24">
        <v>28.75</v>
      </c>
      <c r="AD1121" s="24">
        <v>0.2</v>
      </c>
      <c r="AE1121" s="24">
        <v>5.75</v>
      </c>
      <c r="AG1121" s="24">
        <v>5.75</v>
      </c>
      <c r="AP1121" s="24">
        <v>5.75</v>
      </c>
      <c r="AQ1121" s="24">
        <v>34.5</v>
      </c>
      <c r="AS1121" s="24">
        <v>34.5</v>
      </c>
      <c r="AZ1121" s="24">
        <v>34.5</v>
      </c>
      <c r="BA1121" t="s">
        <v>404</v>
      </c>
      <c r="BH1121" t="s">
        <v>405</v>
      </c>
      <c r="BI1121" t="s">
        <v>422</v>
      </c>
      <c r="BJ1121" t="s">
        <v>423</v>
      </c>
      <c r="BK1121" t="s">
        <v>424</v>
      </c>
      <c r="BL1121" t="s">
        <v>6278</v>
      </c>
      <c r="BM1121" t="s">
        <v>423</v>
      </c>
      <c r="BN1121" t="s">
        <v>6279</v>
      </c>
      <c r="BO1121" t="s">
        <v>423</v>
      </c>
      <c r="BP1121" t="s">
        <v>423</v>
      </c>
      <c r="BQ1121" t="s">
        <v>1456</v>
      </c>
      <c r="BR1121" t="s">
        <v>1457</v>
      </c>
      <c r="BS1121" t="s">
        <v>423</v>
      </c>
      <c r="BT1121" t="s">
        <v>427</v>
      </c>
      <c r="BU1121" t="s">
        <v>423</v>
      </c>
      <c r="BV1121" t="s">
        <v>427</v>
      </c>
      <c r="BW1121" t="s">
        <v>423</v>
      </c>
      <c r="BX1121" t="s">
        <v>427</v>
      </c>
      <c r="CA1121" t="s">
        <v>423</v>
      </c>
      <c r="CB1121" t="s">
        <v>1458</v>
      </c>
      <c r="CC1121" t="s">
        <v>85</v>
      </c>
      <c r="CD1121" t="s">
        <v>6280</v>
      </c>
      <c r="CI1121" t="s">
        <v>417</v>
      </c>
      <c r="CJ1121" t="s">
        <v>6281</v>
      </c>
    </row>
    <row r="1122" spans="1:88" x14ac:dyDescent="0.25">
      <c r="A1122" t="s">
        <v>390</v>
      </c>
      <c r="B1122" t="s">
        <v>1446</v>
      </c>
      <c r="C1122" t="s">
        <v>392</v>
      </c>
      <c r="D1122" t="s">
        <v>1666</v>
      </c>
      <c r="E1122" t="s">
        <v>394</v>
      </c>
      <c r="F1122" t="s">
        <v>2916</v>
      </c>
      <c r="G1122" t="s">
        <v>6282</v>
      </c>
      <c r="H1122" t="s">
        <v>2440</v>
      </c>
      <c r="I1122" t="s">
        <v>3126</v>
      </c>
      <c r="K1122" t="s">
        <v>3126</v>
      </c>
      <c r="L1122" t="s">
        <v>430</v>
      </c>
      <c r="M1122" t="s">
        <v>1669</v>
      </c>
      <c r="N1122" t="s">
        <v>1670</v>
      </c>
      <c r="P1122" s="24">
        <v>1</v>
      </c>
      <c r="Q1122" s="24">
        <v>0.55000000000000004</v>
      </c>
      <c r="R1122" s="24">
        <v>0.55000000000000004</v>
      </c>
      <c r="T1122" s="24">
        <v>24.58</v>
      </c>
      <c r="V1122" s="24">
        <v>24.58</v>
      </c>
      <c r="W1122" s="24">
        <v>1.03</v>
      </c>
      <c r="X1122" s="24">
        <v>-1.03</v>
      </c>
      <c r="Y1122" s="24">
        <v>0</v>
      </c>
      <c r="AC1122" s="24">
        <v>24.58</v>
      </c>
      <c r="AD1122" s="24">
        <v>0.2</v>
      </c>
      <c r="AE1122" s="24">
        <v>4.92</v>
      </c>
      <c r="AG1122" s="24">
        <v>4.92</v>
      </c>
      <c r="AH1122" s="24">
        <v>0.2</v>
      </c>
      <c r="AI1122" s="24">
        <v>0.21</v>
      </c>
      <c r="AJ1122" s="24">
        <v>-0.21</v>
      </c>
      <c r="AK1122" s="24">
        <v>0</v>
      </c>
      <c r="AP1122" s="24">
        <v>4.92</v>
      </c>
      <c r="AQ1122" s="24">
        <v>29.5</v>
      </c>
      <c r="AS1122" s="24">
        <v>29.5</v>
      </c>
      <c r="AT1122" s="24">
        <v>1.24</v>
      </c>
      <c r="AU1122" s="24">
        <v>-1.24</v>
      </c>
      <c r="AV1122" s="24">
        <v>0</v>
      </c>
      <c r="AZ1122" s="24">
        <v>29.5</v>
      </c>
      <c r="BA1122" t="s">
        <v>404</v>
      </c>
      <c r="BH1122" t="s">
        <v>405</v>
      </c>
      <c r="BI1122" t="s">
        <v>422</v>
      </c>
      <c r="BJ1122" t="s">
        <v>423</v>
      </c>
      <c r="BK1122" t="s">
        <v>424</v>
      </c>
      <c r="BL1122" t="s">
        <v>2918</v>
      </c>
      <c r="BM1122" t="s">
        <v>1672</v>
      </c>
      <c r="BN1122" t="s">
        <v>2919</v>
      </c>
      <c r="BO1122" t="s">
        <v>423</v>
      </c>
      <c r="BP1122" t="s">
        <v>1672</v>
      </c>
      <c r="BQ1122" t="s">
        <v>1456</v>
      </c>
      <c r="BR1122" t="s">
        <v>1457</v>
      </c>
      <c r="BS1122" t="s">
        <v>423</v>
      </c>
      <c r="BT1122" t="s">
        <v>427</v>
      </c>
      <c r="BW1122" t="s">
        <v>423</v>
      </c>
      <c r="BX1122" t="s">
        <v>427</v>
      </c>
      <c r="CA1122" t="s">
        <v>423</v>
      </c>
      <c r="CB1122" t="s">
        <v>1458</v>
      </c>
      <c r="CC1122" t="s">
        <v>85</v>
      </c>
      <c r="CD1122" t="s">
        <v>6283</v>
      </c>
      <c r="CI1122" t="s">
        <v>417</v>
      </c>
      <c r="CJ1122" t="s">
        <v>6284</v>
      </c>
    </row>
    <row r="1123" spans="1:88" x14ac:dyDescent="0.25">
      <c r="A1123" t="s">
        <v>390</v>
      </c>
      <c r="B1123" t="s">
        <v>1446</v>
      </c>
      <c r="C1123" t="s">
        <v>392</v>
      </c>
      <c r="D1123" t="s">
        <v>703</v>
      </c>
      <c r="E1123" t="s">
        <v>394</v>
      </c>
      <c r="F1123" t="s">
        <v>6285</v>
      </c>
      <c r="G1123" t="s">
        <v>6286</v>
      </c>
      <c r="H1123" t="s">
        <v>3126</v>
      </c>
      <c r="I1123" t="s">
        <v>3126</v>
      </c>
      <c r="K1123" t="s">
        <v>3126</v>
      </c>
      <c r="L1123" t="s">
        <v>3109</v>
      </c>
      <c r="M1123" t="s">
        <v>3110</v>
      </c>
      <c r="N1123" t="s">
        <v>3111</v>
      </c>
      <c r="P1123" s="24">
        <v>1</v>
      </c>
      <c r="Q1123" s="24">
        <v>0.56999999999999995</v>
      </c>
      <c r="R1123" s="24">
        <v>0.56999999999999995</v>
      </c>
      <c r="T1123" s="24">
        <v>25.43</v>
      </c>
      <c r="V1123" s="24">
        <v>25.43</v>
      </c>
      <c r="AC1123" s="24">
        <v>25.43</v>
      </c>
      <c r="AD1123" s="24">
        <v>0.16</v>
      </c>
      <c r="AE1123" s="24">
        <v>4.07</v>
      </c>
      <c r="AG1123" s="24">
        <v>4.07</v>
      </c>
      <c r="AP1123" s="24">
        <v>4.07</v>
      </c>
      <c r="AQ1123" s="24">
        <v>29.5</v>
      </c>
      <c r="AS1123" s="24">
        <v>29.5</v>
      </c>
      <c r="AZ1123" s="24">
        <v>29.5</v>
      </c>
      <c r="BA1123" t="s">
        <v>404</v>
      </c>
      <c r="BH1123" t="s">
        <v>405</v>
      </c>
      <c r="BI1123" t="s">
        <v>554</v>
      </c>
      <c r="BJ1123" t="s">
        <v>555</v>
      </c>
      <c r="BK1123" t="s">
        <v>556</v>
      </c>
      <c r="BL1123" t="s">
        <v>1311</v>
      </c>
      <c r="BM1123" t="s">
        <v>408</v>
      </c>
      <c r="BN1123" t="s">
        <v>6287</v>
      </c>
      <c r="BO1123" t="s">
        <v>555</v>
      </c>
      <c r="BP1123" t="s">
        <v>408</v>
      </c>
      <c r="BQ1123" t="s">
        <v>1456</v>
      </c>
      <c r="BR1123" t="s">
        <v>1457</v>
      </c>
      <c r="BU1123" t="s">
        <v>408</v>
      </c>
      <c r="BV1123" t="s">
        <v>413</v>
      </c>
      <c r="BW1123" t="s">
        <v>408</v>
      </c>
      <c r="BX1123" t="s">
        <v>413</v>
      </c>
      <c r="CA1123" t="s">
        <v>408</v>
      </c>
      <c r="CB1123" t="s">
        <v>1488</v>
      </c>
      <c r="CC1123" t="s">
        <v>85</v>
      </c>
      <c r="CD1123" t="s">
        <v>6288</v>
      </c>
      <c r="CI1123" t="s">
        <v>417</v>
      </c>
      <c r="CJ1123" t="s">
        <v>6289</v>
      </c>
    </row>
    <row r="1124" spans="1:88" x14ac:dyDescent="0.25">
      <c r="A1124" t="s">
        <v>390</v>
      </c>
      <c r="B1124" t="s">
        <v>1446</v>
      </c>
      <c r="C1124" t="s">
        <v>392</v>
      </c>
      <c r="D1124" t="s">
        <v>703</v>
      </c>
      <c r="E1124" t="s">
        <v>394</v>
      </c>
      <c r="F1124" t="s">
        <v>6290</v>
      </c>
      <c r="G1124" t="s">
        <v>6291</v>
      </c>
      <c r="H1124" t="s">
        <v>5387</v>
      </c>
      <c r="I1124" t="s">
        <v>3126</v>
      </c>
      <c r="K1124" t="s">
        <v>3126</v>
      </c>
      <c r="L1124" t="s">
        <v>587</v>
      </c>
      <c r="M1124" t="s">
        <v>1796</v>
      </c>
      <c r="N1124" t="s">
        <v>1797</v>
      </c>
      <c r="P1124" s="24">
        <v>1</v>
      </c>
      <c r="Q1124" s="24">
        <v>0.64</v>
      </c>
      <c r="R1124" s="24">
        <v>0.64</v>
      </c>
      <c r="T1124" s="24">
        <v>24.79</v>
      </c>
      <c r="V1124" s="24">
        <v>24.79</v>
      </c>
      <c r="AC1124" s="24">
        <v>24.79</v>
      </c>
      <c r="AD1124" s="24">
        <v>0.19</v>
      </c>
      <c r="AE1124" s="24">
        <v>4.71</v>
      </c>
      <c r="AG1124" s="24">
        <v>4.71</v>
      </c>
      <c r="AP1124" s="24">
        <v>4.71</v>
      </c>
      <c r="AQ1124" s="24">
        <v>29.5</v>
      </c>
      <c r="AS1124" s="24">
        <v>29.5</v>
      </c>
      <c r="AZ1124" s="24">
        <v>29.5</v>
      </c>
      <c r="BA1124" t="s">
        <v>404</v>
      </c>
      <c r="BH1124" t="s">
        <v>405</v>
      </c>
      <c r="BI1124" t="s">
        <v>422</v>
      </c>
      <c r="BJ1124" t="s">
        <v>423</v>
      </c>
      <c r="BK1124" t="s">
        <v>424</v>
      </c>
      <c r="BL1124" t="s">
        <v>6292</v>
      </c>
      <c r="BM1124" t="s">
        <v>408</v>
      </c>
      <c r="BN1124" t="s">
        <v>6293</v>
      </c>
      <c r="BO1124" t="s">
        <v>423</v>
      </c>
      <c r="BP1124" t="s">
        <v>408</v>
      </c>
      <c r="BQ1124" t="s">
        <v>1456</v>
      </c>
      <c r="BR1124" t="s">
        <v>1457</v>
      </c>
      <c r="BU1124" t="s">
        <v>408</v>
      </c>
      <c r="BV1124" t="s">
        <v>413</v>
      </c>
      <c r="BW1124" t="s">
        <v>408</v>
      </c>
      <c r="BX1124" t="s">
        <v>413</v>
      </c>
      <c r="CA1124" t="s">
        <v>408</v>
      </c>
      <c r="CB1124" t="s">
        <v>1488</v>
      </c>
      <c r="CC1124" t="s">
        <v>85</v>
      </c>
      <c r="CD1124" t="s">
        <v>6294</v>
      </c>
      <c r="CI1124" t="s">
        <v>417</v>
      </c>
      <c r="CJ1124" t="s">
        <v>6295</v>
      </c>
    </row>
    <row r="1125" spans="1:88" x14ac:dyDescent="0.25">
      <c r="A1125" t="s">
        <v>390</v>
      </c>
      <c r="B1125" t="s">
        <v>1446</v>
      </c>
      <c r="C1125" t="s">
        <v>392</v>
      </c>
      <c r="D1125" t="s">
        <v>703</v>
      </c>
      <c r="E1125" t="s">
        <v>394</v>
      </c>
      <c r="F1125" t="s">
        <v>6296</v>
      </c>
      <c r="G1125" t="s">
        <v>6297</v>
      </c>
      <c r="H1125" t="s">
        <v>3126</v>
      </c>
      <c r="I1125" t="s">
        <v>3126</v>
      </c>
      <c r="K1125" t="s">
        <v>3126</v>
      </c>
      <c r="L1125" t="s">
        <v>777</v>
      </c>
      <c r="M1125" t="s">
        <v>1504</v>
      </c>
      <c r="N1125" t="s">
        <v>778</v>
      </c>
      <c r="P1125" s="24">
        <v>1</v>
      </c>
      <c r="Q1125" s="24">
        <v>0.02</v>
      </c>
      <c r="R1125" s="24">
        <v>0.02</v>
      </c>
      <c r="T1125" s="24">
        <v>15.37</v>
      </c>
      <c r="V1125" s="24">
        <v>15.37</v>
      </c>
      <c r="AC1125" s="24">
        <v>15.37</v>
      </c>
      <c r="AD1125" s="24">
        <v>0.23</v>
      </c>
      <c r="AE1125" s="24">
        <v>3.53</v>
      </c>
      <c r="AG1125" s="24">
        <v>3.53</v>
      </c>
      <c r="AP1125" s="24">
        <v>3.53</v>
      </c>
      <c r="AQ1125" s="24">
        <v>18.899999999999999</v>
      </c>
      <c r="AS1125" s="24">
        <v>18.899999999999999</v>
      </c>
      <c r="AZ1125" s="24">
        <v>18.899999999999999</v>
      </c>
      <c r="BA1125" t="s">
        <v>404</v>
      </c>
      <c r="BH1125" t="s">
        <v>405</v>
      </c>
      <c r="BI1125" t="s">
        <v>1440</v>
      </c>
      <c r="BJ1125" t="s">
        <v>555</v>
      </c>
      <c r="BK1125" t="s">
        <v>1441</v>
      </c>
      <c r="BL1125" t="s">
        <v>1537</v>
      </c>
      <c r="BM1125" t="s">
        <v>711</v>
      </c>
      <c r="BN1125" t="s">
        <v>5865</v>
      </c>
      <c r="BO1125" t="s">
        <v>555</v>
      </c>
      <c r="BP1125" t="s">
        <v>711</v>
      </c>
      <c r="BQ1125" t="s">
        <v>1456</v>
      </c>
      <c r="BR1125" t="s">
        <v>1457</v>
      </c>
      <c r="BS1125" t="s">
        <v>555</v>
      </c>
      <c r="BT1125" t="s">
        <v>559</v>
      </c>
      <c r="BW1125" t="s">
        <v>555</v>
      </c>
      <c r="BX1125" t="s">
        <v>559</v>
      </c>
      <c r="CA1125" t="s">
        <v>711</v>
      </c>
      <c r="CB1125" t="s">
        <v>1539</v>
      </c>
      <c r="CC1125" t="s">
        <v>85</v>
      </c>
      <c r="CD1125" t="s">
        <v>6298</v>
      </c>
      <c r="CE1125" t="s">
        <v>6299</v>
      </c>
      <c r="CF1125" t="s">
        <v>1542</v>
      </c>
      <c r="CG1125" s="24">
        <v>4.4583000000000004</v>
      </c>
      <c r="CH1125" t="s">
        <v>5387</v>
      </c>
      <c r="CI1125" t="s">
        <v>417</v>
      </c>
      <c r="CJ1125" t="s">
        <v>6300</v>
      </c>
    </row>
    <row r="1126" spans="1:88" x14ac:dyDescent="0.25">
      <c r="A1126" t="s">
        <v>390</v>
      </c>
      <c r="B1126" t="s">
        <v>1446</v>
      </c>
      <c r="C1126" t="s">
        <v>392</v>
      </c>
      <c r="D1126" t="s">
        <v>703</v>
      </c>
      <c r="E1126" t="s">
        <v>394</v>
      </c>
      <c r="F1126" t="s">
        <v>6301</v>
      </c>
      <c r="G1126" t="s">
        <v>6302</v>
      </c>
      <c r="H1126" t="s">
        <v>3126</v>
      </c>
      <c r="I1126" t="s">
        <v>3126</v>
      </c>
      <c r="K1126" t="s">
        <v>3126</v>
      </c>
      <c r="L1126" t="s">
        <v>1003</v>
      </c>
      <c r="M1126" t="s">
        <v>1528</v>
      </c>
      <c r="N1126" t="s">
        <v>1317</v>
      </c>
      <c r="P1126" s="24">
        <v>1</v>
      </c>
      <c r="Q1126" s="24">
        <v>0.28999999999999998</v>
      </c>
      <c r="R1126" s="24">
        <v>0.28999999999999998</v>
      </c>
      <c r="T1126" s="24">
        <v>16.29</v>
      </c>
      <c r="V1126" s="24">
        <v>16.29</v>
      </c>
      <c r="AC1126" s="24">
        <v>16.29</v>
      </c>
      <c r="AD1126" s="24">
        <v>0.16</v>
      </c>
      <c r="AE1126" s="24">
        <v>2.61</v>
      </c>
      <c r="AG1126" s="24">
        <v>2.61</v>
      </c>
      <c r="AP1126" s="24">
        <v>2.61</v>
      </c>
      <c r="AQ1126" s="24">
        <v>18.899999999999999</v>
      </c>
      <c r="AS1126" s="24">
        <v>18.899999999999999</v>
      </c>
      <c r="AZ1126" s="24">
        <v>18.899999999999999</v>
      </c>
      <c r="BA1126" t="s">
        <v>404</v>
      </c>
      <c r="BH1126" t="s">
        <v>405</v>
      </c>
      <c r="BI1126" t="s">
        <v>2320</v>
      </c>
      <c r="BJ1126" t="s">
        <v>555</v>
      </c>
      <c r="BK1126" t="s">
        <v>2321</v>
      </c>
      <c r="BL1126" t="s">
        <v>4822</v>
      </c>
      <c r="BM1126" t="s">
        <v>408</v>
      </c>
      <c r="BN1126" t="s">
        <v>4823</v>
      </c>
      <c r="BO1126" t="s">
        <v>555</v>
      </c>
      <c r="BP1126" t="s">
        <v>408</v>
      </c>
      <c r="BQ1126" t="s">
        <v>1456</v>
      </c>
      <c r="BR1126" t="s">
        <v>1457</v>
      </c>
      <c r="BU1126" t="s">
        <v>408</v>
      </c>
      <c r="BV1126" t="s">
        <v>413</v>
      </c>
      <c r="BW1126" t="s">
        <v>408</v>
      </c>
      <c r="BX1126" t="s">
        <v>413</v>
      </c>
      <c r="CA1126" t="s">
        <v>408</v>
      </c>
      <c r="CB1126" t="s">
        <v>1488</v>
      </c>
      <c r="CC1126" t="s">
        <v>85</v>
      </c>
      <c r="CD1126" t="s">
        <v>6303</v>
      </c>
      <c r="CI1126" t="s">
        <v>417</v>
      </c>
      <c r="CJ1126" t="s">
        <v>6304</v>
      </c>
    </row>
    <row r="1127" spans="1:88" x14ac:dyDescent="0.25">
      <c r="A1127" t="s">
        <v>390</v>
      </c>
      <c r="B1127" t="s">
        <v>1446</v>
      </c>
      <c r="C1127" t="s">
        <v>392</v>
      </c>
      <c r="D1127" t="s">
        <v>703</v>
      </c>
      <c r="E1127" t="s">
        <v>394</v>
      </c>
      <c r="F1127" t="s">
        <v>4190</v>
      </c>
      <c r="G1127" t="s">
        <v>6305</v>
      </c>
      <c r="H1127" t="s">
        <v>3126</v>
      </c>
      <c r="I1127" t="s">
        <v>3126</v>
      </c>
      <c r="K1127" t="s">
        <v>3126</v>
      </c>
      <c r="L1127" t="s">
        <v>1059</v>
      </c>
      <c r="M1127" t="s">
        <v>1603</v>
      </c>
      <c r="N1127" t="s">
        <v>1604</v>
      </c>
      <c r="P1127" s="24">
        <v>1</v>
      </c>
      <c r="Q1127" s="24">
        <v>0.53</v>
      </c>
      <c r="R1127" s="24">
        <v>0.53</v>
      </c>
      <c r="T1127" s="24">
        <v>25.78</v>
      </c>
      <c r="V1127" s="24">
        <v>25.78</v>
      </c>
      <c r="AC1127" s="24">
        <v>25.78</v>
      </c>
      <c r="AD1127" s="24">
        <v>0.16</v>
      </c>
      <c r="AE1127" s="24">
        <v>4.12</v>
      </c>
      <c r="AG1127" s="24">
        <v>4.12</v>
      </c>
      <c r="AP1127" s="24">
        <v>4.12</v>
      </c>
      <c r="AQ1127" s="24">
        <v>29.9</v>
      </c>
      <c r="AS1127" s="24">
        <v>29.9</v>
      </c>
      <c r="AZ1127" s="24">
        <v>29.9</v>
      </c>
      <c r="BA1127" t="s">
        <v>404</v>
      </c>
      <c r="BH1127" t="s">
        <v>405</v>
      </c>
      <c r="BI1127" t="s">
        <v>422</v>
      </c>
      <c r="BJ1127" t="s">
        <v>423</v>
      </c>
      <c r="BK1127" t="s">
        <v>424</v>
      </c>
      <c r="BL1127" t="s">
        <v>1614</v>
      </c>
      <c r="BM1127" t="s">
        <v>408</v>
      </c>
      <c r="BN1127" t="s">
        <v>4193</v>
      </c>
      <c r="BO1127" t="s">
        <v>423</v>
      </c>
      <c r="BP1127" t="s">
        <v>408</v>
      </c>
      <c r="BQ1127" t="s">
        <v>1456</v>
      </c>
      <c r="BR1127" t="s">
        <v>1457</v>
      </c>
      <c r="BU1127" t="s">
        <v>408</v>
      </c>
      <c r="BV1127" t="s">
        <v>413</v>
      </c>
      <c r="BW1127" t="s">
        <v>408</v>
      </c>
      <c r="BX1127" t="s">
        <v>413</v>
      </c>
      <c r="CA1127" t="s">
        <v>408</v>
      </c>
      <c r="CB1127" t="s">
        <v>1488</v>
      </c>
      <c r="CC1127" t="s">
        <v>85</v>
      </c>
      <c r="CD1127" t="s">
        <v>6306</v>
      </c>
      <c r="CI1127" t="s">
        <v>417</v>
      </c>
      <c r="CJ1127" t="s">
        <v>6307</v>
      </c>
    </row>
    <row r="1128" spans="1:88" x14ac:dyDescent="0.25">
      <c r="A1128" t="s">
        <v>390</v>
      </c>
      <c r="B1128" t="s">
        <v>1446</v>
      </c>
      <c r="C1128" t="s">
        <v>392</v>
      </c>
      <c r="D1128" t="s">
        <v>703</v>
      </c>
      <c r="E1128" t="s">
        <v>394</v>
      </c>
      <c r="F1128" t="s">
        <v>2026</v>
      </c>
      <c r="G1128" t="s">
        <v>6308</v>
      </c>
      <c r="H1128" t="s">
        <v>3126</v>
      </c>
      <c r="I1128" t="s">
        <v>3126</v>
      </c>
      <c r="K1128" t="s">
        <v>3126</v>
      </c>
      <c r="L1128" t="s">
        <v>1059</v>
      </c>
      <c r="M1128" t="s">
        <v>1603</v>
      </c>
      <c r="N1128" t="s">
        <v>1604</v>
      </c>
      <c r="P1128" s="24">
        <v>1</v>
      </c>
      <c r="Q1128" s="24">
        <v>0.53</v>
      </c>
      <c r="R1128" s="24">
        <v>0.53</v>
      </c>
      <c r="T1128" s="24">
        <v>25.78</v>
      </c>
      <c r="V1128" s="24">
        <v>25.78</v>
      </c>
      <c r="AC1128" s="24">
        <v>25.78</v>
      </c>
      <c r="AD1128" s="24">
        <v>0.16</v>
      </c>
      <c r="AE1128" s="24">
        <v>4.12</v>
      </c>
      <c r="AG1128" s="24">
        <v>4.12</v>
      </c>
      <c r="AP1128" s="24">
        <v>4.12</v>
      </c>
      <c r="AQ1128" s="24">
        <v>29.9</v>
      </c>
      <c r="AS1128" s="24">
        <v>29.9</v>
      </c>
      <c r="AZ1128" s="24">
        <v>29.9</v>
      </c>
      <c r="BA1128" t="s">
        <v>404</v>
      </c>
      <c r="BH1128" t="s">
        <v>405</v>
      </c>
      <c r="BI1128" t="s">
        <v>554</v>
      </c>
      <c r="BJ1128" t="s">
        <v>555</v>
      </c>
      <c r="BK1128" t="s">
        <v>556</v>
      </c>
      <c r="BL1128" t="s">
        <v>3127</v>
      </c>
      <c r="BM1128" t="s">
        <v>408</v>
      </c>
      <c r="BN1128" t="s">
        <v>2029</v>
      </c>
      <c r="BO1128" t="s">
        <v>555</v>
      </c>
      <c r="BP1128" t="s">
        <v>408</v>
      </c>
      <c r="BQ1128" t="s">
        <v>1456</v>
      </c>
      <c r="BR1128" t="s">
        <v>1457</v>
      </c>
      <c r="BU1128" t="s">
        <v>408</v>
      </c>
      <c r="BV1128" t="s">
        <v>413</v>
      </c>
      <c r="BW1128" t="s">
        <v>408</v>
      </c>
      <c r="BX1128" t="s">
        <v>413</v>
      </c>
      <c r="CA1128" t="s">
        <v>408</v>
      </c>
      <c r="CB1128" t="s">
        <v>1488</v>
      </c>
      <c r="CC1128" t="s">
        <v>85</v>
      </c>
      <c r="CD1128" t="s">
        <v>6309</v>
      </c>
      <c r="CI1128" t="s">
        <v>417</v>
      </c>
      <c r="CJ1128" t="s">
        <v>6310</v>
      </c>
    </row>
    <row r="1129" spans="1:88" x14ac:dyDescent="0.25">
      <c r="A1129" t="s">
        <v>390</v>
      </c>
      <c r="B1129" t="s">
        <v>1446</v>
      </c>
      <c r="C1129" t="s">
        <v>392</v>
      </c>
      <c r="D1129" t="s">
        <v>703</v>
      </c>
      <c r="E1129" t="s">
        <v>394</v>
      </c>
      <c r="F1129" t="s">
        <v>6311</v>
      </c>
      <c r="G1129" t="s">
        <v>6312</v>
      </c>
      <c r="H1129" t="s">
        <v>3126</v>
      </c>
      <c r="I1129" t="s">
        <v>3126</v>
      </c>
      <c r="K1129" t="s">
        <v>3126</v>
      </c>
      <c r="L1129" t="s">
        <v>1003</v>
      </c>
      <c r="M1129" t="s">
        <v>1528</v>
      </c>
      <c r="N1129" t="s">
        <v>1317</v>
      </c>
      <c r="P1129" s="24">
        <v>1</v>
      </c>
      <c r="Q1129" s="24">
        <v>0.28999999999999998</v>
      </c>
      <c r="R1129" s="24">
        <v>0.28999999999999998</v>
      </c>
      <c r="T1129" s="24">
        <v>16.29</v>
      </c>
      <c r="V1129" s="24">
        <v>16.29</v>
      </c>
      <c r="AC1129" s="24">
        <v>16.29</v>
      </c>
      <c r="AD1129" s="24">
        <v>0.16</v>
      </c>
      <c r="AE1129" s="24">
        <v>2.61</v>
      </c>
      <c r="AG1129" s="24">
        <v>2.61</v>
      </c>
      <c r="AP1129" s="24">
        <v>2.61</v>
      </c>
      <c r="AQ1129" s="24">
        <v>18.899999999999999</v>
      </c>
      <c r="AS1129" s="24">
        <v>18.899999999999999</v>
      </c>
      <c r="AZ1129" s="24">
        <v>18.899999999999999</v>
      </c>
      <c r="BA1129" t="s">
        <v>404</v>
      </c>
      <c r="BH1129" t="s">
        <v>405</v>
      </c>
      <c r="BI1129" t="s">
        <v>2824</v>
      </c>
      <c r="BJ1129" t="s">
        <v>408</v>
      </c>
      <c r="BK1129" t="s">
        <v>2825</v>
      </c>
      <c r="BL1129" t="s">
        <v>6313</v>
      </c>
      <c r="BM1129" t="s">
        <v>711</v>
      </c>
      <c r="BN1129" t="s">
        <v>6314</v>
      </c>
      <c r="BO1129" t="s">
        <v>408</v>
      </c>
      <c r="BP1129" t="s">
        <v>711</v>
      </c>
      <c r="BQ1129" t="s">
        <v>1456</v>
      </c>
      <c r="BR1129" t="s">
        <v>1457</v>
      </c>
      <c r="BS1129" t="s">
        <v>408</v>
      </c>
      <c r="BT1129" t="s">
        <v>413</v>
      </c>
      <c r="BW1129" t="s">
        <v>408</v>
      </c>
      <c r="BX1129" t="s">
        <v>413</v>
      </c>
      <c r="CA1129" t="s">
        <v>711</v>
      </c>
      <c r="CB1129" t="s">
        <v>1488</v>
      </c>
      <c r="CC1129" t="s">
        <v>85</v>
      </c>
      <c r="CD1129" t="s">
        <v>6315</v>
      </c>
      <c r="CI1129" t="s">
        <v>417</v>
      </c>
      <c r="CJ1129" t="s">
        <v>6316</v>
      </c>
    </row>
    <row r="1130" spans="1:88" x14ac:dyDescent="0.25">
      <c r="A1130" t="s">
        <v>390</v>
      </c>
      <c r="B1130" t="s">
        <v>1446</v>
      </c>
      <c r="C1130" t="s">
        <v>392</v>
      </c>
      <c r="D1130" t="s">
        <v>703</v>
      </c>
      <c r="E1130" t="s">
        <v>394</v>
      </c>
      <c r="F1130" t="s">
        <v>6317</v>
      </c>
      <c r="G1130" t="s">
        <v>6318</v>
      </c>
      <c r="H1130" t="s">
        <v>3126</v>
      </c>
      <c r="I1130" t="s">
        <v>3126</v>
      </c>
      <c r="K1130" t="s">
        <v>3126</v>
      </c>
      <c r="L1130" t="s">
        <v>6319</v>
      </c>
      <c r="M1130" t="s">
        <v>6320</v>
      </c>
      <c r="N1130" t="s">
        <v>6321</v>
      </c>
      <c r="P1130" s="24">
        <v>1</v>
      </c>
      <c r="Q1130" s="24">
        <v>0.53</v>
      </c>
      <c r="R1130" s="24">
        <v>0.53</v>
      </c>
      <c r="T1130" s="24">
        <v>25.78</v>
      </c>
      <c r="V1130" s="24">
        <v>25.78</v>
      </c>
      <c r="W1130" s="24">
        <v>1.72</v>
      </c>
      <c r="X1130" s="24">
        <v>-1.72</v>
      </c>
      <c r="Y1130" s="24">
        <v>0</v>
      </c>
      <c r="AC1130" s="24">
        <v>25.78</v>
      </c>
      <c r="AD1130" s="24">
        <v>0.16</v>
      </c>
      <c r="AE1130" s="24">
        <v>4.12</v>
      </c>
      <c r="AG1130" s="24">
        <v>4.12</v>
      </c>
      <c r="AH1130" s="24">
        <v>0.16</v>
      </c>
      <c r="AI1130" s="24">
        <v>0.27</v>
      </c>
      <c r="AJ1130" s="24">
        <v>-0.27</v>
      </c>
      <c r="AK1130" s="24">
        <v>0</v>
      </c>
      <c r="AP1130" s="24">
        <v>4.12</v>
      </c>
      <c r="AQ1130" s="24">
        <v>29.9</v>
      </c>
      <c r="AS1130" s="24">
        <v>29.9</v>
      </c>
      <c r="AT1130" s="24">
        <v>1.99</v>
      </c>
      <c r="AU1130" s="24">
        <v>-1.99</v>
      </c>
      <c r="AV1130" s="24">
        <v>0</v>
      </c>
      <c r="AZ1130" s="24">
        <v>29.9</v>
      </c>
      <c r="BA1130" t="s">
        <v>404</v>
      </c>
      <c r="BH1130" t="s">
        <v>405</v>
      </c>
      <c r="BI1130" t="s">
        <v>2824</v>
      </c>
      <c r="BJ1130" t="s">
        <v>408</v>
      </c>
      <c r="BK1130" t="s">
        <v>2825</v>
      </c>
      <c r="BL1130" t="s">
        <v>1486</v>
      </c>
      <c r="BM1130" t="s">
        <v>408</v>
      </c>
      <c r="BN1130" t="s">
        <v>6322</v>
      </c>
      <c r="BO1130" t="s">
        <v>408</v>
      </c>
      <c r="BP1130" t="s">
        <v>408</v>
      </c>
      <c r="BQ1130" t="s">
        <v>1456</v>
      </c>
      <c r="BR1130" t="s">
        <v>1457</v>
      </c>
      <c r="BS1130" t="s">
        <v>408</v>
      </c>
      <c r="BT1130" t="s">
        <v>413</v>
      </c>
      <c r="BU1130" t="s">
        <v>408</v>
      </c>
      <c r="BV1130" t="s">
        <v>413</v>
      </c>
      <c r="BW1130" t="s">
        <v>408</v>
      </c>
      <c r="BX1130" t="s">
        <v>413</v>
      </c>
      <c r="CA1130" t="s">
        <v>408</v>
      </c>
      <c r="CB1130" t="s">
        <v>1488</v>
      </c>
      <c r="CC1130" t="s">
        <v>85</v>
      </c>
      <c r="CD1130" t="s">
        <v>6323</v>
      </c>
      <c r="CI1130" t="s">
        <v>417</v>
      </c>
      <c r="CJ1130" t="s">
        <v>6324</v>
      </c>
    </row>
    <row r="1131" spans="1:88" x14ac:dyDescent="0.25">
      <c r="A1131" t="s">
        <v>390</v>
      </c>
      <c r="B1131" t="s">
        <v>1446</v>
      </c>
      <c r="C1131" t="s">
        <v>392</v>
      </c>
      <c r="D1131" t="s">
        <v>703</v>
      </c>
      <c r="E1131" t="s">
        <v>394</v>
      </c>
      <c r="F1131" t="s">
        <v>6325</v>
      </c>
      <c r="G1131" t="s">
        <v>6326</v>
      </c>
      <c r="H1131" t="s">
        <v>3512</v>
      </c>
      <c r="I1131" t="s">
        <v>3126</v>
      </c>
      <c r="K1131" t="s">
        <v>3126</v>
      </c>
      <c r="L1131" t="s">
        <v>777</v>
      </c>
      <c r="M1131" t="s">
        <v>1504</v>
      </c>
      <c r="N1131" t="s">
        <v>778</v>
      </c>
      <c r="P1131" s="24">
        <v>1</v>
      </c>
      <c r="Q1131" s="24">
        <v>0.02</v>
      </c>
      <c r="R1131" s="24">
        <v>0.02</v>
      </c>
      <c r="T1131" s="24">
        <v>16.29</v>
      </c>
      <c r="V1131" s="24">
        <v>16.29</v>
      </c>
      <c r="AC1131" s="24">
        <v>16.29</v>
      </c>
      <c r="AD1131" s="24">
        <v>0.16</v>
      </c>
      <c r="AE1131" s="24">
        <v>2.61</v>
      </c>
      <c r="AG1131" s="24">
        <v>2.61</v>
      </c>
      <c r="AP1131" s="24">
        <v>2.61</v>
      </c>
      <c r="AQ1131" s="24">
        <v>18.899999999999999</v>
      </c>
      <c r="AS1131" s="24">
        <v>18.899999999999999</v>
      </c>
      <c r="AZ1131" s="24">
        <v>18.899999999999999</v>
      </c>
      <c r="BA1131" t="s">
        <v>404</v>
      </c>
      <c r="BH1131" t="s">
        <v>405</v>
      </c>
      <c r="BI1131" t="s">
        <v>1440</v>
      </c>
      <c r="BJ1131" t="s">
        <v>555</v>
      </c>
      <c r="BK1131" t="s">
        <v>1441</v>
      </c>
      <c r="BL1131" t="s">
        <v>6327</v>
      </c>
      <c r="BM1131" t="s">
        <v>408</v>
      </c>
      <c r="BN1131" t="s">
        <v>6328</v>
      </c>
      <c r="BO1131" t="s">
        <v>555</v>
      </c>
      <c r="BP1131" t="s">
        <v>408</v>
      </c>
      <c r="BQ1131" t="s">
        <v>1456</v>
      </c>
      <c r="BR1131" t="s">
        <v>1457</v>
      </c>
      <c r="BU1131" t="s">
        <v>408</v>
      </c>
      <c r="BV1131" t="s">
        <v>413</v>
      </c>
      <c r="BW1131" t="s">
        <v>408</v>
      </c>
      <c r="BX1131" t="s">
        <v>413</v>
      </c>
      <c r="CA1131" t="s">
        <v>408</v>
      </c>
      <c r="CB1131" t="s">
        <v>1488</v>
      </c>
      <c r="CC1131" t="s">
        <v>85</v>
      </c>
      <c r="CD1131" t="s">
        <v>6329</v>
      </c>
      <c r="CI1131" t="s">
        <v>417</v>
      </c>
      <c r="CJ1131" t="s">
        <v>6330</v>
      </c>
    </row>
    <row r="1132" spans="1:88" x14ac:dyDescent="0.25">
      <c r="A1132" t="s">
        <v>390</v>
      </c>
      <c r="B1132" t="s">
        <v>1446</v>
      </c>
      <c r="C1132" t="s">
        <v>392</v>
      </c>
      <c r="D1132" t="s">
        <v>703</v>
      </c>
      <c r="E1132" t="s">
        <v>394</v>
      </c>
      <c r="F1132" t="s">
        <v>6331</v>
      </c>
      <c r="G1132" t="s">
        <v>6332</v>
      </c>
      <c r="H1132" t="s">
        <v>3512</v>
      </c>
      <c r="I1132" t="s">
        <v>3126</v>
      </c>
      <c r="K1132" t="s">
        <v>3126</v>
      </c>
      <c r="L1132" t="s">
        <v>777</v>
      </c>
      <c r="M1132" t="s">
        <v>1504</v>
      </c>
      <c r="N1132" t="s">
        <v>778</v>
      </c>
      <c r="P1132" s="24">
        <v>1</v>
      </c>
      <c r="Q1132" s="24">
        <v>0.02</v>
      </c>
      <c r="R1132" s="24">
        <v>0.02</v>
      </c>
      <c r="T1132" s="24">
        <v>16.29</v>
      </c>
      <c r="V1132" s="24">
        <v>16.29</v>
      </c>
      <c r="W1132" s="24">
        <v>3.44</v>
      </c>
      <c r="Y1132" s="24">
        <v>3.44</v>
      </c>
      <c r="AC1132" s="24">
        <v>19.73</v>
      </c>
      <c r="AD1132" s="24">
        <v>0.16</v>
      </c>
      <c r="AE1132" s="24">
        <v>2.61</v>
      </c>
      <c r="AG1132" s="24">
        <v>2.61</v>
      </c>
      <c r="AH1132" s="24">
        <v>0.16</v>
      </c>
      <c r="AI1132" s="24">
        <v>0.55000000000000004</v>
      </c>
      <c r="AK1132" s="24">
        <v>0.55000000000000004</v>
      </c>
      <c r="AP1132" s="24">
        <v>3.16</v>
      </c>
      <c r="AQ1132" s="24">
        <v>18.899999999999999</v>
      </c>
      <c r="AS1132" s="24">
        <v>18.899999999999999</v>
      </c>
      <c r="AT1132" s="24">
        <v>3.99</v>
      </c>
      <c r="AV1132" s="24">
        <v>3.99</v>
      </c>
      <c r="AZ1132" s="24">
        <v>22.89</v>
      </c>
      <c r="BA1132" t="s">
        <v>404</v>
      </c>
      <c r="BH1132" t="s">
        <v>405</v>
      </c>
      <c r="BI1132" t="s">
        <v>2320</v>
      </c>
      <c r="BJ1132" t="s">
        <v>555</v>
      </c>
      <c r="BK1132" t="s">
        <v>2321</v>
      </c>
      <c r="BL1132" t="s">
        <v>2061</v>
      </c>
      <c r="BM1132" t="s">
        <v>408</v>
      </c>
      <c r="BN1132" t="s">
        <v>6333</v>
      </c>
      <c r="BO1132" t="s">
        <v>555</v>
      </c>
      <c r="BP1132" t="s">
        <v>408</v>
      </c>
      <c r="BQ1132" t="s">
        <v>1456</v>
      </c>
      <c r="BR1132" t="s">
        <v>1457</v>
      </c>
      <c r="BU1132" t="s">
        <v>408</v>
      </c>
      <c r="BV1132" t="s">
        <v>413</v>
      </c>
      <c r="BW1132" t="s">
        <v>408</v>
      </c>
      <c r="BX1132" t="s">
        <v>413</v>
      </c>
      <c r="CA1132" t="s">
        <v>408</v>
      </c>
      <c r="CB1132" t="s">
        <v>1488</v>
      </c>
      <c r="CC1132" t="s">
        <v>85</v>
      </c>
      <c r="CD1132" t="s">
        <v>6334</v>
      </c>
      <c r="CI1132" t="s">
        <v>417</v>
      </c>
      <c r="CJ1132" t="s">
        <v>6335</v>
      </c>
    </row>
    <row r="1133" spans="1:88" x14ac:dyDescent="0.25">
      <c r="A1133" t="s">
        <v>390</v>
      </c>
      <c r="B1133" t="s">
        <v>1446</v>
      </c>
      <c r="C1133" t="s">
        <v>392</v>
      </c>
      <c r="D1133" t="s">
        <v>703</v>
      </c>
      <c r="E1133" t="s">
        <v>394</v>
      </c>
      <c r="F1133" t="s">
        <v>6336</v>
      </c>
      <c r="G1133" t="s">
        <v>6337</v>
      </c>
      <c r="H1133" t="s">
        <v>3126</v>
      </c>
      <c r="I1133" t="s">
        <v>3126</v>
      </c>
      <c r="K1133" t="s">
        <v>3126</v>
      </c>
      <c r="L1133" t="s">
        <v>777</v>
      </c>
      <c r="M1133" t="s">
        <v>1504</v>
      </c>
      <c r="N1133" t="s">
        <v>778</v>
      </c>
      <c r="P1133" s="24">
        <v>1</v>
      </c>
      <c r="Q1133" s="24">
        <v>0.02</v>
      </c>
      <c r="R1133" s="24">
        <v>0.02</v>
      </c>
      <c r="T1133" s="24">
        <v>16.29</v>
      </c>
      <c r="V1133" s="24">
        <v>16.29</v>
      </c>
      <c r="AC1133" s="24">
        <v>16.29</v>
      </c>
      <c r="AD1133" s="24">
        <v>0.16</v>
      </c>
      <c r="AE1133" s="24">
        <v>2.61</v>
      </c>
      <c r="AG1133" s="24">
        <v>2.61</v>
      </c>
      <c r="AP1133" s="24">
        <v>2.61</v>
      </c>
      <c r="AQ1133" s="24">
        <v>18.899999999999999</v>
      </c>
      <c r="AS1133" s="24">
        <v>18.899999999999999</v>
      </c>
      <c r="AZ1133" s="24">
        <v>18.899999999999999</v>
      </c>
      <c r="BA1133" t="s">
        <v>404</v>
      </c>
      <c r="BH1133" t="s">
        <v>405</v>
      </c>
      <c r="BI1133" t="s">
        <v>2320</v>
      </c>
      <c r="BJ1133" t="s">
        <v>555</v>
      </c>
      <c r="BK1133" t="s">
        <v>2321</v>
      </c>
      <c r="BL1133" t="s">
        <v>2997</v>
      </c>
      <c r="BM1133" t="s">
        <v>408</v>
      </c>
      <c r="BN1133" t="s">
        <v>5668</v>
      </c>
      <c r="BO1133" t="s">
        <v>555</v>
      </c>
      <c r="BP1133" t="s">
        <v>408</v>
      </c>
      <c r="BQ1133" t="s">
        <v>1456</v>
      </c>
      <c r="BR1133" t="s">
        <v>1457</v>
      </c>
      <c r="BU1133" t="s">
        <v>408</v>
      </c>
      <c r="BV1133" t="s">
        <v>413</v>
      </c>
      <c r="BW1133" t="s">
        <v>408</v>
      </c>
      <c r="BX1133" t="s">
        <v>413</v>
      </c>
      <c r="CA1133" t="s">
        <v>408</v>
      </c>
      <c r="CB1133" t="s">
        <v>1488</v>
      </c>
      <c r="CC1133" t="s">
        <v>85</v>
      </c>
      <c r="CD1133" t="s">
        <v>6338</v>
      </c>
      <c r="CI1133" t="s">
        <v>417</v>
      </c>
      <c r="CJ1133" t="s">
        <v>6339</v>
      </c>
    </row>
    <row r="1134" spans="1:88" x14ac:dyDescent="0.25">
      <c r="A1134" t="s">
        <v>390</v>
      </c>
      <c r="B1134" t="s">
        <v>1446</v>
      </c>
      <c r="C1134" t="s">
        <v>392</v>
      </c>
      <c r="D1134" t="s">
        <v>703</v>
      </c>
      <c r="E1134" t="s">
        <v>394</v>
      </c>
      <c r="F1134" t="s">
        <v>6340</v>
      </c>
      <c r="G1134" t="s">
        <v>6341</v>
      </c>
      <c r="H1134" t="s">
        <v>3512</v>
      </c>
      <c r="I1134" t="s">
        <v>3126</v>
      </c>
      <c r="K1134" t="s">
        <v>3126</v>
      </c>
      <c r="L1134" t="s">
        <v>777</v>
      </c>
      <c r="M1134" t="s">
        <v>1504</v>
      </c>
      <c r="N1134" t="s">
        <v>778</v>
      </c>
      <c r="P1134" s="24">
        <v>1</v>
      </c>
      <c r="Q1134" s="24">
        <v>0.02</v>
      </c>
      <c r="R1134" s="24">
        <v>0.02</v>
      </c>
      <c r="T1134" s="24">
        <v>16.29</v>
      </c>
      <c r="V1134" s="24">
        <v>16.29</v>
      </c>
      <c r="W1134" s="24">
        <v>1.67</v>
      </c>
      <c r="X1134" s="24">
        <v>-1.67</v>
      </c>
      <c r="Y1134" s="24">
        <v>0</v>
      </c>
      <c r="AC1134" s="24">
        <v>16.29</v>
      </c>
      <c r="AD1134" s="24">
        <v>0.16</v>
      </c>
      <c r="AE1134" s="24">
        <v>2.61</v>
      </c>
      <c r="AG1134" s="24">
        <v>2.61</v>
      </c>
      <c r="AH1134" s="24">
        <v>0.16</v>
      </c>
      <c r="AI1134" s="24">
        <v>0.27</v>
      </c>
      <c r="AJ1134" s="24">
        <v>-0.27</v>
      </c>
      <c r="AK1134" s="24">
        <v>0</v>
      </c>
      <c r="AP1134" s="24">
        <v>2.61</v>
      </c>
      <c r="AQ1134" s="24">
        <v>18.899999999999999</v>
      </c>
      <c r="AS1134" s="24">
        <v>18.899999999999999</v>
      </c>
      <c r="AT1134" s="24">
        <v>1.94</v>
      </c>
      <c r="AU1134" s="24">
        <v>-1.94</v>
      </c>
      <c r="AV1134" s="24">
        <v>0</v>
      </c>
      <c r="AZ1134" s="24">
        <v>18.899999999999999</v>
      </c>
      <c r="BA1134" t="s">
        <v>404</v>
      </c>
      <c r="BH1134" t="s">
        <v>405</v>
      </c>
      <c r="BI1134" t="s">
        <v>2320</v>
      </c>
      <c r="BJ1134" t="s">
        <v>555</v>
      </c>
      <c r="BK1134" t="s">
        <v>2321</v>
      </c>
      <c r="BL1134" t="s">
        <v>6342</v>
      </c>
      <c r="BM1134" t="s">
        <v>408</v>
      </c>
      <c r="BN1134" t="s">
        <v>6343</v>
      </c>
      <c r="BO1134" t="s">
        <v>555</v>
      </c>
      <c r="BP1134" t="s">
        <v>408</v>
      </c>
      <c r="BQ1134" t="s">
        <v>1456</v>
      </c>
      <c r="BR1134" t="s">
        <v>1457</v>
      </c>
      <c r="BU1134" t="s">
        <v>408</v>
      </c>
      <c r="BV1134" t="s">
        <v>413</v>
      </c>
      <c r="BW1134" t="s">
        <v>408</v>
      </c>
      <c r="BX1134" t="s">
        <v>413</v>
      </c>
      <c r="CA1134" t="s">
        <v>408</v>
      </c>
      <c r="CB1134" t="s">
        <v>1488</v>
      </c>
      <c r="CC1134" t="s">
        <v>85</v>
      </c>
      <c r="CD1134" t="s">
        <v>6344</v>
      </c>
      <c r="CI1134" t="s">
        <v>417</v>
      </c>
      <c r="CJ1134" t="s">
        <v>6345</v>
      </c>
    </row>
    <row r="1135" spans="1:88" x14ac:dyDescent="0.25">
      <c r="A1135" t="s">
        <v>390</v>
      </c>
      <c r="B1135" t="s">
        <v>1446</v>
      </c>
      <c r="C1135" t="s">
        <v>392</v>
      </c>
      <c r="D1135" t="s">
        <v>703</v>
      </c>
      <c r="E1135" t="s">
        <v>394</v>
      </c>
      <c r="F1135" t="s">
        <v>6346</v>
      </c>
      <c r="G1135" t="s">
        <v>6347</v>
      </c>
      <c r="H1135" t="s">
        <v>3496</v>
      </c>
      <c r="I1135" t="s">
        <v>3126</v>
      </c>
      <c r="K1135" t="s">
        <v>3126</v>
      </c>
      <c r="L1135" t="s">
        <v>1787</v>
      </c>
      <c r="M1135" t="s">
        <v>1788</v>
      </c>
      <c r="N1135" t="s">
        <v>2057</v>
      </c>
      <c r="P1135" s="24">
        <v>1</v>
      </c>
      <c r="Q1135" s="24">
        <v>0.7</v>
      </c>
      <c r="R1135" s="24">
        <v>0.7</v>
      </c>
      <c r="T1135" s="24">
        <v>24.79</v>
      </c>
      <c r="V1135" s="24">
        <v>24.79</v>
      </c>
      <c r="AC1135" s="24">
        <v>24.79</v>
      </c>
      <c r="AD1135" s="24">
        <v>0.19</v>
      </c>
      <c r="AE1135" s="24">
        <v>4.71</v>
      </c>
      <c r="AG1135" s="24">
        <v>4.71</v>
      </c>
      <c r="AP1135" s="24">
        <v>4.71</v>
      </c>
      <c r="AQ1135" s="24">
        <v>29.5</v>
      </c>
      <c r="AS1135" s="24">
        <v>29.5</v>
      </c>
      <c r="AZ1135" s="24">
        <v>29.5</v>
      </c>
      <c r="BA1135" t="s">
        <v>404</v>
      </c>
      <c r="BH1135" t="s">
        <v>405</v>
      </c>
      <c r="BI1135" t="s">
        <v>422</v>
      </c>
      <c r="BJ1135" t="s">
        <v>423</v>
      </c>
      <c r="BK1135" t="s">
        <v>424</v>
      </c>
      <c r="BL1135" t="s">
        <v>1311</v>
      </c>
      <c r="BM1135" t="s">
        <v>408</v>
      </c>
      <c r="BN1135" t="s">
        <v>6177</v>
      </c>
      <c r="BO1135" t="s">
        <v>423</v>
      </c>
      <c r="BP1135" t="s">
        <v>408</v>
      </c>
      <c r="BQ1135" t="s">
        <v>1456</v>
      </c>
      <c r="BR1135" t="s">
        <v>1457</v>
      </c>
      <c r="BU1135" t="s">
        <v>408</v>
      </c>
      <c r="BV1135" t="s">
        <v>413</v>
      </c>
      <c r="BW1135" t="s">
        <v>408</v>
      </c>
      <c r="BX1135" t="s">
        <v>413</v>
      </c>
      <c r="CA1135" t="s">
        <v>408</v>
      </c>
      <c r="CB1135" t="s">
        <v>1488</v>
      </c>
      <c r="CC1135" t="s">
        <v>85</v>
      </c>
      <c r="CD1135" t="s">
        <v>6348</v>
      </c>
      <c r="CI1135" t="s">
        <v>417</v>
      </c>
      <c r="CJ1135" t="s">
        <v>6349</v>
      </c>
    </row>
    <row r="1136" spans="1:88" x14ac:dyDescent="0.25">
      <c r="A1136" t="s">
        <v>390</v>
      </c>
      <c r="B1136" t="s">
        <v>1446</v>
      </c>
      <c r="C1136" t="s">
        <v>392</v>
      </c>
      <c r="D1136" t="s">
        <v>703</v>
      </c>
      <c r="E1136" t="s">
        <v>394</v>
      </c>
      <c r="F1136" t="s">
        <v>6350</v>
      </c>
      <c r="G1136" t="s">
        <v>6351</v>
      </c>
      <c r="H1136" t="s">
        <v>3126</v>
      </c>
      <c r="I1136" t="s">
        <v>3126</v>
      </c>
      <c r="K1136" t="s">
        <v>3126</v>
      </c>
      <c r="L1136" t="s">
        <v>777</v>
      </c>
      <c r="M1136" t="s">
        <v>1504</v>
      </c>
      <c r="N1136" t="s">
        <v>778</v>
      </c>
      <c r="P1136" s="24">
        <v>1</v>
      </c>
      <c r="Q1136" s="24">
        <v>0.02</v>
      </c>
      <c r="R1136" s="24">
        <v>0.02</v>
      </c>
      <c r="T1136" s="24">
        <v>16.29</v>
      </c>
      <c r="V1136" s="24">
        <v>16.29</v>
      </c>
      <c r="AC1136" s="24">
        <v>16.29</v>
      </c>
      <c r="AD1136" s="24">
        <v>0.16</v>
      </c>
      <c r="AE1136" s="24">
        <v>2.61</v>
      </c>
      <c r="AG1136" s="24">
        <v>2.61</v>
      </c>
      <c r="AP1136" s="24">
        <v>2.61</v>
      </c>
      <c r="AQ1136" s="24">
        <v>18.899999999999999</v>
      </c>
      <c r="AS1136" s="24">
        <v>18.899999999999999</v>
      </c>
      <c r="AZ1136" s="24">
        <v>18.899999999999999</v>
      </c>
      <c r="BA1136" t="s">
        <v>404</v>
      </c>
      <c r="BH1136" t="s">
        <v>405</v>
      </c>
      <c r="BI1136" t="s">
        <v>2079</v>
      </c>
      <c r="BJ1136" t="s">
        <v>408</v>
      </c>
      <c r="BK1136" t="s">
        <v>2080</v>
      </c>
      <c r="BL1136" t="s">
        <v>6352</v>
      </c>
      <c r="BM1136" t="s">
        <v>408</v>
      </c>
      <c r="BN1136" t="s">
        <v>6353</v>
      </c>
      <c r="BO1136" t="s">
        <v>408</v>
      </c>
      <c r="BP1136" t="s">
        <v>408</v>
      </c>
      <c r="BQ1136" t="s">
        <v>1456</v>
      </c>
      <c r="BR1136" t="s">
        <v>1457</v>
      </c>
      <c r="BS1136" t="s">
        <v>408</v>
      </c>
      <c r="BT1136" t="s">
        <v>413</v>
      </c>
      <c r="BU1136" t="s">
        <v>408</v>
      </c>
      <c r="BV1136" t="s">
        <v>413</v>
      </c>
      <c r="BW1136" t="s">
        <v>408</v>
      </c>
      <c r="BX1136" t="s">
        <v>413</v>
      </c>
      <c r="CA1136" t="s">
        <v>408</v>
      </c>
      <c r="CB1136" t="s">
        <v>1488</v>
      </c>
      <c r="CC1136" t="s">
        <v>85</v>
      </c>
      <c r="CD1136" t="s">
        <v>6354</v>
      </c>
      <c r="CI1136" t="s">
        <v>417</v>
      </c>
      <c r="CJ1136" t="s">
        <v>6355</v>
      </c>
    </row>
    <row r="1137" spans="1:88" x14ac:dyDescent="0.25">
      <c r="A1137" t="s">
        <v>390</v>
      </c>
      <c r="B1137" t="s">
        <v>1446</v>
      </c>
      <c r="C1137" t="s">
        <v>392</v>
      </c>
      <c r="D1137" t="s">
        <v>703</v>
      </c>
      <c r="E1137" t="s">
        <v>394</v>
      </c>
      <c r="F1137" t="s">
        <v>6356</v>
      </c>
      <c r="G1137" t="s">
        <v>6357</v>
      </c>
      <c r="H1137" t="s">
        <v>3689</v>
      </c>
      <c r="I1137" t="s">
        <v>3126</v>
      </c>
      <c r="K1137" t="s">
        <v>3126</v>
      </c>
      <c r="L1137" t="s">
        <v>1483</v>
      </c>
      <c r="M1137" t="s">
        <v>1484</v>
      </c>
      <c r="N1137" t="s">
        <v>1485</v>
      </c>
      <c r="P1137" s="24">
        <v>1</v>
      </c>
      <c r="Q1137" s="24">
        <v>0.54</v>
      </c>
      <c r="R1137" s="24">
        <v>0.54</v>
      </c>
      <c r="T1137" s="24">
        <v>23.98</v>
      </c>
      <c r="V1137" s="24">
        <v>23.98</v>
      </c>
      <c r="AC1137" s="24">
        <v>23.98</v>
      </c>
      <c r="AD1137" s="24">
        <v>0.23</v>
      </c>
      <c r="AE1137" s="24">
        <v>5.52</v>
      </c>
      <c r="AG1137" s="24">
        <v>5.52</v>
      </c>
      <c r="AP1137" s="24">
        <v>5.52</v>
      </c>
      <c r="AQ1137" s="24">
        <v>29.5</v>
      </c>
      <c r="AS1137" s="24">
        <v>29.5</v>
      </c>
      <c r="AZ1137" s="24">
        <v>29.5</v>
      </c>
      <c r="BA1137" t="s">
        <v>404</v>
      </c>
      <c r="BH1137" t="s">
        <v>405</v>
      </c>
      <c r="BI1137" t="s">
        <v>554</v>
      </c>
      <c r="BJ1137" t="s">
        <v>555</v>
      </c>
      <c r="BK1137" t="s">
        <v>556</v>
      </c>
      <c r="BL1137" t="s">
        <v>2607</v>
      </c>
      <c r="BM1137" t="s">
        <v>711</v>
      </c>
      <c r="BN1137" t="s">
        <v>2608</v>
      </c>
      <c r="BO1137" t="s">
        <v>555</v>
      </c>
      <c r="BP1137" t="s">
        <v>711</v>
      </c>
      <c r="BQ1137" t="s">
        <v>1456</v>
      </c>
      <c r="BR1137" t="s">
        <v>1457</v>
      </c>
      <c r="BS1137" t="s">
        <v>555</v>
      </c>
      <c r="BT1137" t="s">
        <v>559</v>
      </c>
      <c r="BW1137" t="s">
        <v>555</v>
      </c>
      <c r="BX1137" t="s">
        <v>559</v>
      </c>
      <c r="CA1137" t="s">
        <v>711</v>
      </c>
      <c r="CB1137" t="s">
        <v>1539</v>
      </c>
      <c r="CC1137" t="s">
        <v>85</v>
      </c>
      <c r="CD1137" t="s">
        <v>6358</v>
      </c>
      <c r="CE1137" t="s">
        <v>6359</v>
      </c>
      <c r="CF1137" t="s">
        <v>1542</v>
      </c>
      <c r="CG1137" s="24">
        <v>4.4683999999999999</v>
      </c>
      <c r="CH1137" t="s">
        <v>5108</v>
      </c>
      <c r="CI1137" t="s">
        <v>417</v>
      </c>
      <c r="CJ1137" t="s">
        <v>6360</v>
      </c>
    </row>
    <row r="1138" spans="1:88" x14ac:dyDescent="0.25">
      <c r="A1138" t="s">
        <v>390</v>
      </c>
      <c r="B1138" t="s">
        <v>1446</v>
      </c>
      <c r="C1138" t="s">
        <v>392</v>
      </c>
      <c r="D1138" t="s">
        <v>703</v>
      </c>
      <c r="E1138" t="s">
        <v>394</v>
      </c>
      <c r="F1138" t="s">
        <v>6361</v>
      </c>
      <c r="G1138" t="s">
        <v>6362</v>
      </c>
      <c r="H1138" t="s">
        <v>3512</v>
      </c>
      <c r="I1138" t="s">
        <v>3126</v>
      </c>
      <c r="K1138" t="s">
        <v>3126</v>
      </c>
      <c r="L1138" t="s">
        <v>777</v>
      </c>
      <c r="M1138" t="s">
        <v>1504</v>
      </c>
      <c r="N1138" t="s">
        <v>778</v>
      </c>
      <c r="P1138" s="24">
        <v>1</v>
      </c>
      <c r="Q1138" s="24">
        <v>0.02</v>
      </c>
      <c r="R1138" s="24">
        <v>0.02</v>
      </c>
      <c r="T1138" s="24">
        <v>16.29</v>
      </c>
      <c r="V1138" s="24">
        <v>16.29</v>
      </c>
      <c r="W1138" s="24">
        <v>0.49</v>
      </c>
      <c r="X1138" s="24">
        <v>-0.49</v>
      </c>
      <c r="Y1138" s="24">
        <v>0</v>
      </c>
      <c r="AC1138" s="24">
        <v>16.29</v>
      </c>
      <c r="AD1138" s="24">
        <v>0.16</v>
      </c>
      <c r="AE1138" s="24">
        <v>2.61</v>
      </c>
      <c r="AG1138" s="24">
        <v>2.61</v>
      </c>
      <c r="AH1138" s="24">
        <v>0.16</v>
      </c>
      <c r="AI1138" s="24">
        <v>0.08</v>
      </c>
      <c r="AJ1138" s="24">
        <v>-0.08</v>
      </c>
      <c r="AK1138" s="24">
        <v>0</v>
      </c>
      <c r="AP1138" s="24">
        <v>2.61</v>
      </c>
      <c r="AQ1138" s="24">
        <v>18.899999999999999</v>
      </c>
      <c r="AS1138" s="24">
        <v>18.899999999999999</v>
      </c>
      <c r="AT1138" s="24">
        <v>0.56999999999999995</v>
      </c>
      <c r="AU1138" s="24">
        <v>-0.56999999999999995</v>
      </c>
      <c r="AV1138" s="24">
        <v>0</v>
      </c>
      <c r="AZ1138" s="24">
        <v>18.899999999999999</v>
      </c>
      <c r="BA1138" t="s">
        <v>404</v>
      </c>
      <c r="BH1138" t="s">
        <v>405</v>
      </c>
      <c r="BI1138" t="s">
        <v>2320</v>
      </c>
      <c r="BJ1138" t="s">
        <v>555</v>
      </c>
      <c r="BK1138" t="s">
        <v>2321</v>
      </c>
      <c r="BL1138" t="s">
        <v>3374</v>
      </c>
      <c r="BM1138" t="s">
        <v>408</v>
      </c>
      <c r="BN1138" t="s">
        <v>6363</v>
      </c>
      <c r="BO1138" t="s">
        <v>555</v>
      </c>
      <c r="BP1138" t="s">
        <v>408</v>
      </c>
      <c r="BQ1138" t="s">
        <v>1456</v>
      </c>
      <c r="BR1138" t="s">
        <v>1457</v>
      </c>
      <c r="BU1138" t="s">
        <v>408</v>
      </c>
      <c r="BV1138" t="s">
        <v>413</v>
      </c>
      <c r="BW1138" t="s">
        <v>408</v>
      </c>
      <c r="BX1138" t="s">
        <v>413</v>
      </c>
      <c r="CA1138" t="s">
        <v>408</v>
      </c>
      <c r="CB1138" t="s">
        <v>1488</v>
      </c>
      <c r="CC1138" t="s">
        <v>85</v>
      </c>
      <c r="CD1138" t="s">
        <v>6364</v>
      </c>
      <c r="CI1138" t="s">
        <v>417</v>
      </c>
      <c r="CJ1138" t="s">
        <v>6365</v>
      </c>
    </row>
    <row r="1139" spans="1:88" x14ac:dyDescent="0.25">
      <c r="A1139" t="s">
        <v>390</v>
      </c>
      <c r="B1139" t="s">
        <v>1446</v>
      </c>
      <c r="C1139" t="s">
        <v>392</v>
      </c>
      <c r="D1139" t="s">
        <v>703</v>
      </c>
      <c r="E1139" t="s">
        <v>394</v>
      </c>
      <c r="F1139" t="s">
        <v>6361</v>
      </c>
      <c r="G1139" t="s">
        <v>6362</v>
      </c>
      <c r="H1139" t="s">
        <v>3512</v>
      </c>
      <c r="I1139" t="s">
        <v>3126</v>
      </c>
      <c r="K1139" t="s">
        <v>3126</v>
      </c>
      <c r="L1139" t="s">
        <v>1003</v>
      </c>
      <c r="M1139" t="s">
        <v>1528</v>
      </c>
      <c r="N1139" t="s">
        <v>1317</v>
      </c>
      <c r="P1139" s="24">
        <v>1</v>
      </c>
      <c r="Q1139" s="24">
        <v>0.28999999999999998</v>
      </c>
      <c r="R1139" s="24">
        <v>0.28999999999999998</v>
      </c>
      <c r="T1139" s="24">
        <v>16.29</v>
      </c>
      <c r="V1139" s="24">
        <v>16.29</v>
      </c>
      <c r="W1139" s="24">
        <v>0.5</v>
      </c>
      <c r="X1139" s="24">
        <v>-0.5</v>
      </c>
      <c r="Y1139" s="24">
        <v>0</v>
      </c>
      <c r="AC1139" s="24">
        <v>16.29</v>
      </c>
      <c r="AD1139" s="24">
        <v>0.16</v>
      </c>
      <c r="AE1139" s="24">
        <v>2.61</v>
      </c>
      <c r="AG1139" s="24">
        <v>2.61</v>
      </c>
      <c r="AH1139" s="24">
        <v>0.16</v>
      </c>
      <c r="AI1139" s="24">
        <v>0.08</v>
      </c>
      <c r="AJ1139" s="24">
        <v>-0.08</v>
      </c>
      <c r="AK1139" s="24">
        <v>0</v>
      </c>
      <c r="AP1139" s="24">
        <v>2.61</v>
      </c>
      <c r="AQ1139" s="24">
        <v>18.899999999999999</v>
      </c>
      <c r="AS1139" s="24">
        <v>18.899999999999999</v>
      </c>
      <c r="AT1139" s="24">
        <v>0.57999999999999996</v>
      </c>
      <c r="AU1139" s="24">
        <v>-0.57999999999999996</v>
      </c>
      <c r="AV1139" s="24">
        <v>0</v>
      </c>
      <c r="AZ1139" s="24">
        <v>18.899999999999999</v>
      </c>
      <c r="BA1139" t="s">
        <v>404</v>
      </c>
      <c r="BH1139" t="s">
        <v>405</v>
      </c>
      <c r="BI1139" t="s">
        <v>2320</v>
      </c>
      <c r="BJ1139" t="s">
        <v>555</v>
      </c>
      <c r="BK1139" t="s">
        <v>2321</v>
      </c>
      <c r="BL1139" t="s">
        <v>3374</v>
      </c>
      <c r="BM1139" t="s">
        <v>408</v>
      </c>
      <c r="BN1139" t="s">
        <v>6363</v>
      </c>
      <c r="BO1139" t="s">
        <v>555</v>
      </c>
      <c r="BP1139" t="s">
        <v>408</v>
      </c>
      <c r="BQ1139" t="s">
        <v>1456</v>
      </c>
      <c r="BR1139" t="s">
        <v>1457</v>
      </c>
      <c r="BU1139" t="s">
        <v>408</v>
      </c>
      <c r="BV1139" t="s">
        <v>413</v>
      </c>
      <c r="BW1139" t="s">
        <v>408</v>
      </c>
      <c r="BX1139" t="s">
        <v>413</v>
      </c>
      <c r="CA1139" t="s">
        <v>408</v>
      </c>
      <c r="CB1139" t="s">
        <v>1488</v>
      </c>
      <c r="CC1139" t="s">
        <v>85</v>
      </c>
      <c r="CD1139" t="s">
        <v>6364</v>
      </c>
      <c r="CI1139" t="s">
        <v>417</v>
      </c>
      <c r="CJ1139" t="s">
        <v>6365</v>
      </c>
    </row>
    <row r="1140" spans="1:88" x14ac:dyDescent="0.25">
      <c r="A1140" t="s">
        <v>390</v>
      </c>
      <c r="B1140" t="s">
        <v>1446</v>
      </c>
      <c r="C1140" t="s">
        <v>392</v>
      </c>
      <c r="D1140" t="s">
        <v>703</v>
      </c>
      <c r="E1140" t="s">
        <v>394</v>
      </c>
      <c r="F1140" t="s">
        <v>6366</v>
      </c>
      <c r="G1140" t="s">
        <v>6367</v>
      </c>
      <c r="H1140" t="s">
        <v>3126</v>
      </c>
      <c r="I1140" t="s">
        <v>3126</v>
      </c>
      <c r="K1140" t="s">
        <v>3126</v>
      </c>
      <c r="L1140" t="s">
        <v>777</v>
      </c>
      <c r="M1140" t="s">
        <v>1504</v>
      </c>
      <c r="N1140" t="s">
        <v>778</v>
      </c>
      <c r="P1140" s="24">
        <v>1</v>
      </c>
      <c r="Q1140" s="24">
        <v>0.02</v>
      </c>
      <c r="R1140" s="24">
        <v>0.02</v>
      </c>
      <c r="T1140" s="24">
        <v>15.37</v>
      </c>
      <c r="V1140" s="24">
        <v>15.37</v>
      </c>
      <c r="AC1140" s="24">
        <v>15.37</v>
      </c>
      <c r="AD1140" s="24">
        <v>0.23</v>
      </c>
      <c r="AE1140" s="24">
        <v>3.53</v>
      </c>
      <c r="AG1140" s="24">
        <v>3.53</v>
      </c>
      <c r="AP1140" s="24">
        <v>3.53</v>
      </c>
      <c r="AQ1140" s="24">
        <v>18.899999999999999</v>
      </c>
      <c r="AS1140" s="24">
        <v>18.899999999999999</v>
      </c>
      <c r="AZ1140" s="24">
        <v>18.899999999999999</v>
      </c>
      <c r="BA1140" t="s">
        <v>404</v>
      </c>
      <c r="BH1140" t="s">
        <v>405</v>
      </c>
      <c r="BI1140" t="s">
        <v>1440</v>
      </c>
      <c r="BJ1140" t="s">
        <v>555</v>
      </c>
      <c r="BK1140" t="s">
        <v>1441</v>
      </c>
      <c r="BL1140" t="s">
        <v>6368</v>
      </c>
      <c r="BM1140" t="s">
        <v>711</v>
      </c>
      <c r="BN1140" t="s">
        <v>6369</v>
      </c>
      <c r="BO1140" t="s">
        <v>555</v>
      </c>
      <c r="BP1140" t="s">
        <v>711</v>
      </c>
      <c r="BQ1140" t="s">
        <v>1456</v>
      </c>
      <c r="BR1140" t="s">
        <v>1457</v>
      </c>
      <c r="BS1140" t="s">
        <v>555</v>
      </c>
      <c r="BT1140" t="s">
        <v>559</v>
      </c>
      <c r="BW1140" t="s">
        <v>555</v>
      </c>
      <c r="BX1140" t="s">
        <v>559</v>
      </c>
      <c r="CA1140" t="s">
        <v>711</v>
      </c>
      <c r="CB1140" t="s">
        <v>1539</v>
      </c>
      <c r="CC1140" t="s">
        <v>85</v>
      </c>
      <c r="CD1140" t="s">
        <v>6370</v>
      </c>
      <c r="CE1140" t="s">
        <v>6299</v>
      </c>
      <c r="CF1140" t="s">
        <v>1542</v>
      </c>
      <c r="CG1140" s="24">
        <v>4.4583000000000004</v>
      </c>
      <c r="CH1140" t="s">
        <v>5387</v>
      </c>
      <c r="CI1140" t="s">
        <v>417</v>
      </c>
      <c r="CJ1140" t="s">
        <v>6371</v>
      </c>
    </row>
    <row r="1141" spans="1:88" x14ac:dyDescent="0.25">
      <c r="A1141" t="s">
        <v>390</v>
      </c>
      <c r="B1141" t="s">
        <v>1446</v>
      </c>
      <c r="C1141" t="s">
        <v>392</v>
      </c>
      <c r="D1141" t="s">
        <v>703</v>
      </c>
      <c r="E1141" t="s">
        <v>394</v>
      </c>
      <c r="F1141" t="s">
        <v>6372</v>
      </c>
      <c r="G1141" t="s">
        <v>6373</v>
      </c>
      <c r="H1141" t="s">
        <v>3126</v>
      </c>
      <c r="I1141" t="s">
        <v>3126</v>
      </c>
      <c r="K1141" t="s">
        <v>3126</v>
      </c>
      <c r="L1141" t="s">
        <v>777</v>
      </c>
      <c r="M1141" t="s">
        <v>1504</v>
      </c>
      <c r="N1141" t="s">
        <v>778</v>
      </c>
      <c r="P1141" s="24">
        <v>1</v>
      </c>
      <c r="Q1141" s="24">
        <v>0.02</v>
      </c>
      <c r="R1141" s="24">
        <v>0.02</v>
      </c>
      <c r="T1141" s="24">
        <v>16.29</v>
      </c>
      <c r="V1141" s="24">
        <v>16.29</v>
      </c>
      <c r="AC1141" s="24">
        <v>16.29</v>
      </c>
      <c r="AD1141" s="24">
        <v>0.16</v>
      </c>
      <c r="AE1141" s="24">
        <v>2.61</v>
      </c>
      <c r="AG1141" s="24">
        <v>2.61</v>
      </c>
      <c r="AP1141" s="24">
        <v>2.61</v>
      </c>
      <c r="AQ1141" s="24">
        <v>18.899999999999999</v>
      </c>
      <c r="AS1141" s="24">
        <v>18.899999999999999</v>
      </c>
      <c r="AZ1141" s="24">
        <v>18.899999999999999</v>
      </c>
      <c r="BA1141" t="s">
        <v>404</v>
      </c>
      <c r="BH1141" t="s">
        <v>405</v>
      </c>
      <c r="BI1141" t="s">
        <v>1710</v>
      </c>
      <c r="BJ1141" t="s">
        <v>408</v>
      </c>
      <c r="BK1141" t="s">
        <v>1711</v>
      </c>
      <c r="BL1141" t="s">
        <v>6374</v>
      </c>
      <c r="BM1141" t="s">
        <v>3398</v>
      </c>
      <c r="BN1141" t="s">
        <v>6375</v>
      </c>
      <c r="BO1141" t="s">
        <v>408</v>
      </c>
      <c r="BP1141" t="s">
        <v>3398</v>
      </c>
      <c r="BQ1141" t="s">
        <v>1456</v>
      </c>
      <c r="BR1141" t="s">
        <v>1457</v>
      </c>
      <c r="BS1141" t="s">
        <v>408</v>
      </c>
      <c r="BT1141" t="s">
        <v>413</v>
      </c>
      <c r="BW1141" t="s">
        <v>408</v>
      </c>
      <c r="BX1141" t="s">
        <v>413</v>
      </c>
      <c r="CA1141" t="s">
        <v>3398</v>
      </c>
      <c r="CB1141" t="s">
        <v>1488</v>
      </c>
      <c r="CC1141" t="s">
        <v>85</v>
      </c>
      <c r="CD1141" t="s">
        <v>6376</v>
      </c>
      <c r="CI1141" t="s">
        <v>417</v>
      </c>
      <c r="CJ1141" t="s">
        <v>6377</v>
      </c>
    </row>
    <row r="1142" spans="1:88" x14ac:dyDescent="0.25">
      <c r="A1142" t="s">
        <v>390</v>
      </c>
      <c r="B1142" t="s">
        <v>1446</v>
      </c>
      <c r="C1142" t="s">
        <v>392</v>
      </c>
      <c r="D1142" t="s">
        <v>703</v>
      </c>
      <c r="E1142" t="s">
        <v>394</v>
      </c>
      <c r="F1142" t="s">
        <v>6378</v>
      </c>
      <c r="G1142" t="s">
        <v>6379</v>
      </c>
      <c r="H1142" t="s">
        <v>3512</v>
      </c>
      <c r="I1142" t="s">
        <v>3126</v>
      </c>
      <c r="K1142" t="s">
        <v>3126</v>
      </c>
      <c r="L1142" t="s">
        <v>777</v>
      </c>
      <c r="M1142" t="s">
        <v>1504</v>
      </c>
      <c r="N1142" t="s">
        <v>778</v>
      </c>
      <c r="P1142" s="24">
        <v>1</v>
      </c>
      <c r="Q1142" s="24">
        <v>0.02</v>
      </c>
      <c r="R1142" s="24">
        <v>0.02</v>
      </c>
      <c r="T1142" s="24">
        <v>16.29</v>
      </c>
      <c r="V1142" s="24">
        <v>16.29</v>
      </c>
      <c r="AC1142" s="24">
        <v>16.29</v>
      </c>
      <c r="AD1142" s="24">
        <v>0.16</v>
      </c>
      <c r="AE1142" s="24">
        <v>2.61</v>
      </c>
      <c r="AG1142" s="24">
        <v>2.61</v>
      </c>
      <c r="AP1142" s="24">
        <v>2.61</v>
      </c>
      <c r="AQ1142" s="24">
        <v>18.899999999999999</v>
      </c>
      <c r="AS1142" s="24">
        <v>18.899999999999999</v>
      </c>
      <c r="AZ1142" s="24">
        <v>18.899999999999999</v>
      </c>
      <c r="BA1142" t="s">
        <v>404</v>
      </c>
      <c r="BH1142" t="s">
        <v>405</v>
      </c>
      <c r="BI1142" t="s">
        <v>805</v>
      </c>
      <c r="BJ1142" t="s">
        <v>408</v>
      </c>
      <c r="BK1142" t="s">
        <v>806</v>
      </c>
      <c r="BL1142" t="s">
        <v>6380</v>
      </c>
      <c r="BM1142" t="s">
        <v>408</v>
      </c>
      <c r="BN1142" t="s">
        <v>6381</v>
      </c>
      <c r="BO1142" t="s">
        <v>408</v>
      </c>
      <c r="BP1142" t="s">
        <v>408</v>
      </c>
      <c r="BQ1142" t="s">
        <v>1456</v>
      </c>
      <c r="BR1142" t="s">
        <v>1457</v>
      </c>
      <c r="BS1142" t="s">
        <v>408</v>
      </c>
      <c r="BT1142" t="s">
        <v>413</v>
      </c>
      <c r="BU1142" t="s">
        <v>408</v>
      </c>
      <c r="BV1142" t="s">
        <v>413</v>
      </c>
      <c r="BW1142" t="s">
        <v>408</v>
      </c>
      <c r="BX1142" t="s">
        <v>413</v>
      </c>
      <c r="CA1142" t="s">
        <v>408</v>
      </c>
      <c r="CB1142" t="s">
        <v>1488</v>
      </c>
      <c r="CC1142" t="s">
        <v>85</v>
      </c>
      <c r="CD1142" t="s">
        <v>6382</v>
      </c>
      <c r="CI1142" t="s">
        <v>417</v>
      </c>
      <c r="CJ1142" t="s">
        <v>6383</v>
      </c>
    </row>
    <row r="1143" spans="1:88" x14ac:dyDescent="0.25">
      <c r="A1143" t="s">
        <v>390</v>
      </c>
      <c r="B1143" t="s">
        <v>1446</v>
      </c>
      <c r="C1143" t="s">
        <v>392</v>
      </c>
      <c r="D1143" t="s">
        <v>703</v>
      </c>
      <c r="E1143" t="s">
        <v>394</v>
      </c>
      <c r="F1143" t="s">
        <v>6384</v>
      </c>
      <c r="G1143" t="s">
        <v>6385</v>
      </c>
      <c r="H1143" t="s">
        <v>3512</v>
      </c>
      <c r="I1143" t="s">
        <v>3126</v>
      </c>
      <c r="K1143" t="s">
        <v>3126</v>
      </c>
      <c r="L1143" t="s">
        <v>777</v>
      </c>
      <c r="M1143" t="s">
        <v>1504</v>
      </c>
      <c r="N1143" t="s">
        <v>778</v>
      </c>
      <c r="P1143" s="24">
        <v>1</v>
      </c>
      <c r="Q1143" s="24">
        <v>0.02</v>
      </c>
      <c r="R1143" s="24">
        <v>0.02</v>
      </c>
      <c r="T1143" s="24">
        <v>16.29</v>
      </c>
      <c r="V1143" s="24">
        <v>16.29</v>
      </c>
      <c r="W1143" s="24">
        <v>0.86</v>
      </c>
      <c r="X1143" s="24">
        <v>-0.86</v>
      </c>
      <c r="Y1143" s="24">
        <v>0</v>
      </c>
      <c r="AC1143" s="24">
        <v>16.29</v>
      </c>
      <c r="AD1143" s="24">
        <v>0.16</v>
      </c>
      <c r="AE1143" s="24">
        <v>2.61</v>
      </c>
      <c r="AG1143" s="24">
        <v>2.61</v>
      </c>
      <c r="AH1143" s="24">
        <v>0.16</v>
      </c>
      <c r="AI1143" s="24">
        <v>0.14000000000000001</v>
      </c>
      <c r="AJ1143" s="24">
        <v>-0.14000000000000001</v>
      </c>
      <c r="AK1143" s="24">
        <v>0</v>
      </c>
      <c r="AP1143" s="24">
        <v>2.61</v>
      </c>
      <c r="AQ1143" s="24">
        <v>18.899999999999999</v>
      </c>
      <c r="AS1143" s="24">
        <v>18.899999999999999</v>
      </c>
      <c r="AT1143" s="24">
        <v>1</v>
      </c>
      <c r="AU1143" s="24">
        <v>-1</v>
      </c>
      <c r="AV1143" s="24">
        <v>0</v>
      </c>
      <c r="AZ1143" s="24">
        <v>18.899999999999999</v>
      </c>
      <c r="BA1143" t="s">
        <v>404</v>
      </c>
      <c r="BH1143" t="s">
        <v>405</v>
      </c>
      <c r="BI1143" t="s">
        <v>2079</v>
      </c>
      <c r="BJ1143" t="s">
        <v>408</v>
      </c>
      <c r="BK1143" t="s">
        <v>2080</v>
      </c>
      <c r="BL1143" t="s">
        <v>1486</v>
      </c>
      <c r="BM1143" t="s">
        <v>408</v>
      </c>
      <c r="BN1143" t="s">
        <v>6386</v>
      </c>
      <c r="BO1143" t="s">
        <v>408</v>
      </c>
      <c r="BP1143" t="s">
        <v>408</v>
      </c>
      <c r="BQ1143" t="s">
        <v>1456</v>
      </c>
      <c r="BR1143" t="s">
        <v>1457</v>
      </c>
      <c r="BS1143" t="s">
        <v>408</v>
      </c>
      <c r="BT1143" t="s">
        <v>413</v>
      </c>
      <c r="BU1143" t="s">
        <v>408</v>
      </c>
      <c r="BV1143" t="s">
        <v>413</v>
      </c>
      <c r="BW1143" t="s">
        <v>408</v>
      </c>
      <c r="BX1143" t="s">
        <v>413</v>
      </c>
      <c r="CA1143" t="s">
        <v>408</v>
      </c>
      <c r="CB1143" t="s">
        <v>1488</v>
      </c>
      <c r="CC1143" t="s">
        <v>85</v>
      </c>
      <c r="CD1143" t="s">
        <v>6387</v>
      </c>
      <c r="CI1143" t="s">
        <v>417</v>
      </c>
      <c r="CJ1143" t="s">
        <v>6388</v>
      </c>
    </row>
    <row r="1144" spans="1:88" x14ac:dyDescent="0.25">
      <c r="A1144" t="s">
        <v>390</v>
      </c>
      <c r="B1144" t="s">
        <v>1446</v>
      </c>
      <c r="C1144" t="s">
        <v>392</v>
      </c>
      <c r="D1144" t="s">
        <v>703</v>
      </c>
      <c r="E1144" t="s">
        <v>394</v>
      </c>
      <c r="F1144" t="s">
        <v>6389</v>
      </c>
      <c r="G1144" t="s">
        <v>6390</v>
      </c>
      <c r="H1144" t="s">
        <v>3512</v>
      </c>
      <c r="I1144" t="s">
        <v>3126</v>
      </c>
      <c r="K1144" t="s">
        <v>3126</v>
      </c>
      <c r="L1144" t="s">
        <v>777</v>
      </c>
      <c r="M1144" t="s">
        <v>1504</v>
      </c>
      <c r="N1144" t="s">
        <v>778</v>
      </c>
      <c r="P1144" s="24">
        <v>2</v>
      </c>
      <c r="Q1144" s="24">
        <v>0.02</v>
      </c>
      <c r="R1144" s="24">
        <v>0.04</v>
      </c>
      <c r="T1144" s="24">
        <v>32.58</v>
      </c>
      <c r="V1144" s="24">
        <v>32.58</v>
      </c>
      <c r="W1144" s="24">
        <v>1.48</v>
      </c>
      <c r="Y1144" s="24">
        <v>1.48</v>
      </c>
      <c r="AC1144" s="24">
        <v>34.06</v>
      </c>
      <c r="AD1144" s="24">
        <v>0.16</v>
      </c>
      <c r="AE1144" s="24">
        <v>5.22</v>
      </c>
      <c r="AG1144" s="24">
        <v>5.22</v>
      </c>
      <c r="AH1144" s="24">
        <v>0.16</v>
      </c>
      <c r="AI1144" s="24">
        <v>0.24</v>
      </c>
      <c r="AK1144" s="24">
        <v>0.24</v>
      </c>
      <c r="AP1144" s="24">
        <v>5.46</v>
      </c>
      <c r="AQ1144" s="24">
        <v>37.799999999999997</v>
      </c>
      <c r="AS1144" s="24">
        <v>37.799999999999997</v>
      </c>
      <c r="AT1144" s="24">
        <v>1.72</v>
      </c>
      <c r="AV1144" s="24">
        <v>1.72</v>
      </c>
      <c r="AZ1144" s="24">
        <v>39.520000000000003</v>
      </c>
      <c r="BA1144" t="s">
        <v>404</v>
      </c>
      <c r="BH1144" t="s">
        <v>405</v>
      </c>
      <c r="BI1144" t="s">
        <v>2079</v>
      </c>
      <c r="BJ1144" t="s">
        <v>408</v>
      </c>
      <c r="BK1144" t="s">
        <v>2080</v>
      </c>
      <c r="BL1144" t="s">
        <v>6391</v>
      </c>
      <c r="BM1144" t="s">
        <v>6392</v>
      </c>
      <c r="BN1144" t="s">
        <v>6393</v>
      </c>
      <c r="BO1144" t="s">
        <v>408</v>
      </c>
      <c r="BP1144" t="s">
        <v>6392</v>
      </c>
      <c r="BQ1144" t="s">
        <v>1456</v>
      </c>
      <c r="BR1144" t="s">
        <v>1457</v>
      </c>
      <c r="BS1144" t="s">
        <v>408</v>
      </c>
      <c r="BT1144" t="s">
        <v>413</v>
      </c>
      <c r="BW1144" t="s">
        <v>408</v>
      </c>
      <c r="BX1144" t="s">
        <v>413</v>
      </c>
      <c r="CA1144" t="s">
        <v>6392</v>
      </c>
      <c r="CB1144" t="s">
        <v>1488</v>
      </c>
      <c r="CC1144" t="s">
        <v>85</v>
      </c>
      <c r="CD1144" t="s">
        <v>6394</v>
      </c>
      <c r="CI1144" t="s">
        <v>417</v>
      </c>
      <c r="CJ1144" t="s">
        <v>6395</v>
      </c>
    </row>
    <row r="1145" spans="1:88" x14ac:dyDescent="0.25">
      <c r="A1145" t="s">
        <v>390</v>
      </c>
      <c r="B1145" t="s">
        <v>1446</v>
      </c>
      <c r="C1145" t="s">
        <v>392</v>
      </c>
      <c r="D1145" t="s">
        <v>703</v>
      </c>
      <c r="E1145" t="s">
        <v>394</v>
      </c>
      <c r="F1145" t="s">
        <v>6396</v>
      </c>
      <c r="G1145" t="s">
        <v>6397</v>
      </c>
      <c r="H1145" t="s">
        <v>3512</v>
      </c>
      <c r="I1145" t="s">
        <v>3126</v>
      </c>
      <c r="K1145" t="s">
        <v>3126</v>
      </c>
      <c r="L1145" t="s">
        <v>777</v>
      </c>
      <c r="M1145" t="s">
        <v>1504</v>
      </c>
      <c r="N1145" t="s">
        <v>778</v>
      </c>
      <c r="P1145" s="24">
        <v>1</v>
      </c>
      <c r="Q1145" s="24">
        <v>0.02</v>
      </c>
      <c r="R1145" s="24">
        <v>0.02</v>
      </c>
      <c r="T1145" s="24">
        <v>16.29</v>
      </c>
      <c r="V1145" s="24">
        <v>16.29</v>
      </c>
      <c r="AC1145" s="24">
        <v>16.29</v>
      </c>
      <c r="AD1145" s="24">
        <v>0.16</v>
      </c>
      <c r="AE1145" s="24">
        <v>2.61</v>
      </c>
      <c r="AG1145" s="24">
        <v>2.61</v>
      </c>
      <c r="AP1145" s="24">
        <v>2.61</v>
      </c>
      <c r="AQ1145" s="24">
        <v>18.899999999999999</v>
      </c>
      <c r="AS1145" s="24">
        <v>18.899999999999999</v>
      </c>
      <c r="AZ1145" s="24">
        <v>18.899999999999999</v>
      </c>
      <c r="BA1145" t="s">
        <v>404</v>
      </c>
      <c r="BH1145" t="s">
        <v>405</v>
      </c>
      <c r="BI1145" t="s">
        <v>1529</v>
      </c>
      <c r="BJ1145" t="s">
        <v>408</v>
      </c>
      <c r="BK1145" t="s">
        <v>1530</v>
      </c>
      <c r="BL1145" t="s">
        <v>1522</v>
      </c>
      <c r="BM1145" t="s">
        <v>408</v>
      </c>
      <c r="BN1145" t="s">
        <v>6398</v>
      </c>
      <c r="BO1145" t="s">
        <v>408</v>
      </c>
      <c r="BP1145" t="s">
        <v>408</v>
      </c>
      <c r="BQ1145" t="s">
        <v>1456</v>
      </c>
      <c r="BR1145" t="s">
        <v>1457</v>
      </c>
      <c r="BS1145" t="s">
        <v>408</v>
      </c>
      <c r="BT1145" t="s">
        <v>413</v>
      </c>
      <c r="BU1145" t="s">
        <v>408</v>
      </c>
      <c r="BV1145" t="s">
        <v>413</v>
      </c>
      <c r="BW1145" t="s">
        <v>408</v>
      </c>
      <c r="BX1145" t="s">
        <v>413</v>
      </c>
      <c r="CA1145" t="s">
        <v>408</v>
      </c>
      <c r="CB1145" t="s">
        <v>1488</v>
      </c>
      <c r="CC1145" t="s">
        <v>85</v>
      </c>
      <c r="CD1145" t="s">
        <v>6399</v>
      </c>
      <c r="CI1145" t="s">
        <v>417</v>
      </c>
      <c r="CJ1145" t="s">
        <v>6400</v>
      </c>
    </row>
    <row r="1146" spans="1:88" x14ac:dyDescent="0.25">
      <c r="A1146" t="s">
        <v>390</v>
      </c>
      <c r="B1146" t="s">
        <v>1446</v>
      </c>
      <c r="C1146" t="s">
        <v>392</v>
      </c>
      <c r="D1146" t="s">
        <v>703</v>
      </c>
      <c r="E1146" t="s">
        <v>394</v>
      </c>
      <c r="F1146" t="s">
        <v>6401</v>
      </c>
      <c r="G1146" t="s">
        <v>6402</v>
      </c>
      <c r="H1146" t="s">
        <v>3512</v>
      </c>
      <c r="I1146" t="s">
        <v>3126</v>
      </c>
      <c r="K1146" t="s">
        <v>3126</v>
      </c>
      <c r="L1146" t="s">
        <v>777</v>
      </c>
      <c r="M1146" t="s">
        <v>1504</v>
      </c>
      <c r="N1146" t="s">
        <v>778</v>
      </c>
      <c r="P1146" s="24">
        <v>1</v>
      </c>
      <c r="Q1146" s="24">
        <v>0.02</v>
      </c>
      <c r="R1146" s="24">
        <v>0.02</v>
      </c>
      <c r="T1146" s="24">
        <v>16.29</v>
      </c>
      <c r="V1146" s="24">
        <v>16.29</v>
      </c>
      <c r="AC1146" s="24">
        <v>16.29</v>
      </c>
      <c r="AD1146" s="24">
        <v>0.16</v>
      </c>
      <c r="AE1146" s="24">
        <v>2.61</v>
      </c>
      <c r="AG1146" s="24">
        <v>2.61</v>
      </c>
      <c r="AP1146" s="24">
        <v>2.61</v>
      </c>
      <c r="AQ1146" s="24">
        <v>18.899999999999999</v>
      </c>
      <c r="AS1146" s="24">
        <v>18.899999999999999</v>
      </c>
      <c r="AZ1146" s="24">
        <v>18.899999999999999</v>
      </c>
      <c r="BA1146" t="s">
        <v>404</v>
      </c>
      <c r="BH1146" t="s">
        <v>405</v>
      </c>
      <c r="BI1146" t="s">
        <v>1967</v>
      </c>
      <c r="BJ1146" t="s">
        <v>555</v>
      </c>
      <c r="BK1146" t="s">
        <v>1968</v>
      </c>
      <c r="BL1146" t="s">
        <v>6403</v>
      </c>
      <c r="BM1146" t="s">
        <v>408</v>
      </c>
      <c r="BN1146" t="s">
        <v>6404</v>
      </c>
      <c r="BO1146" t="s">
        <v>555</v>
      </c>
      <c r="BP1146" t="s">
        <v>408</v>
      </c>
      <c r="BQ1146" t="s">
        <v>1456</v>
      </c>
      <c r="BR1146" t="s">
        <v>1457</v>
      </c>
      <c r="BU1146" t="s">
        <v>408</v>
      </c>
      <c r="BV1146" t="s">
        <v>413</v>
      </c>
      <c r="BW1146" t="s">
        <v>408</v>
      </c>
      <c r="BX1146" t="s">
        <v>413</v>
      </c>
      <c r="CA1146" t="s">
        <v>408</v>
      </c>
      <c r="CB1146" t="s">
        <v>1488</v>
      </c>
      <c r="CC1146" t="s">
        <v>85</v>
      </c>
      <c r="CD1146" t="s">
        <v>6405</v>
      </c>
      <c r="CI1146" t="s">
        <v>417</v>
      </c>
      <c r="CJ1146" t="s">
        <v>6406</v>
      </c>
    </row>
    <row r="1147" spans="1:88" x14ac:dyDescent="0.25">
      <c r="A1147" t="s">
        <v>390</v>
      </c>
      <c r="B1147" t="s">
        <v>1446</v>
      </c>
      <c r="C1147" t="s">
        <v>392</v>
      </c>
      <c r="D1147" t="s">
        <v>703</v>
      </c>
      <c r="E1147" t="s">
        <v>394</v>
      </c>
      <c r="F1147" t="s">
        <v>6407</v>
      </c>
      <c r="G1147" t="s">
        <v>6408</v>
      </c>
      <c r="H1147" t="s">
        <v>3496</v>
      </c>
      <c r="I1147" t="s">
        <v>3126</v>
      </c>
      <c r="K1147" t="s">
        <v>3126</v>
      </c>
      <c r="L1147" t="s">
        <v>442</v>
      </c>
      <c r="M1147" t="s">
        <v>2152</v>
      </c>
      <c r="N1147" t="s">
        <v>2210</v>
      </c>
      <c r="P1147" s="24">
        <v>1</v>
      </c>
      <c r="Q1147" s="24">
        <v>0.62</v>
      </c>
      <c r="R1147" s="24">
        <v>0.62</v>
      </c>
      <c r="T1147" s="24">
        <v>24.79</v>
      </c>
      <c r="V1147" s="24">
        <v>24.79</v>
      </c>
      <c r="AC1147" s="24">
        <v>24.79</v>
      </c>
      <c r="AD1147" s="24">
        <v>0.19</v>
      </c>
      <c r="AE1147" s="24">
        <v>4.71</v>
      </c>
      <c r="AG1147" s="24">
        <v>4.71</v>
      </c>
      <c r="AP1147" s="24">
        <v>4.71</v>
      </c>
      <c r="AQ1147" s="24">
        <v>29.5</v>
      </c>
      <c r="AS1147" s="24">
        <v>29.5</v>
      </c>
      <c r="AZ1147" s="24">
        <v>29.5</v>
      </c>
      <c r="BA1147" t="s">
        <v>404</v>
      </c>
      <c r="BH1147" t="s">
        <v>405</v>
      </c>
      <c r="BI1147" t="s">
        <v>422</v>
      </c>
      <c r="BJ1147" t="s">
        <v>423</v>
      </c>
      <c r="BK1147" t="s">
        <v>424</v>
      </c>
      <c r="BL1147" t="s">
        <v>1311</v>
      </c>
      <c r="BM1147" t="s">
        <v>408</v>
      </c>
      <c r="BN1147" t="s">
        <v>6409</v>
      </c>
      <c r="BO1147" t="s">
        <v>423</v>
      </c>
      <c r="BP1147" t="s">
        <v>408</v>
      </c>
      <c r="BQ1147" t="s">
        <v>1456</v>
      </c>
      <c r="BR1147" t="s">
        <v>1457</v>
      </c>
      <c r="BU1147" t="s">
        <v>408</v>
      </c>
      <c r="BV1147" t="s">
        <v>413</v>
      </c>
      <c r="BW1147" t="s">
        <v>408</v>
      </c>
      <c r="BX1147" t="s">
        <v>413</v>
      </c>
      <c r="CA1147" t="s">
        <v>408</v>
      </c>
      <c r="CB1147" t="s">
        <v>1488</v>
      </c>
      <c r="CC1147" t="s">
        <v>85</v>
      </c>
      <c r="CD1147" t="s">
        <v>6410</v>
      </c>
      <c r="CI1147" t="s">
        <v>417</v>
      </c>
      <c r="CJ1147" t="s">
        <v>6411</v>
      </c>
    </row>
    <row r="1148" spans="1:88" x14ac:dyDescent="0.25">
      <c r="A1148" t="s">
        <v>390</v>
      </c>
      <c r="B1148" t="s">
        <v>1446</v>
      </c>
      <c r="C1148" t="s">
        <v>392</v>
      </c>
      <c r="D1148" t="s">
        <v>703</v>
      </c>
      <c r="E1148" t="s">
        <v>394</v>
      </c>
      <c r="F1148" t="s">
        <v>6412</v>
      </c>
      <c r="G1148" t="s">
        <v>6413</v>
      </c>
      <c r="H1148" t="s">
        <v>3512</v>
      </c>
      <c r="I1148" t="s">
        <v>3126</v>
      </c>
      <c r="K1148" t="s">
        <v>3126</v>
      </c>
      <c r="L1148" t="s">
        <v>1003</v>
      </c>
      <c r="M1148" t="s">
        <v>1528</v>
      </c>
      <c r="N1148" t="s">
        <v>1317</v>
      </c>
      <c r="P1148" s="24">
        <v>1</v>
      </c>
      <c r="Q1148" s="24">
        <v>0.28999999999999998</v>
      </c>
      <c r="R1148" s="24">
        <v>0.28999999999999998</v>
      </c>
      <c r="T1148" s="24">
        <v>16.29</v>
      </c>
      <c r="V1148" s="24">
        <v>16.29</v>
      </c>
      <c r="W1148" s="24">
        <v>0.9</v>
      </c>
      <c r="X1148" s="24">
        <v>-0.9</v>
      </c>
      <c r="Y1148" s="24">
        <v>0</v>
      </c>
      <c r="AC1148" s="24">
        <v>16.29</v>
      </c>
      <c r="AD1148" s="24">
        <v>0.16</v>
      </c>
      <c r="AE1148" s="24">
        <v>2.61</v>
      </c>
      <c r="AG1148" s="24">
        <v>2.61</v>
      </c>
      <c r="AH1148" s="24">
        <v>0.16</v>
      </c>
      <c r="AI1148" s="24">
        <v>0.14000000000000001</v>
      </c>
      <c r="AJ1148" s="24">
        <v>-0.14000000000000001</v>
      </c>
      <c r="AK1148" s="24">
        <v>0</v>
      </c>
      <c r="AP1148" s="24">
        <v>2.61</v>
      </c>
      <c r="AQ1148" s="24">
        <v>18.899999999999999</v>
      </c>
      <c r="AS1148" s="24">
        <v>18.899999999999999</v>
      </c>
      <c r="AT1148" s="24">
        <v>1.04</v>
      </c>
      <c r="AU1148" s="24">
        <v>-1.04</v>
      </c>
      <c r="AV1148" s="24">
        <v>0</v>
      </c>
      <c r="AZ1148" s="24">
        <v>18.899999999999999</v>
      </c>
      <c r="BA1148" t="s">
        <v>404</v>
      </c>
      <c r="BH1148" t="s">
        <v>405</v>
      </c>
      <c r="BI1148" t="s">
        <v>2079</v>
      </c>
      <c r="BJ1148" t="s">
        <v>408</v>
      </c>
      <c r="BK1148" t="s">
        <v>2080</v>
      </c>
      <c r="BL1148" t="s">
        <v>2354</v>
      </c>
      <c r="BM1148" t="s">
        <v>408</v>
      </c>
      <c r="BN1148" t="s">
        <v>6414</v>
      </c>
      <c r="BO1148" t="s">
        <v>408</v>
      </c>
      <c r="BP1148" t="s">
        <v>408</v>
      </c>
      <c r="BQ1148" t="s">
        <v>1456</v>
      </c>
      <c r="BR1148" t="s">
        <v>1457</v>
      </c>
      <c r="BS1148" t="s">
        <v>408</v>
      </c>
      <c r="BT1148" t="s">
        <v>413</v>
      </c>
      <c r="BU1148" t="s">
        <v>408</v>
      </c>
      <c r="BV1148" t="s">
        <v>413</v>
      </c>
      <c r="BW1148" t="s">
        <v>408</v>
      </c>
      <c r="BX1148" t="s">
        <v>413</v>
      </c>
      <c r="CA1148" t="s">
        <v>408</v>
      </c>
      <c r="CB1148" t="s">
        <v>1488</v>
      </c>
      <c r="CC1148" t="s">
        <v>85</v>
      </c>
      <c r="CD1148" t="s">
        <v>6415</v>
      </c>
      <c r="CI1148" t="s">
        <v>417</v>
      </c>
      <c r="CJ1148" t="s">
        <v>6416</v>
      </c>
    </row>
    <row r="1149" spans="1:88" x14ac:dyDescent="0.25">
      <c r="A1149" t="s">
        <v>390</v>
      </c>
      <c r="B1149" t="s">
        <v>1446</v>
      </c>
      <c r="C1149" t="s">
        <v>392</v>
      </c>
      <c r="D1149" t="s">
        <v>703</v>
      </c>
      <c r="E1149" t="s">
        <v>394</v>
      </c>
      <c r="F1149" t="s">
        <v>3510</v>
      </c>
      <c r="G1149" t="s">
        <v>6417</v>
      </c>
      <c r="H1149" t="s">
        <v>3512</v>
      </c>
      <c r="I1149" t="s">
        <v>3126</v>
      </c>
      <c r="K1149" t="s">
        <v>3126</v>
      </c>
      <c r="L1149" t="s">
        <v>1003</v>
      </c>
      <c r="M1149" t="s">
        <v>1528</v>
      </c>
      <c r="N1149" t="s">
        <v>1317</v>
      </c>
      <c r="P1149" s="24">
        <v>1</v>
      </c>
      <c r="Q1149" s="24">
        <v>0.28999999999999998</v>
      </c>
      <c r="R1149" s="24">
        <v>0.28999999999999998</v>
      </c>
      <c r="T1149" s="24">
        <v>16.29</v>
      </c>
      <c r="V1149" s="24">
        <v>16.29</v>
      </c>
      <c r="AC1149" s="24">
        <v>16.29</v>
      </c>
      <c r="AD1149" s="24">
        <v>0.16</v>
      </c>
      <c r="AE1149" s="24">
        <v>2.61</v>
      </c>
      <c r="AG1149" s="24">
        <v>2.61</v>
      </c>
      <c r="AP1149" s="24">
        <v>2.61</v>
      </c>
      <c r="AQ1149" s="24">
        <v>18.899999999999999</v>
      </c>
      <c r="AS1149" s="24">
        <v>18.899999999999999</v>
      </c>
      <c r="AZ1149" s="24">
        <v>18.899999999999999</v>
      </c>
      <c r="BA1149" t="s">
        <v>404</v>
      </c>
      <c r="BH1149" t="s">
        <v>405</v>
      </c>
      <c r="BI1149" t="s">
        <v>2079</v>
      </c>
      <c r="BJ1149" t="s">
        <v>408</v>
      </c>
      <c r="BK1149" t="s">
        <v>2080</v>
      </c>
      <c r="BL1149" t="s">
        <v>1992</v>
      </c>
      <c r="BM1149" t="s">
        <v>408</v>
      </c>
      <c r="BN1149" t="s">
        <v>3513</v>
      </c>
      <c r="BO1149" t="s">
        <v>408</v>
      </c>
      <c r="BP1149" t="s">
        <v>408</v>
      </c>
      <c r="BQ1149" t="s">
        <v>1456</v>
      </c>
      <c r="BR1149" t="s">
        <v>1457</v>
      </c>
      <c r="BS1149" t="s">
        <v>408</v>
      </c>
      <c r="BT1149" t="s">
        <v>413</v>
      </c>
      <c r="BU1149" t="s">
        <v>408</v>
      </c>
      <c r="BV1149" t="s">
        <v>413</v>
      </c>
      <c r="BW1149" t="s">
        <v>408</v>
      </c>
      <c r="BX1149" t="s">
        <v>413</v>
      </c>
      <c r="CA1149" t="s">
        <v>408</v>
      </c>
      <c r="CB1149" t="s">
        <v>1488</v>
      </c>
      <c r="CC1149" t="s">
        <v>85</v>
      </c>
      <c r="CD1149" t="s">
        <v>6418</v>
      </c>
      <c r="CI1149" t="s">
        <v>417</v>
      </c>
      <c r="CJ1149" t="s">
        <v>6419</v>
      </c>
    </row>
    <row r="1150" spans="1:88" x14ac:dyDescent="0.25">
      <c r="A1150" t="s">
        <v>390</v>
      </c>
      <c r="B1150" t="s">
        <v>1446</v>
      </c>
      <c r="C1150" t="s">
        <v>392</v>
      </c>
      <c r="D1150" t="s">
        <v>703</v>
      </c>
      <c r="E1150" t="s">
        <v>394</v>
      </c>
      <c r="F1150" t="s">
        <v>6420</v>
      </c>
      <c r="G1150" t="s">
        <v>6421</v>
      </c>
      <c r="H1150" t="s">
        <v>3512</v>
      </c>
      <c r="I1150" t="s">
        <v>3126</v>
      </c>
      <c r="K1150" t="s">
        <v>3126</v>
      </c>
      <c r="L1150" t="s">
        <v>777</v>
      </c>
      <c r="M1150" t="s">
        <v>1504</v>
      </c>
      <c r="N1150" t="s">
        <v>778</v>
      </c>
      <c r="P1150" s="24">
        <v>1</v>
      </c>
      <c r="Q1150" s="24">
        <v>0.02</v>
      </c>
      <c r="R1150" s="24">
        <v>0.02</v>
      </c>
      <c r="T1150" s="24">
        <v>16.29</v>
      </c>
      <c r="V1150" s="24">
        <v>16.29</v>
      </c>
      <c r="W1150" s="24">
        <v>1.1499999999999999</v>
      </c>
      <c r="X1150" s="24">
        <v>-1.1499999999999999</v>
      </c>
      <c r="Y1150" s="24">
        <v>0</v>
      </c>
      <c r="AC1150" s="24">
        <v>16.29</v>
      </c>
      <c r="AD1150" s="24">
        <v>0.16</v>
      </c>
      <c r="AE1150" s="24">
        <v>2.61</v>
      </c>
      <c r="AG1150" s="24">
        <v>2.61</v>
      </c>
      <c r="AH1150" s="24">
        <v>0.16</v>
      </c>
      <c r="AI1150" s="24">
        <v>0.18</v>
      </c>
      <c r="AJ1150" s="24">
        <v>-0.18</v>
      </c>
      <c r="AK1150" s="24">
        <v>0</v>
      </c>
      <c r="AP1150" s="24">
        <v>2.61</v>
      </c>
      <c r="AQ1150" s="24">
        <v>18.899999999999999</v>
      </c>
      <c r="AS1150" s="24">
        <v>18.899999999999999</v>
      </c>
      <c r="AT1150" s="24">
        <v>1.33</v>
      </c>
      <c r="AU1150" s="24">
        <v>-1.33</v>
      </c>
      <c r="AV1150" s="24">
        <v>0</v>
      </c>
      <c r="AZ1150" s="24">
        <v>18.899999999999999</v>
      </c>
      <c r="BA1150" t="s">
        <v>404</v>
      </c>
      <c r="BH1150" t="s">
        <v>405</v>
      </c>
      <c r="BI1150" t="s">
        <v>2320</v>
      </c>
      <c r="BJ1150" t="s">
        <v>555</v>
      </c>
      <c r="BK1150" t="s">
        <v>2321</v>
      </c>
      <c r="BL1150" t="s">
        <v>6422</v>
      </c>
      <c r="BM1150" t="s">
        <v>408</v>
      </c>
      <c r="BN1150" t="s">
        <v>6423</v>
      </c>
      <c r="BO1150" t="s">
        <v>555</v>
      </c>
      <c r="BP1150" t="s">
        <v>408</v>
      </c>
      <c r="BQ1150" t="s">
        <v>1456</v>
      </c>
      <c r="BR1150" t="s">
        <v>1457</v>
      </c>
      <c r="BU1150" t="s">
        <v>408</v>
      </c>
      <c r="BV1150" t="s">
        <v>413</v>
      </c>
      <c r="BW1150" t="s">
        <v>408</v>
      </c>
      <c r="BX1150" t="s">
        <v>413</v>
      </c>
      <c r="CA1150" t="s">
        <v>408</v>
      </c>
      <c r="CB1150" t="s">
        <v>1488</v>
      </c>
      <c r="CC1150" t="s">
        <v>85</v>
      </c>
      <c r="CD1150" t="s">
        <v>6424</v>
      </c>
      <c r="CI1150" t="s">
        <v>417</v>
      </c>
      <c r="CJ1150" t="s">
        <v>6425</v>
      </c>
    </row>
    <row r="1151" spans="1:88" x14ac:dyDescent="0.25">
      <c r="A1151" t="s">
        <v>390</v>
      </c>
      <c r="B1151" t="s">
        <v>1446</v>
      </c>
      <c r="C1151" t="s">
        <v>392</v>
      </c>
      <c r="D1151" t="s">
        <v>703</v>
      </c>
      <c r="E1151" t="s">
        <v>394</v>
      </c>
      <c r="F1151" t="s">
        <v>6426</v>
      </c>
      <c r="G1151" t="s">
        <v>6427</v>
      </c>
      <c r="H1151" t="s">
        <v>3512</v>
      </c>
      <c r="I1151" t="s">
        <v>3126</v>
      </c>
      <c r="K1151" t="s">
        <v>3126</v>
      </c>
      <c r="L1151" t="s">
        <v>1003</v>
      </c>
      <c r="M1151" t="s">
        <v>1528</v>
      </c>
      <c r="N1151" t="s">
        <v>1317</v>
      </c>
      <c r="P1151" s="24">
        <v>1</v>
      </c>
      <c r="Q1151" s="24">
        <v>0.28999999999999998</v>
      </c>
      <c r="R1151" s="24">
        <v>0.28999999999999998</v>
      </c>
      <c r="T1151" s="24">
        <v>16.29</v>
      </c>
      <c r="V1151" s="24">
        <v>16.29</v>
      </c>
      <c r="W1151" s="24">
        <v>1.67</v>
      </c>
      <c r="X1151" s="24">
        <v>-1.67</v>
      </c>
      <c r="Y1151" s="24">
        <v>0</v>
      </c>
      <c r="AC1151" s="24">
        <v>16.29</v>
      </c>
      <c r="AD1151" s="24">
        <v>0.16</v>
      </c>
      <c r="AE1151" s="24">
        <v>2.61</v>
      </c>
      <c r="AG1151" s="24">
        <v>2.61</v>
      </c>
      <c r="AH1151" s="24">
        <v>0.16</v>
      </c>
      <c r="AI1151" s="24">
        <v>0.27</v>
      </c>
      <c r="AJ1151" s="24">
        <v>-0.27</v>
      </c>
      <c r="AK1151" s="24">
        <v>0</v>
      </c>
      <c r="AP1151" s="24">
        <v>2.61</v>
      </c>
      <c r="AQ1151" s="24">
        <v>18.899999999999999</v>
      </c>
      <c r="AS1151" s="24">
        <v>18.899999999999999</v>
      </c>
      <c r="AT1151" s="24">
        <v>1.94</v>
      </c>
      <c r="AU1151" s="24">
        <v>-1.94</v>
      </c>
      <c r="AV1151" s="24">
        <v>0</v>
      </c>
      <c r="AZ1151" s="24">
        <v>18.899999999999999</v>
      </c>
      <c r="BA1151" t="s">
        <v>404</v>
      </c>
      <c r="BH1151" t="s">
        <v>405</v>
      </c>
      <c r="BI1151" t="s">
        <v>2320</v>
      </c>
      <c r="BJ1151" t="s">
        <v>555</v>
      </c>
      <c r="BK1151" t="s">
        <v>2321</v>
      </c>
      <c r="BL1151" t="s">
        <v>6428</v>
      </c>
      <c r="BM1151" t="s">
        <v>408</v>
      </c>
      <c r="BN1151" t="s">
        <v>6429</v>
      </c>
      <c r="BO1151" t="s">
        <v>555</v>
      </c>
      <c r="BP1151" t="s">
        <v>408</v>
      </c>
      <c r="BQ1151" t="s">
        <v>1456</v>
      </c>
      <c r="BR1151" t="s">
        <v>1457</v>
      </c>
      <c r="BU1151" t="s">
        <v>408</v>
      </c>
      <c r="BV1151" t="s">
        <v>413</v>
      </c>
      <c r="BW1151" t="s">
        <v>408</v>
      </c>
      <c r="BX1151" t="s">
        <v>413</v>
      </c>
      <c r="CA1151" t="s">
        <v>408</v>
      </c>
      <c r="CB1151" t="s">
        <v>1488</v>
      </c>
      <c r="CC1151" t="s">
        <v>85</v>
      </c>
      <c r="CD1151" t="s">
        <v>6430</v>
      </c>
      <c r="CI1151" t="s">
        <v>417</v>
      </c>
      <c r="CJ1151" t="s">
        <v>6431</v>
      </c>
    </row>
    <row r="1152" spans="1:88" x14ac:dyDescent="0.25">
      <c r="A1152" t="s">
        <v>390</v>
      </c>
      <c r="B1152" t="s">
        <v>1446</v>
      </c>
      <c r="C1152" t="s">
        <v>392</v>
      </c>
      <c r="D1152" t="s">
        <v>703</v>
      </c>
      <c r="E1152" t="s">
        <v>394</v>
      </c>
      <c r="F1152" t="s">
        <v>6432</v>
      </c>
      <c r="G1152" t="s">
        <v>6433</v>
      </c>
      <c r="H1152" t="s">
        <v>3126</v>
      </c>
      <c r="I1152" t="s">
        <v>3126</v>
      </c>
      <c r="K1152" t="s">
        <v>3126</v>
      </c>
      <c r="L1152" t="s">
        <v>777</v>
      </c>
      <c r="M1152" t="s">
        <v>1504</v>
      </c>
      <c r="N1152" t="s">
        <v>778</v>
      </c>
      <c r="P1152" s="24">
        <v>1</v>
      </c>
      <c r="Q1152" s="24">
        <v>0.02</v>
      </c>
      <c r="R1152" s="24">
        <v>0.02</v>
      </c>
      <c r="T1152" s="24">
        <v>16.29</v>
      </c>
      <c r="V1152" s="24">
        <v>16.29</v>
      </c>
      <c r="AC1152" s="24">
        <v>16.29</v>
      </c>
      <c r="AD1152" s="24">
        <v>0.16</v>
      </c>
      <c r="AE1152" s="24">
        <v>2.61</v>
      </c>
      <c r="AG1152" s="24">
        <v>2.61</v>
      </c>
      <c r="AP1152" s="24">
        <v>2.61</v>
      </c>
      <c r="AQ1152" s="24">
        <v>18.899999999999999</v>
      </c>
      <c r="AS1152" s="24">
        <v>18.899999999999999</v>
      </c>
      <c r="AZ1152" s="24">
        <v>18.899999999999999</v>
      </c>
      <c r="BA1152" t="s">
        <v>404</v>
      </c>
      <c r="BH1152" t="s">
        <v>405</v>
      </c>
      <c r="BI1152" t="s">
        <v>450</v>
      </c>
      <c r="BJ1152" t="s">
        <v>451</v>
      </c>
      <c r="BK1152" t="s">
        <v>452</v>
      </c>
      <c r="BL1152" t="s">
        <v>1486</v>
      </c>
      <c r="BM1152" t="s">
        <v>408</v>
      </c>
      <c r="BN1152" t="s">
        <v>6434</v>
      </c>
      <c r="BO1152" t="s">
        <v>451</v>
      </c>
      <c r="BP1152" t="s">
        <v>408</v>
      </c>
      <c r="BQ1152" t="s">
        <v>1456</v>
      </c>
      <c r="BR1152" t="s">
        <v>1457</v>
      </c>
      <c r="BU1152" t="s">
        <v>408</v>
      </c>
      <c r="BV1152" t="s">
        <v>413</v>
      </c>
      <c r="BW1152" t="s">
        <v>408</v>
      </c>
      <c r="BX1152" t="s">
        <v>413</v>
      </c>
      <c r="CA1152" t="s">
        <v>408</v>
      </c>
      <c r="CB1152" t="s">
        <v>1488</v>
      </c>
      <c r="CC1152" t="s">
        <v>85</v>
      </c>
      <c r="CD1152" t="s">
        <v>6435</v>
      </c>
      <c r="CI1152" t="s">
        <v>417</v>
      </c>
      <c r="CJ1152" t="s">
        <v>6436</v>
      </c>
    </row>
    <row r="1153" spans="1:88" x14ac:dyDescent="0.25">
      <c r="A1153" t="s">
        <v>390</v>
      </c>
      <c r="B1153" t="s">
        <v>1446</v>
      </c>
      <c r="C1153" t="s">
        <v>392</v>
      </c>
      <c r="D1153" t="s">
        <v>703</v>
      </c>
      <c r="E1153" t="s">
        <v>394</v>
      </c>
      <c r="F1153" t="s">
        <v>6437</v>
      </c>
      <c r="G1153" t="s">
        <v>6438</v>
      </c>
      <c r="H1153" t="s">
        <v>3512</v>
      </c>
      <c r="I1153" t="s">
        <v>3126</v>
      </c>
      <c r="K1153" t="s">
        <v>3126</v>
      </c>
      <c r="L1153" t="s">
        <v>1003</v>
      </c>
      <c r="M1153" t="s">
        <v>1528</v>
      </c>
      <c r="N1153" t="s">
        <v>1317</v>
      </c>
      <c r="P1153" s="24">
        <v>1</v>
      </c>
      <c r="Q1153" s="24">
        <v>0.28999999999999998</v>
      </c>
      <c r="R1153" s="24">
        <v>0.28999999999999998</v>
      </c>
      <c r="T1153" s="24">
        <v>16.29</v>
      </c>
      <c r="V1153" s="24">
        <v>16.29</v>
      </c>
      <c r="W1153" s="24">
        <v>1.67</v>
      </c>
      <c r="X1153" s="24">
        <v>-1.67</v>
      </c>
      <c r="Y1153" s="24">
        <v>0</v>
      </c>
      <c r="AC1153" s="24">
        <v>16.29</v>
      </c>
      <c r="AD1153" s="24">
        <v>0.16</v>
      </c>
      <c r="AE1153" s="24">
        <v>2.61</v>
      </c>
      <c r="AG1153" s="24">
        <v>2.61</v>
      </c>
      <c r="AH1153" s="24">
        <v>0.16</v>
      </c>
      <c r="AI1153" s="24">
        <v>0.27</v>
      </c>
      <c r="AJ1153" s="24">
        <v>-0.27</v>
      </c>
      <c r="AK1153" s="24">
        <v>0</v>
      </c>
      <c r="AP1153" s="24">
        <v>2.61</v>
      </c>
      <c r="AQ1153" s="24">
        <v>18.899999999999999</v>
      </c>
      <c r="AS1153" s="24">
        <v>18.899999999999999</v>
      </c>
      <c r="AT1153" s="24">
        <v>1.94</v>
      </c>
      <c r="AU1153" s="24">
        <v>-1.94</v>
      </c>
      <c r="AV1153" s="24">
        <v>0</v>
      </c>
      <c r="AZ1153" s="24">
        <v>18.899999999999999</v>
      </c>
      <c r="BA1153" t="s">
        <v>404</v>
      </c>
      <c r="BH1153" t="s">
        <v>405</v>
      </c>
      <c r="BI1153" t="s">
        <v>2320</v>
      </c>
      <c r="BJ1153" t="s">
        <v>555</v>
      </c>
      <c r="BK1153" t="s">
        <v>2321</v>
      </c>
      <c r="BL1153" t="s">
        <v>2339</v>
      </c>
      <c r="BM1153" t="s">
        <v>408</v>
      </c>
      <c r="BN1153" t="s">
        <v>6439</v>
      </c>
      <c r="BO1153" t="s">
        <v>555</v>
      </c>
      <c r="BP1153" t="s">
        <v>408</v>
      </c>
      <c r="BQ1153" t="s">
        <v>1456</v>
      </c>
      <c r="BR1153" t="s">
        <v>1457</v>
      </c>
      <c r="BU1153" t="s">
        <v>408</v>
      </c>
      <c r="BV1153" t="s">
        <v>413</v>
      </c>
      <c r="BW1153" t="s">
        <v>408</v>
      </c>
      <c r="BX1153" t="s">
        <v>413</v>
      </c>
      <c r="CA1153" t="s">
        <v>408</v>
      </c>
      <c r="CB1153" t="s">
        <v>1488</v>
      </c>
      <c r="CC1153" t="s">
        <v>85</v>
      </c>
      <c r="CD1153" t="s">
        <v>6440</v>
      </c>
      <c r="CI1153" t="s">
        <v>417</v>
      </c>
      <c r="CJ1153" t="s">
        <v>6441</v>
      </c>
    </row>
    <row r="1154" spans="1:88" x14ac:dyDescent="0.25">
      <c r="A1154" t="s">
        <v>390</v>
      </c>
      <c r="B1154" t="s">
        <v>1446</v>
      </c>
      <c r="C1154" t="s">
        <v>392</v>
      </c>
      <c r="D1154" t="s">
        <v>1352</v>
      </c>
      <c r="E1154" t="s">
        <v>394</v>
      </c>
      <c r="F1154" t="s">
        <v>6442</v>
      </c>
      <c r="G1154" t="s">
        <v>6443</v>
      </c>
      <c r="H1154" t="s">
        <v>3512</v>
      </c>
      <c r="I1154" t="s">
        <v>3126</v>
      </c>
      <c r="K1154" t="s">
        <v>3126</v>
      </c>
      <c r="L1154" t="s">
        <v>538</v>
      </c>
      <c r="M1154" t="s">
        <v>2858</v>
      </c>
      <c r="N1154" t="s">
        <v>2990</v>
      </c>
      <c r="P1154" s="24">
        <v>1</v>
      </c>
      <c r="Q1154" s="24">
        <v>0.56999999999999995</v>
      </c>
      <c r="R1154" s="24">
        <v>0.56999999999999995</v>
      </c>
      <c r="T1154" s="24">
        <v>28.75</v>
      </c>
      <c r="V1154" s="24">
        <v>28.75</v>
      </c>
      <c r="W1154" s="24">
        <v>1.18</v>
      </c>
      <c r="Y1154" s="24">
        <v>1.18</v>
      </c>
      <c r="AC1154" s="24">
        <v>29.93</v>
      </c>
      <c r="AD1154" s="24">
        <v>0.2</v>
      </c>
      <c r="AE1154" s="24">
        <v>5.75</v>
      </c>
      <c r="AG1154" s="24">
        <v>5.75</v>
      </c>
      <c r="AH1154" s="24">
        <v>0.2</v>
      </c>
      <c r="AI1154" s="24">
        <v>0.24</v>
      </c>
      <c r="AK1154" s="24">
        <v>0.24</v>
      </c>
      <c r="AP1154" s="24">
        <v>5.99</v>
      </c>
      <c r="AQ1154" s="24">
        <v>34.5</v>
      </c>
      <c r="AS1154" s="24">
        <v>34.5</v>
      </c>
      <c r="AT1154" s="24">
        <v>1.42</v>
      </c>
      <c r="AV1154" s="24">
        <v>1.42</v>
      </c>
      <c r="AZ1154" s="24">
        <v>35.92</v>
      </c>
      <c r="BA1154" t="s">
        <v>404</v>
      </c>
      <c r="BH1154" t="s">
        <v>405</v>
      </c>
      <c r="BI1154" t="s">
        <v>2223</v>
      </c>
      <c r="BJ1154" t="s">
        <v>423</v>
      </c>
      <c r="BK1154" t="s">
        <v>2224</v>
      </c>
      <c r="BL1154" t="s">
        <v>1950</v>
      </c>
      <c r="BM1154" t="s">
        <v>423</v>
      </c>
      <c r="BN1154" t="s">
        <v>4644</v>
      </c>
      <c r="BO1154" t="s">
        <v>423</v>
      </c>
      <c r="BP1154" t="s">
        <v>423</v>
      </c>
      <c r="BQ1154" t="s">
        <v>1456</v>
      </c>
      <c r="BR1154" t="s">
        <v>1457</v>
      </c>
      <c r="BS1154" t="s">
        <v>423</v>
      </c>
      <c r="BT1154" t="s">
        <v>427</v>
      </c>
      <c r="BU1154" t="s">
        <v>423</v>
      </c>
      <c r="BV1154" t="s">
        <v>427</v>
      </c>
      <c r="BW1154" t="s">
        <v>423</v>
      </c>
      <c r="BX1154" t="s">
        <v>427</v>
      </c>
      <c r="CA1154" t="s">
        <v>423</v>
      </c>
      <c r="CB1154" t="s">
        <v>1458</v>
      </c>
      <c r="CC1154" t="s">
        <v>85</v>
      </c>
      <c r="CD1154" t="s">
        <v>6444</v>
      </c>
      <c r="CI1154" t="s">
        <v>417</v>
      </c>
      <c r="CJ1154" t="s">
        <v>6445</v>
      </c>
    </row>
    <row r="1155" spans="1:88" x14ac:dyDescent="0.25">
      <c r="A1155" t="s">
        <v>390</v>
      </c>
      <c r="B1155" t="s">
        <v>1446</v>
      </c>
      <c r="C1155" t="s">
        <v>392</v>
      </c>
      <c r="D1155" t="s">
        <v>1352</v>
      </c>
      <c r="E1155" t="s">
        <v>394</v>
      </c>
      <c r="F1155" t="s">
        <v>6446</v>
      </c>
      <c r="G1155" t="s">
        <v>6447</v>
      </c>
      <c r="H1155" t="s">
        <v>3512</v>
      </c>
      <c r="I1155" t="s">
        <v>3126</v>
      </c>
      <c r="K1155" t="s">
        <v>3126</v>
      </c>
      <c r="L1155" t="s">
        <v>777</v>
      </c>
      <c r="M1155" t="s">
        <v>1504</v>
      </c>
      <c r="N1155" t="s">
        <v>1355</v>
      </c>
      <c r="P1155" s="24">
        <v>1</v>
      </c>
      <c r="Q1155" s="24">
        <v>0.02</v>
      </c>
      <c r="R1155" s="24">
        <v>0.02</v>
      </c>
      <c r="T1155" s="24">
        <v>15.75</v>
      </c>
      <c r="V1155" s="24">
        <v>15.75</v>
      </c>
      <c r="AC1155" s="24">
        <v>15.75</v>
      </c>
      <c r="AD1155" s="24">
        <v>0.2</v>
      </c>
      <c r="AE1155" s="24">
        <v>3.15</v>
      </c>
      <c r="AG1155" s="24">
        <v>3.15</v>
      </c>
      <c r="AP1155" s="24">
        <v>3.15</v>
      </c>
      <c r="AQ1155" s="24">
        <v>18.899999999999999</v>
      </c>
      <c r="AS1155" s="24">
        <v>18.899999999999999</v>
      </c>
      <c r="AZ1155" s="24">
        <v>18.899999999999999</v>
      </c>
      <c r="BA1155" t="s">
        <v>404</v>
      </c>
      <c r="BH1155" t="s">
        <v>405</v>
      </c>
      <c r="BI1155" t="s">
        <v>1634</v>
      </c>
      <c r="BJ1155" t="s">
        <v>423</v>
      </c>
      <c r="BK1155" t="s">
        <v>1635</v>
      </c>
      <c r="BL1155" t="s">
        <v>6448</v>
      </c>
      <c r="BM1155" t="s">
        <v>423</v>
      </c>
      <c r="BN1155" t="s">
        <v>6449</v>
      </c>
      <c r="BO1155" t="s">
        <v>423</v>
      </c>
      <c r="BP1155" t="s">
        <v>423</v>
      </c>
      <c r="BQ1155" t="s">
        <v>1456</v>
      </c>
      <c r="BR1155" t="s">
        <v>1457</v>
      </c>
      <c r="BS1155" t="s">
        <v>423</v>
      </c>
      <c r="BT1155" t="s">
        <v>427</v>
      </c>
      <c r="BU1155" t="s">
        <v>423</v>
      </c>
      <c r="BV1155" t="s">
        <v>427</v>
      </c>
      <c r="BW1155" t="s">
        <v>423</v>
      </c>
      <c r="BX1155" t="s">
        <v>427</v>
      </c>
      <c r="CA1155" t="s">
        <v>423</v>
      </c>
      <c r="CB1155" t="s">
        <v>1458</v>
      </c>
      <c r="CC1155" t="s">
        <v>85</v>
      </c>
      <c r="CD1155" t="s">
        <v>6450</v>
      </c>
      <c r="CI1155" t="s">
        <v>417</v>
      </c>
      <c r="CJ1155" t="s">
        <v>6451</v>
      </c>
    </row>
    <row r="1156" spans="1:88" x14ac:dyDescent="0.25">
      <c r="A1156" t="s">
        <v>390</v>
      </c>
      <c r="B1156" t="s">
        <v>1446</v>
      </c>
      <c r="C1156" t="s">
        <v>392</v>
      </c>
      <c r="D1156" t="s">
        <v>1336</v>
      </c>
      <c r="E1156" t="s">
        <v>394</v>
      </c>
      <c r="F1156" t="s">
        <v>6452</v>
      </c>
      <c r="G1156" t="s">
        <v>6453</v>
      </c>
      <c r="H1156" t="s">
        <v>3512</v>
      </c>
      <c r="I1156" t="s">
        <v>3126</v>
      </c>
      <c r="K1156" t="s">
        <v>3126</v>
      </c>
      <c r="L1156" t="s">
        <v>5839</v>
      </c>
      <c r="M1156" t="s">
        <v>5840</v>
      </c>
      <c r="N1156" t="s">
        <v>6454</v>
      </c>
      <c r="P1156" s="24">
        <v>1</v>
      </c>
      <c r="Q1156" s="24">
        <v>0.55000000000000004</v>
      </c>
      <c r="R1156" s="24">
        <v>0.55000000000000004</v>
      </c>
      <c r="T1156" s="24">
        <v>24.71</v>
      </c>
      <c r="V1156" s="24">
        <v>24.71</v>
      </c>
      <c r="AC1156" s="24">
        <v>24.71</v>
      </c>
      <c r="AD1156" s="24">
        <v>0.21</v>
      </c>
      <c r="AE1156" s="24">
        <v>5.19</v>
      </c>
      <c r="AG1156" s="24">
        <v>5.19</v>
      </c>
      <c r="AP1156" s="24">
        <v>5.19</v>
      </c>
      <c r="AQ1156" s="24">
        <v>29.9</v>
      </c>
      <c r="AS1156" s="24">
        <v>29.9</v>
      </c>
      <c r="AZ1156" s="24">
        <v>29.9</v>
      </c>
      <c r="BA1156" t="s">
        <v>404</v>
      </c>
      <c r="BH1156" t="s">
        <v>405</v>
      </c>
      <c r="BI1156" t="s">
        <v>554</v>
      </c>
      <c r="BJ1156" t="s">
        <v>555</v>
      </c>
      <c r="BK1156" t="s">
        <v>556</v>
      </c>
      <c r="BL1156" t="s">
        <v>6455</v>
      </c>
      <c r="BM1156" t="s">
        <v>389</v>
      </c>
      <c r="BN1156" t="s">
        <v>6456</v>
      </c>
      <c r="BO1156" t="s">
        <v>555</v>
      </c>
      <c r="BP1156" t="s">
        <v>389</v>
      </c>
      <c r="BQ1156" t="s">
        <v>1456</v>
      </c>
      <c r="BR1156" t="s">
        <v>1457</v>
      </c>
      <c r="BU1156" t="s">
        <v>389</v>
      </c>
      <c r="BV1156" t="s">
        <v>783</v>
      </c>
      <c r="BW1156" t="s">
        <v>389</v>
      </c>
      <c r="BX1156" t="s">
        <v>783</v>
      </c>
      <c r="CA1156" t="s">
        <v>389</v>
      </c>
      <c r="CB1156" t="s">
        <v>1697</v>
      </c>
      <c r="CC1156" t="s">
        <v>85</v>
      </c>
      <c r="CD1156" t="s">
        <v>6457</v>
      </c>
      <c r="CI1156" t="s">
        <v>417</v>
      </c>
      <c r="CJ1156" t="s">
        <v>6458</v>
      </c>
    </row>
    <row r="1157" spans="1:88" x14ac:dyDescent="0.25">
      <c r="A1157" t="s">
        <v>390</v>
      </c>
      <c r="B1157" t="s">
        <v>1446</v>
      </c>
      <c r="C1157" t="s">
        <v>392</v>
      </c>
      <c r="D1157" t="s">
        <v>1352</v>
      </c>
      <c r="E1157" t="s">
        <v>394</v>
      </c>
      <c r="F1157" t="s">
        <v>6459</v>
      </c>
      <c r="G1157" t="s">
        <v>6460</v>
      </c>
      <c r="H1157" t="s">
        <v>3512</v>
      </c>
      <c r="I1157" t="s">
        <v>3126</v>
      </c>
      <c r="K1157" t="s">
        <v>3126</v>
      </c>
      <c r="L1157" t="s">
        <v>509</v>
      </c>
      <c r="M1157" t="s">
        <v>4016</v>
      </c>
      <c r="N1157" t="s">
        <v>4652</v>
      </c>
      <c r="P1157" s="24">
        <v>1</v>
      </c>
      <c r="Q1157" s="24">
        <v>0.66</v>
      </c>
      <c r="R1157" s="24">
        <v>0.66</v>
      </c>
      <c r="T1157" s="24">
        <v>29.08</v>
      </c>
      <c r="V1157" s="24">
        <v>29.08</v>
      </c>
      <c r="AC1157" s="24">
        <v>29.08</v>
      </c>
      <c r="AD1157" s="24">
        <v>0.2</v>
      </c>
      <c r="AE1157" s="24">
        <v>5.82</v>
      </c>
      <c r="AG1157" s="24">
        <v>5.82</v>
      </c>
      <c r="AP1157" s="24">
        <v>5.82</v>
      </c>
      <c r="AQ1157" s="24">
        <v>34.9</v>
      </c>
      <c r="AS1157" s="24">
        <v>34.9</v>
      </c>
      <c r="AZ1157" s="24">
        <v>34.9</v>
      </c>
      <c r="BA1157" t="s">
        <v>404</v>
      </c>
      <c r="BH1157" t="s">
        <v>405</v>
      </c>
      <c r="BI1157" t="s">
        <v>422</v>
      </c>
      <c r="BJ1157" t="s">
        <v>423</v>
      </c>
      <c r="BK1157" t="s">
        <v>424</v>
      </c>
      <c r="BL1157" t="s">
        <v>6461</v>
      </c>
      <c r="BM1157" t="s">
        <v>423</v>
      </c>
      <c r="BN1157" t="s">
        <v>6462</v>
      </c>
      <c r="BO1157" t="s">
        <v>423</v>
      </c>
      <c r="BP1157" t="s">
        <v>423</v>
      </c>
      <c r="BQ1157" t="s">
        <v>1456</v>
      </c>
      <c r="BR1157" t="s">
        <v>1457</v>
      </c>
      <c r="BS1157" t="s">
        <v>423</v>
      </c>
      <c r="BT1157" t="s">
        <v>427</v>
      </c>
      <c r="BU1157" t="s">
        <v>423</v>
      </c>
      <c r="BV1157" t="s">
        <v>427</v>
      </c>
      <c r="BW1157" t="s">
        <v>423</v>
      </c>
      <c r="BX1157" t="s">
        <v>427</v>
      </c>
      <c r="CA1157" t="s">
        <v>423</v>
      </c>
      <c r="CB1157" t="s">
        <v>1458</v>
      </c>
      <c r="CC1157" t="s">
        <v>85</v>
      </c>
      <c r="CD1157" t="s">
        <v>6463</v>
      </c>
      <c r="CI1157" t="s">
        <v>417</v>
      </c>
      <c r="CJ1157" t="s">
        <v>6464</v>
      </c>
    </row>
    <row r="1158" spans="1:88" x14ac:dyDescent="0.25">
      <c r="A1158" t="s">
        <v>390</v>
      </c>
      <c r="B1158" t="s">
        <v>1446</v>
      </c>
      <c r="C1158" t="s">
        <v>392</v>
      </c>
      <c r="D1158" t="s">
        <v>703</v>
      </c>
      <c r="E1158" t="s">
        <v>394</v>
      </c>
      <c r="F1158" t="s">
        <v>6465</v>
      </c>
      <c r="G1158" t="s">
        <v>6466</v>
      </c>
      <c r="H1158" t="s">
        <v>3126</v>
      </c>
      <c r="I1158" t="s">
        <v>3126</v>
      </c>
      <c r="K1158" t="s">
        <v>3126</v>
      </c>
      <c r="L1158" t="s">
        <v>777</v>
      </c>
      <c r="M1158" t="s">
        <v>1504</v>
      </c>
      <c r="N1158" t="s">
        <v>778</v>
      </c>
      <c r="P1158" s="24">
        <v>1</v>
      </c>
      <c r="Q1158" s="24">
        <v>0.02</v>
      </c>
      <c r="R1158" s="24">
        <v>0.02</v>
      </c>
      <c r="T1158" s="24">
        <v>16.29</v>
      </c>
      <c r="V1158" s="24">
        <v>16.29</v>
      </c>
      <c r="AC1158" s="24">
        <v>16.29</v>
      </c>
      <c r="AD1158" s="24">
        <v>0.16</v>
      </c>
      <c r="AE1158" s="24">
        <v>2.61</v>
      </c>
      <c r="AG1158" s="24">
        <v>2.61</v>
      </c>
      <c r="AP1158" s="24">
        <v>2.61</v>
      </c>
      <c r="AQ1158" s="24">
        <v>18.899999999999999</v>
      </c>
      <c r="AS1158" s="24">
        <v>18.899999999999999</v>
      </c>
      <c r="AZ1158" s="24">
        <v>18.899999999999999</v>
      </c>
      <c r="BA1158" t="s">
        <v>404</v>
      </c>
      <c r="BH1158" t="s">
        <v>405</v>
      </c>
      <c r="BI1158" t="s">
        <v>450</v>
      </c>
      <c r="BJ1158" t="s">
        <v>451</v>
      </c>
      <c r="BK1158" t="s">
        <v>452</v>
      </c>
      <c r="BL1158" t="s">
        <v>1486</v>
      </c>
      <c r="BM1158" t="s">
        <v>408</v>
      </c>
      <c r="BN1158" t="s">
        <v>3183</v>
      </c>
      <c r="BO1158" t="s">
        <v>451</v>
      </c>
      <c r="BP1158" t="s">
        <v>408</v>
      </c>
      <c r="BQ1158" t="s">
        <v>1456</v>
      </c>
      <c r="BR1158" t="s">
        <v>1457</v>
      </c>
      <c r="BU1158" t="s">
        <v>408</v>
      </c>
      <c r="BV1158" t="s">
        <v>413</v>
      </c>
      <c r="BW1158" t="s">
        <v>408</v>
      </c>
      <c r="BX1158" t="s">
        <v>413</v>
      </c>
      <c r="CA1158" t="s">
        <v>408</v>
      </c>
      <c r="CB1158" t="s">
        <v>1488</v>
      </c>
      <c r="CC1158" t="s">
        <v>85</v>
      </c>
      <c r="CD1158" t="s">
        <v>6467</v>
      </c>
      <c r="CI1158" t="s">
        <v>417</v>
      </c>
      <c r="CJ1158" t="s">
        <v>6468</v>
      </c>
    </row>
    <row r="1159" spans="1:88" x14ac:dyDescent="0.25">
      <c r="A1159" t="s">
        <v>390</v>
      </c>
      <c r="B1159" t="s">
        <v>1446</v>
      </c>
      <c r="C1159" t="s">
        <v>392</v>
      </c>
      <c r="D1159" t="s">
        <v>703</v>
      </c>
      <c r="E1159" t="s">
        <v>394</v>
      </c>
      <c r="F1159" t="s">
        <v>6469</v>
      </c>
      <c r="G1159" t="s">
        <v>6470</v>
      </c>
      <c r="H1159" t="s">
        <v>3512</v>
      </c>
      <c r="I1159" t="s">
        <v>3126</v>
      </c>
      <c r="K1159" t="s">
        <v>3126</v>
      </c>
      <c r="L1159" t="s">
        <v>1003</v>
      </c>
      <c r="M1159" t="s">
        <v>1528</v>
      </c>
      <c r="N1159" t="s">
        <v>1317</v>
      </c>
      <c r="P1159" s="24">
        <v>1</v>
      </c>
      <c r="Q1159" s="24">
        <v>0.28999999999999998</v>
      </c>
      <c r="R1159" s="24">
        <v>0.28999999999999998</v>
      </c>
      <c r="T1159" s="24">
        <v>16.29</v>
      </c>
      <c r="V1159" s="24">
        <v>16.29</v>
      </c>
      <c r="AC1159" s="24">
        <v>16.29</v>
      </c>
      <c r="AD1159" s="24">
        <v>0.16</v>
      </c>
      <c r="AE1159" s="24">
        <v>2.61</v>
      </c>
      <c r="AG1159" s="24">
        <v>2.61</v>
      </c>
      <c r="AP1159" s="24">
        <v>2.61</v>
      </c>
      <c r="AQ1159" s="24">
        <v>18.899999999999999</v>
      </c>
      <c r="AS1159" s="24">
        <v>18.899999999999999</v>
      </c>
      <c r="AZ1159" s="24">
        <v>18.899999999999999</v>
      </c>
      <c r="BA1159" t="s">
        <v>404</v>
      </c>
      <c r="BH1159" t="s">
        <v>405</v>
      </c>
      <c r="BI1159" t="s">
        <v>2320</v>
      </c>
      <c r="BJ1159" t="s">
        <v>555</v>
      </c>
      <c r="BK1159" t="s">
        <v>2321</v>
      </c>
      <c r="BL1159" t="s">
        <v>6471</v>
      </c>
      <c r="BM1159" t="s">
        <v>408</v>
      </c>
      <c r="BN1159" t="s">
        <v>6472</v>
      </c>
      <c r="BO1159" t="s">
        <v>555</v>
      </c>
      <c r="BP1159" t="s">
        <v>408</v>
      </c>
      <c r="BQ1159" t="s">
        <v>1456</v>
      </c>
      <c r="BR1159" t="s">
        <v>1457</v>
      </c>
      <c r="BU1159" t="s">
        <v>408</v>
      </c>
      <c r="BV1159" t="s">
        <v>413</v>
      </c>
      <c r="BW1159" t="s">
        <v>408</v>
      </c>
      <c r="BX1159" t="s">
        <v>413</v>
      </c>
      <c r="CA1159" t="s">
        <v>408</v>
      </c>
      <c r="CB1159" t="s">
        <v>1488</v>
      </c>
      <c r="CC1159" t="s">
        <v>85</v>
      </c>
      <c r="CD1159" t="s">
        <v>6473</v>
      </c>
      <c r="CI1159" t="s">
        <v>417</v>
      </c>
      <c r="CJ1159" t="s">
        <v>6474</v>
      </c>
    </row>
    <row r="1160" spans="1:88" x14ac:dyDescent="0.25">
      <c r="A1160" t="s">
        <v>390</v>
      </c>
      <c r="B1160" t="s">
        <v>1446</v>
      </c>
      <c r="C1160" t="s">
        <v>392</v>
      </c>
      <c r="D1160" t="s">
        <v>703</v>
      </c>
      <c r="E1160" t="s">
        <v>394</v>
      </c>
      <c r="F1160" t="s">
        <v>6475</v>
      </c>
      <c r="G1160" t="s">
        <v>6476</v>
      </c>
      <c r="H1160" t="s">
        <v>3512</v>
      </c>
      <c r="I1160" t="s">
        <v>3126</v>
      </c>
      <c r="K1160" t="s">
        <v>3126</v>
      </c>
      <c r="L1160" t="s">
        <v>1003</v>
      </c>
      <c r="M1160" t="s">
        <v>1528</v>
      </c>
      <c r="N1160" t="s">
        <v>1317</v>
      </c>
      <c r="P1160" s="24">
        <v>1</v>
      </c>
      <c r="Q1160" s="24">
        <v>0.28999999999999998</v>
      </c>
      <c r="R1160" s="24">
        <v>0.28999999999999998</v>
      </c>
      <c r="T1160" s="24">
        <v>16.29</v>
      </c>
      <c r="V1160" s="24">
        <v>16.29</v>
      </c>
      <c r="AC1160" s="24">
        <v>16.29</v>
      </c>
      <c r="AD1160" s="24">
        <v>0.16</v>
      </c>
      <c r="AE1160" s="24">
        <v>2.61</v>
      </c>
      <c r="AG1160" s="24">
        <v>2.61</v>
      </c>
      <c r="AP1160" s="24">
        <v>2.61</v>
      </c>
      <c r="AQ1160" s="24">
        <v>18.899999999999999</v>
      </c>
      <c r="AS1160" s="24">
        <v>18.899999999999999</v>
      </c>
      <c r="AZ1160" s="24">
        <v>18.899999999999999</v>
      </c>
      <c r="BA1160" t="s">
        <v>404</v>
      </c>
      <c r="BH1160" t="s">
        <v>405</v>
      </c>
      <c r="BI1160" t="s">
        <v>1967</v>
      </c>
      <c r="BJ1160" t="s">
        <v>555</v>
      </c>
      <c r="BK1160" t="s">
        <v>1968</v>
      </c>
      <c r="BL1160" t="s">
        <v>6477</v>
      </c>
      <c r="BM1160" t="s">
        <v>408</v>
      </c>
      <c r="BN1160" t="s">
        <v>6478</v>
      </c>
      <c r="BO1160" t="s">
        <v>555</v>
      </c>
      <c r="BP1160" t="s">
        <v>408</v>
      </c>
      <c r="BQ1160" t="s">
        <v>1456</v>
      </c>
      <c r="BR1160" t="s">
        <v>1457</v>
      </c>
      <c r="BU1160" t="s">
        <v>408</v>
      </c>
      <c r="BV1160" t="s">
        <v>413</v>
      </c>
      <c r="BW1160" t="s">
        <v>408</v>
      </c>
      <c r="BX1160" t="s">
        <v>413</v>
      </c>
      <c r="CA1160" t="s">
        <v>408</v>
      </c>
      <c r="CB1160" t="s">
        <v>1488</v>
      </c>
      <c r="CC1160" t="s">
        <v>85</v>
      </c>
      <c r="CD1160" t="s">
        <v>6479</v>
      </c>
      <c r="CI1160" t="s">
        <v>417</v>
      </c>
      <c r="CJ1160" t="s">
        <v>6480</v>
      </c>
    </row>
    <row r="1161" spans="1:88" x14ac:dyDescent="0.25">
      <c r="A1161" t="s">
        <v>390</v>
      </c>
      <c r="B1161" t="s">
        <v>1446</v>
      </c>
      <c r="C1161" t="s">
        <v>392</v>
      </c>
      <c r="D1161" t="s">
        <v>703</v>
      </c>
      <c r="E1161" t="s">
        <v>394</v>
      </c>
      <c r="F1161" t="s">
        <v>6481</v>
      </c>
      <c r="G1161" t="s">
        <v>6482</v>
      </c>
      <c r="H1161" t="s">
        <v>3512</v>
      </c>
      <c r="I1161" t="s">
        <v>3126</v>
      </c>
      <c r="K1161" t="s">
        <v>3126</v>
      </c>
      <c r="L1161" t="s">
        <v>1787</v>
      </c>
      <c r="M1161" t="s">
        <v>1788</v>
      </c>
      <c r="N1161" t="s">
        <v>2057</v>
      </c>
      <c r="P1161" s="24">
        <v>1</v>
      </c>
      <c r="Q1161" s="24">
        <v>0.7</v>
      </c>
      <c r="R1161" s="24">
        <v>0.7</v>
      </c>
      <c r="T1161" s="24">
        <v>25.43</v>
      </c>
      <c r="V1161" s="24">
        <v>25.43</v>
      </c>
      <c r="W1161" s="24">
        <v>1.67</v>
      </c>
      <c r="X1161" s="24">
        <v>-1.67</v>
      </c>
      <c r="Y1161" s="24">
        <v>0</v>
      </c>
      <c r="AC1161" s="24">
        <v>25.43</v>
      </c>
      <c r="AD1161" s="24">
        <v>0.16</v>
      </c>
      <c r="AE1161" s="24">
        <v>4.07</v>
      </c>
      <c r="AG1161" s="24">
        <v>4.07</v>
      </c>
      <c r="AH1161" s="24">
        <v>0.16</v>
      </c>
      <c r="AI1161" s="24">
        <v>0.27</v>
      </c>
      <c r="AJ1161" s="24">
        <v>-0.27</v>
      </c>
      <c r="AK1161" s="24">
        <v>0</v>
      </c>
      <c r="AP1161" s="24">
        <v>4.07</v>
      </c>
      <c r="AQ1161" s="24">
        <v>29.5</v>
      </c>
      <c r="AS1161" s="24">
        <v>29.5</v>
      </c>
      <c r="AT1161" s="24">
        <v>1.94</v>
      </c>
      <c r="AU1161" s="24">
        <v>-1.94</v>
      </c>
      <c r="AV1161" s="24">
        <v>0</v>
      </c>
      <c r="AZ1161" s="24">
        <v>29.5</v>
      </c>
      <c r="BA1161" t="s">
        <v>404</v>
      </c>
      <c r="BH1161" t="s">
        <v>405</v>
      </c>
      <c r="BI1161" t="s">
        <v>422</v>
      </c>
      <c r="BJ1161" t="s">
        <v>423</v>
      </c>
      <c r="BK1161" t="s">
        <v>424</v>
      </c>
      <c r="BL1161" t="s">
        <v>1311</v>
      </c>
      <c r="BM1161" t="s">
        <v>408</v>
      </c>
      <c r="BN1161" t="s">
        <v>3818</v>
      </c>
      <c r="BO1161" t="s">
        <v>423</v>
      </c>
      <c r="BP1161" t="s">
        <v>408</v>
      </c>
      <c r="BQ1161" t="s">
        <v>1456</v>
      </c>
      <c r="BR1161" t="s">
        <v>1457</v>
      </c>
      <c r="BU1161" t="s">
        <v>408</v>
      </c>
      <c r="BV1161" t="s">
        <v>413</v>
      </c>
      <c r="BW1161" t="s">
        <v>408</v>
      </c>
      <c r="BX1161" t="s">
        <v>413</v>
      </c>
      <c r="CA1161" t="s">
        <v>408</v>
      </c>
      <c r="CB1161" t="s">
        <v>1488</v>
      </c>
      <c r="CC1161" t="s">
        <v>85</v>
      </c>
      <c r="CD1161" t="s">
        <v>6483</v>
      </c>
      <c r="CI1161" t="s">
        <v>417</v>
      </c>
      <c r="CJ1161" t="s">
        <v>6484</v>
      </c>
    </row>
    <row r="1162" spans="1:88" x14ac:dyDescent="0.25">
      <c r="A1162" t="s">
        <v>390</v>
      </c>
      <c r="B1162" t="s">
        <v>1446</v>
      </c>
      <c r="C1162" t="s">
        <v>392</v>
      </c>
      <c r="D1162" t="s">
        <v>703</v>
      </c>
      <c r="E1162" t="s">
        <v>394</v>
      </c>
      <c r="F1162" t="s">
        <v>6481</v>
      </c>
      <c r="G1162" t="s">
        <v>6482</v>
      </c>
      <c r="H1162" t="s">
        <v>3512</v>
      </c>
      <c r="I1162" t="s">
        <v>3126</v>
      </c>
      <c r="K1162" t="s">
        <v>3126</v>
      </c>
      <c r="L1162" t="s">
        <v>1818</v>
      </c>
      <c r="M1162" t="s">
        <v>1819</v>
      </c>
      <c r="N1162" t="s">
        <v>1820</v>
      </c>
      <c r="P1162" s="24">
        <v>1</v>
      </c>
      <c r="Q1162" s="24">
        <v>0.7</v>
      </c>
      <c r="R1162" s="24">
        <v>0.7</v>
      </c>
      <c r="T1162" s="24">
        <v>25.43</v>
      </c>
      <c r="V1162" s="24">
        <v>25.43</v>
      </c>
      <c r="W1162" s="24">
        <v>1.68</v>
      </c>
      <c r="X1162" s="24">
        <v>-1.68</v>
      </c>
      <c r="Y1162" s="24">
        <v>0</v>
      </c>
      <c r="AC1162" s="24">
        <v>25.43</v>
      </c>
      <c r="AD1162" s="24">
        <v>0.16</v>
      </c>
      <c r="AE1162" s="24">
        <v>4.07</v>
      </c>
      <c r="AG1162" s="24">
        <v>4.07</v>
      </c>
      <c r="AH1162" s="24">
        <v>0.16</v>
      </c>
      <c r="AI1162" s="24">
        <v>0.27</v>
      </c>
      <c r="AJ1162" s="24">
        <v>-0.27</v>
      </c>
      <c r="AK1162" s="24">
        <v>0</v>
      </c>
      <c r="AP1162" s="24">
        <v>4.07</v>
      </c>
      <c r="AQ1162" s="24">
        <v>29.5</v>
      </c>
      <c r="AS1162" s="24">
        <v>29.5</v>
      </c>
      <c r="AT1162" s="24">
        <v>1.95</v>
      </c>
      <c r="AU1162" s="24">
        <v>-1.95</v>
      </c>
      <c r="AV1162" s="24">
        <v>0</v>
      </c>
      <c r="AZ1162" s="24">
        <v>29.5</v>
      </c>
      <c r="BA1162" t="s">
        <v>404</v>
      </c>
      <c r="BH1162" t="s">
        <v>405</v>
      </c>
      <c r="BI1162" t="s">
        <v>422</v>
      </c>
      <c r="BJ1162" t="s">
        <v>423</v>
      </c>
      <c r="BK1162" t="s">
        <v>424</v>
      </c>
      <c r="BL1162" t="s">
        <v>1311</v>
      </c>
      <c r="BM1162" t="s">
        <v>408</v>
      </c>
      <c r="BN1162" t="s">
        <v>3818</v>
      </c>
      <c r="BO1162" t="s">
        <v>423</v>
      </c>
      <c r="BP1162" t="s">
        <v>408</v>
      </c>
      <c r="BQ1162" t="s">
        <v>1456</v>
      </c>
      <c r="BR1162" t="s">
        <v>1457</v>
      </c>
      <c r="BU1162" t="s">
        <v>408</v>
      </c>
      <c r="BV1162" t="s">
        <v>413</v>
      </c>
      <c r="BW1162" t="s">
        <v>408</v>
      </c>
      <c r="BX1162" t="s">
        <v>413</v>
      </c>
      <c r="CA1162" t="s">
        <v>408</v>
      </c>
      <c r="CB1162" t="s">
        <v>1488</v>
      </c>
      <c r="CC1162" t="s">
        <v>85</v>
      </c>
      <c r="CD1162" t="s">
        <v>6483</v>
      </c>
      <c r="CI1162" t="s">
        <v>417</v>
      </c>
      <c r="CJ1162" t="s">
        <v>6484</v>
      </c>
    </row>
    <row r="1163" spans="1:88" x14ac:dyDescent="0.25">
      <c r="A1163" t="s">
        <v>390</v>
      </c>
      <c r="B1163" t="s">
        <v>1446</v>
      </c>
      <c r="C1163" t="s">
        <v>392</v>
      </c>
      <c r="D1163" t="s">
        <v>703</v>
      </c>
      <c r="E1163" t="s">
        <v>394</v>
      </c>
      <c r="F1163" t="s">
        <v>6485</v>
      </c>
      <c r="G1163" t="s">
        <v>6486</v>
      </c>
      <c r="H1163" t="s">
        <v>5387</v>
      </c>
      <c r="I1163" t="s">
        <v>3126</v>
      </c>
      <c r="K1163" t="s">
        <v>3126</v>
      </c>
      <c r="L1163" t="s">
        <v>777</v>
      </c>
      <c r="M1163" t="s">
        <v>1504</v>
      </c>
      <c r="N1163" t="s">
        <v>778</v>
      </c>
      <c r="P1163" s="24">
        <v>1</v>
      </c>
      <c r="Q1163" s="24">
        <v>0.02</v>
      </c>
      <c r="R1163" s="24">
        <v>0.02</v>
      </c>
      <c r="T1163" s="24">
        <v>16.29</v>
      </c>
      <c r="V1163" s="24">
        <v>16.29</v>
      </c>
      <c r="W1163" s="24">
        <v>1.1499999999999999</v>
      </c>
      <c r="X1163" s="24">
        <v>-1.1499999999999999</v>
      </c>
      <c r="Y1163" s="24">
        <v>0</v>
      </c>
      <c r="AC1163" s="24">
        <v>16.29</v>
      </c>
      <c r="AD1163" s="24">
        <v>0.16</v>
      </c>
      <c r="AE1163" s="24">
        <v>2.61</v>
      </c>
      <c r="AG1163" s="24">
        <v>2.61</v>
      </c>
      <c r="AH1163" s="24">
        <v>0.16</v>
      </c>
      <c r="AI1163" s="24">
        <v>0.18</v>
      </c>
      <c r="AJ1163" s="24">
        <v>-0.18</v>
      </c>
      <c r="AK1163" s="24">
        <v>0</v>
      </c>
      <c r="AP1163" s="24">
        <v>2.61</v>
      </c>
      <c r="AQ1163" s="24">
        <v>18.899999999999999</v>
      </c>
      <c r="AS1163" s="24">
        <v>18.899999999999999</v>
      </c>
      <c r="AT1163" s="24">
        <v>1.33</v>
      </c>
      <c r="AU1163" s="24">
        <v>-1.33</v>
      </c>
      <c r="AV1163" s="24">
        <v>0</v>
      </c>
      <c r="AZ1163" s="24">
        <v>18.899999999999999</v>
      </c>
      <c r="BA1163" t="s">
        <v>404</v>
      </c>
      <c r="BH1163" t="s">
        <v>405</v>
      </c>
      <c r="BI1163" t="s">
        <v>1440</v>
      </c>
      <c r="BJ1163" t="s">
        <v>555</v>
      </c>
      <c r="BK1163" t="s">
        <v>1441</v>
      </c>
      <c r="BL1163" t="s">
        <v>6487</v>
      </c>
      <c r="BM1163" t="s">
        <v>408</v>
      </c>
      <c r="BN1163" t="s">
        <v>6488</v>
      </c>
      <c r="BO1163" t="s">
        <v>555</v>
      </c>
      <c r="BP1163" t="s">
        <v>408</v>
      </c>
      <c r="BQ1163" t="s">
        <v>1456</v>
      </c>
      <c r="BR1163" t="s">
        <v>1457</v>
      </c>
      <c r="BU1163" t="s">
        <v>408</v>
      </c>
      <c r="BV1163" t="s">
        <v>413</v>
      </c>
      <c r="BW1163" t="s">
        <v>408</v>
      </c>
      <c r="BX1163" t="s">
        <v>413</v>
      </c>
      <c r="CA1163" t="s">
        <v>408</v>
      </c>
      <c r="CB1163" t="s">
        <v>1488</v>
      </c>
      <c r="CC1163" t="s">
        <v>85</v>
      </c>
      <c r="CD1163" t="s">
        <v>6489</v>
      </c>
      <c r="CI1163" t="s">
        <v>417</v>
      </c>
      <c r="CJ1163" t="s">
        <v>6490</v>
      </c>
    </row>
    <row r="1164" spans="1:88" x14ac:dyDescent="0.25">
      <c r="A1164" t="s">
        <v>390</v>
      </c>
      <c r="B1164" t="s">
        <v>1446</v>
      </c>
      <c r="C1164" t="s">
        <v>392</v>
      </c>
      <c r="D1164" t="s">
        <v>703</v>
      </c>
      <c r="E1164" t="s">
        <v>394</v>
      </c>
      <c r="F1164" t="s">
        <v>6491</v>
      </c>
      <c r="G1164" t="s">
        <v>6492</v>
      </c>
      <c r="H1164" t="s">
        <v>3512</v>
      </c>
      <c r="I1164" t="s">
        <v>3126</v>
      </c>
      <c r="K1164" t="s">
        <v>3126</v>
      </c>
      <c r="L1164" t="s">
        <v>6493</v>
      </c>
      <c r="M1164" t="s">
        <v>6494</v>
      </c>
      <c r="N1164" t="s">
        <v>6495</v>
      </c>
      <c r="P1164" s="24">
        <v>1</v>
      </c>
      <c r="Q1164" s="24">
        <v>0.64</v>
      </c>
      <c r="R1164" s="24">
        <v>0.64</v>
      </c>
      <c r="T1164" s="24">
        <v>25.43</v>
      </c>
      <c r="V1164" s="24">
        <v>25.43</v>
      </c>
      <c r="W1164" s="24">
        <v>3.35</v>
      </c>
      <c r="X1164" s="24">
        <v>-3.35</v>
      </c>
      <c r="Y1164" s="24">
        <v>0</v>
      </c>
      <c r="AC1164" s="24">
        <v>25.43</v>
      </c>
      <c r="AD1164" s="24">
        <v>0.16</v>
      </c>
      <c r="AE1164" s="24">
        <v>4.07</v>
      </c>
      <c r="AG1164" s="24">
        <v>4.07</v>
      </c>
      <c r="AH1164" s="24">
        <v>0.16</v>
      </c>
      <c r="AI1164" s="24">
        <v>0.54</v>
      </c>
      <c r="AJ1164" s="24">
        <v>-0.54</v>
      </c>
      <c r="AK1164" s="24">
        <v>0</v>
      </c>
      <c r="AP1164" s="24">
        <v>4.07</v>
      </c>
      <c r="AQ1164" s="24">
        <v>29.5</v>
      </c>
      <c r="AS1164" s="24">
        <v>29.5</v>
      </c>
      <c r="AT1164" s="24">
        <v>3.89</v>
      </c>
      <c r="AU1164" s="24">
        <v>-3.89</v>
      </c>
      <c r="AV1164" s="24">
        <v>0</v>
      </c>
      <c r="AZ1164" s="24">
        <v>29.5</v>
      </c>
      <c r="BA1164" t="s">
        <v>404</v>
      </c>
      <c r="BH1164" t="s">
        <v>405</v>
      </c>
      <c r="BI1164" t="s">
        <v>2320</v>
      </c>
      <c r="BJ1164" t="s">
        <v>555</v>
      </c>
      <c r="BK1164" t="s">
        <v>2321</v>
      </c>
      <c r="BL1164" t="s">
        <v>2997</v>
      </c>
      <c r="BM1164" t="s">
        <v>408</v>
      </c>
      <c r="BN1164" t="s">
        <v>6496</v>
      </c>
      <c r="BO1164" t="s">
        <v>555</v>
      </c>
      <c r="BP1164" t="s">
        <v>408</v>
      </c>
      <c r="BQ1164" t="s">
        <v>1456</v>
      </c>
      <c r="BR1164" t="s">
        <v>1457</v>
      </c>
      <c r="BU1164" t="s">
        <v>408</v>
      </c>
      <c r="BV1164" t="s">
        <v>413</v>
      </c>
      <c r="BW1164" t="s">
        <v>408</v>
      </c>
      <c r="BX1164" t="s">
        <v>413</v>
      </c>
      <c r="CA1164" t="s">
        <v>408</v>
      </c>
      <c r="CB1164" t="s">
        <v>1488</v>
      </c>
      <c r="CC1164" t="s">
        <v>85</v>
      </c>
      <c r="CD1164" t="s">
        <v>6497</v>
      </c>
      <c r="CI1164" t="s">
        <v>417</v>
      </c>
      <c r="CJ1164" t="s">
        <v>6498</v>
      </c>
    </row>
    <row r="1165" spans="1:88" x14ac:dyDescent="0.25">
      <c r="A1165" t="s">
        <v>390</v>
      </c>
      <c r="B1165" t="s">
        <v>1446</v>
      </c>
      <c r="C1165" t="s">
        <v>392</v>
      </c>
      <c r="D1165" t="s">
        <v>703</v>
      </c>
      <c r="E1165" t="s">
        <v>394</v>
      </c>
      <c r="F1165" t="s">
        <v>6499</v>
      </c>
      <c r="G1165" t="s">
        <v>6500</v>
      </c>
      <c r="H1165" t="s">
        <v>3126</v>
      </c>
      <c r="I1165" t="s">
        <v>3126</v>
      </c>
      <c r="K1165" t="s">
        <v>3126</v>
      </c>
      <c r="L1165" t="s">
        <v>4905</v>
      </c>
      <c r="M1165" t="s">
        <v>4906</v>
      </c>
      <c r="N1165" t="s">
        <v>4907</v>
      </c>
      <c r="P1165" s="24">
        <v>1</v>
      </c>
      <c r="Q1165" s="24">
        <v>0.53</v>
      </c>
      <c r="R1165" s="24">
        <v>0.53</v>
      </c>
      <c r="T1165" s="24">
        <v>25.43</v>
      </c>
      <c r="V1165" s="24">
        <v>25.43</v>
      </c>
      <c r="AC1165" s="24">
        <v>25.43</v>
      </c>
      <c r="AD1165" s="24">
        <v>0.16</v>
      </c>
      <c r="AE1165" s="24">
        <v>4.07</v>
      </c>
      <c r="AG1165" s="24">
        <v>4.07</v>
      </c>
      <c r="AP1165" s="24">
        <v>4.07</v>
      </c>
      <c r="AQ1165" s="24">
        <v>29.5</v>
      </c>
      <c r="AS1165" s="24">
        <v>29.5</v>
      </c>
      <c r="AZ1165" s="24">
        <v>29.5</v>
      </c>
      <c r="BA1165" t="s">
        <v>404</v>
      </c>
      <c r="BH1165" t="s">
        <v>405</v>
      </c>
      <c r="BI1165" t="s">
        <v>422</v>
      </c>
      <c r="BJ1165" t="s">
        <v>423</v>
      </c>
      <c r="BK1165" t="s">
        <v>424</v>
      </c>
      <c r="BL1165" t="s">
        <v>6422</v>
      </c>
      <c r="BM1165" t="s">
        <v>408</v>
      </c>
      <c r="BN1165" t="s">
        <v>6423</v>
      </c>
      <c r="BO1165" t="s">
        <v>423</v>
      </c>
      <c r="BP1165" t="s">
        <v>408</v>
      </c>
      <c r="BQ1165" t="s">
        <v>1456</v>
      </c>
      <c r="BR1165" t="s">
        <v>1457</v>
      </c>
      <c r="BU1165" t="s">
        <v>408</v>
      </c>
      <c r="BV1165" t="s">
        <v>413</v>
      </c>
      <c r="BW1165" t="s">
        <v>408</v>
      </c>
      <c r="BX1165" t="s">
        <v>413</v>
      </c>
      <c r="CA1165" t="s">
        <v>408</v>
      </c>
      <c r="CB1165" t="s">
        <v>1488</v>
      </c>
      <c r="CC1165" t="s">
        <v>85</v>
      </c>
      <c r="CD1165" t="s">
        <v>6501</v>
      </c>
      <c r="CI1165" t="s">
        <v>417</v>
      </c>
      <c r="CJ1165" t="s">
        <v>6502</v>
      </c>
    </row>
    <row r="1166" spans="1:88" x14ac:dyDescent="0.25">
      <c r="A1166" t="s">
        <v>390</v>
      </c>
      <c r="B1166" t="s">
        <v>1446</v>
      </c>
      <c r="C1166" t="s">
        <v>392</v>
      </c>
      <c r="D1166" t="s">
        <v>703</v>
      </c>
      <c r="E1166" t="s">
        <v>1554</v>
      </c>
      <c r="F1166" t="s">
        <v>6503</v>
      </c>
      <c r="G1166" t="s">
        <v>6504</v>
      </c>
      <c r="J1166" t="s">
        <v>3126</v>
      </c>
      <c r="K1166" t="s">
        <v>3126</v>
      </c>
      <c r="L1166" t="s">
        <v>3061</v>
      </c>
      <c r="M1166" t="s">
        <v>3062</v>
      </c>
      <c r="N1166" t="s">
        <v>3063</v>
      </c>
      <c r="P1166" s="24">
        <v>1</v>
      </c>
      <c r="Q1166" s="24">
        <v>0.59</v>
      </c>
      <c r="R1166" s="24">
        <v>0.59</v>
      </c>
      <c r="BI1166" t="s">
        <v>6505</v>
      </c>
      <c r="BJ1166" t="s">
        <v>408</v>
      </c>
      <c r="BK1166" t="s">
        <v>6506</v>
      </c>
      <c r="BL1166" t="s">
        <v>554</v>
      </c>
      <c r="BM1166" t="s">
        <v>555</v>
      </c>
      <c r="BN1166" t="s">
        <v>556</v>
      </c>
      <c r="BO1166" t="s">
        <v>411</v>
      </c>
      <c r="BP1166" t="s">
        <v>408</v>
      </c>
      <c r="BQ1166" t="s">
        <v>1456</v>
      </c>
      <c r="BR1166" t="s">
        <v>1433</v>
      </c>
    </row>
    <row r="1167" spans="1:88" x14ac:dyDescent="0.25">
      <c r="A1167" t="s">
        <v>390</v>
      </c>
      <c r="B1167" t="s">
        <v>1446</v>
      </c>
      <c r="C1167" t="s">
        <v>392</v>
      </c>
      <c r="D1167" t="s">
        <v>703</v>
      </c>
      <c r="E1167" t="s">
        <v>1554</v>
      </c>
      <c r="F1167" t="s">
        <v>6507</v>
      </c>
      <c r="G1167" t="s">
        <v>6508</v>
      </c>
      <c r="J1167" t="s">
        <v>3126</v>
      </c>
      <c r="K1167" t="s">
        <v>3126</v>
      </c>
      <c r="L1167" t="s">
        <v>902</v>
      </c>
      <c r="M1167" t="s">
        <v>1683</v>
      </c>
      <c r="N1167" t="s">
        <v>2586</v>
      </c>
      <c r="P1167" s="24">
        <v>1</v>
      </c>
      <c r="Q1167" s="24">
        <v>0.7</v>
      </c>
      <c r="R1167" s="24">
        <v>0.7</v>
      </c>
      <c r="BI1167" t="s">
        <v>2593</v>
      </c>
      <c r="BJ1167" t="s">
        <v>408</v>
      </c>
      <c r="BK1167" t="s">
        <v>1487</v>
      </c>
      <c r="BL1167" t="s">
        <v>554</v>
      </c>
      <c r="BM1167" t="s">
        <v>555</v>
      </c>
      <c r="BN1167" t="s">
        <v>556</v>
      </c>
      <c r="BO1167" t="s">
        <v>408</v>
      </c>
      <c r="BP1167" t="s">
        <v>408</v>
      </c>
      <c r="BQ1167" t="s">
        <v>1456</v>
      </c>
      <c r="BR1167" t="s">
        <v>1433</v>
      </c>
    </row>
    <row r="1168" spans="1:88" x14ac:dyDescent="0.25">
      <c r="A1168" t="s">
        <v>390</v>
      </c>
      <c r="B1168" t="s">
        <v>1446</v>
      </c>
      <c r="C1168" t="s">
        <v>392</v>
      </c>
      <c r="D1168" t="s">
        <v>703</v>
      </c>
      <c r="E1168" t="s">
        <v>1554</v>
      </c>
      <c r="F1168" t="s">
        <v>6509</v>
      </c>
      <c r="G1168" t="s">
        <v>6510</v>
      </c>
      <c r="J1168" t="s">
        <v>3126</v>
      </c>
      <c r="K1168" t="s">
        <v>3126</v>
      </c>
      <c r="L1168" t="s">
        <v>902</v>
      </c>
      <c r="M1168" t="s">
        <v>1683</v>
      </c>
      <c r="N1168" t="s">
        <v>2586</v>
      </c>
      <c r="P1168" s="24">
        <v>1</v>
      </c>
      <c r="Q1168" s="24">
        <v>0.7</v>
      </c>
      <c r="R1168" s="24">
        <v>0.7</v>
      </c>
      <c r="BI1168" t="s">
        <v>6511</v>
      </c>
      <c r="BJ1168" t="s">
        <v>408</v>
      </c>
      <c r="BK1168" t="s">
        <v>6512</v>
      </c>
      <c r="BL1168" t="s">
        <v>554</v>
      </c>
      <c r="BM1168" t="s">
        <v>555</v>
      </c>
      <c r="BN1168" t="s">
        <v>556</v>
      </c>
      <c r="BO1168" t="s">
        <v>408</v>
      </c>
      <c r="BP1168" t="s">
        <v>408</v>
      </c>
      <c r="BQ1168" t="s">
        <v>1456</v>
      </c>
      <c r="BR1168" t="s">
        <v>1433</v>
      </c>
    </row>
    <row r="1169" spans="1:88" x14ac:dyDescent="0.25">
      <c r="A1169" t="s">
        <v>390</v>
      </c>
      <c r="B1169" t="s">
        <v>1446</v>
      </c>
      <c r="C1169" t="s">
        <v>392</v>
      </c>
      <c r="D1169" t="s">
        <v>1352</v>
      </c>
      <c r="E1169" t="s">
        <v>1371</v>
      </c>
      <c r="F1169" t="s">
        <v>4430</v>
      </c>
      <c r="G1169" t="s">
        <v>6513</v>
      </c>
      <c r="H1169" t="s">
        <v>5714</v>
      </c>
      <c r="K1169" t="s">
        <v>3126</v>
      </c>
      <c r="L1169" t="s">
        <v>442</v>
      </c>
      <c r="M1169" t="s">
        <v>2152</v>
      </c>
      <c r="N1169" t="s">
        <v>2153</v>
      </c>
      <c r="P1169" s="24">
        <v>1</v>
      </c>
      <c r="T1169" s="24">
        <v>-28.75</v>
      </c>
      <c r="V1169" s="24">
        <v>-28.75</v>
      </c>
      <c r="AC1169" s="24">
        <v>-28.75</v>
      </c>
      <c r="AD1169" s="24">
        <v>0.2</v>
      </c>
      <c r="AE1169" s="24">
        <v>-5.75</v>
      </c>
      <c r="AG1169" s="24">
        <v>-5.75</v>
      </c>
      <c r="AP1169" s="24">
        <v>-5.75</v>
      </c>
      <c r="AQ1169" s="24">
        <v>-34.5</v>
      </c>
      <c r="AS1169" s="24">
        <v>-34.5</v>
      </c>
      <c r="AZ1169" s="24">
        <v>-34.5</v>
      </c>
      <c r="BA1169" t="s">
        <v>404</v>
      </c>
      <c r="BH1169" t="s">
        <v>405</v>
      </c>
      <c r="BI1169" t="s">
        <v>422</v>
      </c>
      <c r="BK1169" t="s">
        <v>424</v>
      </c>
      <c r="BL1169" t="s">
        <v>5111</v>
      </c>
      <c r="BN1169" t="s">
        <v>4433</v>
      </c>
      <c r="BO1169" t="s">
        <v>423</v>
      </c>
      <c r="BP1169" t="s">
        <v>423</v>
      </c>
      <c r="BQ1169" t="s">
        <v>1456</v>
      </c>
      <c r="BR1169" t="s">
        <v>1457</v>
      </c>
      <c r="BS1169" t="s">
        <v>423</v>
      </c>
      <c r="BT1169" t="s">
        <v>427</v>
      </c>
      <c r="BU1169" t="s">
        <v>423</v>
      </c>
      <c r="BV1169" t="s">
        <v>427</v>
      </c>
      <c r="BW1169" t="s">
        <v>423</v>
      </c>
      <c r="BX1169" t="s">
        <v>427</v>
      </c>
      <c r="CA1169" t="s">
        <v>423</v>
      </c>
      <c r="CB1169" t="s">
        <v>1458</v>
      </c>
      <c r="CC1169" t="s">
        <v>85</v>
      </c>
      <c r="CD1169" t="s">
        <v>6514</v>
      </c>
      <c r="CI1169" t="s">
        <v>417</v>
      </c>
      <c r="CJ1169" t="s">
        <v>6515</v>
      </c>
    </row>
    <row r="1170" spans="1:88" x14ac:dyDescent="0.25">
      <c r="A1170" t="s">
        <v>390</v>
      </c>
      <c r="B1170" t="s">
        <v>1446</v>
      </c>
      <c r="C1170" t="s">
        <v>392</v>
      </c>
      <c r="D1170" t="s">
        <v>703</v>
      </c>
      <c r="E1170" t="s">
        <v>1371</v>
      </c>
      <c r="F1170" t="s">
        <v>5370</v>
      </c>
      <c r="G1170" t="s">
        <v>6516</v>
      </c>
      <c r="H1170" t="s">
        <v>3689</v>
      </c>
      <c r="K1170" t="s">
        <v>3126</v>
      </c>
      <c r="L1170" t="s">
        <v>5378</v>
      </c>
      <c r="M1170" t="s">
        <v>5379</v>
      </c>
      <c r="N1170" t="s">
        <v>5380</v>
      </c>
      <c r="P1170" s="24">
        <v>1</v>
      </c>
      <c r="T1170" s="24">
        <v>-74.790000000000006</v>
      </c>
      <c r="V1170" s="24">
        <v>-74.790000000000006</v>
      </c>
      <c r="AC1170" s="24">
        <v>-74.790000000000006</v>
      </c>
      <c r="AD1170" s="24">
        <v>0.19</v>
      </c>
      <c r="AE1170" s="24">
        <v>-14.21</v>
      </c>
      <c r="AG1170" s="24">
        <v>-14.21</v>
      </c>
      <c r="AP1170" s="24">
        <v>-14.21</v>
      </c>
      <c r="AQ1170" s="24">
        <v>-89</v>
      </c>
      <c r="AS1170" s="24">
        <v>-89</v>
      </c>
      <c r="AZ1170" s="24">
        <v>-89</v>
      </c>
      <c r="BA1170" t="s">
        <v>404</v>
      </c>
      <c r="BH1170" t="s">
        <v>405</v>
      </c>
      <c r="BI1170" t="s">
        <v>805</v>
      </c>
      <c r="BK1170" t="s">
        <v>806</v>
      </c>
      <c r="BL1170" t="s">
        <v>6517</v>
      </c>
      <c r="BN1170" t="s">
        <v>5376</v>
      </c>
      <c r="BO1170" t="s">
        <v>408</v>
      </c>
      <c r="BP1170" t="s">
        <v>408</v>
      </c>
      <c r="BQ1170" t="s">
        <v>1456</v>
      </c>
      <c r="BR1170" t="s">
        <v>1457</v>
      </c>
      <c r="BS1170" t="s">
        <v>408</v>
      </c>
      <c r="BT1170" t="s">
        <v>413</v>
      </c>
      <c r="BU1170" t="s">
        <v>408</v>
      </c>
      <c r="BV1170" t="s">
        <v>413</v>
      </c>
      <c r="BW1170" t="s">
        <v>408</v>
      </c>
      <c r="BX1170" t="s">
        <v>413</v>
      </c>
      <c r="CA1170" t="s">
        <v>408</v>
      </c>
      <c r="CB1170" t="s">
        <v>1488</v>
      </c>
      <c r="CC1170" t="s">
        <v>85</v>
      </c>
      <c r="CD1170" t="s">
        <v>6518</v>
      </c>
      <c r="CI1170" t="s">
        <v>417</v>
      </c>
      <c r="CJ1170" t="s">
        <v>6519</v>
      </c>
    </row>
    <row r="1171" spans="1:88" x14ac:dyDescent="0.25">
      <c r="A1171" t="s">
        <v>390</v>
      </c>
      <c r="B1171" t="s">
        <v>1446</v>
      </c>
      <c r="C1171" t="s">
        <v>392</v>
      </c>
      <c r="D1171" t="s">
        <v>703</v>
      </c>
      <c r="E1171" t="s">
        <v>1371</v>
      </c>
      <c r="F1171" t="s">
        <v>5370</v>
      </c>
      <c r="G1171" t="s">
        <v>6520</v>
      </c>
      <c r="H1171" t="s">
        <v>3689</v>
      </c>
      <c r="K1171" t="s">
        <v>3126</v>
      </c>
      <c r="L1171" t="s">
        <v>5372</v>
      </c>
      <c r="M1171" t="s">
        <v>5373</v>
      </c>
      <c r="N1171" t="s">
        <v>5374</v>
      </c>
      <c r="P1171" s="24">
        <v>1</v>
      </c>
      <c r="T1171" s="24">
        <v>-74.790000000000006</v>
      </c>
      <c r="V1171" s="24">
        <v>-74.790000000000006</v>
      </c>
      <c r="AC1171" s="24">
        <v>-74.790000000000006</v>
      </c>
      <c r="AD1171" s="24">
        <v>0.19</v>
      </c>
      <c r="AE1171" s="24">
        <v>-14.21</v>
      </c>
      <c r="AG1171" s="24">
        <v>-14.21</v>
      </c>
      <c r="AP1171" s="24">
        <v>-14.21</v>
      </c>
      <c r="AQ1171" s="24">
        <v>-89</v>
      </c>
      <c r="AS1171" s="24">
        <v>-89</v>
      </c>
      <c r="AZ1171" s="24">
        <v>-89</v>
      </c>
      <c r="BA1171" t="s">
        <v>404</v>
      </c>
      <c r="BH1171" t="s">
        <v>405</v>
      </c>
      <c r="BI1171" t="s">
        <v>554</v>
      </c>
      <c r="BK1171" t="s">
        <v>556</v>
      </c>
      <c r="BL1171" t="s">
        <v>6517</v>
      </c>
      <c r="BN1171" t="s">
        <v>5376</v>
      </c>
      <c r="BO1171" t="s">
        <v>555</v>
      </c>
      <c r="BP1171" t="s">
        <v>408</v>
      </c>
      <c r="BQ1171" t="s">
        <v>1456</v>
      </c>
      <c r="BR1171" t="s">
        <v>1457</v>
      </c>
      <c r="BU1171" t="s">
        <v>408</v>
      </c>
      <c r="BV1171" t="s">
        <v>413</v>
      </c>
      <c r="BW1171" t="s">
        <v>408</v>
      </c>
      <c r="BX1171" t="s">
        <v>413</v>
      </c>
      <c r="CA1171" t="s">
        <v>408</v>
      </c>
      <c r="CB1171" t="s">
        <v>1488</v>
      </c>
      <c r="CC1171" t="s">
        <v>85</v>
      </c>
      <c r="CD1171" t="s">
        <v>6521</v>
      </c>
      <c r="CI1171" t="s">
        <v>417</v>
      </c>
      <c r="CJ1171" t="s">
        <v>6522</v>
      </c>
    </row>
    <row r="1172" spans="1:88" x14ac:dyDescent="0.25">
      <c r="A1172" t="s">
        <v>390</v>
      </c>
      <c r="B1172" t="s">
        <v>1446</v>
      </c>
      <c r="C1172" t="s">
        <v>392</v>
      </c>
      <c r="D1172" t="s">
        <v>703</v>
      </c>
      <c r="E1172" t="s">
        <v>1371</v>
      </c>
      <c r="F1172" t="s">
        <v>3107</v>
      </c>
      <c r="G1172" t="s">
        <v>6523</v>
      </c>
      <c r="H1172" t="s">
        <v>6114</v>
      </c>
      <c r="K1172" t="s">
        <v>3126</v>
      </c>
      <c r="L1172" t="s">
        <v>3109</v>
      </c>
      <c r="M1172" t="s">
        <v>3110</v>
      </c>
      <c r="N1172" t="s">
        <v>3111</v>
      </c>
      <c r="P1172" s="24">
        <v>1</v>
      </c>
      <c r="T1172" s="24">
        <v>-24.79</v>
      </c>
      <c r="V1172" s="24">
        <v>-24.79</v>
      </c>
      <c r="W1172" s="24">
        <v>-0.96</v>
      </c>
      <c r="X1172" s="24">
        <v>0.96</v>
      </c>
      <c r="Y1172" s="24">
        <v>0</v>
      </c>
      <c r="AC1172" s="24">
        <v>-24.79</v>
      </c>
      <c r="AD1172" s="24">
        <v>0.19</v>
      </c>
      <c r="AE1172" s="24">
        <v>-4.71</v>
      </c>
      <c r="AG1172" s="24">
        <v>-4.71</v>
      </c>
      <c r="AH1172" s="24">
        <v>0.19</v>
      </c>
      <c r="AI1172" s="24">
        <v>-0.18</v>
      </c>
      <c r="AJ1172" s="24">
        <v>0.18</v>
      </c>
      <c r="AK1172" s="24">
        <v>0</v>
      </c>
      <c r="AP1172" s="24">
        <v>-4.71</v>
      </c>
      <c r="AQ1172" s="24">
        <v>-29.5</v>
      </c>
      <c r="AS1172" s="24">
        <v>-29.5</v>
      </c>
      <c r="AT1172" s="24">
        <v>-1.1399999999999999</v>
      </c>
      <c r="AU1172" s="24">
        <v>1.1399999999999999</v>
      </c>
      <c r="AV1172" s="24">
        <v>0</v>
      </c>
      <c r="AZ1172" s="24">
        <v>-29.5</v>
      </c>
      <c r="BA1172" t="s">
        <v>404</v>
      </c>
      <c r="BH1172" t="s">
        <v>405</v>
      </c>
      <c r="BI1172" t="s">
        <v>407</v>
      </c>
      <c r="BK1172" t="s">
        <v>409</v>
      </c>
      <c r="BL1172" t="s">
        <v>6524</v>
      </c>
      <c r="BN1172" t="s">
        <v>3113</v>
      </c>
      <c r="BO1172" t="s">
        <v>408</v>
      </c>
      <c r="BP1172" t="s">
        <v>408</v>
      </c>
      <c r="BQ1172" t="s">
        <v>1456</v>
      </c>
      <c r="BR1172" t="s">
        <v>1457</v>
      </c>
      <c r="BS1172" t="s">
        <v>408</v>
      </c>
      <c r="BT1172" t="s">
        <v>413</v>
      </c>
      <c r="BU1172" t="s">
        <v>408</v>
      </c>
      <c r="BV1172" t="s">
        <v>413</v>
      </c>
      <c r="BW1172" t="s">
        <v>408</v>
      </c>
      <c r="BX1172" t="s">
        <v>413</v>
      </c>
      <c r="CA1172" t="s">
        <v>408</v>
      </c>
      <c r="CB1172" t="s">
        <v>1488</v>
      </c>
      <c r="CC1172" t="s">
        <v>85</v>
      </c>
      <c r="CD1172" t="s">
        <v>6525</v>
      </c>
      <c r="CI1172" t="s">
        <v>417</v>
      </c>
      <c r="CJ1172" t="s">
        <v>6526</v>
      </c>
    </row>
    <row r="1173" spans="1:88" x14ac:dyDescent="0.25">
      <c r="A1173" t="s">
        <v>390</v>
      </c>
      <c r="B1173" t="s">
        <v>1446</v>
      </c>
      <c r="C1173" t="s">
        <v>392</v>
      </c>
      <c r="D1173" t="s">
        <v>1427</v>
      </c>
      <c r="E1173" t="s">
        <v>1428</v>
      </c>
      <c r="F1173" t="s">
        <v>6527</v>
      </c>
      <c r="G1173" t="s">
        <v>6527</v>
      </c>
      <c r="I1173" t="s">
        <v>2440</v>
      </c>
      <c r="J1173" t="s">
        <v>3126</v>
      </c>
      <c r="K1173" t="s">
        <v>3126</v>
      </c>
      <c r="L1173" t="s">
        <v>777</v>
      </c>
      <c r="M1173" t="s">
        <v>1504</v>
      </c>
      <c r="N1173" t="s">
        <v>778</v>
      </c>
      <c r="P1173" s="24">
        <v>1</v>
      </c>
      <c r="Q1173" s="24">
        <v>0.02</v>
      </c>
      <c r="R1173" s="24">
        <v>0.02</v>
      </c>
      <c r="U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F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R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BI1173" t="s">
        <v>450</v>
      </c>
      <c r="BJ1173" t="s">
        <v>451</v>
      </c>
      <c r="BK1173" t="s">
        <v>452</v>
      </c>
      <c r="BL1173" t="s">
        <v>779</v>
      </c>
      <c r="BM1173" t="s">
        <v>389</v>
      </c>
      <c r="BN1173" t="s">
        <v>780</v>
      </c>
      <c r="BQ1173" t="s">
        <v>1432</v>
      </c>
      <c r="BR1173" t="s">
        <v>1433</v>
      </c>
    </row>
    <row r="1174" spans="1:88" x14ac:dyDescent="0.25">
      <c r="A1174" t="s">
        <v>390</v>
      </c>
      <c r="B1174" t="s">
        <v>1446</v>
      </c>
      <c r="C1174" t="s">
        <v>392</v>
      </c>
      <c r="D1174" t="s">
        <v>1427</v>
      </c>
      <c r="E1174" t="s">
        <v>1428</v>
      </c>
      <c r="F1174" t="s">
        <v>6528</v>
      </c>
      <c r="G1174" t="s">
        <v>6528</v>
      </c>
      <c r="I1174" t="s">
        <v>2440</v>
      </c>
      <c r="J1174" t="s">
        <v>3126</v>
      </c>
      <c r="K1174" t="s">
        <v>3126</v>
      </c>
      <c r="L1174" t="s">
        <v>777</v>
      </c>
      <c r="M1174" t="s">
        <v>1504</v>
      </c>
      <c r="N1174" t="s">
        <v>778</v>
      </c>
      <c r="P1174" s="24">
        <v>1</v>
      </c>
      <c r="Q1174" s="24">
        <v>0.02</v>
      </c>
      <c r="R1174" s="24">
        <v>0.02</v>
      </c>
      <c r="U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F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R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BI1174" t="s">
        <v>450</v>
      </c>
      <c r="BJ1174" t="s">
        <v>451</v>
      </c>
      <c r="BK1174" t="s">
        <v>452</v>
      </c>
      <c r="BL1174" t="s">
        <v>779</v>
      </c>
      <c r="BM1174" t="s">
        <v>389</v>
      </c>
      <c r="BN1174" t="s">
        <v>780</v>
      </c>
      <c r="BQ1174" t="s">
        <v>1432</v>
      </c>
      <c r="BR1174" t="s">
        <v>1433</v>
      </c>
    </row>
    <row r="1175" spans="1:88" x14ac:dyDescent="0.25">
      <c r="A1175" t="s">
        <v>390</v>
      </c>
      <c r="B1175" t="s">
        <v>1446</v>
      </c>
      <c r="C1175" t="s">
        <v>392</v>
      </c>
      <c r="D1175" t="s">
        <v>1427</v>
      </c>
      <c r="E1175" t="s">
        <v>1428</v>
      </c>
      <c r="F1175" t="s">
        <v>6529</v>
      </c>
      <c r="G1175" t="s">
        <v>6529</v>
      </c>
      <c r="I1175" t="s">
        <v>3126</v>
      </c>
      <c r="J1175" t="s">
        <v>3126</v>
      </c>
      <c r="K1175" t="s">
        <v>3126</v>
      </c>
      <c r="L1175" t="s">
        <v>420</v>
      </c>
      <c r="M1175" t="s">
        <v>1461</v>
      </c>
      <c r="N1175" t="s">
        <v>2488</v>
      </c>
      <c r="P1175" s="24">
        <v>1</v>
      </c>
      <c r="Q1175" s="24">
        <v>0.68</v>
      </c>
      <c r="R1175" s="24">
        <v>0.68</v>
      </c>
      <c r="U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F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R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BI1175" t="s">
        <v>407</v>
      </c>
      <c r="BJ1175" t="s">
        <v>408</v>
      </c>
      <c r="BK1175" t="s">
        <v>409</v>
      </c>
      <c r="BL1175" t="s">
        <v>450</v>
      </c>
      <c r="BM1175" t="s">
        <v>451</v>
      </c>
      <c r="BN1175" t="s">
        <v>452</v>
      </c>
      <c r="BQ1175" t="s">
        <v>1432</v>
      </c>
      <c r="BR1175" t="s">
        <v>1433</v>
      </c>
    </row>
    <row r="1176" spans="1:88" x14ac:dyDescent="0.25">
      <c r="A1176" t="s">
        <v>390</v>
      </c>
      <c r="B1176" t="s">
        <v>1446</v>
      </c>
      <c r="C1176" t="s">
        <v>392</v>
      </c>
      <c r="D1176" t="s">
        <v>1427</v>
      </c>
      <c r="E1176" t="s">
        <v>1428</v>
      </c>
      <c r="F1176" t="s">
        <v>6530</v>
      </c>
      <c r="G1176" t="s">
        <v>6530</v>
      </c>
      <c r="I1176" t="s">
        <v>3512</v>
      </c>
      <c r="J1176" t="s">
        <v>3126</v>
      </c>
      <c r="K1176" t="s">
        <v>3126</v>
      </c>
      <c r="L1176" t="s">
        <v>777</v>
      </c>
      <c r="M1176" t="s">
        <v>1504</v>
      </c>
      <c r="N1176" t="s">
        <v>778</v>
      </c>
      <c r="P1176" s="24">
        <v>1</v>
      </c>
      <c r="Q1176" s="24">
        <v>0.02</v>
      </c>
      <c r="R1176" s="24">
        <v>0.02</v>
      </c>
      <c r="U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F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R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BI1176" t="s">
        <v>1710</v>
      </c>
      <c r="BJ1176" t="s">
        <v>408</v>
      </c>
      <c r="BK1176" t="s">
        <v>1711</v>
      </c>
      <c r="BL1176" t="s">
        <v>2223</v>
      </c>
      <c r="BM1176" t="s">
        <v>423</v>
      </c>
      <c r="BN1176" t="s">
        <v>2224</v>
      </c>
      <c r="BQ1176" t="s">
        <v>1432</v>
      </c>
      <c r="BR1176" t="s">
        <v>1433</v>
      </c>
    </row>
    <row r="1177" spans="1:88" x14ac:dyDescent="0.25">
      <c r="A1177" t="s">
        <v>390</v>
      </c>
      <c r="B1177" t="s">
        <v>1446</v>
      </c>
      <c r="C1177" t="s">
        <v>392</v>
      </c>
      <c r="D1177" t="s">
        <v>1427</v>
      </c>
      <c r="E1177" t="s">
        <v>1428</v>
      </c>
      <c r="F1177" t="s">
        <v>6531</v>
      </c>
      <c r="G1177" t="s">
        <v>6531</v>
      </c>
      <c r="I1177" t="s">
        <v>3512</v>
      </c>
      <c r="J1177" t="s">
        <v>3126</v>
      </c>
      <c r="K1177" t="s">
        <v>3126</v>
      </c>
      <c r="L1177" t="s">
        <v>1003</v>
      </c>
      <c r="M1177" t="s">
        <v>1528</v>
      </c>
      <c r="N1177" t="s">
        <v>1317</v>
      </c>
      <c r="P1177" s="24">
        <v>1</v>
      </c>
      <c r="Q1177" s="24">
        <v>0.28999999999999998</v>
      </c>
      <c r="R1177" s="24">
        <v>0.28999999999999998</v>
      </c>
      <c r="U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F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R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BI1177" t="s">
        <v>1710</v>
      </c>
      <c r="BJ1177" t="s">
        <v>408</v>
      </c>
      <c r="BK1177" t="s">
        <v>1711</v>
      </c>
      <c r="BL1177" t="s">
        <v>2223</v>
      </c>
      <c r="BM1177" t="s">
        <v>423</v>
      </c>
      <c r="BN1177" t="s">
        <v>2224</v>
      </c>
      <c r="BQ1177" t="s">
        <v>1432</v>
      </c>
      <c r="BR1177" t="s">
        <v>1433</v>
      </c>
    </row>
    <row r="1178" spans="1:88" x14ac:dyDescent="0.25">
      <c r="A1178" t="s">
        <v>390</v>
      </c>
      <c r="B1178" t="s">
        <v>1446</v>
      </c>
      <c r="C1178" t="s">
        <v>392</v>
      </c>
      <c r="D1178" t="s">
        <v>1352</v>
      </c>
      <c r="E1178" t="s">
        <v>394</v>
      </c>
      <c r="F1178" t="s">
        <v>6532</v>
      </c>
      <c r="G1178" t="s">
        <v>6533</v>
      </c>
      <c r="H1178" t="s">
        <v>3512</v>
      </c>
      <c r="I1178" t="s">
        <v>3512</v>
      </c>
      <c r="K1178" t="s">
        <v>3512</v>
      </c>
      <c r="L1178" t="s">
        <v>3162</v>
      </c>
      <c r="M1178" t="s">
        <v>3163</v>
      </c>
      <c r="N1178" t="s">
        <v>3164</v>
      </c>
      <c r="P1178" s="24">
        <v>1</v>
      </c>
      <c r="Q1178" s="24">
        <v>0.68</v>
      </c>
      <c r="R1178" s="24">
        <v>0.68</v>
      </c>
      <c r="T1178" s="24">
        <v>28.75</v>
      </c>
      <c r="V1178" s="24">
        <v>28.75</v>
      </c>
      <c r="AC1178" s="24">
        <v>28.75</v>
      </c>
      <c r="AD1178" s="24">
        <v>0.2</v>
      </c>
      <c r="AE1178" s="24">
        <v>5.75</v>
      </c>
      <c r="AG1178" s="24">
        <v>5.75</v>
      </c>
      <c r="AP1178" s="24">
        <v>5.75</v>
      </c>
      <c r="AQ1178" s="24">
        <v>34.5</v>
      </c>
      <c r="AS1178" s="24">
        <v>34.5</v>
      </c>
      <c r="AZ1178" s="24">
        <v>34.5</v>
      </c>
      <c r="BA1178" t="s">
        <v>404</v>
      </c>
      <c r="BH1178" t="s">
        <v>405</v>
      </c>
      <c r="BI1178" t="s">
        <v>500</v>
      </c>
      <c r="BJ1178" t="s">
        <v>423</v>
      </c>
      <c r="BK1178" t="s">
        <v>501</v>
      </c>
      <c r="BL1178" t="s">
        <v>6534</v>
      </c>
      <c r="BM1178" t="s">
        <v>423</v>
      </c>
      <c r="BN1178" t="s">
        <v>6535</v>
      </c>
      <c r="BO1178" t="s">
        <v>423</v>
      </c>
      <c r="BP1178" t="s">
        <v>423</v>
      </c>
      <c r="BQ1178" t="s">
        <v>1456</v>
      </c>
      <c r="BR1178" t="s">
        <v>1457</v>
      </c>
      <c r="BS1178" t="s">
        <v>423</v>
      </c>
      <c r="BT1178" t="s">
        <v>427</v>
      </c>
      <c r="BU1178" t="s">
        <v>423</v>
      </c>
      <c r="BV1178" t="s">
        <v>427</v>
      </c>
      <c r="BW1178" t="s">
        <v>423</v>
      </c>
      <c r="BX1178" t="s">
        <v>427</v>
      </c>
      <c r="CA1178" t="s">
        <v>423</v>
      </c>
      <c r="CB1178" t="s">
        <v>1458</v>
      </c>
      <c r="CC1178" t="s">
        <v>85</v>
      </c>
      <c r="CD1178" t="s">
        <v>6536</v>
      </c>
      <c r="CI1178" t="s">
        <v>417</v>
      </c>
      <c r="CJ1178" t="s">
        <v>6537</v>
      </c>
    </row>
    <row r="1179" spans="1:88" x14ac:dyDescent="0.25">
      <c r="A1179" t="s">
        <v>390</v>
      </c>
      <c r="B1179" t="s">
        <v>1446</v>
      </c>
      <c r="C1179" t="s">
        <v>392</v>
      </c>
      <c r="D1179" t="s">
        <v>393</v>
      </c>
      <c r="E1179" t="s">
        <v>394</v>
      </c>
      <c r="F1179" t="s">
        <v>395</v>
      </c>
      <c r="G1179" t="s">
        <v>396</v>
      </c>
      <c r="H1179" t="s">
        <v>5387</v>
      </c>
      <c r="I1179" t="s">
        <v>3512</v>
      </c>
      <c r="K1179" t="s">
        <v>3512</v>
      </c>
      <c r="L1179" t="s">
        <v>402</v>
      </c>
      <c r="M1179" t="s">
        <v>1917</v>
      </c>
      <c r="N1179" t="s">
        <v>403</v>
      </c>
      <c r="P1179" s="24">
        <v>1</v>
      </c>
      <c r="Q1179" s="24">
        <v>0.55000000000000004</v>
      </c>
      <c r="R1179" s="24">
        <v>0.55000000000000004</v>
      </c>
      <c r="T1179" s="24">
        <v>27.46</v>
      </c>
      <c r="V1179" s="24">
        <v>27.46</v>
      </c>
      <c r="AC1179" s="24">
        <v>27.46</v>
      </c>
      <c r="AD1179" s="24">
        <v>0.22</v>
      </c>
      <c r="AE1179" s="24">
        <v>6.04</v>
      </c>
      <c r="AG1179" s="24">
        <v>6.04</v>
      </c>
      <c r="AP1179" s="24">
        <v>6.04</v>
      </c>
      <c r="AQ1179" s="24">
        <v>33.5</v>
      </c>
      <c r="AS1179" s="24">
        <v>33.5</v>
      </c>
      <c r="AZ1179" s="24">
        <v>33.5</v>
      </c>
      <c r="BA1179" t="s">
        <v>404</v>
      </c>
      <c r="BH1179" t="s">
        <v>405</v>
      </c>
      <c r="BI1179" t="s">
        <v>407</v>
      </c>
      <c r="BJ1179" t="s">
        <v>408</v>
      </c>
      <c r="BK1179" t="s">
        <v>409</v>
      </c>
      <c r="BL1179" t="s">
        <v>410</v>
      </c>
      <c r="BM1179" t="s">
        <v>411</v>
      </c>
      <c r="BN1179" t="s">
        <v>412</v>
      </c>
      <c r="BO1179" t="s">
        <v>408</v>
      </c>
      <c r="BP1179" t="s">
        <v>411</v>
      </c>
      <c r="BQ1179" t="s">
        <v>1456</v>
      </c>
      <c r="BR1179" t="s">
        <v>1457</v>
      </c>
      <c r="BU1179" t="s">
        <v>411</v>
      </c>
      <c r="BV1179" t="s">
        <v>414</v>
      </c>
      <c r="BW1179" t="s">
        <v>411</v>
      </c>
      <c r="BX1179" t="s">
        <v>414</v>
      </c>
      <c r="CA1179" t="s">
        <v>411</v>
      </c>
      <c r="CB1179" t="s">
        <v>1462</v>
      </c>
      <c r="CC1179" t="s">
        <v>85</v>
      </c>
      <c r="CD1179" t="s">
        <v>415</v>
      </c>
      <c r="CI1179" t="s">
        <v>417</v>
      </c>
      <c r="CJ1179" t="s">
        <v>416</v>
      </c>
    </row>
    <row r="1180" spans="1:88" x14ac:dyDescent="0.25">
      <c r="A1180" t="s">
        <v>390</v>
      </c>
      <c r="B1180" t="s">
        <v>1446</v>
      </c>
      <c r="C1180" t="s">
        <v>392</v>
      </c>
      <c r="D1180" t="s">
        <v>1352</v>
      </c>
      <c r="E1180" t="s">
        <v>394</v>
      </c>
      <c r="F1180" t="s">
        <v>6538</v>
      </c>
      <c r="G1180" t="s">
        <v>6539</v>
      </c>
      <c r="H1180" t="s">
        <v>5387</v>
      </c>
      <c r="I1180" t="s">
        <v>3512</v>
      </c>
      <c r="K1180" t="s">
        <v>3512</v>
      </c>
      <c r="L1180" t="s">
        <v>777</v>
      </c>
      <c r="M1180" t="s">
        <v>1504</v>
      </c>
      <c r="N1180" t="s">
        <v>1355</v>
      </c>
      <c r="P1180" s="24">
        <v>1</v>
      </c>
      <c r="Q1180" s="24">
        <v>0.02</v>
      </c>
      <c r="R1180" s="24">
        <v>0.02</v>
      </c>
      <c r="T1180" s="24">
        <v>15.75</v>
      </c>
      <c r="V1180" s="24">
        <v>15.75</v>
      </c>
      <c r="W1180" s="24">
        <v>4.16</v>
      </c>
      <c r="Y1180" s="24">
        <v>4.16</v>
      </c>
      <c r="AC1180" s="24">
        <v>19.91</v>
      </c>
      <c r="AD1180" s="24">
        <v>0.2</v>
      </c>
      <c r="AE1180" s="24">
        <v>3.15</v>
      </c>
      <c r="AG1180" s="24">
        <v>3.15</v>
      </c>
      <c r="AH1180" s="24">
        <v>0.2</v>
      </c>
      <c r="AI1180" s="24">
        <v>0.83</v>
      </c>
      <c r="AK1180" s="24">
        <v>0.83</v>
      </c>
      <c r="AP1180" s="24">
        <v>3.98</v>
      </c>
      <c r="AQ1180" s="24">
        <v>18.899999999999999</v>
      </c>
      <c r="AS1180" s="24">
        <v>18.899999999999999</v>
      </c>
      <c r="AT1180" s="24">
        <v>4.99</v>
      </c>
      <c r="AV1180" s="24">
        <v>4.99</v>
      </c>
      <c r="AZ1180" s="24">
        <v>23.89</v>
      </c>
      <c r="BA1180" t="s">
        <v>404</v>
      </c>
      <c r="BH1180" t="s">
        <v>405</v>
      </c>
      <c r="BI1180" t="s">
        <v>779</v>
      </c>
      <c r="BJ1180" t="s">
        <v>389</v>
      </c>
      <c r="BK1180" t="s">
        <v>780</v>
      </c>
      <c r="BL1180" t="s">
        <v>4840</v>
      </c>
      <c r="BM1180" t="s">
        <v>423</v>
      </c>
      <c r="BN1180" t="s">
        <v>6540</v>
      </c>
      <c r="BO1180" t="s">
        <v>389</v>
      </c>
      <c r="BP1180" t="s">
        <v>423</v>
      </c>
      <c r="BQ1180" t="s">
        <v>1456</v>
      </c>
      <c r="BR1180" t="s">
        <v>1457</v>
      </c>
      <c r="BU1180" t="s">
        <v>423</v>
      </c>
      <c r="BV1180" t="s">
        <v>427</v>
      </c>
      <c r="BW1180" t="s">
        <v>423</v>
      </c>
      <c r="BX1180" t="s">
        <v>427</v>
      </c>
      <c r="CA1180" t="s">
        <v>423</v>
      </c>
      <c r="CB1180" t="s">
        <v>1458</v>
      </c>
      <c r="CC1180" t="s">
        <v>85</v>
      </c>
      <c r="CD1180" t="s">
        <v>6541</v>
      </c>
      <c r="CI1180" t="s">
        <v>417</v>
      </c>
      <c r="CJ1180" t="s">
        <v>6542</v>
      </c>
    </row>
    <row r="1181" spans="1:88" x14ac:dyDescent="0.25">
      <c r="A1181" t="s">
        <v>390</v>
      </c>
      <c r="B1181" t="s">
        <v>1446</v>
      </c>
      <c r="C1181" t="s">
        <v>392</v>
      </c>
      <c r="D1181" t="s">
        <v>393</v>
      </c>
      <c r="E1181" t="s">
        <v>394</v>
      </c>
      <c r="F1181" t="s">
        <v>418</v>
      </c>
      <c r="G1181" t="s">
        <v>419</v>
      </c>
      <c r="H1181" t="s">
        <v>3512</v>
      </c>
      <c r="I1181" t="s">
        <v>3512</v>
      </c>
      <c r="K1181" t="s">
        <v>3512</v>
      </c>
      <c r="L1181" t="s">
        <v>420</v>
      </c>
      <c r="M1181" t="s">
        <v>1461</v>
      </c>
      <c r="N1181" t="s">
        <v>421</v>
      </c>
      <c r="P1181" s="24">
        <v>1</v>
      </c>
      <c r="Q1181" s="24">
        <v>0.68</v>
      </c>
      <c r="R1181" s="24">
        <v>0.68</v>
      </c>
      <c r="T1181" s="24">
        <v>27.46</v>
      </c>
      <c r="V1181" s="24">
        <v>27.46</v>
      </c>
      <c r="AC1181" s="24">
        <v>27.46</v>
      </c>
      <c r="AD1181" s="24">
        <v>0.22</v>
      </c>
      <c r="AE1181" s="24">
        <v>6.04</v>
      </c>
      <c r="AG1181" s="24">
        <v>6.04</v>
      </c>
      <c r="AP1181" s="24">
        <v>6.04</v>
      </c>
      <c r="AQ1181" s="24">
        <v>33.5</v>
      </c>
      <c r="AS1181" s="24">
        <v>33.5</v>
      </c>
      <c r="AZ1181" s="24">
        <v>33.5</v>
      </c>
      <c r="BA1181" t="s">
        <v>404</v>
      </c>
      <c r="BH1181" t="s">
        <v>405</v>
      </c>
      <c r="BI1181" t="s">
        <v>422</v>
      </c>
      <c r="BJ1181" t="s">
        <v>423</v>
      </c>
      <c r="BK1181" t="s">
        <v>424</v>
      </c>
      <c r="BL1181" t="s">
        <v>425</v>
      </c>
      <c r="BM1181" t="s">
        <v>411</v>
      </c>
      <c r="BN1181" t="s">
        <v>426</v>
      </c>
      <c r="BO1181" t="s">
        <v>423</v>
      </c>
      <c r="BP1181" t="s">
        <v>411</v>
      </c>
      <c r="BQ1181" t="s">
        <v>1456</v>
      </c>
      <c r="BR1181" t="s">
        <v>1457</v>
      </c>
      <c r="BU1181" t="s">
        <v>411</v>
      </c>
      <c r="BV1181" t="s">
        <v>414</v>
      </c>
      <c r="BW1181" t="s">
        <v>411</v>
      </c>
      <c r="BX1181" t="s">
        <v>414</v>
      </c>
      <c r="CA1181" t="s">
        <v>411</v>
      </c>
      <c r="CB1181" t="s">
        <v>1462</v>
      </c>
      <c r="CC1181" t="s">
        <v>85</v>
      </c>
      <c r="CD1181" t="s">
        <v>428</v>
      </c>
      <c r="CI1181" t="s">
        <v>417</v>
      </c>
      <c r="CJ1181" t="s">
        <v>429</v>
      </c>
    </row>
    <row r="1182" spans="1:88" x14ac:dyDescent="0.25">
      <c r="A1182" t="s">
        <v>390</v>
      </c>
      <c r="B1182" t="s">
        <v>1446</v>
      </c>
      <c r="C1182" t="s">
        <v>392</v>
      </c>
      <c r="D1182" t="s">
        <v>393</v>
      </c>
      <c r="E1182" t="s">
        <v>394</v>
      </c>
      <c r="F1182" t="s">
        <v>418</v>
      </c>
      <c r="G1182" t="s">
        <v>419</v>
      </c>
      <c r="H1182" t="s">
        <v>3512</v>
      </c>
      <c r="I1182" t="s">
        <v>3512</v>
      </c>
      <c r="K1182" t="s">
        <v>3512</v>
      </c>
      <c r="L1182" t="s">
        <v>430</v>
      </c>
      <c r="M1182" t="s">
        <v>1669</v>
      </c>
      <c r="N1182" t="s">
        <v>431</v>
      </c>
      <c r="P1182" s="24">
        <v>1</v>
      </c>
      <c r="Q1182" s="24">
        <v>0.55000000000000004</v>
      </c>
      <c r="R1182" s="24">
        <v>0.55000000000000004</v>
      </c>
      <c r="T1182" s="24">
        <v>27.46</v>
      </c>
      <c r="V1182" s="24">
        <v>27.46</v>
      </c>
      <c r="AC1182" s="24">
        <v>27.46</v>
      </c>
      <c r="AD1182" s="24">
        <v>0.22</v>
      </c>
      <c r="AE1182" s="24">
        <v>6.04</v>
      </c>
      <c r="AG1182" s="24">
        <v>6.04</v>
      </c>
      <c r="AP1182" s="24">
        <v>6.04</v>
      </c>
      <c r="AQ1182" s="24">
        <v>33.5</v>
      </c>
      <c r="AS1182" s="24">
        <v>33.5</v>
      </c>
      <c r="AZ1182" s="24">
        <v>33.5</v>
      </c>
      <c r="BA1182" t="s">
        <v>404</v>
      </c>
      <c r="BH1182" t="s">
        <v>405</v>
      </c>
      <c r="BI1182" t="s">
        <v>422</v>
      </c>
      <c r="BJ1182" t="s">
        <v>423</v>
      </c>
      <c r="BK1182" t="s">
        <v>424</v>
      </c>
      <c r="BL1182" t="s">
        <v>425</v>
      </c>
      <c r="BM1182" t="s">
        <v>411</v>
      </c>
      <c r="BN1182" t="s">
        <v>426</v>
      </c>
      <c r="BO1182" t="s">
        <v>423</v>
      </c>
      <c r="BP1182" t="s">
        <v>411</v>
      </c>
      <c r="BQ1182" t="s">
        <v>1456</v>
      </c>
      <c r="BR1182" t="s">
        <v>1457</v>
      </c>
      <c r="BU1182" t="s">
        <v>411</v>
      </c>
      <c r="BV1182" t="s">
        <v>414</v>
      </c>
      <c r="BW1182" t="s">
        <v>411</v>
      </c>
      <c r="BX1182" t="s">
        <v>414</v>
      </c>
      <c r="CA1182" t="s">
        <v>411</v>
      </c>
      <c r="CB1182" t="s">
        <v>1462</v>
      </c>
      <c r="CC1182" t="s">
        <v>85</v>
      </c>
      <c r="CD1182" t="s">
        <v>428</v>
      </c>
      <c r="CI1182" t="s">
        <v>417</v>
      </c>
      <c r="CJ1182" t="s">
        <v>429</v>
      </c>
    </row>
    <row r="1183" spans="1:88" x14ac:dyDescent="0.25">
      <c r="A1183" t="s">
        <v>390</v>
      </c>
      <c r="B1183" t="s">
        <v>1446</v>
      </c>
      <c r="C1183" t="s">
        <v>392</v>
      </c>
      <c r="D1183" t="s">
        <v>393</v>
      </c>
      <c r="E1183" t="s">
        <v>394</v>
      </c>
      <c r="F1183" t="s">
        <v>432</v>
      </c>
      <c r="G1183" t="s">
        <v>433</v>
      </c>
      <c r="H1183" t="s">
        <v>5387</v>
      </c>
      <c r="I1183" t="s">
        <v>3512</v>
      </c>
      <c r="K1183" t="s">
        <v>3512</v>
      </c>
      <c r="L1183" t="s">
        <v>434</v>
      </c>
      <c r="M1183" t="s">
        <v>1557</v>
      </c>
      <c r="N1183" t="s">
        <v>435</v>
      </c>
      <c r="P1183" s="24">
        <v>1</v>
      </c>
      <c r="Q1183" s="24">
        <v>0.64</v>
      </c>
      <c r="R1183" s="24">
        <v>0.64</v>
      </c>
      <c r="T1183" s="24">
        <v>27.46</v>
      </c>
      <c r="V1183" s="24">
        <v>27.46</v>
      </c>
      <c r="AC1183" s="24">
        <v>27.46</v>
      </c>
      <c r="AD1183" s="24">
        <v>0.22</v>
      </c>
      <c r="AE1183" s="24">
        <v>6.04</v>
      </c>
      <c r="AG1183" s="24">
        <v>6.04</v>
      </c>
      <c r="AP1183" s="24">
        <v>6.04</v>
      </c>
      <c r="AQ1183" s="24">
        <v>33.5</v>
      </c>
      <c r="AS1183" s="24">
        <v>33.5</v>
      </c>
      <c r="AZ1183" s="24">
        <v>33.5</v>
      </c>
      <c r="BA1183" t="s">
        <v>404</v>
      </c>
      <c r="BH1183" t="s">
        <v>405</v>
      </c>
      <c r="BI1183" t="s">
        <v>422</v>
      </c>
      <c r="BJ1183" t="s">
        <v>423</v>
      </c>
      <c r="BK1183" t="s">
        <v>424</v>
      </c>
      <c r="BL1183" t="s">
        <v>436</v>
      </c>
      <c r="BM1183" t="s">
        <v>411</v>
      </c>
      <c r="BN1183" t="s">
        <v>437</v>
      </c>
      <c r="BO1183" t="s">
        <v>423</v>
      </c>
      <c r="BP1183" t="s">
        <v>411</v>
      </c>
      <c r="BQ1183" t="s">
        <v>1456</v>
      </c>
      <c r="BR1183" t="s">
        <v>1457</v>
      </c>
      <c r="BU1183" t="s">
        <v>411</v>
      </c>
      <c r="BV1183" t="s">
        <v>414</v>
      </c>
      <c r="BW1183" t="s">
        <v>411</v>
      </c>
      <c r="BX1183" t="s">
        <v>414</v>
      </c>
      <c r="CA1183" t="s">
        <v>411</v>
      </c>
      <c r="CB1183" t="s">
        <v>1462</v>
      </c>
      <c r="CC1183" t="s">
        <v>85</v>
      </c>
      <c r="CD1183" t="s">
        <v>438</v>
      </c>
      <c r="CI1183" t="s">
        <v>417</v>
      </c>
      <c r="CJ1183" t="s">
        <v>439</v>
      </c>
    </row>
    <row r="1184" spans="1:88" x14ac:dyDescent="0.25">
      <c r="A1184" t="s">
        <v>390</v>
      </c>
      <c r="B1184" t="s">
        <v>1446</v>
      </c>
      <c r="C1184" t="s">
        <v>392</v>
      </c>
      <c r="D1184" t="s">
        <v>393</v>
      </c>
      <c r="E1184" t="s">
        <v>394</v>
      </c>
      <c r="F1184" t="s">
        <v>440</v>
      </c>
      <c r="G1184" t="s">
        <v>441</v>
      </c>
      <c r="H1184" t="s">
        <v>3496</v>
      </c>
      <c r="I1184" t="s">
        <v>3512</v>
      </c>
      <c r="K1184" t="s">
        <v>3512</v>
      </c>
      <c r="L1184" t="s">
        <v>442</v>
      </c>
      <c r="M1184" t="s">
        <v>2152</v>
      </c>
      <c r="N1184" t="s">
        <v>443</v>
      </c>
      <c r="P1184" s="24">
        <v>1</v>
      </c>
      <c r="Q1184" s="24">
        <v>0.62</v>
      </c>
      <c r="R1184" s="24">
        <v>0.62</v>
      </c>
      <c r="T1184" s="24">
        <v>27.46</v>
      </c>
      <c r="V1184" s="24">
        <v>27.46</v>
      </c>
      <c r="AC1184" s="24">
        <v>27.46</v>
      </c>
      <c r="AD1184" s="24">
        <v>0.22</v>
      </c>
      <c r="AE1184" s="24">
        <v>6.04</v>
      </c>
      <c r="AG1184" s="24">
        <v>6.04</v>
      </c>
      <c r="AP1184" s="24">
        <v>6.04</v>
      </c>
      <c r="AQ1184" s="24">
        <v>33.5</v>
      </c>
      <c r="AS1184" s="24">
        <v>33.5</v>
      </c>
      <c r="AZ1184" s="24">
        <v>33.5</v>
      </c>
      <c r="BA1184" t="s">
        <v>404</v>
      </c>
      <c r="BH1184" t="s">
        <v>405</v>
      </c>
      <c r="BI1184" t="s">
        <v>422</v>
      </c>
      <c r="BJ1184" t="s">
        <v>423</v>
      </c>
      <c r="BK1184" t="s">
        <v>424</v>
      </c>
      <c r="BL1184" t="s">
        <v>444</v>
      </c>
      <c r="BM1184" t="s">
        <v>411</v>
      </c>
      <c r="BN1184" t="s">
        <v>445</v>
      </c>
      <c r="BO1184" t="s">
        <v>423</v>
      </c>
      <c r="BP1184" t="s">
        <v>411</v>
      </c>
      <c r="BQ1184" t="s">
        <v>1456</v>
      </c>
      <c r="BR1184" t="s">
        <v>1457</v>
      </c>
      <c r="BU1184" t="s">
        <v>411</v>
      </c>
      <c r="BV1184" t="s">
        <v>414</v>
      </c>
      <c r="BW1184" t="s">
        <v>411</v>
      </c>
      <c r="BX1184" t="s">
        <v>414</v>
      </c>
      <c r="CA1184" t="s">
        <v>411</v>
      </c>
      <c r="CB1184" t="s">
        <v>1462</v>
      </c>
      <c r="CC1184" t="s">
        <v>85</v>
      </c>
      <c r="CD1184" t="s">
        <v>446</v>
      </c>
      <c r="CI1184" t="s">
        <v>417</v>
      </c>
      <c r="CJ1184" t="s">
        <v>447</v>
      </c>
    </row>
    <row r="1185" spans="1:88" x14ac:dyDescent="0.25">
      <c r="A1185" t="s">
        <v>390</v>
      </c>
      <c r="B1185" t="s">
        <v>1446</v>
      </c>
      <c r="C1185" t="s">
        <v>392</v>
      </c>
      <c r="D1185" t="s">
        <v>1352</v>
      </c>
      <c r="E1185" t="s">
        <v>394</v>
      </c>
      <c r="F1185" t="s">
        <v>6543</v>
      </c>
      <c r="G1185" t="s">
        <v>6544</v>
      </c>
      <c r="H1185" t="s">
        <v>3512</v>
      </c>
      <c r="I1185" t="s">
        <v>3512</v>
      </c>
      <c r="K1185" t="s">
        <v>3512</v>
      </c>
      <c r="L1185" t="s">
        <v>777</v>
      </c>
      <c r="M1185" t="s">
        <v>1504</v>
      </c>
      <c r="N1185" t="s">
        <v>1355</v>
      </c>
      <c r="P1185" s="24">
        <v>1</v>
      </c>
      <c r="Q1185" s="24">
        <v>0.02</v>
      </c>
      <c r="R1185" s="24">
        <v>0.02</v>
      </c>
      <c r="T1185" s="24">
        <v>15.75</v>
      </c>
      <c r="V1185" s="24">
        <v>15.75</v>
      </c>
      <c r="AC1185" s="24">
        <v>15.75</v>
      </c>
      <c r="AD1185" s="24">
        <v>0.2</v>
      </c>
      <c r="AE1185" s="24">
        <v>3.15</v>
      </c>
      <c r="AG1185" s="24">
        <v>3.15</v>
      </c>
      <c r="AP1185" s="24">
        <v>3.15</v>
      </c>
      <c r="AQ1185" s="24">
        <v>18.899999999999999</v>
      </c>
      <c r="AS1185" s="24">
        <v>18.899999999999999</v>
      </c>
      <c r="AZ1185" s="24">
        <v>18.899999999999999</v>
      </c>
      <c r="BA1185" t="s">
        <v>404</v>
      </c>
      <c r="BH1185" t="s">
        <v>405</v>
      </c>
      <c r="BI1185" t="s">
        <v>2320</v>
      </c>
      <c r="BJ1185" t="s">
        <v>555</v>
      </c>
      <c r="BK1185" t="s">
        <v>2321</v>
      </c>
      <c r="BL1185" t="s">
        <v>6545</v>
      </c>
      <c r="BM1185" t="s">
        <v>423</v>
      </c>
      <c r="BN1185" t="s">
        <v>6546</v>
      </c>
      <c r="BO1185" t="s">
        <v>555</v>
      </c>
      <c r="BP1185" t="s">
        <v>423</v>
      </c>
      <c r="BQ1185" t="s">
        <v>1456</v>
      </c>
      <c r="BR1185" t="s">
        <v>1457</v>
      </c>
      <c r="BU1185" t="s">
        <v>423</v>
      </c>
      <c r="BV1185" t="s">
        <v>427</v>
      </c>
      <c r="BW1185" t="s">
        <v>423</v>
      </c>
      <c r="BX1185" t="s">
        <v>427</v>
      </c>
      <c r="CA1185" t="s">
        <v>423</v>
      </c>
      <c r="CB1185" t="s">
        <v>1458</v>
      </c>
      <c r="CC1185" t="s">
        <v>85</v>
      </c>
      <c r="CD1185" t="s">
        <v>6547</v>
      </c>
      <c r="CI1185" t="s">
        <v>417</v>
      </c>
      <c r="CJ1185" t="s">
        <v>6548</v>
      </c>
    </row>
    <row r="1186" spans="1:88" x14ac:dyDescent="0.25">
      <c r="A1186" t="s">
        <v>390</v>
      </c>
      <c r="B1186" t="s">
        <v>1446</v>
      </c>
      <c r="C1186" t="s">
        <v>392</v>
      </c>
      <c r="D1186" t="s">
        <v>1352</v>
      </c>
      <c r="E1186" t="s">
        <v>394</v>
      </c>
      <c r="F1186" t="s">
        <v>6549</v>
      </c>
      <c r="G1186" t="s">
        <v>6550</v>
      </c>
      <c r="H1186" t="s">
        <v>3496</v>
      </c>
      <c r="I1186" t="s">
        <v>3512</v>
      </c>
      <c r="K1186" t="s">
        <v>3512</v>
      </c>
      <c r="L1186" t="s">
        <v>1787</v>
      </c>
      <c r="M1186" t="s">
        <v>1788</v>
      </c>
      <c r="N1186" t="s">
        <v>1789</v>
      </c>
      <c r="P1186" s="24">
        <v>1</v>
      </c>
      <c r="Q1186" s="24">
        <v>0.7</v>
      </c>
      <c r="R1186" s="24">
        <v>0.7</v>
      </c>
      <c r="T1186" s="24">
        <v>28.75</v>
      </c>
      <c r="V1186" s="24">
        <v>28.75</v>
      </c>
      <c r="AC1186" s="24">
        <v>28.75</v>
      </c>
      <c r="AD1186" s="24">
        <v>0.2</v>
      </c>
      <c r="AE1186" s="24">
        <v>5.75</v>
      </c>
      <c r="AG1186" s="24">
        <v>5.75</v>
      </c>
      <c r="AP1186" s="24">
        <v>5.75</v>
      </c>
      <c r="AQ1186" s="24">
        <v>34.5</v>
      </c>
      <c r="AS1186" s="24">
        <v>34.5</v>
      </c>
      <c r="AZ1186" s="24">
        <v>34.5</v>
      </c>
      <c r="BA1186" t="s">
        <v>404</v>
      </c>
      <c r="BH1186" t="s">
        <v>405</v>
      </c>
      <c r="BI1186" t="s">
        <v>422</v>
      </c>
      <c r="BJ1186" t="s">
        <v>423</v>
      </c>
      <c r="BK1186" t="s">
        <v>424</v>
      </c>
      <c r="BL1186" t="s">
        <v>1950</v>
      </c>
      <c r="BM1186" t="s">
        <v>423</v>
      </c>
      <c r="BN1186" t="s">
        <v>5767</v>
      </c>
      <c r="BO1186" t="s">
        <v>423</v>
      </c>
      <c r="BP1186" t="s">
        <v>423</v>
      </c>
      <c r="BQ1186" t="s">
        <v>1456</v>
      </c>
      <c r="BR1186" t="s">
        <v>1457</v>
      </c>
      <c r="BS1186" t="s">
        <v>423</v>
      </c>
      <c r="BT1186" t="s">
        <v>427</v>
      </c>
      <c r="BU1186" t="s">
        <v>423</v>
      </c>
      <c r="BV1186" t="s">
        <v>427</v>
      </c>
      <c r="BW1186" t="s">
        <v>423</v>
      </c>
      <c r="BX1186" t="s">
        <v>427</v>
      </c>
      <c r="CA1186" t="s">
        <v>423</v>
      </c>
      <c r="CB1186" t="s">
        <v>1458</v>
      </c>
      <c r="CC1186" t="s">
        <v>85</v>
      </c>
      <c r="CD1186" t="s">
        <v>6551</v>
      </c>
      <c r="CI1186" t="s">
        <v>417</v>
      </c>
      <c r="CJ1186" t="s">
        <v>6552</v>
      </c>
    </row>
    <row r="1187" spans="1:88" x14ac:dyDescent="0.25">
      <c r="A1187" t="s">
        <v>390</v>
      </c>
      <c r="B1187" t="s">
        <v>1446</v>
      </c>
      <c r="C1187" t="s">
        <v>392</v>
      </c>
      <c r="D1187" t="s">
        <v>1352</v>
      </c>
      <c r="E1187" t="s">
        <v>394</v>
      </c>
      <c r="F1187" t="s">
        <v>6553</v>
      </c>
      <c r="G1187" t="s">
        <v>6554</v>
      </c>
      <c r="H1187" t="s">
        <v>5387</v>
      </c>
      <c r="I1187" t="s">
        <v>3512</v>
      </c>
      <c r="K1187" t="s">
        <v>3512</v>
      </c>
      <c r="L1187" t="s">
        <v>434</v>
      </c>
      <c r="M1187" t="s">
        <v>1557</v>
      </c>
      <c r="N1187" t="s">
        <v>2065</v>
      </c>
      <c r="P1187" s="24">
        <v>1</v>
      </c>
      <c r="Q1187" s="24">
        <v>0.64</v>
      </c>
      <c r="R1187" s="24">
        <v>0.64</v>
      </c>
      <c r="T1187" s="24">
        <v>28.75</v>
      </c>
      <c r="V1187" s="24">
        <v>28.75</v>
      </c>
      <c r="AC1187" s="24">
        <v>28.75</v>
      </c>
      <c r="AD1187" s="24">
        <v>0.2</v>
      </c>
      <c r="AE1187" s="24">
        <v>5.75</v>
      </c>
      <c r="AG1187" s="24">
        <v>5.75</v>
      </c>
      <c r="AP1187" s="24">
        <v>5.75</v>
      </c>
      <c r="AQ1187" s="24">
        <v>34.5</v>
      </c>
      <c r="AS1187" s="24">
        <v>34.5</v>
      </c>
      <c r="AZ1187" s="24">
        <v>34.5</v>
      </c>
      <c r="BA1187" t="s">
        <v>404</v>
      </c>
      <c r="BH1187" t="s">
        <v>405</v>
      </c>
      <c r="BI1187" t="s">
        <v>422</v>
      </c>
      <c r="BJ1187" t="s">
        <v>423</v>
      </c>
      <c r="BK1187" t="s">
        <v>424</v>
      </c>
      <c r="BL1187" t="s">
        <v>6555</v>
      </c>
      <c r="BM1187" t="s">
        <v>423</v>
      </c>
      <c r="BN1187" t="s">
        <v>6556</v>
      </c>
      <c r="BO1187" t="s">
        <v>423</v>
      </c>
      <c r="BP1187" t="s">
        <v>423</v>
      </c>
      <c r="BQ1187" t="s">
        <v>1456</v>
      </c>
      <c r="BR1187" t="s">
        <v>1457</v>
      </c>
      <c r="BS1187" t="s">
        <v>423</v>
      </c>
      <c r="BT1187" t="s">
        <v>427</v>
      </c>
      <c r="BU1187" t="s">
        <v>423</v>
      </c>
      <c r="BV1187" t="s">
        <v>427</v>
      </c>
      <c r="BW1187" t="s">
        <v>423</v>
      </c>
      <c r="BX1187" t="s">
        <v>427</v>
      </c>
      <c r="CA1187" t="s">
        <v>423</v>
      </c>
      <c r="CB1187" t="s">
        <v>1458</v>
      </c>
      <c r="CC1187" t="s">
        <v>85</v>
      </c>
      <c r="CD1187" t="s">
        <v>6557</v>
      </c>
      <c r="CI1187" t="s">
        <v>417</v>
      </c>
      <c r="CJ1187" t="s">
        <v>6558</v>
      </c>
    </row>
    <row r="1188" spans="1:88" x14ac:dyDescent="0.25">
      <c r="A1188" t="s">
        <v>390</v>
      </c>
      <c r="B1188" t="s">
        <v>1446</v>
      </c>
      <c r="C1188" t="s">
        <v>392</v>
      </c>
      <c r="D1188" t="s">
        <v>1352</v>
      </c>
      <c r="E1188" t="s">
        <v>394</v>
      </c>
      <c r="F1188" t="s">
        <v>2431</v>
      </c>
      <c r="G1188" t="s">
        <v>6559</v>
      </c>
      <c r="H1188" t="s">
        <v>2440</v>
      </c>
      <c r="I1188" t="s">
        <v>3512</v>
      </c>
      <c r="K1188" t="s">
        <v>3512</v>
      </c>
      <c r="L1188" t="s">
        <v>1787</v>
      </c>
      <c r="M1188" t="s">
        <v>1788</v>
      </c>
      <c r="N1188" t="s">
        <v>1789</v>
      </c>
      <c r="P1188" s="24">
        <v>1</v>
      </c>
      <c r="Q1188" s="24">
        <v>0.7</v>
      </c>
      <c r="R1188" s="24">
        <v>0.7</v>
      </c>
      <c r="T1188" s="24">
        <v>28.75</v>
      </c>
      <c r="V1188" s="24">
        <v>28.75</v>
      </c>
      <c r="AC1188" s="24">
        <v>28.75</v>
      </c>
      <c r="AD1188" s="24">
        <v>0.2</v>
      </c>
      <c r="AE1188" s="24">
        <v>5.75</v>
      </c>
      <c r="AG1188" s="24">
        <v>5.75</v>
      </c>
      <c r="AP1188" s="24">
        <v>5.75</v>
      </c>
      <c r="AQ1188" s="24">
        <v>34.5</v>
      </c>
      <c r="AS1188" s="24">
        <v>34.5</v>
      </c>
      <c r="AZ1188" s="24">
        <v>34.5</v>
      </c>
      <c r="BA1188" t="s">
        <v>404</v>
      </c>
      <c r="BH1188" t="s">
        <v>405</v>
      </c>
      <c r="BI1188" t="s">
        <v>422</v>
      </c>
      <c r="BJ1188" t="s">
        <v>423</v>
      </c>
      <c r="BK1188" t="s">
        <v>424</v>
      </c>
      <c r="BL1188" t="s">
        <v>2441</v>
      </c>
      <c r="BM1188" t="s">
        <v>2036</v>
      </c>
      <c r="BN1188" t="s">
        <v>2434</v>
      </c>
      <c r="BO1188" t="s">
        <v>423</v>
      </c>
      <c r="BP1188" t="s">
        <v>2036</v>
      </c>
      <c r="BQ1188" t="s">
        <v>1456</v>
      </c>
      <c r="BR1188" t="s">
        <v>1457</v>
      </c>
      <c r="BS1188" t="s">
        <v>423</v>
      </c>
      <c r="BT1188" t="s">
        <v>427</v>
      </c>
      <c r="BW1188" t="s">
        <v>423</v>
      </c>
      <c r="BX1188" t="s">
        <v>427</v>
      </c>
      <c r="CA1188" t="s">
        <v>2036</v>
      </c>
      <c r="CB1188" t="s">
        <v>1458</v>
      </c>
      <c r="CC1188" t="s">
        <v>85</v>
      </c>
      <c r="CD1188" t="s">
        <v>6560</v>
      </c>
      <c r="CI1188" t="s">
        <v>417</v>
      </c>
      <c r="CJ1188" t="s">
        <v>6561</v>
      </c>
    </row>
    <row r="1189" spans="1:88" x14ac:dyDescent="0.25">
      <c r="A1189" t="s">
        <v>390</v>
      </c>
      <c r="B1189" t="s">
        <v>1446</v>
      </c>
      <c r="C1189" t="s">
        <v>392</v>
      </c>
      <c r="D1189" t="s">
        <v>1352</v>
      </c>
      <c r="E1189" t="s">
        <v>394</v>
      </c>
      <c r="F1189" t="s">
        <v>2431</v>
      </c>
      <c r="G1189" t="s">
        <v>6559</v>
      </c>
      <c r="H1189" t="s">
        <v>2440</v>
      </c>
      <c r="I1189" t="s">
        <v>3512</v>
      </c>
      <c r="K1189" t="s">
        <v>3512</v>
      </c>
      <c r="L1189" t="s">
        <v>1818</v>
      </c>
      <c r="M1189" t="s">
        <v>1819</v>
      </c>
      <c r="N1189" t="s">
        <v>2291</v>
      </c>
      <c r="P1189" s="24">
        <v>1</v>
      </c>
      <c r="Q1189" s="24">
        <v>0.7</v>
      </c>
      <c r="R1189" s="24">
        <v>0.7</v>
      </c>
      <c r="T1189" s="24">
        <v>28.75</v>
      </c>
      <c r="V1189" s="24">
        <v>28.75</v>
      </c>
      <c r="AC1189" s="24">
        <v>28.75</v>
      </c>
      <c r="AD1189" s="24">
        <v>0.2</v>
      </c>
      <c r="AE1189" s="24">
        <v>5.75</v>
      </c>
      <c r="AG1189" s="24">
        <v>5.75</v>
      </c>
      <c r="AP1189" s="24">
        <v>5.75</v>
      </c>
      <c r="AQ1189" s="24">
        <v>34.5</v>
      </c>
      <c r="AS1189" s="24">
        <v>34.5</v>
      </c>
      <c r="AZ1189" s="24">
        <v>34.5</v>
      </c>
      <c r="BA1189" t="s">
        <v>404</v>
      </c>
      <c r="BH1189" t="s">
        <v>405</v>
      </c>
      <c r="BI1189" t="s">
        <v>422</v>
      </c>
      <c r="BJ1189" t="s">
        <v>423</v>
      </c>
      <c r="BK1189" t="s">
        <v>424</v>
      </c>
      <c r="BL1189" t="s">
        <v>2441</v>
      </c>
      <c r="BM1189" t="s">
        <v>2036</v>
      </c>
      <c r="BN1189" t="s">
        <v>2434</v>
      </c>
      <c r="BO1189" t="s">
        <v>423</v>
      </c>
      <c r="BP1189" t="s">
        <v>2036</v>
      </c>
      <c r="BQ1189" t="s">
        <v>1456</v>
      </c>
      <c r="BR1189" t="s">
        <v>1457</v>
      </c>
      <c r="BS1189" t="s">
        <v>423</v>
      </c>
      <c r="BT1189" t="s">
        <v>427</v>
      </c>
      <c r="BW1189" t="s">
        <v>423</v>
      </c>
      <c r="BX1189" t="s">
        <v>427</v>
      </c>
      <c r="CA1189" t="s">
        <v>2036</v>
      </c>
      <c r="CB1189" t="s">
        <v>1458</v>
      </c>
      <c r="CC1189" t="s">
        <v>85</v>
      </c>
      <c r="CD1189" t="s">
        <v>6560</v>
      </c>
      <c r="CI1189" t="s">
        <v>417</v>
      </c>
      <c r="CJ1189" t="s">
        <v>6561</v>
      </c>
    </row>
    <row r="1190" spans="1:88" x14ac:dyDescent="0.25">
      <c r="A1190" t="s">
        <v>390</v>
      </c>
      <c r="B1190" t="s">
        <v>1446</v>
      </c>
      <c r="C1190" t="s">
        <v>392</v>
      </c>
      <c r="D1190" t="s">
        <v>1352</v>
      </c>
      <c r="E1190" t="s">
        <v>394</v>
      </c>
      <c r="F1190" t="s">
        <v>6562</v>
      </c>
      <c r="G1190" t="s">
        <v>6563</v>
      </c>
      <c r="H1190" t="s">
        <v>3689</v>
      </c>
      <c r="I1190" t="s">
        <v>3512</v>
      </c>
      <c r="K1190" t="s">
        <v>3512</v>
      </c>
      <c r="L1190" t="s">
        <v>6564</v>
      </c>
      <c r="M1190" t="s">
        <v>6565</v>
      </c>
      <c r="N1190" t="s">
        <v>6566</v>
      </c>
      <c r="P1190" s="24">
        <v>1</v>
      </c>
      <c r="Q1190" s="24">
        <v>0.68</v>
      </c>
      <c r="R1190" s="24">
        <v>0.68</v>
      </c>
      <c r="T1190" s="24">
        <v>28.75</v>
      </c>
      <c r="V1190" s="24">
        <v>28.75</v>
      </c>
      <c r="AC1190" s="24">
        <v>28.75</v>
      </c>
      <c r="AD1190" s="24">
        <v>0.2</v>
      </c>
      <c r="AE1190" s="24">
        <v>5.75</v>
      </c>
      <c r="AG1190" s="24">
        <v>5.75</v>
      </c>
      <c r="AP1190" s="24">
        <v>5.75</v>
      </c>
      <c r="AQ1190" s="24">
        <v>34.5</v>
      </c>
      <c r="AS1190" s="24">
        <v>34.5</v>
      </c>
      <c r="AZ1190" s="24">
        <v>34.5</v>
      </c>
      <c r="BA1190" t="s">
        <v>404</v>
      </c>
      <c r="BH1190" t="s">
        <v>405</v>
      </c>
      <c r="BI1190" t="s">
        <v>422</v>
      </c>
      <c r="BJ1190" t="s">
        <v>423</v>
      </c>
      <c r="BK1190" t="s">
        <v>424</v>
      </c>
      <c r="BL1190" t="s">
        <v>2072</v>
      </c>
      <c r="BM1190" t="s">
        <v>2036</v>
      </c>
      <c r="BN1190" t="s">
        <v>6567</v>
      </c>
      <c r="BO1190" t="s">
        <v>423</v>
      </c>
      <c r="BP1190" t="s">
        <v>2036</v>
      </c>
      <c r="BQ1190" t="s">
        <v>1456</v>
      </c>
      <c r="BR1190" t="s">
        <v>1457</v>
      </c>
      <c r="BS1190" t="s">
        <v>423</v>
      </c>
      <c r="BT1190" t="s">
        <v>427</v>
      </c>
      <c r="BW1190" t="s">
        <v>423</v>
      </c>
      <c r="BX1190" t="s">
        <v>427</v>
      </c>
      <c r="CA1190" t="s">
        <v>2036</v>
      </c>
      <c r="CB1190" t="s">
        <v>1458</v>
      </c>
      <c r="CC1190" t="s">
        <v>85</v>
      </c>
      <c r="CD1190" t="s">
        <v>6568</v>
      </c>
      <c r="CI1190" t="s">
        <v>417</v>
      </c>
      <c r="CJ1190" t="s">
        <v>6569</v>
      </c>
    </row>
    <row r="1191" spans="1:88" x14ac:dyDescent="0.25">
      <c r="A1191" t="s">
        <v>390</v>
      </c>
      <c r="B1191" t="s">
        <v>1446</v>
      </c>
      <c r="C1191" t="s">
        <v>392</v>
      </c>
      <c r="D1191" t="s">
        <v>1352</v>
      </c>
      <c r="E1191" t="s">
        <v>394</v>
      </c>
      <c r="F1191" t="s">
        <v>6562</v>
      </c>
      <c r="G1191" t="s">
        <v>6563</v>
      </c>
      <c r="H1191" t="s">
        <v>3689</v>
      </c>
      <c r="I1191" t="s">
        <v>3512</v>
      </c>
      <c r="K1191" t="s">
        <v>3512</v>
      </c>
      <c r="L1191" t="s">
        <v>1594</v>
      </c>
      <c r="M1191" t="s">
        <v>1595</v>
      </c>
      <c r="N1191" t="s">
        <v>2098</v>
      </c>
      <c r="P1191" s="24">
        <v>1</v>
      </c>
      <c r="Q1191" s="24">
        <v>0.68</v>
      </c>
      <c r="R1191" s="24">
        <v>0.68</v>
      </c>
      <c r="T1191" s="24">
        <v>28.75</v>
      </c>
      <c r="V1191" s="24">
        <v>28.75</v>
      </c>
      <c r="AC1191" s="24">
        <v>28.75</v>
      </c>
      <c r="AD1191" s="24">
        <v>0.2</v>
      </c>
      <c r="AE1191" s="24">
        <v>5.75</v>
      </c>
      <c r="AG1191" s="24">
        <v>5.75</v>
      </c>
      <c r="AP1191" s="24">
        <v>5.75</v>
      </c>
      <c r="AQ1191" s="24">
        <v>34.5</v>
      </c>
      <c r="AS1191" s="24">
        <v>34.5</v>
      </c>
      <c r="AZ1191" s="24">
        <v>34.5</v>
      </c>
      <c r="BA1191" t="s">
        <v>404</v>
      </c>
      <c r="BH1191" t="s">
        <v>405</v>
      </c>
      <c r="BI1191" t="s">
        <v>422</v>
      </c>
      <c r="BJ1191" t="s">
        <v>423</v>
      </c>
      <c r="BK1191" t="s">
        <v>424</v>
      </c>
      <c r="BL1191" t="s">
        <v>2072</v>
      </c>
      <c r="BM1191" t="s">
        <v>2036</v>
      </c>
      <c r="BN1191" t="s">
        <v>6567</v>
      </c>
      <c r="BO1191" t="s">
        <v>423</v>
      </c>
      <c r="BP1191" t="s">
        <v>2036</v>
      </c>
      <c r="BQ1191" t="s">
        <v>1456</v>
      </c>
      <c r="BR1191" t="s">
        <v>1457</v>
      </c>
      <c r="BS1191" t="s">
        <v>423</v>
      </c>
      <c r="BT1191" t="s">
        <v>427</v>
      </c>
      <c r="BW1191" t="s">
        <v>423</v>
      </c>
      <c r="BX1191" t="s">
        <v>427</v>
      </c>
      <c r="CA1191" t="s">
        <v>2036</v>
      </c>
      <c r="CB1191" t="s">
        <v>1458</v>
      </c>
      <c r="CC1191" t="s">
        <v>85</v>
      </c>
      <c r="CD1191" t="s">
        <v>6568</v>
      </c>
      <c r="CI1191" t="s">
        <v>417</v>
      </c>
      <c r="CJ1191" t="s">
        <v>6569</v>
      </c>
    </row>
    <row r="1192" spans="1:88" x14ac:dyDescent="0.25">
      <c r="A1192" t="s">
        <v>390</v>
      </c>
      <c r="B1192" t="s">
        <v>1446</v>
      </c>
      <c r="C1192" t="s">
        <v>392</v>
      </c>
      <c r="D1192" t="s">
        <v>703</v>
      </c>
      <c r="E1192" t="s">
        <v>394</v>
      </c>
      <c r="F1192" t="s">
        <v>6570</v>
      </c>
      <c r="G1192" t="s">
        <v>6571</v>
      </c>
      <c r="H1192" t="s">
        <v>5387</v>
      </c>
      <c r="I1192" t="s">
        <v>3512</v>
      </c>
      <c r="K1192" t="s">
        <v>3512</v>
      </c>
      <c r="L1192" t="s">
        <v>587</v>
      </c>
      <c r="M1192" t="s">
        <v>1796</v>
      </c>
      <c r="N1192" t="s">
        <v>1797</v>
      </c>
      <c r="P1192" s="24">
        <v>1</v>
      </c>
      <c r="Q1192" s="24">
        <v>0.64</v>
      </c>
      <c r="R1192" s="24">
        <v>0.64</v>
      </c>
      <c r="T1192" s="24">
        <v>24.58</v>
      </c>
      <c r="V1192" s="24">
        <v>24.58</v>
      </c>
      <c r="AC1192" s="24">
        <v>24.58</v>
      </c>
      <c r="AD1192" s="24">
        <v>0.2</v>
      </c>
      <c r="AE1192" s="24">
        <v>4.92</v>
      </c>
      <c r="AG1192" s="24">
        <v>4.92</v>
      </c>
      <c r="AP1192" s="24">
        <v>4.92</v>
      </c>
      <c r="AQ1192" s="24">
        <v>29.5</v>
      </c>
      <c r="AS1192" s="24">
        <v>29.5</v>
      </c>
      <c r="AZ1192" s="24">
        <v>29.5</v>
      </c>
      <c r="BA1192" t="s">
        <v>404</v>
      </c>
      <c r="BH1192" t="s">
        <v>405</v>
      </c>
      <c r="BI1192" t="s">
        <v>422</v>
      </c>
      <c r="BJ1192" t="s">
        <v>423</v>
      </c>
      <c r="BK1192" t="s">
        <v>424</v>
      </c>
      <c r="BL1192" t="s">
        <v>6572</v>
      </c>
      <c r="BM1192" t="s">
        <v>711</v>
      </c>
      <c r="BN1192" t="s">
        <v>6573</v>
      </c>
      <c r="BO1192" t="s">
        <v>423</v>
      </c>
      <c r="BP1192" t="s">
        <v>711</v>
      </c>
      <c r="BQ1192" t="s">
        <v>1456</v>
      </c>
      <c r="BR1192" t="s">
        <v>1457</v>
      </c>
      <c r="BS1192" t="s">
        <v>423</v>
      </c>
      <c r="BT1192" t="s">
        <v>427</v>
      </c>
      <c r="BW1192" t="s">
        <v>423</v>
      </c>
      <c r="BX1192" t="s">
        <v>427</v>
      </c>
      <c r="CA1192" t="s">
        <v>711</v>
      </c>
      <c r="CB1192" t="s">
        <v>1458</v>
      </c>
      <c r="CC1192" t="s">
        <v>85</v>
      </c>
      <c r="CD1192" t="s">
        <v>6574</v>
      </c>
      <c r="CI1192" t="s">
        <v>417</v>
      </c>
      <c r="CJ1192" t="s">
        <v>6575</v>
      </c>
    </row>
    <row r="1193" spans="1:88" x14ac:dyDescent="0.25">
      <c r="A1193" t="s">
        <v>390</v>
      </c>
      <c r="B1193" t="s">
        <v>1446</v>
      </c>
      <c r="C1193" t="s">
        <v>392</v>
      </c>
      <c r="D1193" t="s">
        <v>703</v>
      </c>
      <c r="E1193" t="s">
        <v>394</v>
      </c>
      <c r="F1193" t="s">
        <v>5362</v>
      </c>
      <c r="G1193" t="s">
        <v>6576</v>
      </c>
      <c r="H1193" t="s">
        <v>3512</v>
      </c>
      <c r="I1193" t="s">
        <v>3512</v>
      </c>
      <c r="K1193" t="s">
        <v>3512</v>
      </c>
      <c r="L1193" t="s">
        <v>4329</v>
      </c>
      <c r="M1193" t="s">
        <v>4330</v>
      </c>
      <c r="N1193" t="s">
        <v>4331</v>
      </c>
      <c r="P1193" s="24">
        <v>1</v>
      </c>
      <c r="Q1193" s="24">
        <v>0.66</v>
      </c>
      <c r="R1193" s="24">
        <v>0.66</v>
      </c>
      <c r="T1193" s="24">
        <v>25.43</v>
      </c>
      <c r="V1193" s="24">
        <v>25.43</v>
      </c>
      <c r="AC1193" s="24">
        <v>25.43</v>
      </c>
      <c r="AD1193" s="24">
        <v>0.16</v>
      </c>
      <c r="AE1193" s="24">
        <v>4.07</v>
      </c>
      <c r="AG1193" s="24">
        <v>4.07</v>
      </c>
      <c r="AP1193" s="24">
        <v>4.07</v>
      </c>
      <c r="AQ1193" s="24">
        <v>29.5</v>
      </c>
      <c r="AS1193" s="24">
        <v>29.5</v>
      </c>
      <c r="AZ1193" s="24">
        <v>29.5</v>
      </c>
      <c r="BA1193" t="s">
        <v>404</v>
      </c>
      <c r="BH1193" t="s">
        <v>405</v>
      </c>
      <c r="BI1193" t="s">
        <v>554</v>
      </c>
      <c r="BJ1193" t="s">
        <v>555</v>
      </c>
      <c r="BK1193" t="s">
        <v>556</v>
      </c>
      <c r="BL1193" t="s">
        <v>5934</v>
      </c>
      <c r="BM1193" t="s">
        <v>408</v>
      </c>
      <c r="BN1193" t="s">
        <v>5365</v>
      </c>
      <c r="BO1193" t="s">
        <v>555</v>
      </c>
      <c r="BP1193" t="s">
        <v>408</v>
      </c>
      <c r="BQ1193" t="s">
        <v>1456</v>
      </c>
      <c r="BR1193" t="s">
        <v>1457</v>
      </c>
      <c r="BU1193" t="s">
        <v>408</v>
      </c>
      <c r="BV1193" t="s">
        <v>413</v>
      </c>
      <c r="BW1193" t="s">
        <v>408</v>
      </c>
      <c r="BX1193" t="s">
        <v>413</v>
      </c>
      <c r="CA1193" t="s">
        <v>408</v>
      </c>
      <c r="CB1193" t="s">
        <v>1488</v>
      </c>
      <c r="CC1193" t="s">
        <v>85</v>
      </c>
      <c r="CD1193" t="s">
        <v>6577</v>
      </c>
      <c r="CI1193" t="s">
        <v>417</v>
      </c>
      <c r="CJ1193" t="s">
        <v>6578</v>
      </c>
    </row>
    <row r="1194" spans="1:88" x14ac:dyDescent="0.25">
      <c r="A1194" t="s">
        <v>390</v>
      </c>
      <c r="B1194" t="s">
        <v>1446</v>
      </c>
      <c r="C1194" t="s">
        <v>392</v>
      </c>
      <c r="D1194" t="s">
        <v>703</v>
      </c>
      <c r="E1194" t="s">
        <v>394</v>
      </c>
      <c r="F1194" t="s">
        <v>6579</v>
      </c>
      <c r="G1194" t="s">
        <v>6580</v>
      </c>
      <c r="H1194" t="s">
        <v>5387</v>
      </c>
      <c r="I1194" t="s">
        <v>3512</v>
      </c>
      <c r="K1194" t="s">
        <v>3512</v>
      </c>
      <c r="L1194" t="s">
        <v>777</v>
      </c>
      <c r="M1194" t="s">
        <v>1504</v>
      </c>
      <c r="N1194" t="s">
        <v>778</v>
      </c>
      <c r="P1194" s="24">
        <v>1</v>
      </c>
      <c r="Q1194" s="24">
        <v>0.02</v>
      </c>
      <c r="R1194" s="24">
        <v>0.02</v>
      </c>
      <c r="T1194" s="24">
        <v>15.37</v>
      </c>
      <c r="V1194" s="24">
        <v>15.37</v>
      </c>
      <c r="W1194" s="24">
        <v>1.42</v>
      </c>
      <c r="X1194" s="24">
        <v>-1.42</v>
      </c>
      <c r="Y1194" s="24">
        <v>0</v>
      </c>
      <c r="AC1194" s="24">
        <v>15.37</v>
      </c>
      <c r="AD1194" s="24">
        <v>0.23</v>
      </c>
      <c r="AE1194" s="24">
        <v>3.53</v>
      </c>
      <c r="AG1194" s="24">
        <v>3.53</v>
      </c>
      <c r="AH1194" s="24">
        <v>0.23</v>
      </c>
      <c r="AI1194" s="24">
        <v>0.33</v>
      </c>
      <c r="AJ1194" s="24">
        <v>-0.33</v>
      </c>
      <c r="AK1194" s="24">
        <v>0</v>
      </c>
      <c r="AP1194" s="24">
        <v>3.53</v>
      </c>
      <c r="AQ1194" s="24">
        <v>18.899999999999999</v>
      </c>
      <c r="AS1194" s="24">
        <v>18.899999999999999</v>
      </c>
      <c r="AT1194" s="24">
        <v>1.75</v>
      </c>
      <c r="AU1194" s="24">
        <v>-1.75</v>
      </c>
      <c r="AV1194" s="24">
        <v>0</v>
      </c>
      <c r="AZ1194" s="24">
        <v>18.899999999999999</v>
      </c>
      <c r="BA1194" t="s">
        <v>404</v>
      </c>
      <c r="BH1194" t="s">
        <v>405</v>
      </c>
      <c r="BI1194" t="s">
        <v>2320</v>
      </c>
      <c r="BJ1194" t="s">
        <v>555</v>
      </c>
      <c r="BK1194" t="s">
        <v>2321</v>
      </c>
      <c r="BL1194" t="s">
        <v>6581</v>
      </c>
      <c r="BM1194" t="s">
        <v>3398</v>
      </c>
      <c r="BN1194" t="s">
        <v>6582</v>
      </c>
      <c r="BO1194" t="s">
        <v>555</v>
      </c>
      <c r="BP1194" t="s">
        <v>3398</v>
      </c>
      <c r="BQ1194" t="s">
        <v>1456</v>
      </c>
      <c r="BR1194" t="s">
        <v>1457</v>
      </c>
      <c r="BS1194" t="s">
        <v>555</v>
      </c>
      <c r="BT1194" t="s">
        <v>559</v>
      </c>
      <c r="BW1194" t="s">
        <v>555</v>
      </c>
      <c r="BX1194" t="s">
        <v>559</v>
      </c>
      <c r="CA1194" t="s">
        <v>3398</v>
      </c>
      <c r="CB1194" t="s">
        <v>1539</v>
      </c>
      <c r="CC1194" t="s">
        <v>85</v>
      </c>
      <c r="CD1194" t="s">
        <v>6583</v>
      </c>
      <c r="CE1194" t="s">
        <v>5821</v>
      </c>
      <c r="CF1194" t="s">
        <v>1542</v>
      </c>
      <c r="CG1194" s="24">
        <v>4.4664000000000001</v>
      </c>
      <c r="CH1194" t="s">
        <v>3689</v>
      </c>
      <c r="CI1194" t="s">
        <v>417</v>
      </c>
      <c r="CJ1194" t="s">
        <v>6584</v>
      </c>
    </row>
    <row r="1195" spans="1:88" x14ac:dyDescent="0.25">
      <c r="A1195" t="s">
        <v>390</v>
      </c>
      <c r="B1195" t="s">
        <v>1446</v>
      </c>
      <c r="C1195" t="s">
        <v>392</v>
      </c>
      <c r="D1195" t="s">
        <v>703</v>
      </c>
      <c r="E1195" t="s">
        <v>394</v>
      </c>
      <c r="F1195" t="s">
        <v>6585</v>
      </c>
      <c r="G1195" t="s">
        <v>6586</v>
      </c>
      <c r="H1195" t="s">
        <v>3512</v>
      </c>
      <c r="I1195" t="s">
        <v>3512</v>
      </c>
      <c r="K1195" t="s">
        <v>3512</v>
      </c>
      <c r="L1195" t="s">
        <v>777</v>
      </c>
      <c r="M1195" t="s">
        <v>1504</v>
      </c>
      <c r="N1195" t="s">
        <v>778</v>
      </c>
      <c r="P1195" s="24">
        <v>1</v>
      </c>
      <c r="Q1195" s="24">
        <v>0.02</v>
      </c>
      <c r="R1195" s="24">
        <v>0.02</v>
      </c>
      <c r="T1195" s="24">
        <v>16.29</v>
      </c>
      <c r="V1195" s="24">
        <v>16.29</v>
      </c>
      <c r="AC1195" s="24">
        <v>16.29</v>
      </c>
      <c r="AD1195" s="24">
        <v>0.16</v>
      </c>
      <c r="AE1195" s="24">
        <v>2.61</v>
      </c>
      <c r="AG1195" s="24">
        <v>2.61</v>
      </c>
      <c r="AP1195" s="24">
        <v>2.61</v>
      </c>
      <c r="AQ1195" s="24">
        <v>18.899999999999999</v>
      </c>
      <c r="AS1195" s="24">
        <v>18.899999999999999</v>
      </c>
      <c r="AZ1195" s="24">
        <v>18.899999999999999</v>
      </c>
      <c r="BA1195" t="s">
        <v>404</v>
      </c>
      <c r="BH1195" t="s">
        <v>405</v>
      </c>
      <c r="BI1195" t="s">
        <v>2079</v>
      </c>
      <c r="BJ1195" t="s">
        <v>408</v>
      </c>
      <c r="BK1195" t="s">
        <v>2080</v>
      </c>
      <c r="BL1195" t="s">
        <v>6587</v>
      </c>
      <c r="BM1195" t="s">
        <v>408</v>
      </c>
      <c r="BN1195" t="s">
        <v>6588</v>
      </c>
      <c r="BO1195" t="s">
        <v>408</v>
      </c>
      <c r="BP1195" t="s">
        <v>408</v>
      </c>
      <c r="BQ1195" t="s">
        <v>1456</v>
      </c>
      <c r="BR1195" t="s">
        <v>1457</v>
      </c>
      <c r="BS1195" t="s">
        <v>408</v>
      </c>
      <c r="BT1195" t="s">
        <v>413</v>
      </c>
      <c r="BU1195" t="s">
        <v>408</v>
      </c>
      <c r="BV1195" t="s">
        <v>413</v>
      </c>
      <c r="BW1195" t="s">
        <v>408</v>
      </c>
      <c r="BX1195" t="s">
        <v>413</v>
      </c>
      <c r="CA1195" t="s">
        <v>408</v>
      </c>
      <c r="CB1195" t="s">
        <v>1488</v>
      </c>
      <c r="CC1195" t="s">
        <v>85</v>
      </c>
      <c r="CD1195" t="s">
        <v>6589</v>
      </c>
      <c r="CI1195" t="s">
        <v>417</v>
      </c>
      <c r="CJ1195" t="s">
        <v>6590</v>
      </c>
    </row>
    <row r="1196" spans="1:88" x14ac:dyDescent="0.25">
      <c r="A1196" t="s">
        <v>390</v>
      </c>
      <c r="B1196" t="s">
        <v>1446</v>
      </c>
      <c r="C1196" t="s">
        <v>392</v>
      </c>
      <c r="D1196" t="s">
        <v>703</v>
      </c>
      <c r="E1196" t="s">
        <v>394</v>
      </c>
      <c r="F1196" t="s">
        <v>6591</v>
      </c>
      <c r="G1196" t="s">
        <v>6592</v>
      </c>
      <c r="H1196" t="s">
        <v>5387</v>
      </c>
      <c r="I1196" t="s">
        <v>3512</v>
      </c>
      <c r="K1196" t="s">
        <v>3512</v>
      </c>
      <c r="L1196" t="s">
        <v>777</v>
      </c>
      <c r="M1196" t="s">
        <v>1504</v>
      </c>
      <c r="N1196" t="s">
        <v>778</v>
      </c>
      <c r="P1196" s="24">
        <v>1</v>
      </c>
      <c r="Q1196" s="24">
        <v>0.02</v>
      </c>
      <c r="R1196" s="24">
        <v>0.02</v>
      </c>
      <c r="T1196" s="24">
        <v>15.88</v>
      </c>
      <c r="V1196" s="24">
        <v>15.88</v>
      </c>
      <c r="W1196" s="24">
        <v>1.1200000000000001</v>
      </c>
      <c r="X1196" s="24">
        <v>-1.1200000000000001</v>
      </c>
      <c r="Y1196" s="24">
        <v>0</v>
      </c>
      <c r="AC1196" s="24">
        <v>15.88</v>
      </c>
      <c r="AD1196" s="24">
        <v>0.19</v>
      </c>
      <c r="AE1196" s="24">
        <v>3.02</v>
      </c>
      <c r="AG1196" s="24">
        <v>3.02</v>
      </c>
      <c r="AH1196" s="24">
        <v>0.19</v>
      </c>
      <c r="AI1196" s="24">
        <v>0.21</v>
      </c>
      <c r="AJ1196" s="24">
        <v>-0.21</v>
      </c>
      <c r="AK1196" s="24">
        <v>0</v>
      </c>
      <c r="AP1196" s="24">
        <v>3.02</v>
      </c>
      <c r="AQ1196" s="24">
        <v>18.899999999999999</v>
      </c>
      <c r="AS1196" s="24">
        <v>18.899999999999999</v>
      </c>
      <c r="AT1196" s="24">
        <v>1.33</v>
      </c>
      <c r="AU1196" s="24">
        <v>-1.33</v>
      </c>
      <c r="AV1196" s="24">
        <v>0</v>
      </c>
      <c r="AZ1196" s="24">
        <v>18.899999999999999</v>
      </c>
      <c r="BA1196" t="s">
        <v>404</v>
      </c>
      <c r="BH1196" t="s">
        <v>405</v>
      </c>
      <c r="BI1196" t="s">
        <v>1440</v>
      </c>
      <c r="BJ1196" t="s">
        <v>555</v>
      </c>
      <c r="BK1196" t="s">
        <v>1441</v>
      </c>
      <c r="BL1196" t="s">
        <v>1643</v>
      </c>
      <c r="BM1196" t="s">
        <v>408</v>
      </c>
      <c r="BN1196" t="s">
        <v>6593</v>
      </c>
      <c r="BO1196" t="s">
        <v>555</v>
      </c>
      <c r="BP1196" t="s">
        <v>408</v>
      </c>
      <c r="BQ1196" t="s">
        <v>1456</v>
      </c>
      <c r="BR1196" t="s">
        <v>1457</v>
      </c>
      <c r="BU1196" t="s">
        <v>408</v>
      </c>
      <c r="BV1196" t="s">
        <v>413</v>
      </c>
      <c r="BW1196" t="s">
        <v>408</v>
      </c>
      <c r="BX1196" t="s">
        <v>413</v>
      </c>
      <c r="CA1196" t="s">
        <v>408</v>
      </c>
      <c r="CB1196" t="s">
        <v>1488</v>
      </c>
      <c r="CC1196" t="s">
        <v>85</v>
      </c>
      <c r="CD1196" t="s">
        <v>6594</v>
      </c>
      <c r="CI1196" t="s">
        <v>417</v>
      </c>
      <c r="CJ1196" t="s">
        <v>6595</v>
      </c>
    </row>
    <row r="1197" spans="1:88" x14ac:dyDescent="0.25">
      <c r="A1197" t="s">
        <v>390</v>
      </c>
      <c r="B1197" t="s">
        <v>1446</v>
      </c>
      <c r="C1197" t="s">
        <v>392</v>
      </c>
      <c r="D1197" t="s">
        <v>703</v>
      </c>
      <c r="E1197" t="s">
        <v>394</v>
      </c>
      <c r="F1197" t="s">
        <v>6596</v>
      </c>
      <c r="G1197" t="s">
        <v>6597</v>
      </c>
      <c r="H1197" t="s">
        <v>3512</v>
      </c>
      <c r="I1197" t="s">
        <v>3512</v>
      </c>
      <c r="K1197" t="s">
        <v>3512</v>
      </c>
      <c r="L1197" t="s">
        <v>6598</v>
      </c>
      <c r="M1197" t="s">
        <v>6599</v>
      </c>
      <c r="N1197" t="s">
        <v>6600</v>
      </c>
      <c r="P1197" s="24">
        <v>1</v>
      </c>
      <c r="Q1197" s="24">
        <v>0.53</v>
      </c>
      <c r="R1197" s="24">
        <v>0.53</v>
      </c>
      <c r="T1197" s="24">
        <v>25.78</v>
      </c>
      <c r="V1197" s="24">
        <v>25.78</v>
      </c>
      <c r="AC1197" s="24">
        <v>25.78</v>
      </c>
      <c r="AD1197" s="24">
        <v>0.16</v>
      </c>
      <c r="AE1197" s="24">
        <v>4.12</v>
      </c>
      <c r="AG1197" s="24">
        <v>4.12</v>
      </c>
      <c r="AP1197" s="24">
        <v>4.12</v>
      </c>
      <c r="AQ1197" s="24">
        <v>29.9</v>
      </c>
      <c r="AS1197" s="24">
        <v>29.9</v>
      </c>
      <c r="AZ1197" s="24">
        <v>29.9</v>
      </c>
      <c r="BA1197" t="s">
        <v>404</v>
      </c>
      <c r="BH1197" t="s">
        <v>405</v>
      </c>
      <c r="BI1197" t="s">
        <v>407</v>
      </c>
      <c r="BJ1197" t="s">
        <v>408</v>
      </c>
      <c r="BK1197" t="s">
        <v>409</v>
      </c>
      <c r="BL1197" t="s">
        <v>1486</v>
      </c>
      <c r="BM1197" t="s">
        <v>408</v>
      </c>
      <c r="BN1197" t="s">
        <v>1487</v>
      </c>
      <c r="BO1197" t="s">
        <v>408</v>
      </c>
      <c r="BP1197" t="s">
        <v>408</v>
      </c>
      <c r="BQ1197" t="s">
        <v>1456</v>
      </c>
      <c r="BR1197" t="s">
        <v>1457</v>
      </c>
      <c r="BS1197" t="s">
        <v>408</v>
      </c>
      <c r="BT1197" t="s">
        <v>413</v>
      </c>
      <c r="BU1197" t="s">
        <v>408</v>
      </c>
      <c r="BV1197" t="s">
        <v>413</v>
      </c>
      <c r="BW1197" t="s">
        <v>408</v>
      </c>
      <c r="BX1197" t="s">
        <v>413</v>
      </c>
      <c r="CA1197" t="s">
        <v>408</v>
      </c>
      <c r="CB1197" t="s">
        <v>1488</v>
      </c>
      <c r="CC1197" t="s">
        <v>85</v>
      </c>
      <c r="CD1197" t="s">
        <v>6601</v>
      </c>
      <c r="CI1197" t="s">
        <v>417</v>
      </c>
      <c r="CJ1197" t="s">
        <v>6602</v>
      </c>
    </row>
    <row r="1198" spans="1:88" x14ac:dyDescent="0.25">
      <c r="A1198" t="s">
        <v>390</v>
      </c>
      <c r="B1198" t="s">
        <v>1446</v>
      </c>
      <c r="C1198" t="s">
        <v>392</v>
      </c>
      <c r="D1198" t="s">
        <v>703</v>
      </c>
      <c r="E1198" t="s">
        <v>394</v>
      </c>
      <c r="F1198" t="s">
        <v>6596</v>
      </c>
      <c r="G1198" t="s">
        <v>6597</v>
      </c>
      <c r="H1198" t="s">
        <v>3512</v>
      </c>
      <c r="I1198" t="s">
        <v>3512</v>
      </c>
      <c r="K1198" t="s">
        <v>3512</v>
      </c>
      <c r="L1198" t="s">
        <v>2453</v>
      </c>
      <c r="M1198" t="s">
        <v>2454</v>
      </c>
      <c r="N1198" t="s">
        <v>2455</v>
      </c>
      <c r="P1198" s="24">
        <v>1</v>
      </c>
      <c r="Q1198" s="24">
        <v>0.53</v>
      </c>
      <c r="R1198" s="24">
        <v>0.53</v>
      </c>
      <c r="T1198" s="24">
        <v>25.43</v>
      </c>
      <c r="V1198" s="24">
        <v>25.43</v>
      </c>
      <c r="AC1198" s="24">
        <v>25.43</v>
      </c>
      <c r="AD1198" s="24">
        <v>0.16</v>
      </c>
      <c r="AE1198" s="24">
        <v>4.07</v>
      </c>
      <c r="AG1198" s="24">
        <v>4.07</v>
      </c>
      <c r="AP1198" s="24">
        <v>4.07</v>
      </c>
      <c r="AQ1198" s="24">
        <v>29.5</v>
      </c>
      <c r="AS1198" s="24">
        <v>29.5</v>
      </c>
      <c r="AZ1198" s="24">
        <v>29.5</v>
      </c>
      <c r="BA1198" t="s">
        <v>404</v>
      </c>
      <c r="BH1198" t="s">
        <v>405</v>
      </c>
      <c r="BI1198" t="s">
        <v>407</v>
      </c>
      <c r="BJ1198" t="s">
        <v>408</v>
      </c>
      <c r="BK1198" t="s">
        <v>409</v>
      </c>
      <c r="BL1198" t="s">
        <v>1486</v>
      </c>
      <c r="BM1198" t="s">
        <v>408</v>
      </c>
      <c r="BN1198" t="s">
        <v>1487</v>
      </c>
      <c r="BO1198" t="s">
        <v>408</v>
      </c>
      <c r="BP1198" t="s">
        <v>408</v>
      </c>
      <c r="BQ1198" t="s">
        <v>1456</v>
      </c>
      <c r="BR1198" t="s">
        <v>1457</v>
      </c>
      <c r="BS1198" t="s">
        <v>408</v>
      </c>
      <c r="BT1198" t="s">
        <v>413</v>
      </c>
      <c r="BU1198" t="s">
        <v>408</v>
      </c>
      <c r="BV1198" t="s">
        <v>413</v>
      </c>
      <c r="BW1198" t="s">
        <v>408</v>
      </c>
      <c r="BX1198" t="s">
        <v>413</v>
      </c>
      <c r="CA1198" t="s">
        <v>408</v>
      </c>
      <c r="CB1198" t="s">
        <v>1488</v>
      </c>
      <c r="CC1198" t="s">
        <v>85</v>
      </c>
      <c r="CD1198" t="s">
        <v>6601</v>
      </c>
      <c r="CI1198" t="s">
        <v>417</v>
      </c>
      <c r="CJ1198" t="s">
        <v>6602</v>
      </c>
    </row>
    <row r="1199" spans="1:88" x14ac:dyDescent="0.25">
      <c r="A1199" t="s">
        <v>390</v>
      </c>
      <c r="B1199" t="s">
        <v>1446</v>
      </c>
      <c r="C1199" t="s">
        <v>392</v>
      </c>
      <c r="D1199" t="s">
        <v>703</v>
      </c>
      <c r="E1199" t="s">
        <v>394</v>
      </c>
      <c r="F1199" t="s">
        <v>4582</v>
      </c>
      <c r="G1199" t="s">
        <v>6603</v>
      </c>
      <c r="H1199" t="s">
        <v>3512</v>
      </c>
      <c r="I1199" t="s">
        <v>3512</v>
      </c>
      <c r="K1199" t="s">
        <v>3512</v>
      </c>
      <c r="L1199" t="s">
        <v>1003</v>
      </c>
      <c r="M1199" t="s">
        <v>1528</v>
      </c>
      <c r="N1199" t="s">
        <v>1317</v>
      </c>
      <c r="P1199" s="24">
        <v>1</v>
      </c>
      <c r="Q1199" s="24">
        <v>0.28999999999999998</v>
      </c>
      <c r="R1199" s="24">
        <v>0.28999999999999998</v>
      </c>
      <c r="T1199" s="24">
        <v>16.29</v>
      </c>
      <c r="V1199" s="24">
        <v>16.29</v>
      </c>
      <c r="AC1199" s="24">
        <v>16.29</v>
      </c>
      <c r="AD1199" s="24">
        <v>0.16</v>
      </c>
      <c r="AE1199" s="24">
        <v>2.61</v>
      </c>
      <c r="AG1199" s="24">
        <v>2.61</v>
      </c>
      <c r="AP1199" s="24">
        <v>2.61</v>
      </c>
      <c r="AQ1199" s="24">
        <v>18.899999999999999</v>
      </c>
      <c r="AS1199" s="24">
        <v>18.899999999999999</v>
      </c>
      <c r="AZ1199" s="24">
        <v>18.899999999999999</v>
      </c>
      <c r="BA1199" t="s">
        <v>404</v>
      </c>
      <c r="BH1199" t="s">
        <v>405</v>
      </c>
      <c r="BI1199" t="s">
        <v>1529</v>
      </c>
      <c r="BJ1199" t="s">
        <v>408</v>
      </c>
      <c r="BK1199" t="s">
        <v>1530</v>
      </c>
      <c r="BL1199" t="s">
        <v>5724</v>
      </c>
      <c r="BM1199" t="s">
        <v>408</v>
      </c>
      <c r="BN1199" t="s">
        <v>4585</v>
      </c>
      <c r="BO1199" t="s">
        <v>408</v>
      </c>
      <c r="BP1199" t="s">
        <v>408</v>
      </c>
      <c r="BQ1199" t="s">
        <v>1456</v>
      </c>
      <c r="BR1199" t="s">
        <v>1457</v>
      </c>
      <c r="BS1199" t="s">
        <v>408</v>
      </c>
      <c r="BT1199" t="s">
        <v>413</v>
      </c>
      <c r="BU1199" t="s">
        <v>408</v>
      </c>
      <c r="BV1199" t="s">
        <v>413</v>
      </c>
      <c r="BW1199" t="s">
        <v>408</v>
      </c>
      <c r="BX1199" t="s">
        <v>413</v>
      </c>
      <c r="CA1199" t="s">
        <v>408</v>
      </c>
      <c r="CB1199" t="s">
        <v>1488</v>
      </c>
      <c r="CC1199" t="s">
        <v>85</v>
      </c>
      <c r="CD1199" t="s">
        <v>6604</v>
      </c>
      <c r="CI1199" t="s">
        <v>417</v>
      </c>
      <c r="CJ1199" t="s">
        <v>6605</v>
      </c>
    </row>
    <row r="1200" spans="1:88" x14ac:dyDescent="0.25">
      <c r="A1200" t="s">
        <v>390</v>
      </c>
      <c r="B1200" t="s">
        <v>1446</v>
      </c>
      <c r="C1200" t="s">
        <v>392</v>
      </c>
      <c r="D1200" t="s">
        <v>703</v>
      </c>
      <c r="E1200" t="s">
        <v>394</v>
      </c>
      <c r="F1200" t="s">
        <v>6606</v>
      </c>
      <c r="G1200" t="s">
        <v>6607</v>
      </c>
      <c r="H1200" t="s">
        <v>3512</v>
      </c>
      <c r="I1200" t="s">
        <v>3512</v>
      </c>
      <c r="K1200" t="s">
        <v>3512</v>
      </c>
      <c r="L1200" t="s">
        <v>777</v>
      </c>
      <c r="M1200" t="s">
        <v>1504</v>
      </c>
      <c r="N1200" t="s">
        <v>778</v>
      </c>
      <c r="P1200" s="24">
        <v>1</v>
      </c>
      <c r="Q1200" s="24">
        <v>0.02</v>
      </c>
      <c r="R1200" s="24">
        <v>0.02</v>
      </c>
      <c r="T1200" s="24">
        <v>15.37</v>
      </c>
      <c r="V1200" s="24">
        <v>15.37</v>
      </c>
      <c r="AC1200" s="24">
        <v>15.37</v>
      </c>
      <c r="AD1200" s="24">
        <v>0.23</v>
      </c>
      <c r="AE1200" s="24">
        <v>3.53</v>
      </c>
      <c r="AG1200" s="24">
        <v>3.53</v>
      </c>
      <c r="AP1200" s="24">
        <v>3.53</v>
      </c>
      <c r="AQ1200" s="24">
        <v>18.899999999999999</v>
      </c>
      <c r="AS1200" s="24">
        <v>18.899999999999999</v>
      </c>
      <c r="AZ1200" s="24">
        <v>18.899999999999999</v>
      </c>
      <c r="BA1200" t="s">
        <v>404</v>
      </c>
      <c r="BH1200" t="s">
        <v>405</v>
      </c>
      <c r="BI1200" t="s">
        <v>1440</v>
      </c>
      <c r="BJ1200" t="s">
        <v>555</v>
      </c>
      <c r="BK1200" t="s">
        <v>1441</v>
      </c>
      <c r="BL1200" t="s">
        <v>1537</v>
      </c>
      <c r="BM1200" t="s">
        <v>711</v>
      </c>
      <c r="BN1200" t="s">
        <v>6608</v>
      </c>
      <c r="BO1200" t="s">
        <v>555</v>
      </c>
      <c r="BP1200" t="s">
        <v>711</v>
      </c>
      <c r="BQ1200" t="s">
        <v>1456</v>
      </c>
      <c r="BR1200" t="s">
        <v>1457</v>
      </c>
      <c r="BS1200" t="s">
        <v>555</v>
      </c>
      <c r="BT1200" t="s">
        <v>559</v>
      </c>
      <c r="BW1200" t="s">
        <v>555</v>
      </c>
      <c r="BX1200" t="s">
        <v>559</v>
      </c>
      <c r="CA1200" t="s">
        <v>711</v>
      </c>
      <c r="CB1200" t="s">
        <v>1539</v>
      </c>
      <c r="CC1200" t="s">
        <v>85</v>
      </c>
      <c r="CD1200" t="s">
        <v>6609</v>
      </c>
      <c r="CE1200" t="s">
        <v>6610</v>
      </c>
      <c r="CF1200" t="s">
        <v>1542</v>
      </c>
      <c r="CG1200" s="24">
        <v>4.4560000000000004</v>
      </c>
      <c r="CH1200" t="s">
        <v>3496</v>
      </c>
      <c r="CI1200" t="s">
        <v>417</v>
      </c>
      <c r="CJ1200" t="s">
        <v>6611</v>
      </c>
    </row>
    <row r="1201" spans="1:88" x14ac:dyDescent="0.25">
      <c r="A1201" t="s">
        <v>390</v>
      </c>
      <c r="B1201" t="s">
        <v>1446</v>
      </c>
      <c r="C1201" t="s">
        <v>392</v>
      </c>
      <c r="D1201" t="s">
        <v>703</v>
      </c>
      <c r="E1201" t="s">
        <v>394</v>
      </c>
      <c r="F1201" t="s">
        <v>6612</v>
      </c>
      <c r="G1201" t="s">
        <v>6613</v>
      </c>
      <c r="H1201" t="s">
        <v>3512</v>
      </c>
      <c r="I1201" t="s">
        <v>3512</v>
      </c>
      <c r="K1201" t="s">
        <v>3512</v>
      </c>
      <c r="L1201" t="s">
        <v>587</v>
      </c>
      <c r="M1201" t="s">
        <v>1796</v>
      </c>
      <c r="N1201" t="s">
        <v>1797</v>
      </c>
      <c r="P1201" s="24">
        <v>1</v>
      </c>
      <c r="Q1201" s="24">
        <v>0.64</v>
      </c>
      <c r="R1201" s="24">
        <v>0.64</v>
      </c>
      <c r="T1201" s="24">
        <v>25.43</v>
      </c>
      <c r="V1201" s="24">
        <v>25.43</v>
      </c>
      <c r="AC1201" s="24">
        <v>25.43</v>
      </c>
      <c r="AD1201" s="24">
        <v>0.16</v>
      </c>
      <c r="AE1201" s="24">
        <v>4.07</v>
      </c>
      <c r="AG1201" s="24">
        <v>4.07</v>
      </c>
      <c r="AP1201" s="24">
        <v>4.07</v>
      </c>
      <c r="AQ1201" s="24">
        <v>29.5</v>
      </c>
      <c r="AS1201" s="24">
        <v>29.5</v>
      </c>
      <c r="AZ1201" s="24">
        <v>29.5</v>
      </c>
      <c r="BA1201" t="s">
        <v>404</v>
      </c>
      <c r="BH1201" t="s">
        <v>405</v>
      </c>
      <c r="BI1201" t="s">
        <v>1634</v>
      </c>
      <c r="BJ1201" t="s">
        <v>423</v>
      </c>
      <c r="BK1201" t="s">
        <v>1635</v>
      </c>
      <c r="BL1201" t="s">
        <v>6614</v>
      </c>
      <c r="BM1201" t="s">
        <v>408</v>
      </c>
      <c r="BN1201" t="s">
        <v>6615</v>
      </c>
      <c r="BO1201" t="s">
        <v>423</v>
      </c>
      <c r="BP1201" t="s">
        <v>408</v>
      </c>
      <c r="BQ1201" t="s">
        <v>1456</v>
      </c>
      <c r="BR1201" t="s">
        <v>1457</v>
      </c>
      <c r="BU1201" t="s">
        <v>408</v>
      </c>
      <c r="BV1201" t="s">
        <v>413</v>
      </c>
      <c r="BW1201" t="s">
        <v>408</v>
      </c>
      <c r="BX1201" t="s">
        <v>413</v>
      </c>
      <c r="CA1201" t="s">
        <v>408</v>
      </c>
      <c r="CB1201" t="s">
        <v>1488</v>
      </c>
      <c r="CC1201" t="s">
        <v>85</v>
      </c>
      <c r="CD1201" t="s">
        <v>6616</v>
      </c>
      <c r="CI1201" t="s">
        <v>417</v>
      </c>
      <c r="CJ1201" t="s">
        <v>6617</v>
      </c>
    </row>
    <row r="1202" spans="1:88" x14ac:dyDescent="0.25">
      <c r="A1202" t="s">
        <v>390</v>
      </c>
      <c r="B1202" t="s">
        <v>1446</v>
      </c>
      <c r="C1202" t="s">
        <v>392</v>
      </c>
      <c r="D1202" t="s">
        <v>703</v>
      </c>
      <c r="E1202" t="s">
        <v>394</v>
      </c>
      <c r="F1202" t="s">
        <v>3100</v>
      </c>
      <c r="G1202" t="s">
        <v>6618</v>
      </c>
      <c r="H1202" t="s">
        <v>5387</v>
      </c>
      <c r="I1202" t="s">
        <v>3512</v>
      </c>
      <c r="K1202" t="s">
        <v>3512</v>
      </c>
      <c r="L1202" t="s">
        <v>2912</v>
      </c>
      <c r="M1202" t="s">
        <v>2913</v>
      </c>
      <c r="N1202" t="s">
        <v>2914</v>
      </c>
      <c r="P1202" s="24">
        <v>1</v>
      </c>
      <c r="Q1202" s="24">
        <v>0.51</v>
      </c>
      <c r="R1202" s="24">
        <v>0.51</v>
      </c>
      <c r="T1202" s="24">
        <v>24.79</v>
      </c>
      <c r="V1202" s="24">
        <v>24.79</v>
      </c>
      <c r="AC1202" s="24">
        <v>24.79</v>
      </c>
      <c r="AD1202" s="24">
        <v>0.19</v>
      </c>
      <c r="AE1202" s="24">
        <v>4.71</v>
      </c>
      <c r="AG1202" s="24">
        <v>4.71</v>
      </c>
      <c r="AP1202" s="24">
        <v>4.71</v>
      </c>
      <c r="AQ1202" s="24">
        <v>29.5</v>
      </c>
      <c r="AS1202" s="24">
        <v>29.5</v>
      </c>
      <c r="AZ1202" s="24">
        <v>29.5</v>
      </c>
      <c r="BA1202" t="s">
        <v>404</v>
      </c>
      <c r="BH1202" t="s">
        <v>405</v>
      </c>
      <c r="BI1202" t="s">
        <v>407</v>
      </c>
      <c r="BJ1202" t="s">
        <v>408</v>
      </c>
      <c r="BK1202" t="s">
        <v>409</v>
      </c>
      <c r="BL1202" t="s">
        <v>6255</v>
      </c>
      <c r="BM1202" t="s">
        <v>408</v>
      </c>
      <c r="BN1202" t="s">
        <v>3103</v>
      </c>
      <c r="BO1202" t="s">
        <v>408</v>
      </c>
      <c r="BP1202" t="s">
        <v>408</v>
      </c>
      <c r="BQ1202" t="s">
        <v>1456</v>
      </c>
      <c r="BR1202" t="s">
        <v>1457</v>
      </c>
      <c r="BS1202" t="s">
        <v>408</v>
      </c>
      <c r="BT1202" t="s">
        <v>413</v>
      </c>
      <c r="BU1202" t="s">
        <v>408</v>
      </c>
      <c r="BV1202" t="s">
        <v>413</v>
      </c>
      <c r="BW1202" t="s">
        <v>408</v>
      </c>
      <c r="BX1202" t="s">
        <v>413</v>
      </c>
      <c r="CA1202" t="s">
        <v>408</v>
      </c>
      <c r="CB1202" t="s">
        <v>1488</v>
      </c>
      <c r="CC1202" t="s">
        <v>85</v>
      </c>
      <c r="CD1202" t="s">
        <v>6619</v>
      </c>
      <c r="CI1202" t="s">
        <v>417</v>
      </c>
      <c r="CJ1202" t="s">
        <v>6620</v>
      </c>
    </row>
    <row r="1203" spans="1:88" x14ac:dyDescent="0.25">
      <c r="A1203" t="s">
        <v>390</v>
      </c>
      <c r="B1203" t="s">
        <v>1446</v>
      </c>
      <c r="C1203" t="s">
        <v>392</v>
      </c>
      <c r="D1203" t="s">
        <v>703</v>
      </c>
      <c r="E1203" t="s">
        <v>394</v>
      </c>
      <c r="F1203" t="s">
        <v>6621</v>
      </c>
      <c r="G1203" t="s">
        <v>6622</v>
      </c>
      <c r="H1203" t="s">
        <v>3512</v>
      </c>
      <c r="I1203" t="s">
        <v>3512</v>
      </c>
      <c r="K1203" t="s">
        <v>3512</v>
      </c>
      <c r="L1203" t="s">
        <v>777</v>
      </c>
      <c r="M1203" t="s">
        <v>1504</v>
      </c>
      <c r="N1203" t="s">
        <v>778</v>
      </c>
      <c r="P1203" s="24">
        <v>1</v>
      </c>
      <c r="Q1203" s="24">
        <v>0.02</v>
      </c>
      <c r="R1203" s="24">
        <v>0.02</v>
      </c>
      <c r="T1203" s="24">
        <v>16.29</v>
      </c>
      <c r="V1203" s="24">
        <v>16.29</v>
      </c>
      <c r="AC1203" s="24">
        <v>16.29</v>
      </c>
      <c r="AD1203" s="24">
        <v>0.16</v>
      </c>
      <c r="AE1203" s="24">
        <v>2.61</v>
      </c>
      <c r="AG1203" s="24">
        <v>2.61</v>
      </c>
      <c r="AP1203" s="24">
        <v>2.61</v>
      </c>
      <c r="AQ1203" s="24">
        <v>18.899999999999999</v>
      </c>
      <c r="AS1203" s="24">
        <v>18.899999999999999</v>
      </c>
      <c r="AZ1203" s="24">
        <v>18.899999999999999</v>
      </c>
      <c r="BA1203" t="s">
        <v>404</v>
      </c>
      <c r="BH1203" t="s">
        <v>405</v>
      </c>
      <c r="BI1203" t="s">
        <v>450</v>
      </c>
      <c r="BJ1203" t="s">
        <v>451</v>
      </c>
      <c r="BK1203" t="s">
        <v>452</v>
      </c>
      <c r="BL1203" t="s">
        <v>6623</v>
      </c>
      <c r="BM1203" t="s">
        <v>408</v>
      </c>
      <c r="BN1203" t="s">
        <v>6624</v>
      </c>
      <c r="BO1203" t="s">
        <v>451</v>
      </c>
      <c r="BP1203" t="s">
        <v>408</v>
      </c>
      <c r="BQ1203" t="s">
        <v>1456</v>
      </c>
      <c r="BR1203" t="s">
        <v>1457</v>
      </c>
      <c r="BU1203" t="s">
        <v>408</v>
      </c>
      <c r="BV1203" t="s">
        <v>413</v>
      </c>
      <c r="BW1203" t="s">
        <v>408</v>
      </c>
      <c r="BX1203" t="s">
        <v>413</v>
      </c>
      <c r="CA1203" t="s">
        <v>408</v>
      </c>
      <c r="CB1203" t="s">
        <v>1488</v>
      </c>
      <c r="CC1203" t="s">
        <v>85</v>
      </c>
      <c r="CD1203" t="s">
        <v>6625</v>
      </c>
      <c r="CI1203" t="s">
        <v>417</v>
      </c>
      <c r="CJ1203" t="s">
        <v>6626</v>
      </c>
    </row>
    <row r="1204" spans="1:88" x14ac:dyDescent="0.25">
      <c r="A1204" t="s">
        <v>390</v>
      </c>
      <c r="B1204" t="s">
        <v>1446</v>
      </c>
      <c r="C1204" t="s">
        <v>392</v>
      </c>
      <c r="D1204" t="s">
        <v>703</v>
      </c>
      <c r="E1204" t="s">
        <v>394</v>
      </c>
      <c r="F1204" t="s">
        <v>6627</v>
      </c>
      <c r="G1204" t="s">
        <v>6628</v>
      </c>
      <c r="H1204" t="s">
        <v>5387</v>
      </c>
      <c r="I1204" t="s">
        <v>3512</v>
      </c>
      <c r="K1204" t="s">
        <v>3512</v>
      </c>
      <c r="L1204" t="s">
        <v>777</v>
      </c>
      <c r="M1204" t="s">
        <v>1504</v>
      </c>
      <c r="N1204" t="s">
        <v>778</v>
      </c>
      <c r="P1204" s="24">
        <v>2</v>
      </c>
      <c r="Q1204" s="24">
        <v>0.02</v>
      </c>
      <c r="R1204" s="24">
        <v>0.04</v>
      </c>
      <c r="T1204" s="24">
        <v>31.76</v>
      </c>
      <c r="V1204" s="24">
        <v>31.76</v>
      </c>
      <c r="W1204" s="24">
        <v>3.35</v>
      </c>
      <c r="X1204" s="24">
        <v>-3.35</v>
      </c>
      <c r="Y1204" s="24">
        <v>0</v>
      </c>
      <c r="AC1204" s="24">
        <v>31.76</v>
      </c>
      <c r="AD1204" s="24">
        <v>0.19</v>
      </c>
      <c r="AE1204" s="24">
        <v>6.04</v>
      </c>
      <c r="AG1204" s="24">
        <v>6.04</v>
      </c>
      <c r="AH1204" s="24">
        <v>0.19</v>
      </c>
      <c r="AI1204" s="24">
        <v>0.64</v>
      </c>
      <c r="AJ1204" s="24">
        <v>-0.64</v>
      </c>
      <c r="AK1204" s="24">
        <v>0</v>
      </c>
      <c r="AP1204" s="24">
        <v>6.04</v>
      </c>
      <c r="AQ1204" s="24">
        <v>37.799999999999997</v>
      </c>
      <c r="AS1204" s="24">
        <v>37.799999999999997</v>
      </c>
      <c r="AT1204" s="24">
        <v>3.99</v>
      </c>
      <c r="AU1204" s="24">
        <v>-3.99</v>
      </c>
      <c r="AV1204" s="24">
        <v>0</v>
      </c>
      <c r="AZ1204" s="24">
        <v>37.799999999999997</v>
      </c>
      <c r="BA1204" t="s">
        <v>404</v>
      </c>
      <c r="BH1204" t="s">
        <v>405</v>
      </c>
      <c r="BI1204" t="s">
        <v>2320</v>
      </c>
      <c r="BJ1204" t="s">
        <v>555</v>
      </c>
      <c r="BK1204" t="s">
        <v>2321</v>
      </c>
      <c r="BL1204" t="s">
        <v>6629</v>
      </c>
      <c r="BM1204" t="s">
        <v>408</v>
      </c>
      <c r="BN1204" t="s">
        <v>6630</v>
      </c>
      <c r="BO1204" t="s">
        <v>555</v>
      </c>
      <c r="BP1204" t="s">
        <v>408</v>
      </c>
      <c r="BQ1204" t="s">
        <v>1456</v>
      </c>
      <c r="BR1204" t="s">
        <v>1457</v>
      </c>
      <c r="BU1204" t="s">
        <v>408</v>
      </c>
      <c r="BV1204" t="s">
        <v>413</v>
      </c>
      <c r="BW1204" t="s">
        <v>408</v>
      </c>
      <c r="BX1204" t="s">
        <v>413</v>
      </c>
      <c r="CA1204" t="s">
        <v>408</v>
      </c>
      <c r="CB1204" t="s">
        <v>1488</v>
      </c>
      <c r="CC1204" t="s">
        <v>85</v>
      </c>
      <c r="CD1204" t="s">
        <v>6631</v>
      </c>
      <c r="CI1204" t="s">
        <v>417</v>
      </c>
      <c r="CJ1204" t="s">
        <v>6632</v>
      </c>
    </row>
    <row r="1205" spans="1:88" x14ac:dyDescent="0.25">
      <c r="A1205" t="s">
        <v>390</v>
      </c>
      <c r="B1205" t="s">
        <v>1446</v>
      </c>
      <c r="C1205" t="s">
        <v>392</v>
      </c>
      <c r="D1205" t="s">
        <v>703</v>
      </c>
      <c r="E1205" t="s">
        <v>394</v>
      </c>
      <c r="F1205" t="s">
        <v>6633</v>
      </c>
      <c r="G1205" t="s">
        <v>6634</v>
      </c>
      <c r="H1205" t="s">
        <v>5387</v>
      </c>
      <c r="I1205" t="s">
        <v>3512</v>
      </c>
      <c r="K1205" t="s">
        <v>3512</v>
      </c>
      <c r="L1205" t="s">
        <v>777</v>
      </c>
      <c r="M1205" t="s">
        <v>1504</v>
      </c>
      <c r="N1205" t="s">
        <v>778</v>
      </c>
      <c r="P1205" s="24">
        <v>1</v>
      </c>
      <c r="Q1205" s="24">
        <v>0.02</v>
      </c>
      <c r="R1205" s="24">
        <v>0.02</v>
      </c>
      <c r="T1205" s="24">
        <v>15.88</v>
      </c>
      <c r="V1205" s="24">
        <v>15.88</v>
      </c>
      <c r="AC1205" s="24">
        <v>15.88</v>
      </c>
      <c r="AD1205" s="24">
        <v>0.19</v>
      </c>
      <c r="AE1205" s="24">
        <v>3.02</v>
      </c>
      <c r="AG1205" s="24">
        <v>3.02</v>
      </c>
      <c r="AP1205" s="24">
        <v>3.02</v>
      </c>
      <c r="AQ1205" s="24">
        <v>18.899999999999999</v>
      </c>
      <c r="AS1205" s="24">
        <v>18.899999999999999</v>
      </c>
      <c r="AZ1205" s="24">
        <v>18.899999999999999</v>
      </c>
      <c r="BA1205" t="s">
        <v>404</v>
      </c>
      <c r="BH1205" t="s">
        <v>405</v>
      </c>
      <c r="BI1205" t="s">
        <v>2320</v>
      </c>
      <c r="BJ1205" t="s">
        <v>555</v>
      </c>
      <c r="BK1205" t="s">
        <v>2321</v>
      </c>
      <c r="BL1205" t="s">
        <v>6635</v>
      </c>
      <c r="BM1205" t="s">
        <v>408</v>
      </c>
      <c r="BN1205" t="s">
        <v>6636</v>
      </c>
      <c r="BO1205" t="s">
        <v>555</v>
      </c>
      <c r="BP1205" t="s">
        <v>408</v>
      </c>
      <c r="BQ1205" t="s">
        <v>1456</v>
      </c>
      <c r="BR1205" t="s">
        <v>1457</v>
      </c>
      <c r="BU1205" t="s">
        <v>408</v>
      </c>
      <c r="BV1205" t="s">
        <v>413</v>
      </c>
      <c r="BW1205" t="s">
        <v>408</v>
      </c>
      <c r="BX1205" t="s">
        <v>413</v>
      </c>
      <c r="CA1205" t="s">
        <v>408</v>
      </c>
      <c r="CB1205" t="s">
        <v>1488</v>
      </c>
      <c r="CC1205" t="s">
        <v>85</v>
      </c>
      <c r="CD1205" t="s">
        <v>6637</v>
      </c>
      <c r="CI1205" t="s">
        <v>417</v>
      </c>
      <c r="CJ1205" t="s">
        <v>6638</v>
      </c>
    </row>
    <row r="1206" spans="1:88" x14ac:dyDescent="0.25">
      <c r="A1206" t="s">
        <v>390</v>
      </c>
      <c r="B1206" t="s">
        <v>1446</v>
      </c>
      <c r="C1206" t="s">
        <v>392</v>
      </c>
      <c r="D1206" t="s">
        <v>703</v>
      </c>
      <c r="E1206" t="s">
        <v>394</v>
      </c>
      <c r="F1206" t="s">
        <v>6639</v>
      </c>
      <c r="G1206" t="s">
        <v>6640</v>
      </c>
      <c r="H1206" t="s">
        <v>3512</v>
      </c>
      <c r="I1206" t="s">
        <v>3512</v>
      </c>
      <c r="K1206" t="s">
        <v>3512</v>
      </c>
      <c r="L1206" t="s">
        <v>777</v>
      </c>
      <c r="M1206" t="s">
        <v>1504</v>
      </c>
      <c r="N1206" t="s">
        <v>778</v>
      </c>
      <c r="P1206" s="24">
        <v>1</v>
      </c>
      <c r="Q1206" s="24">
        <v>0.02</v>
      </c>
      <c r="R1206" s="24">
        <v>0.02</v>
      </c>
      <c r="T1206" s="24">
        <v>16.29</v>
      </c>
      <c r="V1206" s="24">
        <v>16.29</v>
      </c>
      <c r="AC1206" s="24">
        <v>16.29</v>
      </c>
      <c r="AD1206" s="24">
        <v>0.16</v>
      </c>
      <c r="AE1206" s="24">
        <v>2.61</v>
      </c>
      <c r="AG1206" s="24">
        <v>2.61</v>
      </c>
      <c r="AP1206" s="24">
        <v>2.61</v>
      </c>
      <c r="AQ1206" s="24">
        <v>18.899999999999999</v>
      </c>
      <c r="AS1206" s="24">
        <v>18.899999999999999</v>
      </c>
      <c r="AZ1206" s="24">
        <v>18.899999999999999</v>
      </c>
      <c r="BA1206" t="s">
        <v>404</v>
      </c>
      <c r="BH1206" t="s">
        <v>405</v>
      </c>
      <c r="BI1206" t="s">
        <v>1440</v>
      </c>
      <c r="BJ1206" t="s">
        <v>555</v>
      </c>
      <c r="BK1206" t="s">
        <v>1441</v>
      </c>
      <c r="BL1206" t="s">
        <v>6641</v>
      </c>
      <c r="BM1206" t="s">
        <v>408</v>
      </c>
      <c r="BN1206" t="s">
        <v>6642</v>
      </c>
      <c r="BO1206" t="s">
        <v>555</v>
      </c>
      <c r="BP1206" t="s">
        <v>408</v>
      </c>
      <c r="BQ1206" t="s">
        <v>1456</v>
      </c>
      <c r="BR1206" t="s">
        <v>1457</v>
      </c>
      <c r="BU1206" t="s">
        <v>408</v>
      </c>
      <c r="BV1206" t="s">
        <v>413</v>
      </c>
      <c r="BW1206" t="s">
        <v>408</v>
      </c>
      <c r="BX1206" t="s">
        <v>413</v>
      </c>
      <c r="CA1206" t="s">
        <v>408</v>
      </c>
      <c r="CB1206" t="s">
        <v>1488</v>
      </c>
      <c r="CC1206" t="s">
        <v>85</v>
      </c>
      <c r="CD1206" t="s">
        <v>6643</v>
      </c>
      <c r="CI1206" t="s">
        <v>417</v>
      </c>
      <c r="CJ1206" t="s">
        <v>6644</v>
      </c>
    </row>
    <row r="1207" spans="1:88" x14ac:dyDescent="0.25">
      <c r="A1207" t="s">
        <v>390</v>
      </c>
      <c r="B1207" t="s">
        <v>1446</v>
      </c>
      <c r="C1207" t="s">
        <v>392</v>
      </c>
      <c r="D1207" t="s">
        <v>703</v>
      </c>
      <c r="E1207" t="s">
        <v>394</v>
      </c>
      <c r="F1207" t="s">
        <v>6645</v>
      </c>
      <c r="G1207" t="s">
        <v>6646</v>
      </c>
      <c r="H1207" t="s">
        <v>3512</v>
      </c>
      <c r="I1207" t="s">
        <v>3512</v>
      </c>
      <c r="K1207" t="s">
        <v>3512</v>
      </c>
      <c r="L1207" t="s">
        <v>777</v>
      </c>
      <c r="M1207" t="s">
        <v>1504</v>
      </c>
      <c r="N1207" t="s">
        <v>778</v>
      </c>
      <c r="P1207" s="24">
        <v>1</v>
      </c>
      <c r="Q1207" s="24">
        <v>0.02</v>
      </c>
      <c r="R1207" s="24">
        <v>0.02</v>
      </c>
      <c r="T1207" s="24">
        <v>16.29</v>
      </c>
      <c r="V1207" s="24">
        <v>16.29</v>
      </c>
      <c r="AC1207" s="24">
        <v>16.29</v>
      </c>
      <c r="AD1207" s="24">
        <v>0.16</v>
      </c>
      <c r="AE1207" s="24">
        <v>2.61</v>
      </c>
      <c r="AG1207" s="24">
        <v>2.61</v>
      </c>
      <c r="AP1207" s="24">
        <v>2.61</v>
      </c>
      <c r="AQ1207" s="24">
        <v>18.899999999999999</v>
      </c>
      <c r="AS1207" s="24">
        <v>18.899999999999999</v>
      </c>
      <c r="AZ1207" s="24">
        <v>18.899999999999999</v>
      </c>
      <c r="BA1207" t="s">
        <v>404</v>
      </c>
      <c r="BH1207" t="s">
        <v>405</v>
      </c>
      <c r="BI1207" t="s">
        <v>1529</v>
      </c>
      <c r="BJ1207" t="s">
        <v>408</v>
      </c>
      <c r="BK1207" t="s">
        <v>1530</v>
      </c>
      <c r="BL1207" t="s">
        <v>6647</v>
      </c>
      <c r="BM1207" t="s">
        <v>408</v>
      </c>
      <c r="BN1207" t="s">
        <v>6648</v>
      </c>
      <c r="BO1207" t="s">
        <v>408</v>
      </c>
      <c r="BP1207" t="s">
        <v>408</v>
      </c>
      <c r="BQ1207" t="s">
        <v>1456</v>
      </c>
      <c r="BR1207" t="s">
        <v>1457</v>
      </c>
      <c r="BS1207" t="s">
        <v>408</v>
      </c>
      <c r="BT1207" t="s">
        <v>413</v>
      </c>
      <c r="BU1207" t="s">
        <v>408</v>
      </c>
      <c r="BV1207" t="s">
        <v>413</v>
      </c>
      <c r="BW1207" t="s">
        <v>408</v>
      </c>
      <c r="BX1207" t="s">
        <v>413</v>
      </c>
      <c r="CA1207" t="s">
        <v>408</v>
      </c>
      <c r="CB1207" t="s">
        <v>1488</v>
      </c>
      <c r="CC1207" t="s">
        <v>85</v>
      </c>
      <c r="CD1207" t="s">
        <v>6649</v>
      </c>
      <c r="CI1207" t="s">
        <v>417</v>
      </c>
      <c r="CJ1207" t="s">
        <v>6650</v>
      </c>
    </row>
    <row r="1208" spans="1:88" x14ac:dyDescent="0.25">
      <c r="A1208" t="s">
        <v>390</v>
      </c>
      <c r="B1208" t="s">
        <v>1446</v>
      </c>
      <c r="C1208" t="s">
        <v>392</v>
      </c>
      <c r="D1208" t="s">
        <v>703</v>
      </c>
      <c r="E1208" t="s">
        <v>394</v>
      </c>
      <c r="F1208" t="s">
        <v>6651</v>
      </c>
      <c r="G1208" t="s">
        <v>6652</v>
      </c>
      <c r="H1208" t="s">
        <v>5387</v>
      </c>
      <c r="I1208" t="s">
        <v>3512</v>
      </c>
      <c r="K1208" t="s">
        <v>3512</v>
      </c>
      <c r="L1208" t="s">
        <v>1003</v>
      </c>
      <c r="M1208" t="s">
        <v>1528</v>
      </c>
      <c r="N1208" t="s">
        <v>1317</v>
      </c>
      <c r="P1208" s="24">
        <v>1</v>
      </c>
      <c r="Q1208" s="24">
        <v>0.28999999999999998</v>
      </c>
      <c r="R1208" s="24">
        <v>0.28999999999999998</v>
      </c>
      <c r="T1208" s="24">
        <v>15.88</v>
      </c>
      <c r="V1208" s="24">
        <v>15.88</v>
      </c>
      <c r="AC1208" s="24">
        <v>15.88</v>
      </c>
      <c r="AD1208" s="24">
        <v>0.19</v>
      </c>
      <c r="AE1208" s="24">
        <v>3.02</v>
      </c>
      <c r="AG1208" s="24">
        <v>3.02</v>
      </c>
      <c r="AP1208" s="24">
        <v>3.02</v>
      </c>
      <c r="AQ1208" s="24">
        <v>18.899999999999999</v>
      </c>
      <c r="AS1208" s="24">
        <v>18.899999999999999</v>
      </c>
      <c r="AZ1208" s="24">
        <v>18.899999999999999</v>
      </c>
      <c r="BA1208" t="s">
        <v>404</v>
      </c>
      <c r="BH1208" t="s">
        <v>405</v>
      </c>
      <c r="BI1208" t="s">
        <v>1529</v>
      </c>
      <c r="BJ1208" t="s">
        <v>408</v>
      </c>
      <c r="BK1208" t="s">
        <v>1530</v>
      </c>
      <c r="BL1208" t="s">
        <v>4572</v>
      </c>
      <c r="BM1208" t="s">
        <v>408</v>
      </c>
      <c r="BN1208" t="s">
        <v>6653</v>
      </c>
      <c r="BO1208" t="s">
        <v>408</v>
      </c>
      <c r="BP1208" t="s">
        <v>408</v>
      </c>
      <c r="BQ1208" t="s">
        <v>1456</v>
      </c>
      <c r="BR1208" t="s">
        <v>1457</v>
      </c>
      <c r="BS1208" t="s">
        <v>408</v>
      </c>
      <c r="BT1208" t="s">
        <v>413</v>
      </c>
      <c r="BU1208" t="s">
        <v>408</v>
      </c>
      <c r="BV1208" t="s">
        <v>413</v>
      </c>
      <c r="BW1208" t="s">
        <v>408</v>
      </c>
      <c r="BX1208" t="s">
        <v>413</v>
      </c>
      <c r="CA1208" t="s">
        <v>408</v>
      </c>
      <c r="CB1208" t="s">
        <v>1488</v>
      </c>
      <c r="CC1208" t="s">
        <v>85</v>
      </c>
      <c r="CD1208" t="s">
        <v>6654</v>
      </c>
      <c r="CI1208" t="s">
        <v>417</v>
      </c>
      <c r="CJ1208" t="s">
        <v>6655</v>
      </c>
    </row>
    <row r="1209" spans="1:88" x14ac:dyDescent="0.25">
      <c r="A1209" t="s">
        <v>390</v>
      </c>
      <c r="B1209" t="s">
        <v>1446</v>
      </c>
      <c r="C1209" t="s">
        <v>392</v>
      </c>
      <c r="D1209" t="s">
        <v>703</v>
      </c>
      <c r="E1209" t="s">
        <v>394</v>
      </c>
      <c r="F1209" t="s">
        <v>6656</v>
      </c>
      <c r="G1209" t="s">
        <v>6657</v>
      </c>
      <c r="H1209" t="s">
        <v>5387</v>
      </c>
      <c r="I1209" t="s">
        <v>3512</v>
      </c>
      <c r="K1209" t="s">
        <v>3512</v>
      </c>
      <c r="L1209" t="s">
        <v>697</v>
      </c>
      <c r="M1209" t="s">
        <v>2470</v>
      </c>
      <c r="N1209" t="s">
        <v>2471</v>
      </c>
      <c r="P1209" s="24">
        <v>1</v>
      </c>
      <c r="Q1209" s="24">
        <v>0.68</v>
      </c>
      <c r="R1209" s="24">
        <v>0.68</v>
      </c>
      <c r="T1209" s="24">
        <v>24.79</v>
      </c>
      <c r="V1209" s="24">
        <v>24.79</v>
      </c>
      <c r="AC1209" s="24">
        <v>24.79</v>
      </c>
      <c r="AD1209" s="24">
        <v>0.19</v>
      </c>
      <c r="AE1209" s="24">
        <v>4.71</v>
      </c>
      <c r="AG1209" s="24">
        <v>4.71</v>
      </c>
      <c r="AP1209" s="24">
        <v>4.71</v>
      </c>
      <c r="AQ1209" s="24">
        <v>29.5</v>
      </c>
      <c r="AS1209" s="24">
        <v>29.5</v>
      </c>
      <c r="AZ1209" s="24">
        <v>29.5</v>
      </c>
      <c r="BA1209" t="s">
        <v>404</v>
      </c>
      <c r="BH1209" t="s">
        <v>405</v>
      </c>
      <c r="BI1209" t="s">
        <v>407</v>
      </c>
      <c r="BJ1209" t="s">
        <v>408</v>
      </c>
      <c r="BK1209" t="s">
        <v>409</v>
      </c>
      <c r="BL1209" t="s">
        <v>6658</v>
      </c>
      <c r="BM1209" t="s">
        <v>408</v>
      </c>
      <c r="BN1209" t="s">
        <v>6659</v>
      </c>
      <c r="BO1209" t="s">
        <v>408</v>
      </c>
      <c r="BP1209" t="s">
        <v>408</v>
      </c>
      <c r="BQ1209" t="s">
        <v>1456</v>
      </c>
      <c r="BR1209" t="s">
        <v>1457</v>
      </c>
      <c r="BS1209" t="s">
        <v>408</v>
      </c>
      <c r="BT1209" t="s">
        <v>413</v>
      </c>
      <c r="BU1209" t="s">
        <v>408</v>
      </c>
      <c r="BV1209" t="s">
        <v>413</v>
      </c>
      <c r="BW1209" t="s">
        <v>408</v>
      </c>
      <c r="BX1209" t="s">
        <v>413</v>
      </c>
      <c r="CA1209" t="s">
        <v>408</v>
      </c>
      <c r="CB1209" t="s">
        <v>1488</v>
      </c>
      <c r="CC1209" t="s">
        <v>85</v>
      </c>
      <c r="CD1209" t="s">
        <v>6660</v>
      </c>
      <c r="CI1209" t="s">
        <v>417</v>
      </c>
      <c r="CJ1209" t="s">
        <v>6661</v>
      </c>
    </row>
    <row r="1210" spans="1:88" x14ac:dyDescent="0.25">
      <c r="A1210" t="s">
        <v>390</v>
      </c>
      <c r="B1210" t="s">
        <v>1446</v>
      </c>
      <c r="C1210" t="s">
        <v>392</v>
      </c>
      <c r="D1210" t="s">
        <v>703</v>
      </c>
      <c r="E1210" t="s">
        <v>394</v>
      </c>
      <c r="F1210" t="s">
        <v>6662</v>
      </c>
      <c r="G1210" t="s">
        <v>6663</v>
      </c>
      <c r="H1210" t="s">
        <v>3512</v>
      </c>
      <c r="I1210" t="s">
        <v>3512</v>
      </c>
      <c r="K1210" t="s">
        <v>3512</v>
      </c>
      <c r="L1210" t="s">
        <v>420</v>
      </c>
      <c r="M1210" t="s">
        <v>1461</v>
      </c>
      <c r="N1210" t="s">
        <v>2488</v>
      </c>
      <c r="P1210" s="24">
        <v>1</v>
      </c>
      <c r="Q1210" s="24">
        <v>0.68</v>
      </c>
      <c r="R1210" s="24">
        <v>0.68</v>
      </c>
      <c r="T1210" s="24">
        <v>25.43</v>
      </c>
      <c r="V1210" s="24">
        <v>25.43</v>
      </c>
      <c r="AC1210" s="24">
        <v>25.43</v>
      </c>
      <c r="AD1210" s="24">
        <v>0.16</v>
      </c>
      <c r="AE1210" s="24">
        <v>4.07</v>
      </c>
      <c r="AG1210" s="24">
        <v>4.07</v>
      </c>
      <c r="AP1210" s="24">
        <v>4.07</v>
      </c>
      <c r="AQ1210" s="24">
        <v>29.5</v>
      </c>
      <c r="AS1210" s="24">
        <v>29.5</v>
      </c>
      <c r="AZ1210" s="24">
        <v>29.5</v>
      </c>
      <c r="BA1210" t="s">
        <v>404</v>
      </c>
      <c r="BH1210" t="s">
        <v>405</v>
      </c>
      <c r="BI1210" t="s">
        <v>407</v>
      </c>
      <c r="BJ1210" t="s">
        <v>408</v>
      </c>
      <c r="BK1210" t="s">
        <v>409</v>
      </c>
      <c r="BL1210" t="s">
        <v>1704</v>
      </c>
      <c r="BM1210" t="s">
        <v>408</v>
      </c>
      <c r="BN1210" t="s">
        <v>2577</v>
      </c>
      <c r="BO1210" t="s">
        <v>408</v>
      </c>
      <c r="BP1210" t="s">
        <v>408</v>
      </c>
      <c r="BQ1210" t="s">
        <v>1456</v>
      </c>
      <c r="BR1210" t="s">
        <v>1457</v>
      </c>
      <c r="BS1210" t="s">
        <v>408</v>
      </c>
      <c r="BT1210" t="s">
        <v>413</v>
      </c>
      <c r="BU1210" t="s">
        <v>408</v>
      </c>
      <c r="BV1210" t="s">
        <v>413</v>
      </c>
      <c r="BW1210" t="s">
        <v>408</v>
      </c>
      <c r="BX1210" t="s">
        <v>413</v>
      </c>
      <c r="CA1210" t="s">
        <v>408</v>
      </c>
      <c r="CB1210" t="s">
        <v>1488</v>
      </c>
      <c r="CC1210" t="s">
        <v>85</v>
      </c>
      <c r="CD1210" t="s">
        <v>6664</v>
      </c>
      <c r="CI1210" t="s">
        <v>417</v>
      </c>
      <c r="CJ1210" t="s">
        <v>6665</v>
      </c>
    </row>
    <row r="1211" spans="1:88" x14ac:dyDescent="0.25">
      <c r="A1211" t="s">
        <v>390</v>
      </c>
      <c r="B1211" t="s">
        <v>1446</v>
      </c>
      <c r="C1211" t="s">
        <v>392</v>
      </c>
      <c r="D1211" t="s">
        <v>703</v>
      </c>
      <c r="E1211" t="s">
        <v>394</v>
      </c>
      <c r="F1211" t="s">
        <v>6666</v>
      </c>
      <c r="G1211" t="s">
        <v>6667</v>
      </c>
      <c r="H1211" t="s">
        <v>3512</v>
      </c>
      <c r="I1211" t="s">
        <v>3512</v>
      </c>
      <c r="K1211" t="s">
        <v>3512</v>
      </c>
      <c r="L1211" t="s">
        <v>1003</v>
      </c>
      <c r="M1211" t="s">
        <v>1528</v>
      </c>
      <c r="N1211" t="s">
        <v>1317</v>
      </c>
      <c r="P1211" s="24">
        <v>1</v>
      </c>
      <c r="Q1211" s="24">
        <v>0.28999999999999998</v>
      </c>
      <c r="R1211" s="24">
        <v>0.28999999999999998</v>
      </c>
      <c r="T1211" s="24">
        <v>16.29</v>
      </c>
      <c r="V1211" s="24">
        <v>16.29</v>
      </c>
      <c r="AC1211" s="24">
        <v>16.29</v>
      </c>
      <c r="AD1211" s="24">
        <v>0.16</v>
      </c>
      <c r="AE1211" s="24">
        <v>2.61</v>
      </c>
      <c r="AG1211" s="24">
        <v>2.61</v>
      </c>
      <c r="AP1211" s="24">
        <v>2.61</v>
      </c>
      <c r="AQ1211" s="24">
        <v>18.899999999999999</v>
      </c>
      <c r="AS1211" s="24">
        <v>18.899999999999999</v>
      </c>
      <c r="AZ1211" s="24">
        <v>18.899999999999999</v>
      </c>
      <c r="BA1211" t="s">
        <v>404</v>
      </c>
      <c r="BH1211" t="s">
        <v>405</v>
      </c>
      <c r="BI1211" t="s">
        <v>2079</v>
      </c>
      <c r="BJ1211" t="s">
        <v>408</v>
      </c>
      <c r="BK1211" t="s">
        <v>2080</v>
      </c>
      <c r="BL1211" t="s">
        <v>6668</v>
      </c>
      <c r="BM1211" t="s">
        <v>408</v>
      </c>
      <c r="BN1211" t="s">
        <v>6669</v>
      </c>
      <c r="BO1211" t="s">
        <v>408</v>
      </c>
      <c r="BP1211" t="s">
        <v>408</v>
      </c>
      <c r="BQ1211" t="s">
        <v>1456</v>
      </c>
      <c r="BR1211" t="s">
        <v>1457</v>
      </c>
      <c r="BS1211" t="s">
        <v>408</v>
      </c>
      <c r="BT1211" t="s">
        <v>413</v>
      </c>
      <c r="BU1211" t="s">
        <v>408</v>
      </c>
      <c r="BV1211" t="s">
        <v>413</v>
      </c>
      <c r="BW1211" t="s">
        <v>408</v>
      </c>
      <c r="BX1211" t="s">
        <v>413</v>
      </c>
      <c r="CA1211" t="s">
        <v>408</v>
      </c>
      <c r="CB1211" t="s">
        <v>1488</v>
      </c>
      <c r="CC1211" t="s">
        <v>85</v>
      </c>
      <c r="CD1211" t="s">
        <v>6670</v>
      </c>
      <c r="CI1211" t="s">
        <v>417</v>
      </c>
      <c r="CJ1211" t="s">
        <v>6671</v>
      </c>
    </row>
    <row r="1212" spans="1:88" x14ac:dyDescent="0.25">
      <c r="A1212" t="s">
        <v>390</v>
      </c>
      <c r="B1212" t="s">
        <v>1446</v>
      </c>
      <c r="C1212" t="s">
        <v>392</v>
      </c>
      <c r="D1212" t="s">
        <v>1352</v>
      </c>
      <c r="E1212" t="s">
        <v>394</v>
      </c>
      <c r="F1212" t="s">
        <v>6446</v>
      </c>
      <c r="G1212" t="s">
        <v>6672</v>
      </c>
      <c r="H1212" t="s">
        <v>3512</v>
      </c>
      <c r="I1212" t="s">
        <v>3512</v>
      </c>
      <c r="K1212" t="s">
        <v>3512</v>
      </c>
      <c r="L1212" t="s">
        <v>1003</v>
      </c>
      <c r="M1212" t="s">
        <v>1528</v>
      </c>
      <c r="N1212" t="s">
        <v>2078</v>
      </c>
      <c r="P1212" s="24">
        <v>1</v>
      </c>
      <c r="Q1212" s="24">
        <v>0.28999999999999998</v>
      </c>
      <c r="R1212" s="24">
        <v>0.28999999999999998</v>
      </c>
      <c r="T1212" s="24">
        <v>15.75</v>
      </c>
      <c r="V1212" s="24">
        <v>15.75</v>
      </c>
      <c r="AC1212" s="24">
        <v>15.75</v>
      </c>
      <c r="AD1212" s="24">
        <v>0.2</v>
      </c>
      <c r="AE1212" s="24">
        <v>3.15</v>
      </c>
      <c r="AG1212" s="24">
        <v>3.15</v>
      </c>
      <c r="AP1212" s="24">
        <v>3.15</v>
      </c>
      <c r="AQ1212" s="24">
        <v>18.899999999999999</v>
      </c>
      <c r="AS1212" s="24">
        <v>18.899999999999999</v>
      </c>
      <c r="AZ1212" s="24">
        <v>18.899999999999999</v>
      </c>
      <c r="BA1212" t="s">
        <v>404</v>
      </c>
      <c r="BH1212" t="s">
        <v>405</v>
      </c>
      <c r="BI1212" t="s">
        <v>779</v>
      </c>
      <c r="BJ1212" t="s">
        <v>389</v>
      </c>
      <c r="BK1212" t="s">
        <v>780</v>
      </c>
      <c r="BL1212" t="s">
        <v>6448</v>
      </c>
      <c r="BM1212" t="s">
        <v>423</v>
      </c>
      <c r="BN1212" t="s">
        <v>6449</v>
      </c>
      <c r="BO1212" t="s">
        <v>389</v>
      </c>
      <c r="BP1212" t="s">
        <v>423</v>
      </c>
      <c r="BQ1212" t="s">
        <v>1456</v>
      </c>
      <c r="BR1212" t="s">
        <v>1457</v>
      </c>
      <c r="BU1212" t="s">
        <v>423</v>
      </c>
      <c r="BV1212" t="s">
        <v>427</v>
      </c>
      <c r="BW1212" t="s">
        <v>423</v>
      </c>
      <c r="BX1212" t="s">
        <v>427</v>
      </c>
      <c r="CA1212" t="s">
        <v>423</v>
      </c>
      <c r="CB1212" t="s">
        <v>1458</v>
      </c>
      <c r="CC1212" t="s">
        <v>85</v>
      </c>
      <c r="CD1212" t="s">
        <v>6673</v>
      </c>
      <c r="CI1212" t="s">
        <v>417</v>
      </c>
      <c r="CJ1212" t="s">
        <v>6674</v>
      </c>
    </row>
    <row r="1213" spans="1:88" x14ac:dyDescent="0.25">
      <c r="A1213" t="s">
        <v>390</v>
      </c>
      <c r="B1213" t="s">
        <v>1446</v>
      </c>
      <c r="C1213" t="s">
        <v>392</v>
      </c>
      <c r="D1213" t="s">
        <v>1352</v>
      </c>
      <c r="E1213" t="s">
        <v>394</v>
      </c>
      <c r="F1213" t="s">
        <v>6675</v>
      </c>
      <c r="G1213" t="s">
        <v>6676</v>
      </c>
      <c r="H1213" t="s">
        <v>3512</v>
      </c>
      <c r="I1213" t="s">
        <v>3512</v>
      </c>
      <c r="K1213" t="s">
        <v>3512</v>
      </c>
      <c r="L1213" t="s">
        <v>641</v>
      </c>
      <c r="M1213" t="s">
        <v>1741</v>
      </c>
      <c r="N1213" t="s">
        <v>3539</v>
      </c>
      <c r="P1213" s="24">
        <v>1</v>
      </c>
      <c r="Q1213" s="24">
        <v>0.64</v>
      </c>
      <c r="R1213" s="24">
        <v>0.64</v>
      </c>
      <c r="T1213" s="24">
        <v>28.75</v>
      </c>
      <c r="V1213" s="24">
        <v>28.75</v>
      </c>
      <c r="W1213" s="24">
        <v>4.16</v>
      </c>
      <c r="X1213" s="24">
        <v>-4.16</v>
      </c>
      <c r="Y1213" s="24">
        <v>0</v>
      </c>
      <c r="AC1213" s="24">
        <v>28.75</v>
      </c>
      <c r="AD1213" s="24">
        <v>0.2</v>
      </c>
      <c r="AE1213" s="24">
        <v>5.75</v>
      </c>
      <c r="AG1213" s="24">
        <v>5.75</v>
      </c>
      <c r="AH1213" s="24">
        <v>0.2</v>
      </c>
      <c r="AI1213" s="24">
        <v>0.83</v>
      </c>
      <c r="AJ1213" s="24">
        <v>-0.83</v>
      </c>
      <c r="AK1213" s="24">
        <v>0</v>
      </c>
      <c r="AP1213" s="24">
        <v>5.75</v>
      </c>
      <c r="AQ1213" s="24">
        <v>34.5</v>
      </c>
      <c r="AS1213" s="24">
        <v>34.5</v>
      </c>
      <c r="AT1213" s="24">
        <v>4.99</v>
      </c>
      <c r="AU1213" s="24">
        <v>-4.99</v>
      </c>
      <c r="AV1213" s="24">
        <v>0</v>
      </c>
      <c r="AZ1213" s="24">
        <v>34.5</v>
      </c>
      <c r="BA1213" t="s">
        <v>404</v>
      </c>
      <c r="BH1213" t="s">
        <v>405</v>
      </c>
      <c r="BI1213" t="s">
        <v>407</v>
      </c>
      <c r="BJ1213" t="s">
        <v>408</v>
      </c>
      <c r="BK1213" t="s">
        <v>409</v>
      </c>
      <c r="BL1213" t="s">
        <v>6677</v>
      </c>
      <c r="BM1213" t="s">
        <v>423</v>
      </c>
      <c r="BN1213" t="s">
        <v>6678</v>
      </c>
      <c r="BO1213" t="s">
        <v>408</v>
      </c>
      <c r="BP1213" t="s">
        <v>423</v>
      </c>
      <c r="BQ1213" t="s">
        <v>1456</v>
      </c>
      <c r="BR1213" t="s">
        <v>1457</v>
      </c>
      <c r="BU1213" t="s">
        <v>423</v>
      </c>
      <c r="BV1213" t="s">
        <v>427</v>
      </c>
      <c r="BW1213" t="s">
        <v>423</v>
      </c>
      <c r="BX1213" t="s">
        <v>427</v>
      </c>
      <c r="CA1213" t="s">
        <v>423</v>
      </c>
      <c r="CB1213" t="s">
        <v>1458</v>
      </c>
      <c r="CC1213" t="s">
        <v>85</v>
      </c>
      <c r="CD1213" t="s">
        <v>6679</v>
      </c>
      <c r="CI1213" t="s">
        <v>417</v>
      </c>
      <c r="CJ1213" t="s">
        <v>6680</v>
      </c>
    </row>
    <row r="1214" spans="1:88" x14ac:dyDescent="0.25">
      <c r="A1214" t="s">
        <v>390</v>
      </c>
      <c r="B1214" t="s">
        <v>1446</v>
      </c>
      <c r="C1214" t="s">
        <v>392</v>
      </c>
      <c r="D1214" t="s">
        <v>703</v>
      </c>
      <c r="E1214" t="s">
        <v>394</v>
      </c>
      <c r="F1214" t="s">
        <v>6681</v>
      </c>
      <c r="G1214" t="s">
        <v>6682</v>
      </c>
      <c r="H1214" t="s">
        <v>5387</v>
      </c>
      <c r="I1214" t="s">
        <v>3512</v>
      </c>
      <c r="K1214" t="s">
        <v>3512</v>
      </c>
      <c r="L1214" t="s">
        <v>1003</v>
      </c>
      <c r="M1214" t="s">
        <v>1528</v>
      </c>
      <c r="N1214" t="s">
        <v>1317</v>
      </c>
      <c r="P1214" s="24">
        <v>1</v>
      </c>
      <c r="Q1214" s="24">
        <v>0.28999999999999998</v>
      </c>
      <c r="R1214" s="24">
        <v>0.28999999999999998</v>
      </c>
      <c r="T1214" s="24">
        <v>15.88</v>
      </c>
      <c r="V1214" s="24">
        <v>15.88</v>
      </c>
      <c r="W1214" s="24">
        <v>1.1200000000000001</v>
      </c>
      <c r="X1214" s="24">
        <v>-1.1200000000000001</v>
      </c>
      <c r="Y1214" s="24">
        <v>0</v>
      </c>
      <c r="AC1214" s="24">
        <v>15.88</v>
      </c>
      <c r="AD1214" s="24">
        <v>0.19</v>
      </c>
      <c r="AE1214" s="24">
        <v>3.02</v>
      </c>
      <c r="AG1214" s="24">
        <v>3.02</v>
      </c>
      <c r="AH1214" s="24">
        <v>0.19</v>
      </c>
      <c r="AI1214" s="24">
        <v>0.21</v>
      </c>
      <c r="AJ1214" s="24">
        <v>-0.21</v>
      </c>
      <c r="AK1214" s="24">
        <v>0</v>
      </c>
      <c r="AP1214" s="24">
        <v>3.02</v>
      </c>
      <c r="AQ1214" s="24">
        <v>18.899999999999999</v>
      </c>
      <c r="AS1214" s="24">
        <v>18.899999999999999</v>
      </c>
      <c r="AT1214" s="24">
        <v>1.33</v>
      </c>
      <c r="AU1214" s="24">
        <v>-1.33</v>
      </c>
      <c r="AV1214" s="24">
        <v>0</v>
      </c>
      <c r="AZ1214" s="24">
        <v>18.899999999999999</v>
      </c>
      <c r="BA1214" t="s">
        <v>404</v>
      </c>
      <c r="BH1214" t="s">
        <v>405</v>
      </c>
      <c r="BI1214" t="s">
        <v>1529</v>
      </c>
      <c r="BJ1214" t="s">
        <v>408</v>
      </c>
      <c r="BK1214" t="s">
        <v>1530</v>
      </c>
      <c r="BL1214" t="s">
        <v>5322</v>
      </c>
      <c r="BM1214" t="s">
        <v>408</v>
      </c>
      <c r="BN1214" t="s">
        <v>2558</v>
      </c>
      <c r="BO1214" t="s">
        <v>408</v>
      </c>
      <c r="BP1214" t="s">
        <v>408</v>
      </c>
      <c r="BQ1214" t="s">
        <v>1456</v>
      </c>
      <c r="BR1214" t="s">
        <v>1457</v>
      </c>
      <c r="BS1214" t="s">
        <v>408</v>
      </c>
      <c r="BT1214" t="s">
        <v>413</v>
      </c>
      <c r="BU1214" t="s">
        <v>408</v>
      </c>
      <c r="BV1214" t="s">
        <v>413</v>
      </c>
      <c r="BW1214" t="s">
        <v>408</v>
      </c>
      <c r="BX1214" t="s">
        <v>413</v>
      </c>
      <c r="CA1214" t="s">
        <v>408</v>
      </c>
      <c r="CB1214" t="s">
        <v>1488</v>
      </c>
      <c r="CC1214" t="s">
        <v>85</v>
      </c>
      <c r="CD1214" t="s">
        <v>6683</v>
      </c>
      <c r="CI1214" t="s">
        <v>417</v>
      </c>
      <c r="CJ1214" t="s">
        <v>6684</v>
      </c>
    </row>
    <row r="1215" spans="1:88" x14ac:dyDescent="0.25">
      <c r="A1215" t="s">
        <v>390</v>
      </c>
      <c r="B1215" t="s">
        <v>1446</v>
      </c>
      <c r="C1215" t="s">
        <v>392</v>
      </c>
      <c r="D1215" t="s">
        <v>703</v>
      </c>
      <c r="E1215" t="s">
        <v>394</v>
      </c>
      <c r="F1215" t="s">
        <v>6685</v>
      </c>
      <c r="G1215" t="s">
        <v>6686</v>
      </c>
      <c r="H1215" t="s">
        <v>5387</v>
      </c>
      <c r="I1215" t="s">
        <v>3512</v>
      </c>
      <c r="K1215" t="s">
        <v>3512</v>
      </c>
      <c r="L1215" t="s">
        <v>777</v>
      </c>
      <c r="M1215" t="s">
        <v>1504</v>
      </c>
      <c r="N1215" t="s">
        <v>778</v>
      </c>
      <c r="P1215" s="24">
        <v>1</v>
      </c>
      <c r="Q1215" s="24">
        <v>0.02</v>
      </c>
      <c r="R1215" s="24">
        <v>0.02</v>
      </c>
      <c r="T1215" s="24">
        <v>15.37</v>
      </c>
      <c r="V1215" s="24">
        <v>15.37</v>
      </c>
      <c r="AC1215" s="24">
        <v>15.37</v>
      </c>
      <c r="AD1215" s="24">
        <v>0.23</v>
      </c>
      <c r="AE1215" s="24">
        <v>3.53</v>
      </c>
      <c r="AG1215" s="24">
        <v>3.53</v>
      </c>
      <c r="AP1215" s="24">
        <v>3.53</v>
      </c>
      <c r="AQ1215" s="24">
        <v>18.899999999999999</v>
      </c>
      <c r="AS1215" s="24">
        <v>18.899999999999999</v>
      </c>
      <c r="AZ1215" s="24">
        <v>18.899999999999999</v>
      </c>
      <c r="BA1215" t="s">
        <v>404</v>
      </c>
      <c r="BH1215" t="s">
        <v>405</v>
      </c>
      <c r="BI1215" t="s">
        <v>1440</v>
      </c>
      <c r="BJ1215" t="s">
        <v>555</v>
      </c>
      <c r="BK1215" t="s">
        <v>1441</v>
      </c>
      <c r="BL1215" t="s">
        <v>1328</v>
      </c>
      <c r="BM1215" t="s">
        <v>711</v>
      </c>
      <c r="BN1215" t="s">
        <v>2616</v>
      </c>
      <c r="BO1215" t="s">
        <v>555</v>
      </c>
      <c r="BP1215" t="s">
        <v>711</v>
      </c>
      <c r="BQ1215" t="s">
        <v>1456</v>
      </c>
      <c r="BR1215" t="s">
        <v>1457</v>
      </c>
      <c r="BS1215" t="s">
        <v>555</v>
      </c>
      <c r="BT1215" t="s">
        <v>559</v>
      </c>
      <c r="BW1215" t="s">
        <v>555</v>
      </c>
      <c r="BX1215" t="s">
        <v>559</v>
      </c>
      <c r="CA1215" t="s">
        <v>711</v>
      </c>
      <c r="CB1215" t="s">
        <v>1539</v>
      </c>
      <c r="CC1215" t="s">
        <v>85</v>
      </c>
      <c r="CD1215" t="s">
        <v>6687</v>
      </c>
      <c r="CE1215" t="s">
        <v>6610</v>
      </c>
      <c r="CF1215" t="s">
        <v>1542</v>
      </c>
      <c r="CG1215" s="24">
        <v>4.4560000000000004</v>
      </c>
      <c r="CH1215" t="s">
        <v>3496</v>
      </c>
      <c r="CI1215" t="s">
        <v>417</v>
      </c>
      <c r="CJ1215" t="s">
        <v>6688</v>
      </c>
    </row>
    <row r="1216" spans="1:88" x14ac:dyDescent="0.25">
      <c r="A1216" t="s">
        <v>390</v>
      </c>
      <c r="B1216" t="s">
        <v>1446</v>
      </c>
      <c r="C1216" t="s">
        <v>392</v>
      </c>
      <c r="D1216" t="s">
        <v>393</v>
      </c>
      <c r="E1216" t="s">
        <v>1554</v>
      </c>
      <c r="F1216" t="s">
        <v>6689</v>
      </c>
      <c r="G1216" t="s">
        <v>6690</v>
      </c>
      <c r="J1216" t="s">
        <v>3512</v>
      </c>
      <c r="K1216" t="s">
        <v>3512</v>
      </c>
      <c r="L1216" t="s">
        <v>922</v>
      </c>
      <c r="M1216" t="s">
        <v>1612</v>
      </c>
      <c r="N1216" t="s">
        <v>923</v>
      </c>
      <c r="P1216" s="24">
        <v>1</v>
      </c>
      <c r="Q1216" s="24">
        <v>0.59</v>
      </c>
      <c r="R1216" s="24">
        <v>0.59</v>
      </c>
      <c r="BI1216" t="s">
        <v>6691</v>
      </c>
      <c r="BJ1216" t="s">
        <v>411</v>
      </c>
      <c r="BK1216" t="s">
        <v>6692</v>
      </c>
      <c r="BL1216" t="s">
        <v>1648</v>
      </c>
      <c r="BM1216" t="s">
        <v>1649</v>
      </c>
      <c r="BN1216" t="s">
        <v>1650</v>
      </c>
      <c r="BO1216" t="s">
        <v>555</v>
      </c>
      <c r="BP1216" t="s">
        <v>411</v>
      </c>
      <c r="BQ1216" t="s">
        <v>1456</v>
      </c>
      <c r="BR1216" t="s">
        <v>1433</v>
      </c>
    </row>
    <row r="1217" spans="1:88" x14ac:dyDescent="0.25">
      <c r="A1217" t="s">
        <v>390</v>
      </c>
      <c r="B1217" t="s">
        <v>1446</v>
      </c>
      <c r="C1217" t="s">
        <v>392</v>
      </c>
      <c r="D1217" t="s">
        <v>703</v>
      </c>
      <c r="E1217" t="s">
        <v>1554</v>
      </c>
      <c r="F1217" t="s">
        <v>6693</v>
      </c>
      <c r="G1217" t="s">
        <v>6694</v>
      </c>
      <c r="J1217" t="s">
        <v>3512</v>
      </c>
      <c r="K1217" t="s">
        <v>3512</v>
      </c>
      <c r="L1217" t="s">
        <v>1078</v>
      </c>
      <c r="M1217" t="s">
        <v>2580</v>
      </c>
      <c r="N1217" t="s">
        <v>2581</v>
      </c>
      <c r="P1217" s="24">
        <v>1</v>
      </c>
      <c r="Q1217" s="24">
        <v>0.62</v>
      </c>
      <c r="R1217" s="24">
        <v>0.62</v>
      </c>
      <c r="BI1217" t="s">
        <v>4502</v>
      </c>
      <c r="BJ1217" t="s">
        <v>408</v>
      </c>
      <c r="BK1217" t="s">
        <v>6695</v>
      </c>
      <c r="BL1217" t="s">
        <v>554</v>
      </c>
      <c r="BM1217" t="s">
        <v>555</v>
      </c>
      <c r="BN1217" t="s">
        <v>556</v>
      </c>
      <c r="BO1217" t="s">
        <v>555</v>
      </c>
      <c r="BP1217" t="s">
        <v>408</v>
      </c>
      <c r="BQ1217" t="s">
        <v>1456</v>
      </c>
      <c r="BR1217" t="s">
        <v>1433</v>
      </c>
    </row>
    <row r="1218" spans="1:88" x14ac:dyDescent="0.25">
      <c r="A1218" t="s">
        <v>390</v>
      </c>
      <c r="B1218" t="s">
        <v>1446</v>
      </c>
      <c r="C1218" t="s">
        <v>392</v>
      </c>
      <c r="D1218" t="s">
        <v>1352</v>
      </c>
      <c r="E1218" t="s">
        <v>1371</v>
      </c>
      <c r="F1218" t="s">
        <v>5535</v>
      </c>
      <c r="G1218" t="s">
        <v>6696</v>
      </c>
      <c r="H1218" t="s">
        <v>3496</v>
      </c>
      <c r="K1218" t="s">
        <v>3512</v>
      </c>
      <c r="L1218" t="s">
        <v>4086</v>
      </c>
      <c r="M1218" t="s">
        <v>4087</v>
      </c>
      <c r="N1218" t="s">
        <v>4088</v>
      </c>
      <c r="P1218" s="24">
        <v>1</v>
      </c>
      <c r="T1218" s="24">
        <v>-28.75</v>
      </c>
      <c r="V1218" s="24">
        <v>-28.75</v>
      </c>
      <c r="AC1218" s="24">
        <v>-28.75</v>
      </c>
      <c r="AD1218" s="24">
        <v>0.2</v>
      </c>
      <c r="AE1218" s="24">
        <v>-5.75</v>
      </c>
      <c r="AG1218" s="24">
        <v>-5.75</v>
      </c>
      <c r="AP1218" s="24">
        <v>-5.75</v>
      </c>
      <c r="AQ1218" s="24">
        <v>-34.5</v>
      </c>
      <c r="AS1218" s="24">
        <v>-34.5</v>
      </c>
      <c r="AZ1218" s="24">
        <v>-34.5</v>
      </c>
      <c r="BA1218" t="s">
        <v>404</v>
      </c>
      <c r="BH1218" t="s">
        <v>405</v>
      </c>
      <c r="BI1218" t="s">
        <v>2223</v>
      </c>
      <c r="BK1218" t="s">
        <v>2224</v>
      </c>
      <c r="BL1218" t="s">
        <v>1950</v>
      </c>
      <c r="BN1218" t="s">
        <v>3812</v>
      </c>
      <c r="BO1218" t="s">
        <v>423</v>
      </c>
      <c r="BP1218" t="s">
        <v>423</v>
      </c>
      <c r="BQ1218" t="s">
        <v>1456</v>
      </c>
      <c r="BR1218" t="s">
        <v>1457</v>
      </c>
      <c r="BS1218" t="s">
        <v>423</v>
      </c>
      <c r="BT1218" t="s">
        <v>427</v>
      </c>
      <c r="BU1218" t="s">
        <v>423</v>
      </c>
      <c r="BV1218" t="s">
        <v>427</v>
      </c>
      <c r="BW1218" t="s">
        <v>423</v>
      </c>
      <c r="BX1218" t="s">
        <v>427</v>
      </c>
      <c r="CA1218" t="s">
        <v>423</v>
      </c>
      <c r="CB1218" t="s">
        <v>1458</v>
      </c>
      <c r="CC1218" t="s">
        <v>85</v>
      </c>
      <c r="CD1218" t="s">
        <v>6697</v>
      </c>
      <c r="CI1218" t="s">
        <v>417</v>
      </c>
      <c r="CJ1218" t="s">
        <v>6698</v>
      </c>
    </row>
    <row r="1219" spans="1:88" x14ac:dyDescent="0.25">
      <c r="A1219" t="s">
        <v>390</v>
      </c>
      <c r="B1219" t="s">
        <v>1446</v>
      </c>
      <c r="C1219" t="s">
        <v>392</v>
      </c>
      <c r="D1219" t="s">
        <v>1352</v>
      </c>
      <c r="E1219" t="s">
        <v>1371</v>
      </c>
      <c r="F1219" t="s">
        <v>4427</v>
      </c>
      <c r="G1219" t="s">
        <v>6699</v>
      </c>
      <c r="H1219" t="s">
        <v>6700</v>
      </c>
      <c r="K1219" t="s">
        <v>3512</v>
      </c>
      <c r="L1219" t="s">
        <v>4042</v>
      </c>
      <c r="M1219" t="s">
        <v>4043</v>
      </c>
      <c r="N1219" t="s">
        <v>4429</v>
      </c>
      <c r="P1219" s="24">
        <v>1</v>
      </c>
      <c r="T1219" s="24">
        <v>-28.75</v>
      </c>
      <c r="V1219" s="24">
        <v>-28.75</v>
      </c>
      <c r="AC1219" s="24">
        <v>-28.75</v>
      </c>
      <c r="AD1219" s="24">
        <v>0.2</v>
      </c>
      <c r="AE1219" s="24">
        <v>-5.75</v>
      </c>
      <c r="AG1219" s="24">
        <v>-5.75</v>
      </c>
      <c r="AP1219" s="24">
        <v>-5.75</v>
      </c>
      <c r="AQ1219" s="24">
        <v>-34.5</v>
      </c>
      <c r="AS1219" s="24">
        <v>-34.5</v>
      </c>
      <c r="AZ1219" s="24">
        <v>-34.5</v>
      </c>
      <c r="BA1219" t="s">
        <v>404</v>
      </c>
      <c r="BH1219" t="s">
        <v>405</v>
      </c>
      <c r="BI1219" t="s">
        <v>450</v>
      </c>
      <c r="BK1219" t="s">
        <v>452</v>
      </c>
      <c r="BL1219" t="s">
        <v>3801</v>
      </c>
      <c r="BN1219" t="s">
        <v>3802</v>
      </c>
      <c r="BO1219" t="s">
        <v>451</v>
      </c>
      <c r="BP1219" t="s">
        <v>423</v>
      </c>
      <c r="BQ1219" t="s">
        <v>1456</v>
      </c>
      <c r="BR1219" t="s">
        <v>1457</v>
      </c>
      <c r="BU1219" t="s">
        <v>423</v>
      </c>
      <c r="BV1219" t="s">
        <v>427</v>
      </c>
      <c r="BW1219" t="s">
        <v>423</v>
      </c>
      <c r="BX1219" t="s">
        <v>427</v>
      </c>
      <c r="CA1219" t="s">
        <v>423</v>
      </c>
      <c r="CB1219" t="s">
        <v>1458</v>
      </c>
      <c r="CC1219" t="s">
        <v>85</v>
      </c>
      <c r="CD1219" t="s">
        <v>6701</v>
      </c>
      <c r="CI1219" t="s">
        <v>417</v>
      </c>
      <c r="CJ1219" t="s">
        <v>6702</v>
      </c>
    </row>
    <row r="1220" spans="1:88" x14ac:dyDescent="0.25">
      <c r="A1220" t="s">
        <v>390</v>
      </c>
      <c r="B1220" t="s">
        <v>1446</v>
      </c>
      <c r="C1220" t="s">
        <v>392</v>
      </c>
      <c r="D1220" t="s">
        <v>1352</v>
      </c>
      <c r="E1220" t="s">
        <v>1371</v>
      </c>
      <c r="F1220" t="s">
        <v>4427</v>
      </c>
      <c r="G1220" t="s">
        <v>6699</v>
      </c>
      <c r="H1220" t="s">
        <v>6700</v>
      </c>
      <c r="K1220" t="s">
        <v>3512</v>
      </c>
      <c r="L1220" t="s">
        <v>2679</v>
      </c>
      <c r="M1220" t="s">
        <v>2680</v>
      </c>
      <c r="N1220" t="s">
        <v>4577</v>
      </c>
      <c r="P1220" s="24">
        <v>1</v>
      </c>
      <c r="T1220" s="24">
        <v>-28.75</v>
      </c>
      <c r="V1220" s="24">
        <v>-28.75</v>
      </c>
      <c r="AC1220" s="24">
        <v>-28.75</v>
      </c>
      <c r="AD1220" s="24">
        <v>0.2</v>
      </c>
      <c r="AE1220" s="24">
        <v>-5.75</v>
      </c>
      <c r="AG1220" s="24">
        <v>-5.75</v>
      </c>
      <c r="AP1220" s="24">
        <v>-5.75</v>
      </c>
      <c r="AQ1220" s="24">
        <v>-34.5</v>
      </c>
      <c r="AS1220" s="24">
        <v>-34.5</v>
      </c>
      <c r="AZ1220" s="24">
        <v>-34.5</v>
      </c>
      <c r="BA1220" t="s">
        <v>404</v>
      </c>
      <c r="BH1220" t="s">
        <v>405</v>
      </c>
      <c r="BI1220" t="s">
        <v>450</v>
      </c>
      <c r="BK1220" t="s">
        <v>452</v>
      </c>
      <c r="BL1220" t="s">
        <v>3801</v>
      </c>
      <c r="BN1220" t="s">
        <v>3802</v>
      </c>
      <c r="BO1220" t="s">
        <v>451</v>
      </c>
      <c r="BP1220" t="s">
        <v>423</v>
      </c>
      <c r="BQ1220" t="s">
        <v>1456</v>
      </c>
      <c r="BR1220" t="s">
        <v>1457</v>
      </c>
      <c r="BU1220" t="s">
        <v>423</v>
      </c>
      <c r="BV1220" t="s">
        <v>427</v>
      </c>
      <c r="BW1220" t="s">
        <v>423</v>
      </c>
      <c r="BX1220" t="s">
        <v>427</v>
      </c>
      <c r="CA1220" t="s">
        <v>423</v>
      </c>
      <c r="CB1220" t="s">
        <v>1458</v>
      </c>
      <c r="CC1220" t="s">
        <v>85</v>
      </c>
      <c r="CD1220" t="s">
        <v>6701</v>
      </c>
      <c r="CI1220" t="s">
        <v>417</v>
      </c>
      <c r="CJ1220" t="s">
        <v>6702</v>
      </c>
    </row>
    <row r="1221" spans="1:88" x14ac:dyDescent="0.25">
      <c r="A1221" t="s">
        <v>390</v>
      </c>
      <c r="B1221" t="s">
        <v>1446</v>
      </c>
      <c r="C1221" t="s">
        <v>392</v>
      </c>
      <c r="D1221" t="s">
        <v>1352</v>
      </c>
      <c r="E1221" t="s">
        <v>1371</v>
      </c>
      <c r="F1221" t="s">
        <v>5346</v>
      </c>
      <c r="G1221" t="s">
        <v>6703</v>
      </c>
      <c r="H1221" t="s">
        <v>3496</v>
      </c>
      <c r="K1221" t="s">
        <v>3512</v>
      </c>
      <c r="L1221" t="s">
        <v>538</v>
      </c>
      <c r="M1221" t="s">
        <v>2858</v>
      </c>
      <c r="N1221" t="s">
        <v>2990</v>
      </c>
      <c r="P1221" s="24">
        <v>1</v>
      </c>
      <c r="T1221" s="24">
        <v>-28.75</v>
      </c>
      <c r="V1221" s="24">
        <v>-28.75</v>
      </c>
      <c r="AC1221" s="24">
        <v>-28.75</v>
      </c>
      <c r="AD1221" s="24">
        <v>0.2</v>
      </c>
      <c r="AE1221" s="24">
        <v>-5.75</v>
      </c>
      <c r="AG1221" s="24">
        <v>-5.75</v>
      </c>
      <c r="AP1221" s="24">
        <v>-5.75</v>
      </c>
      <c r="AQ1221" s="24">
        <v>-34.5</v>
      </c>
      <c r="AS1221" s="24">
        <v>-34.5</v>
      </c>
      <c r="AZ1221" s="24">
        <v>-34.5</v>
      </c>
      <c r="BA1221" t="s">
        <v>404</v>
      </c>
      <c r="BH1221" t="s">
        <v>405</v>
      </c>
      <c r="BI1221" t="s">
        <v>1899</v>
      </c>
      <c r="BK1221" t="s">
        <v>1900</v>
      </c>
      <c r="BL1221" t="s">
        <v>1950</v>
      </c>
      <c r="BN1221" t="s">
        <v>2246</v>
      </c>
      <c r="BO1221" t="s">
        <v>423</v>
      </c>
      <c r="BP1221" t="s">
        <v>423</v>
      </c>
      <c r="BQ1221" t="s">
        <v>1456</v>
      </c>
      <c r="BR1221" t="s">
        <v>1457</v>
      </c>
      <c r="BS1221" t="s">
        <v>423</v>
      </c>
      <c r="BT1221" t="s">
        <v>427</v>
      </c>
      <c r="BU1221" t="s">
        <v>423</v>
      </c>
      <c r="BV1221" t="s">
        <v>427</v>
      </c>
      <c r="BW1221" t="s">
        <v>423</v>
      </c>
      <c r="BX1221" t="s">
        <v>427</v>
      </c>
      <c r="CA1221" t="s">
        <v>423</v>
      </c>
      <c r="CB1221" t="s">
        <v>1458</v>
      </c>
      <c r="CC1221" t="s">
        <v>85</v>
      </c>
      <c r="CD1221" t="s">
        <v>6704</v>
      </c>
      <c r="CI1221" t="s">
        <v>417</v>
      </c>
      <c r="CJ1221" t="s">
        <v>6705</v>
      </c>
    </row>
    <row r="1222" spans="1:88" x14ac:dyDescent="0.25">
      <c r="A1222" t="s">
        <v>390</v>
      </c>
      <c r="B1222" t="s">
        <v>1446</v>
      </c>
      <c r="C1222" t="s">
        <v>392</v>
      </c>
      <c r="D1222" t="s">
        <v>1336</v>
      </c>
      <c r="E1222" t="s">
        <v>1371</v>
      </c>
      <c r="F1222" t="s">
        <v>5099</v>
      </c>
      <c r="G1222" t="s">
        <v>6706</v>
      </c>
      <c r="H1222" t="s">
        <v>6707</v>
      </c>
      <c r="K1222" t="s">
        <v>3512</v>
      </c>
      <c r="L1222" t="s">
        <v>3299</v>
      </c>
      <c r="M1222" t="s">
        <v>3300</v>
      </c>
      <c r="N1222" t="s">
        <v>5101</v>
      </c>
      <c r="P1222" s="24">
        <v>1</v>
      </c>
      <c r="T1222" s="24">
        <v>-24.38</v>
      </c>
      <c r="V1222" s="24">
        <v>-24.38</v>
      </c>
      <c r="AC1222" s="24">
        <v>-24.38</v>
      </c>
      <c r="AD1222" s="24">
        <v>0.21</v>
      </c>
      <c r="AE1222" s="24">
        <v>-5.12</v>
      </c>
      <c r="AG1222" s="24">
        <v>-5.12</v>
      </c>
      <c r="AP1222" s="24">
        <v>-5.12</v>
      </c>
      <c r="AQ1222" s="24">
        <v>-29.5</v>
      </c>
      <c r="AS1222" s="24">
        <v>-29.5</v>
      </c>
      <c r="AZ1222" s="24">
        <v>-29.5</v>
      </c>
      <c r="BA1222" t="s">
        <v>404</v>
      </c>
      <c r="BH1222" t="s">
        <v>405</v>
      </c>
      <c r="BI1222" t="s">
        <v>407</v>
      </c>
      <c r="BK1222" t="s">
        <v>409</v>
      </c>
      <c r="BL1222" t="s">
        <v>6708</v>
      </c>
      <c r="BN1222" t="s">
        <v>5103</v>
      </c>
      <c r="BO1222" t="s">
        <v>408</v>
      </c>
      <c r="BP1222" t="s">
        <v>389</v>
      </c>
      <c r="BQ1222" t="s">
        <v>1456</v>
      </c>
      <c r="BR1222" t="s">
        <v>1457</v>
      </c>
      <c r="BU1222" t="s">
        <v>389</v>
      </c>
      <c r="BV1222" t="s">
        <v>783</v>
      </c>
      <c r="BW1222" t="s">
        <v>389</v>
      </c>
      <c r="BX1222" t="s">
        <v>783</v>
      </c>
      <c r="CA1222" t="s">
        <v>389</v>
      </c>
      <c r="CB1222" t="s">
        <v>1697</v>
      </c>
      <c r="CC1222" t="s">
        <v>85</v>
      </c>
      <c r="CD1222" t="s">
        <v>6709</v>
      </c>
      <c r="CI1222" t="s">
        <v>417</v>
      </c>
      <c r="CJ1222" t="s">
        <v>6710</v>
      </c>
    </row>
    <row r="1223" spans="1:88" x14ac:dyDescent="0.25">
      <c r="A1223" t="s">
        <v>390</v>
      </c>
      <c r="B1223" t="s">
        <v>1446</v>
      </c>
      <c r="C1223" t="s">
        <v>392</v>
      </c>
      <c r="D1223" t="s">
        <v>393</v>
      </c>
      <c r="E1223" t="s">
        <v>1371</v>
      </c>
      <c r="F1223" t="s">
        <v>1372</v>
      </c>
      <c r="G1223" t="s">
        <v>1373</v>
      </c>
      <c r="H1223" t="s">
        <v>6707</v>
      </c>
      <c r="K1223" t="s">
        <v>3512</v>
      </c>
      <c r="L1223" t="s">
        <v>602</v>
      </c>
      <c r="M1223" t="s">
        <v>1733</v>
      </c>
      <c r="N1223" t="s">
        <v>603</v>
      </c>
      <c r="P1223" s="24">
        <v>1</v>
      </c>
      <c r="T1223" s="24">
        <v>-27.79</v>
      </c>
      <c r="V1223" s="24">
        <v>-27.79</v>
      </c>
      <c r="AC1223" s="24">
        <v>-27.79</v>
      </c>
      <c r="AD1223" s="24">
        <v>0.22</v>
      </c>
      <c r="AE1223" s="24">
        <v>-6.11</v>
      </c>
      <c r="AG1223" s="24">
        <v>-6.11</v>
      </c>
      <c r="AP1223" s="24">
        <v>-6.11</v>
      </c>
      <c r="AQ1223" s="24">
        <v>-33.9</v>
      </c>
      <c r="AS1223" s="24">
        <v>-33.9</v>
      </c>
      <c r="AZ1223" s="24">
        <v>-33.9</v>
      </c>
      <c r="BA1223" t="s">
        <v>404</v>
      </c>
      <c r="BH1223" t="s">
        <v>405</v>
      </c>
      <c r="BI1223" t="s">
        <v>407</v>
      </c>
      <c r="BK1223" t="s">
        <v>409</v>
      </c>
      <c r="BL1223" t="s">
        <v>1374</v>
      </c>
      <c r="BN1223" t="s">
        <v>1375</v>
      </c>
      <c r="BO1223" t="s">
        <v>408</v>
      </c>
      <c r="BP1223" t="s">
        <v>411</v>
      </c>
      <c r="BQ1223" t="s">
        <v>1456</v>
      </c>
      <c r="BR1223" t="s">
        <v>1457</v>
      </c>
      <c r="BU1223" t="s">
        <v>411</v>
      </c>
      <c r="BV1223" t="s">
        <v>414</v>
      </c>
      <c r="BW1223" t="s">
        <v>411</v>
      </c>
      <c r="BX1223" t="s">
        <v>414</v>
      </c>
      <c r="CA1223" t="s">
        <v>411</v>
      </c>
      <c r="CB1223" t="s">
        <v>1462</v>
      </c>
      <c r="CC1223" t="s">
        <v>85</v>
      </c>
      <c r="CI1223" t="s">
        <v>417</v>
      </c>
    </row>
    <row r="1224" spans="1:88" x14ac:dyDescent="0.25">
      <c r="A1224" t="s">
        <v>390</v>
      </c>
      <c r="B1224" t="s">
        <v>1446</v>
      </c>
      <c r="C1224" t="s">
        <v>392</v>
      </c>
      <c r="D1224" t="s">
        <v>703</v>
      </c>
      <c r="E1224" t="s">
        <v>1371</v>
      </c>
      <c r="F1224" t="s">
        <v>6711</v>
      </c>
      <c r="G1224" t="s">
        <v>6712</v>
      </c>
      <c r="H1224" t="s">
        <v>5719</v>
      </c>
      <c r="K1224" t="s">
        <v>3512</v>
      </c>
      <c r="L1224" t="s">
        <v>777</v>
      </c>
      <c r="M1224" t="s">
        <v>1504</v>
      </c>
      <c r="N1224" t="s">
        <v>778</v>
      </c>
      <c r="P1224" s="24">
        <v>1</v>
      </c>
      <c r="T1224" s="24">
        <v>-15.37</v>
      </c>
      <c r="V1224" s="24">
        <v>-15.37</v>
      </c>
      <c r="W1224" s="24">
        <v>-4.0599999999999996</v>
      </c>
      <c r="Y1224" s="24">
        <v>-4.0599999999999996</v>
      </c>
      <c r="AC1224" s="24">
        <v>-19.43</v>
      </c>
      <c r="AD1224" s="24">
        <v>0.23</v>
      </c>
      <c r="AE1224" s="24">
        <v>-3.53</v>
      </c>
      <c r="AG1224" s="24">
        <v>-3.53</v>
      </c>
      <c r="AH1224" s="24">
        <v>0.23</v>
      </c>
      <c r="AI1224" s="24">
        <v>-0.93</v>
      </c>
      <c r="AK1224" s="24">
        <v>-0.93</v>
      </c>
      <c r="AP1224" s="24">
        <v>-4.46</v>
      </c>
      <c r="AQ1224" s="24">
        <v>-18.899999999999999</v>
      </c>
      <c r="AS1224" s="24">
        <v>-18.899999999999999</v>
      </c>
      <c r="AT1224" s="24">
        <v>-4.99</v>
      </c>
      <c r="AV1224" s="24">
        <v>-4.99</v>
      </c>
      <c r="AZ1224" s="24">
        <v>-23.89</v>
      </c>
      <c r="BA1224" t="s">
        <v>404</v>
      </c>
      <c r="BH1224" t="s">
        <v>405</v>
      </c>
      <c r="BI1224" t="s">
        <v>1440</v>
      </c>
      <c r="BK1224" t="s">
        <v>1441</v>
      </c>
      <c r="BL1224" t="s">
        <v>6713</v>
      </c>
      <c r="BN1224" t="s">
        <v>6714</v>
      </c>
      <c r="BO1224" t="s">
        <v>555</v>
      </c>
      <c r="BP1224" t="s">
        <v>711</v>
      </c>
      <c r="BQ1224" t="s">
        <v>1456</v>
      </c>
      <c r="BR1224" t="s">
        <v>1457</v>
      </c>
      <c r="BS1224" t="s">
        <v>555</v>
      </c>
      <c r="BT1224" t="s">
        <v>559</v>
      </c>
      <c r="BW1224" t="s">
        <v>555</v>
      </c>
      <c r="BX1224" t="s">
        <v>559</v>
      </c>
      <c r="CA1224" t="s">
        <v>711</v>
      </c>
      <c r="CB1224" t="s">
        <v>1539</v>
      </c>
      <c r="CC1224" t="s">
        <v>85</v>
      </c>
      <c r="CD1224" t="s">
        <v>6715</v>
      </c>
      <c r="CE1224" t="s">
        <v>6716</v>
      </c>
      <c r="CF1224" t="s">
        <v>1542</v>
      </c>
      <c r="CG1224" s="24">
        <v>4.4516</v>
      </c>
      <c r="CH1224" t="s">
        <v>6717</v>
      </c>
      <c r="CI1224" t="s">
        <v>417</v>
      </c>
      <c r="CJ1224" t="s">
        <v>6718</v>
      </c>
    </row>
    <row r="1225" spans="1:88" x14ac:dyDescent="0.25">
      <c r="A1225" t="s">
        <v>390</v>
      </c>
      <c r="B1225" t="s">
        <v>1446</v>
      </c>
      <c r="C1225" t="s">
        <v>392</v>
      </c>
      <c r="D1225" t="s">
        <v>703</v>
      </c>
      <c r="E1225" t="s">
        <v>1371</v>
      </c>
      <c r="F1225" t="s">
        <v>5366</v>
      </c>
      <c r="G1225" t="s">
        <v>6719</v>
      </c>
      <c r="H1225" t="s">
        <v>5108</v>
      </c>
      <c r="K1225" t="s">
        <v>3512</v>
      </c>
      <c r="L1225" t="s">
        <v>988</v>
      </c>
      <c r="M1225" t="s">
        <v>2654</v>
      </c>
      <c r="N1225" t="s">
        <v>2655</v>
      </c>
      <c r="P1225" s="24">
        <v>1</v>
      </c>
      <c r="T1225" s="24">
        <v>-88.24</v>
      </c>
      <c r="V1225" s="24">
        <v>-88.24</v>
      </c>
      <c r="AC1225" s="24">
        <v>-88.24</v>
      </c>
      <c r="AD1225" s="24">
        <v>0.19</v>
      </c>
      <c r="AE1225" s="24">
        <v>-16.760000000000002</v>
      </c>
      <c r="AG1225" s="24">
        <v>-16.760000000000002</v>
      </c>
      <c r="AP1225" s="24">
        <v>-16.760000000000002</v>
      </c>
      <c r="AQ1225" s="24">
        <v>-105</v>
      </c>
      <c r="AS1225" s="24">
        <v>-105</v>
      </c>
      <c r="AZ1225" s="24">
        <v>-105</v>
      </c>
      <c r="BA1225" t="s">
        <v>404</v>
      </c>
      <c r="BH1225" t="s">
        <v>405</v>
      </c>
      <c r="BI1225" t="s">
        <v>805</v>
      </c>
      <c r="BK1225" t="s">
        <v>806</v>
      </c>
      <c r="BL1225" t="s">
        <v>2639</v>
      </c>
      <c r="BN1225" t="s">
        <v>5369</v>
      </c>
      <c r="BO1225" t="s">
        <v>408</v>
      </c>
      <c r="BP1225" t="s">
        <v>408</v>
      </c>
      <c r="BQ1225" t="s">
        <v>1456</v>
      </c>
      <c r="BR1225" t="s">
        <v>1457</v>
      </c>
      <c r="BS1225" t="s">
        <v>408</v>
      </c>
      <c r="BT1225" t="s">
        <v>413</v>
      </c>
      <c r="BU1225" t="s">
        <v>408</v>
      </c>
      <c r="BV1225" t="s">
        <v>413</v>
      </c>
      <c r="BW1225" t="s">
        <v>408</v>
      </c>
      <c r="BX1225" t="s">
        <v>413</v>
      </c>
      <c r="CA1225" t="s">
        <v>408</v>
      </c>
      <c r="CB1225" t="s">
        <v>1488</v>
      </c>
      <c r="CC1225" t="s">
        <v>85</v>
      </c>
      <c r="CD1225" t="s">
        <v>6720</v>
      </c>
      <c r="CI1225" t="s">
        <v>417</v>
      </c>
      <c r="CJ1225" t="s">
        <v>6721</v>
      </c>
    </row>
    <row r="1226" spans="1:88" x14ac:dyDescent="0.25">
      <c r="A1226" t="s">
        <v>390</v>
      </c>
      <c r="B1226" t="s">
        <v>1446</v>
      </c>
      <c r="C1226" t="s">
        <v>392</v>
      </c>
      <c r="D1226" t="s">
        <v>703</v>
      </c>
      <c r="E1226" t="s">
        <v>1371</v>
      </c>
      <c r="F1226" t="s">
        <v>3311</v>
      </c>
      <c r="G1226" t="s">
        <v>6722</v>
      </c>
      <c r="H1226" t="s">
        <v>5714</v>
      </c>
      <c r="K1226" t="s">
        <v>3512</v>
      </c>
      <c r="L1226" t="s">
        <v>1003</v>
      </c>
      <c r="M1226" t="s">
        <v>1528</v>
      </c>
      <c r="N1226" t="s">
        <v>1317</v>
      </c>
      <c r="P1226" s="24">
        <v>1</v>
      </c>
      <c r="T1226" s="24">
        <v>-15.88</v>
      </c>
      <c r="V1226" s="24">
        <v>-15.88</v>
      </c>
      <c r="AC1226" s="24">
        <v>-15.88</v>
      </c>
      <c r="AD1226" s="24">
        <v>0.19</v>
      </c>
      <c r="AE1226" s="24">
        <v>-3.02</v>
      </c>
      <c r="AG1226" s="24">
        <v>-3.02</v>
      </c>
      <c r="AP1226" s="24">
        <v>-3.02</v>
      </c>
      <c r="AQ1226" s="24">
        <v>-18.899999999999999</v>
      </c>
      <c r="AS1226" s="24">
        <v>-18.899999999999999</v>
      </c>
      <c r="AZ1226" s="24">
        <v>-18.899999999999999</v>
      </c>
      <c r="BA1226" t="s">
        <v>404</v>
      </c>
      <c r="BH1226" t="s">
        <v>405</v>
      </c>
      <c r="BI1226" t="s">
        <v>2079</v>
      </c>
      <c r="BK1226" t="s">
        <v>2080</v>
      </c>
      <c r="BL1226" t="s">
        <v>6723</v>
      </c>
      <c r="BN1226" t="s">
        <v>3314</v>
      </c>
      <c r="BO1226" t="s">
        <v>408</v>
      </c>
      <c r="BP1226" t="s">
        <v>408</v>
      </c>
      <c r="BQ1226" t="s">
        <v>1456</v>
      </c>
      <c r="BR1226" t="s">
        <v>1457</v>
      </c>
      <c r="BS1226" t="s">
        <v>408</v>
      </c>
      <c r="BT1226" t="s">
        <v>413</v>
      </c>
      <c r="BU1226" t="s">
        <v>408</v>
      </c>
      <c r="BV1226" t="s">
        <v>413</v>
      </c>
      <c r="BW1226" t="s">
        <v>408</v>
      </c>
      <c r="BX1226" t="s">
        <v>413</v>
      </c>
      <c r="CA1226" t="s">
        <v>408</v>
      </c>
      <c r="CB1226" t="s">
        <v>1488</v>
      </c>
      <c r="CC1226" t="s">
        <v>85</v>
      </c>
      <c r="CD1226" t="s">
        <v>6724</v>
      </c>
      <c r="CI1226" t="s">
        <v>417</v>
      </c>
      <c r="CJ1226" t="s">
        <v>6725</v>
      </c>
    </row>
    <row r="1227" spans="1:88" x14ac:dyDescent="0.25">
      <c r="A1227" t="s">
        <v>390</v>
      </c>
      <c r="B1227" t="s">
        <v>1446</v>
      </c>
      <c r="C1227" t="s">
        <v>392</v>
      </c>
      <c r="D1227" t="s">
        <v>1427</v>
      </c>
      <c r="E1227" t="s">
        <v>1428</v>
      </c>
      <c r="F1227" t="s">
        <v>6726</v>
      </c>
      <c r="G1227" t="s">
        <v>6726</v>
      </c>
      <c r="I1227" t="s">
        <v>3496</v>
      </c>
      <c r="J1227" t="s">
        <v>3512</v>
      </c>
      <c r="K1227" t="s">
        <v>3512</v>
      </c>
      <c r="L1227" t="s">
        <v>777</v>
      </c>
      <c r="M1227" t="s">
        <v>1504</v>
      </c>
      <c r="N1227" t="s">
        <v>778</v>
      </c>
      <c r="P1227" s="24">
        <v>1</v>
      </c>
      <c r="Q1227" s="24">
        <v>0.02</v>
      </c>
      <c r="R1227" s="24">
        <v>0.02</v>
      </c>
      <c r="U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F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R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BI1227" t="s">
        <v>450</v>
      </c>
      <c r="BJ1227" t="s">
        <v>451</v>
      </c>
      <c r="BK1227" t="s">
        <v>452</v>
      </c>
      <c r="BL1227" t="s">
        <v>2236</v>
      </c>
      <c r="BM1227" t="s">
        <v>1229</v>
      </c>
      <c r="BN1227" t="s">
        <v>2237</v>
      </c>
      <c r="BQ1227" t="s">
        <v>1432</v>
      </c>
      <c r="BR1227" t="s">
        <v>1433</v>
      </c>
    </row>
    <row r="1228" spans="1:88" x14ac:dyDescent="0.25">
      <c r="A1228" t="s">
        <v>390</v>
      </c>
      <c r="B1228" t="s">
        <v>1446</v>
      </c>
      <c r="C1228" t="s">
        <v>392</v>
      </c>
      <c r="D1228" t="s">
        <v>1427</v>
      </c>
      <c r="E1228" t="s">
        <v>1428</v>
      </c>
      <c r="F1228" t="s">
        <v>6727</v>
      </c>
      <c r="G1228" t="s">
        <v>6727</v>
      </c>
      <c r="I1228" t="s">
        <v>3496</v>
      </c>
      <c r="J1228" t="s">
        <v>3512</v>
      </c>
      <c r="K1228" t="s">
        <v>3512</v>
      </c>
      <c r="L1228" t="s">
        <v>777</v>
      </c>
      <c r="M1228" t="s">
        <v>1504</v>
      </c>
      <c r="N1228" t="s">
        <v>778</v>
      </c>
      <c r="P1228" s="24">
        <v>1</v>
      </c>
      <c r="Q1228" s="24">
        <v>0.02</v>
      </c>
      <c r="R1228" s="24">
        <v>0.02</v>
      </c>
      <c r="U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F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R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BI1228" t="s">
        <v>1440</v>
      </c>
      <c r="BJ1228" t="s">
        <v>555</v>
      </c>
      <c r="BK1228" t="s">
        <v>1441</v>
      </c>
      <c r="BL1228" t="s">
        <v>2522</v>
      </c>
      <c r="BM1228" t="s">
        <v>1229</v>
      </c>
      <c r="BN1228" t="s">
        <v>2523</v>
      </c>
      <c r="BQ1228" t="s">
        <v>1432</v>
      </c>
      <c r="BR1228" t="s">
        <v>1433</v>
      </c>
    </row>
    <row r="1229" spans="1:88" x14ac:dyDescent="0.25">
      <c r="A1229" t="s">
        <v>390</v>
      </c>
      <c r="B1229" t="s">
        <v>1446</v>
      </c>
      <c r="C1229" t="s">
        <v>392</v>
      </c>
      <c r="D1229" t="s">
        <v>1427</v>
      </c>
      <c r="E1229" t="s">
        <v>1428</v>
      </c>
      <c r="F1229" t="s">
        <v>6728</v>
      </c>
      <c r="G1229" t="s">
        <v>6728</v>
      </c>
      <c r="I1229" t="s">
        <v>3512</v>
      </c>
      <c r="J1229" t="s">
        <v>3512</v>
      </c>
      <c r="K1229" t="s">
        <v>3512</v>
      </c>
      <c r="L1229" t="s">
        <v>777</v>
      </c>
      <c r="M1229" t="s">
        <v>1504</v>
      </c>
      <c r="N1229" t="s">
        <v>778</v>
      </c>
      <c r="P1229" s="24">
        <v>1</v>
      </c>
      <c r="Q1229" s="24">
        <v>0.02</v>
      </c>
      <c r="R1229" s="24">
        <v>0.02</v>
      </c>
      <c r="U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F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R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BI1229" t="s">
        <v>1648</v>
      </c>
      <c r="BJ1229" t="s">
        <v>1649</v>
      </c>
      <c r="BK1229" t="s">
        <v>1650</v>
      </c>
      <c r="BL1229" t="s">
        <v>1440</v>
      </c>
      <c r="BM1229" t="s">
        <v>555</v>
      </c>
      <c r="BN1229" t="s">
        <v>1441</v>
      </c>
      <c r="BQ1229" t="s">
        <v>1432</v>
      </c>
      <c r="BR1229" t="s">
        <v>1433</v>
      </c>
    </row>
    <row r="1230" spans="1:88" x14ac:dyDescent="0.25">
      <c r="A1230" t="s">
        <v>390</v>
      </c>
      <c r="B1230" t="s">
        <v>1446</v>
      </c>
      <c r="C1230" t="s">
        <v>392</v>
      </c>
      <c r="D1230" t="s">
        <v>1427</v>
      </c>
      <c r="E1230" t="s">
        <v>1428</v>
      </c>
      <c r="F1230" t="s">
        <v>6729</v>
      </c>
      <c r="G1230" t="s">
        <v>6729</v>
      </c>
      <c r="I1230" t="s">
        <v>3496</v>
      </c>
      <c r="J1230" t="s">
        <v>3512</v>
      </c>
      <c r="K1230" t="s">
        <v>3512</v>
      </c>
      <c r="L1230" t="s">
        <v>777</v>
      </c>
      <c r="M1230" t="s">
        <v>1504</v>
      </c>
      <c r="N1230" t="s">
        <v>778</v>
      </c>
      <c r="P1230" s="24">
        <v>1</v>
      </c>
      <c r="Q1230" s="24">
        <v>0.02</v>
      </c>
      <c r="R1230" s="24">
        <v>0.02</v>
      </c>
      <c r="U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F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R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BI1230" t="s">
        <v>1440</v>
      </c>
      <c r="BJ1230" t="s">
        <v>555</v>
      </c>
      <c r="BK1230" t="s">
        <v>1441</v>
      </c>
      <c r="BL1230" t="s">
        <v>805</v>
      </c>
      <c r="BM1230" t="s">
        <v>408</v>
      </c>
      <c r="BN1230" t="s">
        <v>806</v>
      </c>
      <c r="BQ1230" t="s">
        <v>1432</v>
      </c>
      <c r="BR1230" t="s">
        <v>1433</v>
      </c>
    </row>
    <row r="1231" spans="1:88" x14ac:dyDescent="0.25">
      <c r="A1231" t="s">
        <v>390</v>
      </c>
      <c r="B1231" t="s">
        <v>1446</v>
      </c>
      <c r="C1231" t="s">
        <v>392</v>
      </c>
      <c r="D1231" t="s">
        <v>1427</v>
      </c>
      <c r="E1231" t="s">
        <v>1428</v>
      </c>
      <c r="F1231" t="s">
        <v>6730</v>
      </c>
      <c r="G1231" t="s">
        <v>6730</v>
      </c>
      <c r="I1231" t="s">
        <v>3512</v>
      </c>
      <c r="J1231" t="s">
        <v>3512</v>
      </c>
      <c r="K1231" t="s">
        <v>3512</v>
      </c>
      <c r="L1231" t="s">
        <v>777</v>
      </c>
      <c r="M1231" t="s">
        <v>1504</v>
      </c>
      <c r="N1231" t="s">
        <v>778</v>
      </c>
      <c r="P1231" s="24">
        <v>1</v>
      </c>
      <c r="Q1231" s="24">
        <v>0.02</v>
      </c>
      <c r="R1231" s="24">
        <v>0.02</v>
      </c>
      <c r="U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F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R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BI1231" t="s">
        <v>450</v>
      </c>
      <c r="BJ1231" t="s">
        <v>451</v>
      </c>
      <c r="BK1231" t="s">
        <v>452</v>
      </c>
      <c r="BL1231" t="s">
        <v>2824</v>
      </c>
      <c r="BM1231" t="s">
        <v>408</v>
      </c>
      <c r="BN1231" t="s">
        <v>2825</v>
      </c>
      <c r="BQ1231" t="s">
        <v>1432</v>
      </c>
      <c r="BR1231" t="s">
        <v>1433</v>
      </c>
    </row>
    <row r="1232" spans="1:88" x14ac:dyDescent="0.25">
      <c r="A1232" t="s">
        <v>390</v>
      </c>
      <c r="B1232" t="s">
        <v>1446</v>
      </c>
      <c r="C1232" t="s">
        <v>392</v>
      </c>
      <c r="D1232" t="s">
        <v>1427</v>
      </c>
      <c r="E1232" t="s">
        <v>1428</v>
      </c>
      <c r="F1232" t="s">
        <v>6731</v>
      </c>
      <c r="G1232" t="s">
        <v>6731</v>
      </c>
      <c r="I1232" t="s">
        <v>5387</v>
      </c>
      <c r="J1232" t="s">
        <v>3512</v>
      </c>
      <c r="K1232" t="s">
        <v>3512</v>
      </c>
      <c r="L1232" t="s">
        <v>434</v>
      </c>
      <c r="M1232" t="s">
        <v>1557</v>
      </c>
      <c r="N1232" t="s">
        <v>1558</v>
      </c>
      <c r="P1232" s="24">
        <v>1</v>
      </c>
      <c r="Q1232" s="24">
        <v>0.64</v>
      </c>
      <c r="R1232" s="24">
        <v>0.64</v>
      </c>
      <c r="U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F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R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BI1232" t="s">
        <v>1648</v>
      </c>
      <c r="BJ1232" t="s">
        <v>1649</v>
      </c>
      <c r="BK1232" t="s">
        <v>1650</v>
      </c>
      <c r="BL1232" t="s">
        <v>795</v>
      </c>
      <c r="BM1232" t="s">
        <v>408</v>
      </c>
      <c r="BN1232" t="s">
        <v>796</v>
      </c>
      <c r="BQ1232" t="s">
        <v>1432</v>
      </c>
      <c r="BR1232" t="s">
        <v>1433</v>
      </c>
    </row>
    <row r="1233" spans="1:88" x14ac:dyDescent="0.25">
      <c r="A1233" t="s">
        <v>390</v>
      </c>
      <c r="B1233" t="s">
        <v>1446</v>
      </c>
      <c r="C1233" t="s">
        <v>392</v>
      </c>
      <c r="D1233" t="s">
        <v>1427</v>
      </c>
      <c r="E1233" t="s">
        <v>1428</v>
      </c>
      <c r="F1233" t="s">
        <v>6732</v>
      </c>
      <c r="G1233" t="s">
        <v>6732</v>
      </c>
      <c r="I1233" t="s">
        <v>5387</v>
      </c>
      <c r="J1233" t="s">
        <v>3512</v>
      </c>
      <c r="K1233" t="s">
        <v>3512</v>
      </c>
      <c r="L1233" t="s">
        <v>777</v>
      </c>
      <c r="M1233" t="s">
        <v>1504</v>
      </c>
      <c r="N1233" t="s">
        <v>778</v>
      </c>
      <c r="P1233" s="24">
        <v>3</v>
      </c>
      <c r="Q1233" s="24">
        <v>0.02</v>
      </c>
      <c r="R1233" s="24">
        <v>0.06</v>
      </c>
      <c r="U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F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R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BI1233" t="s">
        <v>1440</v>
      </c>
      <c r="BJ1233" t="s">
        <v>555</v>
      </c>
      <c r="BK1233" t="s">
        <v>1441</v>
      </c>
      <c r="BL1233" t="s">
        <v>1710</v>
      </c>
      <c r="BM1233" t="s">
        <v>408</v>
      </c>
      <c r="BN1233" t="s">
        <v>1711</v>
      </c>
      <c r="BQ1233" t="s">
        <v>1432</v>
      </c>
      <c r="BR1233" t="s">
        <v>1433</v>
      </c>
    </row>
    <row r="1234" spans="1:88" x14ac:dyDescent="0.25">
      <c r="A1234" t="s">
        <v>390</v>
      </c>
      <c r="B1234" t="s">
        <v>1446</v>
      </c>
      <c r="C1234" t="s">
        <v>392</v>
      </c>
      <c r="D1234" t="s">
        <v>1427</v>
      </c>
      <c r="E1234" t="s">
        <v>1428</v>
      </c>
      <c r="F1234" t="s">
        <v>6733</v>
      </c>
      <c r="G1234" t="s">
        <v>6733</v>
      </c>
      <c r="I1234" t="s">
        <v>3512</v>
      </c>
      <c r="J1234" t="s">
        <v>3512</v>
      </c>
      <c r="K1234" t="s">
        <v>3512</v>
      </c>
      <c r="L1234" t="s">
        <v>777</v>
      </c>
      <c r="M1234" t="s">
        <v>1504</v>
      </c>
      <c r="N1234" t="s">
        <v>778</v>
      </c>
      <c r="P1234" s="24">
        <v>1</v>
      </c>
      <c r="Q1234" s="24">
        <v>0.02</v>
      </c>
      <c r="R1234" s="24">
        <v>0.02</v>
      </c>
      <c r="U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F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R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BI1234" t="s">
        <v>779</v>
      </c>
      <c r="BJ1234" t="s">
        <v>389</v>
      </c>
      <c r="BK1234" t="s">
        <v>780</v>
      </c>
      <c r="BL1234" t="s">
        <v>500</v>
      </c>
      <c r="BM1234" t="s">
        <v>423</v>
      </c>
      <c r="BN1234" t="s">
        <v>501</v>
      </c>
      <c r="BQ1234" t="s">
        <v>1432</v>
      </c>
      <c r="BR1234" t="s">
        <v>1433</v>
      </c>
    </row>
    <row r="1235" spans="1:88" x14ac:dyDescent="0.25">
      <c r="A1235" t="s">
        <v>390</v>
      </c>
      <c r="B1235" t="s">
        <v>6734</v>
      </c>
      <c r="C1235" t="s">
        <v>392</v>
      </c>
      <c r="D1235" t="s">
        <v>1352</v>
      </c>
      <c r="E1235" t="s">
        <v>394</v>
      </c>
      <c r="F1235" t="s">
        <v>6735</v>
      </c>
      <c r="G1235" t="s">
        <v>6736</v>
      </c>
      <c r="H1235" t="s">
        <v>6737</v>
      </c>
      <c r="I1235" t="s">
        <v>6737</v>
      </c>
      <c r="K1235" t="s">
        <v>6737</v>
      </c>
      <c r="L1235" t="s">
        <v>1003</v>
      </c>
      <c r="M1235" t="s">
        <v>1528</v>
      </c>
      <c r="N1235" t="s">
        <v>2078</v>
      </c>
      <c r="P1235" s="24">
        <v>1</v>
      </c>
      <c r="Q1235" s="24">
        <v>0.28999999999999998</v>
      </c>
      <c r="R1235" s="24">
        <v>0.28999999999999998</v>
      </c>
      <c r="T1235" s="24">
        <v>15.75</v>
      </c>
      <c r="V1235" s="24">
        <v>15.75</v>
      </c>
      <c r="AC1235" s="24">
        <v>15.75</v>
      </c>
      <c r="AD1235" s="24">
        <v>0.2</v>
      </c>
      <c r="AE1235" s="24">
        <v>3.15</v>
      </c>
      <c r="AG1235" s="24">
        <v>3.15</v>
      </c>
      <c r="AP1235" s="24">
        <v>3.15</v>
      </c>
      <c r="AQ1235" s="24">
        <v>18.899999999999999</v>
      </c>
      <c r="AS1235" s="24">
        <v>18.899999999999999</v>
      </c>
      <c r="AZ1235" s="24">
        <v>18.899999999999999</v>
      </c>
      <c r="BA1235" t="s">
        <v>404</v>
      </c>
      <c r="BH1235" t="s">
        <v>405</v>
      </c>
      <c r="BI1235" t="s">
        <v>2132</v>
      </c>
      <c r="BJ1235" t="s">
        <v>1229</v>
      </c>
      <c r="BK1235" t="s">
        <v>2133</v>
      </c>
      <c r="BL1235" t="s">
        <v>1950</v>
      </c>
      <c r="BM1235" t="s">
        <v>423</v>
      </c>
      <c r="BN1235" t="s">
        <v>2601</v>
      </c>
      <c r="BO1235" t="s">
        <v>1229</v>
      </c>
      <c r="BP1235" t="s">
        <v>423</v>
      </c>
      <c r="BQ1235" t="s">
        <v>1456</v>
      </c>
      <c r="BR1235" t="s">
        <v>1457</v>
      </c>
      <c r="BU1235" t="s">
        <v>423</v>
      </c>
      <c r="BV1235" t="s">
        <v>427</v>
      </c>
      <c r="BW1235" t="s">
        <v>423</v>
      </c>
      <c r="BX1235" t="s">
        <v>427</v>
      </c>
      <c r="CA1235" t="s">
        <v>423</v>
      </c>
      <c r="CB1235" t="s">
        <v>1458</v>
      </c>
      <c r="CC1235" t="s">
        <v>85</v>
      </c>
      <c r="CD1235" t="s">
        <v>6738</v>
      </c>
      <c r="CI1235" t="s">
        <v>417</v>
      </c>
      <c r="CJ1235" t="s">
        <v>6739</v>
      </c>
    </row>
    <row r="1236" spans="1:88" x14ac:dyDescent="0.25">
      <c r="A1236" t="s">
        <v>390</v>
      </c>
      <c r="B1236" t="s">
        <v>6734</v>
      </c>
      <c r="C1236" t="s">
        <v>392</v>
      </c>
      <c r="D1236" t="s">
        <v>1352</v>
      </c>
      <c r="E1236" t="s">
        <v>394</v>
      </c>
      <c r="F1236" t="s">
        <v>6740</v>
      </c>
      <c r="G1236" t="s">
        <v>6741</v>
      </c>
      <c r="H1236" t="s">
        <v>6742</v>
      </c>
      <c r="I1236" t="s">
        <v>6737</v>
      </c>
      <c r="K1236" t="s">
        <v>6737</v>
      </c>
      <c r="L1236" t="s">
        <v>663</v>
      </c>
      <c r="M1236" t="s">
        <v>2498</v>
      </c>
      <c r="N1236" t="s">
        <v>2499</v>
      </c>
      <c r="P1236" s="24">
        <v>1</v>
      </c>
      <c r="Q1236" s="24">
        <v>0.64</v>
      </c>
      <c r="R1236" s="24">
        <v>0.64</v>
      </c>
      <c r="T1236" s="24">
        <v>28.75</v>
      </c>
      <c r="V1236" s="24">
        <v>28.75</v>
      </c>
      <c r="W1236" s="24">
        <v>0.59</v>
      </c>
      <c r="X1236" s="24">
        <v>-0.59</v>
      </c>
      <c r="Y1236" s="24">
        <v>0</v>
      </c>
      <c r="AC1236" s="24">
        <v>28.75</v>
      </c>
      <c r="AD1236" s="24">
        <v>0.2</v>
      </c>
      <c r="AE1236" s="24">
        <v>5.75</v>
      </c>
      <c r="AG1236" s="24">
        <v>5.75</v>
      </c>
      <c r="AH1236" s="24">
        <v>0.2</v>
      </c>
      <c r="AI1236" s="24">
        <v>0.12</v>
      </c>
      <c r="AJ1236" s="24">
        <v>-0.12</v>
      </c>
      <c r="AK1236" s="24">
        <v>0</v>
      </c>
      <c r="AP1236" s="24">
        <v>5.75</v>
      </c>
      <c r="AQ1236" s="24">
        <v>34.5</v>
      </c>
      <c r="AS1236" s="24">
        <v>34.5</v>
      </c>
      <c r="AT1236" s="24">
        <v>0.71</v>
      </c>
      <c r="AU1236" s="24">
        <v>-0.71</v>
      </c>
      <c r="AV1236" s="24">
        <v>0</v>
      </c>
      <c r="AZ1236" s="24">
        <v>34.5</v>
      </c>
      <c r="BA1236" t="s">
        <v>404</v>
      </c>
      <c r="BH1236" t="s">
        <v>405</v>
      </c>
      <c r="BI1236" t="s">
        <v>407</v>
      </c>
      <c r="BJ1236" t="s">
        <v>408</v>
      </c>
      <c r="BK1236" t="s">
        <v>409</v>
      </c>
      <c r="BL1236" t="s">
        <v>1931</v>
      </c>
      <c r="BM1236" t="s">
        <v>423</v>
      </c>
      <c r="BN1236" t="s">
        <v>1932</v>
      </c>
      <c r="BO1236" t="s">
        <v>408</v>
      </c>
      <c r="BP1236" t="s">
        <v>423</v>
      </c>
      <c r="BQ1236" t="s">
        <v>1456</v>
      </c>
      <c r="BR1236" t="s">
        <v>1457</v>
      </c>
      <c r="BU1236" t="s">
        <v>423</v>
      </c>
      <c r="BV1236" t="s">
        <v>427</v>
      </c>
      <c r="BW1236" t="s">
        <v>423</v>
      </c>
      <c r="BX1236" t="s">
        <v>427</v>
      </c>
      <c r="CA1236" t="s">
        <v>423</v>
      </c>
      <c r="CB1236" t="s">
        <v>1458</v>
      </c>
      <c r="CC1236" t="s">
        <v>85</v>
      </c>
      <c r="CD1236" t="s">
        <v>6743</v>
      </c>
      <c r="CI1236" t="s">
        <v>417</v>
      </c>
      <c r="CJ1236" t="s">
        <v>6744</v>
      </c>
    </row>
    <row r="1237" spans="1:88" x14ac:dyDescent="0.25">
      <c r="A1237" t="s">
        <v>390</v>
      </c>
      <c r="B1237" t="s">
        <v>6734</v>
      </c>
      <c r="C1237" t="s">
        <v>392</v>
      </c>
      <c r="D1237" t="s">
        <v>1352</v>
      </c>
      <c r="E1237" t="s">
        <v>394</v>
      </c>
      <c r="F1237" t="s">
        <v>6745</v>
      </c>
      <c r="G1237" t="s">
        <v>6746</v>
      </c>
      <c r="H1237" t="s">
        <v>6747</v>
      </c>
      <c r="I1237" t="s">
        <v>6737</v>
      </c>
      <c r="K1237" t="s">
        <v>6737</v>
      </c>
      <c r="L1237" t="s">
        <v>641</v>
      </c>
      <c r="M1237" t="s">
        <v>1741</v>
      </c>
      <c r="N1237" t="s">
        <v>3539</v>
      </c>
      <c r="P1237" s="24">
        <v>1</v>
      </c>
      <c r="Q1237" s="24">
        <v>0.64</v>
      </c>
      <c r="R1237" s="24">
        <v>0.64</v>
      </c>
      <c r="T1237" s="24">
        <v>28.75</v>
      </c>
      <c r="V1237" s="24">
        <v>28.75</v>
      </c>
      <c r="AC1237" s="24">
        <v>28.75</v>
      </c>
      <c r="AD1237" s="24">
        <v>0.2</v>
      </c>
      <c r="AE1237" s="24">
        <v>5.75</v>
      </c>
      <c r="AG1237" s="24">
        <v>5.75</v>
      </c>
      <c r="AP1237" s="24">
        <v>5.75</v>
      </c>
      <c r="AQ1237" s="24">
        <v>34.5</v>
      </c>
      <c r="AS1237" s="24">
        <v>34.5</v>
      </c>
      <c r="AZ1237" s="24">
        <v>34.5</v>
      </c>
      <c r="BA1237" t="s">
        <v>404</v>
      </c>
      <c r="BH1237" t="s">
        <v>405</v>
      </c>
      <c r="BI1237" t="s">
        <v>422</v>
      </c>
      <c r="BJ1237" t="s">
        <v>423</v>
      </c>
      <c r="BK1237" t="s">
        <v>424</v>
      </c>
      <c r="BL1237" t="s">
        <v>6748</v>
      </c>
      <c r="BM1237" t="s">
        <v>423</v>
      </c>
      <c r="BN1237" t="s">
        <v>6749</v>
      </c>
      <c r="BO1237" t="s">
        <v>423</v>
      </c>
      <c r="BP1237" t="s">
        <v>423</v>
      </c>
      <c r="BQ1237" t="s">
        <v>1456</v>
      </c>
      <c r="BR1237" t="s">
        <v>1457</v>
      </c>
      <c r="BS1237" t="s">
        <v>423</v>
      </c>
      <c r="BT1237" t="s">
        <v>427</v>
      </c>
      <c r="BU1237" t="s">
        <v>423</v>
      </c>
      <c r="BV1237" t="s">
        <v>427</v>
      </c>
      <c r="BW1237" t="s">
        <v>423</v>
      </c>
      <c r="BX1237" t="s">
        <v>427</v>
      </c>
      <c r="CA1237" t="s">
        <v>423</v>
      </c>
      <c r="CB1237" t="s">
        <v>1458</v>
      </c>
      <c r="CC1237" t="s">
        <v>85</v>
      </c>
      <c r="CD1237" t="s">
        <v>6750</v>
      </c>
      <c r="CI1237" t="s">
        <v>417</v>
      </c>
      <c r="CJ1237" t="s">
        <v>6751</v>
      </c>
    </row>
    <row r="1238" spans="1:88" x14ac:dyDescent="0.25">
      <c r="A1238" t="s">
        <v>390</v>
      </c>
      <c r="B1238" t="s">
        <v>6734</v>
      </c>
      <c r="C1238" t="s">
        <v>392</v>
      </c>
      <c r="D1238" t="s">
        <v>703</v>
      </c>
      <c r="E1238" t="s">
        <v>394</v>
      </c>
      <c r="F1238" t="s">
        <v>6752</v>
      </c>
      <c r="G1238" t="s">
        <v>6753</v>
      </c>
      <c r="H1238" t="s">
        <v>6754</v>
      </c>
      <c r="I1238" t="s">
        <v>6737</v>
      </c>
      <c r="K1238" t="s">
        <v>6737</v>
      </c>
      <c r="L1238" t="s">
        <v>777</v>
      </c>
      <c r="M1238" t="s">
        <v>1504</v>
      </c>
      <c r="N1238" t="s">
        <v>778</v>
      </c>
      <c r="P1238" s="24">
        <v>1</v>
      </c>
      <c r="Q1238" s="24">
        <v>0.02</v>
      </c>
      <c r="R1238" s="24">
        <v>0.02</v>
      </c>
      <c r="T1238" s="24">
        <v>16.29</v>
      </c>
      <c r="U1238" s="24">
        <v>-4.3</v>
      </c>
      <c r="V1238" s="24">
        <v>11.99</v>
      </c>
      <c r="W1238" s="24">
        <v>1.68</v>
      </c>
      <c r="X1238" s="24">
        <v>-1.68</v>
      </c>
      <c r="Y1238" s="24">
        <v>0</v>
      </c>
      <c r="AC1238" s="24">
        <v>11.99</v>
      </c>
      <c r="AD1238" s="24">
        <v>0.16</v>
      </c>
      <c r="AE1238" s="24">
        <v>2.61</v>
      </c>
      <c r="AF1238" s="24">
        <v>-0.69</v>
      </c>
      <c r="AG1238" s="24">
        <v>1.92</v>
      </c>
      <c r="AH1238" s="24">
        <v>0.16</v>
      </c>
      <c r="AI1238" s="24">
        <v>0.27</v>
      </c>
      <c r="AJ1238" s="24">
        <v>-0.27</v>
      </c>
      <c r="AK1238" s="24">
        <v>0</v>
      </c>
      <c r="AP1238" s="24">
        <v>1.92</v>
      </c>
      <c r="AQ1238" s="24">
        <v>18.899999999999999</v>
      </c>
      <c r="AR1238" s="24">
        <v>-4.99</v>
      </c>
      <c r="AS1238" s="24">
        <v>13.91</v>
      </c>
      <c r="AT1238" s="24">
        <v>1.95</v>
      </c>
      <c r="AU1238" s="24">
        <v>-1.95</v>
      </c>
      <c r="AV1238" s="24">
        <v>0</v>
      </c>
      <c r="AZ1238" s="24">
        <v>13.91</v>
      </c>
      <c r="BA1238" t="s">
        <v>404</v>
      </c>
      <c r="BH1238" t="s">
        <v>405</v>
      </c>
      <c r="BI1238" t="s">
        <v>1440</v>
      </c>
      <c r="BJ1238" t="s">
        <v>555</v>
      </c>
      <c r="BK1238" t="s">
        <v>1441</v>
      </c>
      <c r="BL1238" t="s">
        <v>6755</v>
      </c>
      <c r="BM1238" t="s">
        <v>408</v>
      </c>
      <c r="BN1238" t="s">
        <v>6756</v>
      </c>
      <c r="BO1238" t="s">
        <v>555</v>
      </c>
      <c r="BP1238" t="s">
        <v>408</v>
      </c>
      <c r="BQ1238" t="s">
        <v>1456</v>
      </c>
      <c r="BR1238" t="s">
        <v>1457</v>
      </c>
      <c r="BU1238" t="s">
        <v>408</v>
      </c>
      <c r="BV1238" t="s">
        <v>413</v>
      </c>
      <c r="BW1238" t="s">
        <v>408</v>
      </c>
      <c r="BX1238" t="s">
        <v>413</v>
      </c>
      <c r="CA1238" t="s">
        <v>408</v>
      </c>
      <c r="CB1238" t="s">
        <v>1488</v>
      </c>
      <c r="CC1238" t="s">
        <v>85</v>
      </c>
      <c r="CD1238" t="s">
        <v>6757</v>
      </c>
      <c r="CI1238" t="s">
        <v>417</v>
      </c>
      <c r="CJ1238" t="s">
        <v>6758</v>
      </c>
    </row>
    <row r="1239" spans="1:88" x14ac:dyDescent="0.25">
      <c r="A1239" t="s">
        <v>390</v>
      </c>
      <c r="B1239" t="s">
        <v>6734</v>
      </c>
      <c r="C1239" t="s">
        <v>392</v>
      </c>
      <c r="D1239" t="s">
        <v>703</v>
      </c>
      <c r="E1239" t="s">
        <v>394</v>
      </c>
      <c r="F1239" t="s">
        <v>6752</v>
      </c>
      <c r="G1239" t="s">
        <v>6753</v>
      </c>
      <c r="H1239" t="s">
        <v>6754</v>
      </c>
      <c r="I1239" t="s">
        <v>6737</v>
      </c>
      <c r="K1239" t="s">
        <v>6737</v>
      </c>
      <c r="L1239" t="s">
        <v>2311</v>
      </c>
      <c r="M1239" t="s">
        <v>2312</v>
      </c>
      <c r="N1239" t="s">
        <v>2313</v>
      </c>
      <c r="P1239" s="24">
        <v>1</v>
      </c>
      <c r="Q1239" s="24">
        <v>0.47</v>
      </c>
      <c r="R1239" s="24">
        <v>0.47</v>
      </c>
      <c r="T1239" s="24">
        <v>16.29</v>
      </c>
      <c r="U1239" s="24">
        <v>-4.32</v>
      </c>
      <c r="V1239" s="24">
        <v>11.97</v>
      </c>
      <c r="W1239" s="24">
        <v>1.67</v>
      </c>
      <c r="X1239" s="24">
        <v>-1.67</v>
      </c>
      <c r="Y1239" s="24">
        <v>0</v>
      </c>
      <c r="AC1239" s="24">
        <v>11.97</v>
      </c>
      <c r="AD1239" s="24">
        <v>0.16</v>
      </c>
      <c r="AE1239" s="24">
        <v>2.61</v>
      </c>
      <c r="AF1239" s="24">
        <v>-0.69</v>
      </c>
      <c r="AG1239" s="24">
        <v>1.92</v>
      </c>
      <c r="AH1239" s="24">
        <v>0.16</v>
      </c>
      <c r="AI1239" s="24">
        <v>0.27</v>
      </c>
      <c r="AJ1239" s="24">
        <v>-0.27</v>
      </c>
      <c r="AK1239" s="24">
        <v>0</v>
      </c>
      <c r="AP1239" s="24">
        <v>1.92</v>
      </c>
      <c r="AQ1239" s="24">
        <v>18.899999999999999</v>
      </c>
      <c r="AR1239" s="24">
        <v>-5.01</v>
      </c>
      <c r="AS1239" s="24">
        <v>13.89</v>
      </c>
      <c r="AT1239" s="24">
        <v>1.94</v>
      </c>
      <c r="AU1239" s="24">
        <v>-1.94</v>
      </c>
      <c r="AV1239" s="24">
        <v>0</v>
      </c>
      <c r="AZ1239" s="24">
        <v>13.89</v>
      </c>
      <c r="BA1239" t="s">
        <v>404</v>
      </c>
      <c r="BH1239" t="s">
        <v>405</v>
      </c>
      <c r="BI1239" t="s">
        <v>1440</v>
      </c>
      <c r="BJ1239" t="s">
        <v>555</v>
      </c>
      <c r="BK1239" t="s">
        <v>1441</v>
      </c>
      <c r="BL1239" t="s">
        <v>6755</v>
      </c>
      <c r="BM1239" t="s">
        <v>408</v>
      </c>
      <c r="BN1239" t="s">
        <v>6756</v>
      </c>
      <c r="BO1239" t="s">
        <v>555</v>
      </c>
      <c r="BP1239" t="s">
        <v>408</v>
      </c>
      <c r="BQ1239" t="s">
        <v>1456</v>
      </c>
      <c r="BR1239" t="s">
        <v>1457</v>
      </c>
      <c r="BU1239" t="s">
        <v>408</v>
      </c>
      <c r="BV1239" t="s">
        <v>413</v>
      </c>
      <c r="BW1239" t="s">
        <v>408</v>
      </c>
      <c r="BX1239" t="s">
        <v>413</v>
      </c>
      <c r="CA1239" t="s">
        <v>408</v>
      </c>
      <c r="CB1239" t="s">
        <v>1488</v>
      </c>
      <c r="CC1239" t="s">
        <v>85</v>
      </c>
      <c r="CD1239" t="s">
        <v>6757</v>
      </c>
      <c r="CI1239" t="s">
        <v>417</v>
      </c>
      <c r="CJ1239" t="s">
        <v>6758</v>
      </c>
    </row>
    <row r="1240" spans="1:88" x14ac:dyDescent="0.25">
      <c r="A1240" t="s">
        <v>390</v>
      </c>
      <c r="B1240" t="s">
        <v>6734</v>
      </c>
      <c r="C1240" t="s">
        <v>392</v>
      </c>
      <c r="D1240" t="s">
        <v>703</v>
      </c>
      <c r="E1240" t="s">
        <v>394</v>
      </c>
      <c r="F1240" t="s">
        <v>6759</v>
      </c>
      <c r="G1240" t="s">
        <v>6760</v>
      </c>
      <c r="H1240" t="s">
        <v>6747</v>
      </c>
      <c r="I1240" t="s">
        <v>6737</v>
      </c>
      <c r="K1240" t="s">
        <v>6737</v>
      </c>
      <c r="L1240" t="s">
        <v>402</v>
      </c>
      <c r="M1240" t="s">
        <v>1917</v>
      </c>
      <c r="N1240" t="s">
        <v>2239</v>
      </c>
      <c r="P1240" s="24">
        <v>1</v>
      </c>
      <c r="Q1240" s="24">
        <v>0.55000000000000004</v>
      </c>
      <c r="R1240" s="24">
        <v>0.55000000000000004</v>
      </c>
      <c r="T1240" s="24">
        <v>25.43</v>
      </c>
      <c r="V1240" s="24">
        <v>25.43</v>
      </c>
      <c r="W1240" s="24">
        <v>3.44</v>
      </c>
      <c r="X1240" s="24">
        <v>-3.44</v>
      </c>
      <c r="Y1240" s="24">
        <v>0</v>
      </c>
      <c r="AC1240" s="24">
        <v>25.43</v>
      </c>
      <c r="AD1240" s="24">
        <v>0.16</v>
      </c>
      <c r="AE1240" s="24">
        <v>4.07</v>
      </c>
      <c r="AG1240" s="24">
        <v>4.07</v>
      </c>
      <c r="AH1240" s="24">
        <v>0.16</v>
      </c>
      <c r="AI1240" s="24">
        <v>0.55000000000000004</v>
      </c>
      <c r="AJ1240" s="24">
        <v>-0.55000000000000004</v>
      </c>
      <c r="AK1240" s="24">
        <v>0</v>
      </c>
      <c r="AP1240" s="24">
        <v>4.07</v>
      </c>
      <c r="AQ1240" s="24">
        <v>29.5</v>
      </c>
      <c r="AS1240" s="24">
        <v>29.5</v>
      </c>
      <c r="AT1240" s="24">
        <v>3.99</v>
      </c>
      <c r="AU1240" s="24">
        <v>-3.99</v>
      </c>
      <c r="AV1240" s="24">
        <v>0</v>
      </c>
      <c r="AZ1240" s="24">
        <v>29.5</v>
      </c>
      <c r="BA1240" t="s">
        <v>404</v>
      </c>
      <c r="BH1240" t="s">
        <v>405</v>
      </c>
      <c r="BI1240" t="s">
        <v>407</v>
      </c>
      <c r="BJ1240" t="s">
        <v>408</v>
      </c>
      <c r="BK1240" t="s">
        <v>409</v>
      </c>
      <c r="BL1240" t="s">
        <v>1537</v>
      </c>
      <c r="BM1240" t="s">
        <v>711</v>
      </c>
      <c r="BN1240" t="s">
        <v>2073</v>
      </c>
      <c r="BO1240" t="s">
        <v>408</v>
      </c>
      <c r="BP1240" t="s">
        <v>711</v>
      </c>
      <c r="BQ1240" t="s">
        <v>1456</v>
      </c>
      <c r="BR1240" t="s">
        <v>1457</v>
      </c>
      <c r="BS1240" t="s">
        <v>408</v>
      </c>
      <c r="BT1240" t="s">
        <v>413</v>
      </c>
      <c r="BW1240" t="s">
        <v>408</v>
      </c>
      <c r="BX1240" t="s">
        <v>413</v>
      </c>
      <c r="CA1240" t="s">
        <v>711</v>
      </c>
      <c r="CB1240" t="s">
        <v>1488</v>
      </c>
      <c r="CC1240" t="s">
        <v>85</v>
      </c>
      <c r="CD1240" t="s">
        <v>6761</v>
      </c>
      <c r="CI1240" t="s">
        <v>417</v>
      </c>
      <c r="CJ1240" t="s">
        <v>6762</v>
      </c>
    </row>
    <row r="1241" spans="1:88" x14ac:dyDescent="0.25">
      <c r="A1241" t="s">
        <v>390</v>
      </c>
      <c r="B1241" t="s">
        <v>6734</v>
      </c>
      <c r="C1241" t="s">
        <v>392</v>
      </c>
      <c r="D1241" t="s">
        <v>703</v>
      </c>
      <c r="E1241" t="s">
        <v>394</v>
      </c>
      <c r="F1241" t="s">
        <v>6763</v>
      </c>
      <c r="G1241" t="s">
        <v>6764</v>
      </c>
      <c r="H1241" t="s">
        <v>6737</v>
      </c>
      <c r="I1241" t="s">
        <v>6737</v>
      </c>
      <c r="K1241" t="s">
        <v>6737</v>
      </c>
      <c r="L1241" t="s">
        <v>1003</v>
      </c>
      <c r="M1241" t="s">
        <v>1528</v>
      </c>
      <c r="N1241" t="s">
        <v>1317</v>
      </c>
      <c r="P1241" s="24">
        <v>1</v>
      </c>
      <c r="Q1241" s="24">
        <v>0.28999999999999998</v>
      </c>
      <c r="R1241" s="24">
        <v>0.28999999999999998</v>
      </c>
      <c r="T1241" s="24">
        <v>16.29</v>
      </c>
      <c r="V1241" s="24">
        <v>16.29</v>
      </c>
      <c r="AC1241" s="24">
        <v>16.29</v>
      </c>
      <c r="AD1241" s="24">
        <v>0.16</v>
      </c>
      <c r="AE1241" s="24">
        <v>2.61</v>
      </c>
      <c r="AG1241" s="24">
        <v>2.61</v>
      </c>
      <c r="AP1241" s="24">
        <v>2.61</v>
      </c>
      <c r="AQ1241" s="24">
        <v>18.899999999999999</v>
      </c>
      <c r="AS1241" s="24">
        <v>18.899999999999999</v>
      </c>
      <c r="AZ1241" s="24">
        <v>18.899999999999999</v>
      </c>
      <c r="BA1241" t="s">
        <v>404</v>
      </c>
      <c r="BH1241" t="s">
        <v>405</v>
      </c>
      <c r="BI1241" t="s">
        <v>1440</v>
      </c>
      <c r="BJ1241" t="s">
        <v>555</v>
      </c>
      <c r="BK1241" t="s">
        <v>1441</v>
      </c>
      <c r="BL1241" t="s">
        <v>6765</v>
      </c>
      <c r="BM1241" t="s">
        <v>408</v>
      </c>
      <c r="BN1241" t="s">
        <v>6766</v>
      </c>
      <c r="BO1241" t="s">
        <v>555</v>
      </c>
      <c r="BP1241" t="s">
        <v>408</v>
      </c>
      <c r="BQ1241" t="s">
        <v>1456</v>
      </c>
      <c r="BR1241" t="s">
        <v>1457</v>
      </c>
      <c r="BU1241" t="s">
        <v>408</v>
      </c>
      <c r="BV1241" t="s">
        <v>413</v>
      </c>
      <c r="BW1241" t="s">
        <v>408</v>
      </c>
      <c r="BX1241" t="s">
        <v>413</v>
      </c>
      <c r="CA1241" t="s">
        <v>408</v>
      </c>
      <c r="CB1241" t="s">
        <v>1488</v>
      </c>
      <c r="CC1241" t="s">
        <v>85</v>
      </c>
      <c r="CD1241" t="s">
        <v>6767</v>
      </c>
      <c r="CI1241" t="s">
        <v>417</v>
      </c>
      <c r="CJ1241" t="s">
        <v>6768</v>
      </c>
    </row>
    <row r="1242" spans="1:88" x14ac:dyDescent="0.25">
      <c r="A1242" t="s">
        <v>390</v>
      </c>
      <c r="B1242" t="s">
        <v>6734</v>
      </c>
      <c r="C1242" t="s">
        <v>392</v>
      </c>
      <c r="D1242" t="s">
        <v>703</v>
      </c>
      <c r="E1242" t="s">
        <v>394</v>
      </c>
      <c r="F1242" t="s">
        <v>6769</v>
      </c>
      <c r="G1242" t="s">
        <v>6770</v>
      </c>
      <c r="H1242" t="s">
        <v>6737</v>
      </c>
      <c r="I1242" t="s">
        <v>6737</v>
      </c>
      <c r="K1242" t="s">
        <v>6737</v>
      </c>
      <c r="L1242" t="s">
        <v>1101</v>
      </c>
      <c r="M1242" t="s">
        <v>6771</v>
      </c>
      <c r="N1242" t="s">
        <v>6772</v>
      </c>
      <c r="P1242" s="24">
        <v>1</v>
      </c>
      <c r="Q1242" s="24">
        <v>0.48</v>
      </c>
      <c r="R1242" s="24">
        <v>0.48</v>
      </c>
      <c r="T1242" s="24">
        <v>24.58</v>
      </c>
      <c r="V1242" s="24">
        <v>24.58</v>
      </c>
      <c r="AC1242" s="24">
        <v>24.58</v>
      </c>
      <c r="AD1242" s="24">
        <v>0.2</v>
      </c>
      <c r="AE1242" s="24">
        <v>4.92</v>
      </c>
      <c r="AG1242" s="24">
        <v>4.92</v>
      </c>
      <c r="AP1242" s="24">
        <v>4.92</v>
      </c>
      <c r="AQ1242" s="24">
        <v>29.5</v>
      </c>
      <c r="AS1242" s="24">
        <v>29.5</v>
      </c>
      <c r="AZ1242" s="24">
        <v>29.5</v>
      </c>
      <c r="BA1242" t="s">
        <v>404</v>
      </c>
      <c r="BH1242" t="s">
        <v>405</v>
      </c>
      <c r="BI1242" t="s">
        <v>422</v>
      </c>
      <c r="BJ1242" t="s">
        <v>423</v>
      </c>
      <c r="BK1242" t="s">
        <v>424</v>
      </c>
      <c r="BL1242" t="s">
        <v>1537</v>
      </c>
      <c r="BM1242" t="s">
        <v>711</v>
      </c>
      <c r="BN1242" t="s">
        <v>6773</v>
      </c>
      <c r="BO1242" t="s">
        <v>423</v>
      </c>
      <c r="BP1242" t="s">
        <v>711</v>
      </c>
      <c r="BQ1242" t="s">
        <v>1456</v>
      </c>
      <c r="BR1242" t="s">
        <v>1457</v>
      </c>
      <c r="BS1242" t="s">
        <v>423</v>
      </c>
      <c r="BT1242" t="s">
        <v>427</v>
      </c>
      <c r="BW1242" t="s">
        <v>423</v>
      </c>
      <c r="BX1242" t="s">
        <v>427</v>
      </c>
      <c r="CA1242" t="s">
        <v>711</v>
      </c>
      <c r="CB1242" t="s">
        <v>1458</v>
      </c>
      <c r="CC1242" t="s">
        <v>85</v>
      </c>
      <c r="CD1242" t="s">
        <v>6774</v>
      </c>
      <c r="CI1242" t="s">
        <v>417</v>
      </c>
      <c r="CJ1242" t="s">
        <v>6775</v>
      </c>
    </row>
    <row r="1243" spans="1:88" x14ac:dyDescent="0.25">
      <c r="A1243" t="s">
        <v>390</v>
      </c>
      <c r="B1243" t="s">
        <v>6734</v>
      </c>
      <c r="C1243" t="s">
        <v>392</v>
      </c>
      <c r="D1243" t="s">
        <v>703</v>
      </c>
      <c r="E1243" t="s">
        <v>394</v>
      </c>
      <c r="F1243" t="s">
        <v>6776</v>
      </c>
      <c r="G1243" t="s">
        <v>6777</v>
      </c>
      <c r="H1243" t="s">
        <v>6737</v>
      </c>
      <c r="I1243" t="s">
        <v>6737</v>
      </c>
      <c r="K1243" t="s">
        <v>6737</v>
      </c>
      <c r="L1243" t="s">
        <v>777</v>
      </c>
      <c r="M1243" t="s">
        <v>1504</v>
      </c>
      <c r="N1243" t="s">
        <v>778</v>
      </c>
      <c r="P1243" s="24">
        <v>1</v>
      </c>
      <c r="Q1243" s="24">
        <v>0.02</v>
      </c>
      <c r="R1243" s="24">
        <v>0.02</v>
      </c>
      <c r="T1243" s="24">
        <v>16.29</v>
      </c>
      <c r="V1243" s="24">
        <v>16.29</v>
      </c>
      <c r="AC1243" s="24">
        <v>16.29</v>
      </c>
      <c r="AD1243" s="24">
        <v>0.16</v>
      </c>
      <c r="AE1243" s="24">
        <v>2.61</v>
      </c>
      <c r="AG1243" s="24">
        <v>2.61</v>
      </c>
      <c r="AP1243" s="24">
        <v>2.61</v>
      </c>
      <c r="AQ1243" s="24">
        <v>18.899999999999999</v>
      </c>
      <c r="AS1243" s="24">
        <v>18.899999999999999</v>
      </c>
      <c r="AZ1243" s="24">
        <v>18.899999999999999</v>
      </c>
      <c r="BA1243" t="s">
        <v>404</v>
      </c>
      <c r="BH1243" t="s">
        <v>405</v>
      </c>
      <c r="BI1243" t="s">
        <v>2824</v>
      </c>
      <c r="BJ1243" t="s">
        <v>408</v>
      </c>
      <c r="BK1243" t="s">
        <v>2825</v>
      </c>
      <c r="BL1243" t="s">
        <v>6778</v>
      </c>
      <c r="BM1243" t="s">
        <v>408</v>
      </c>
      <c r="BN1243" t="s">
        <v>6779</v>
      </c>
      <c r="BO1243" t="s">
        <v>408</v>
      </c>
      <c r="BP1243" t="s">
        <v>408</v>
      </c>
      <c r="BQ1243" t="s">
        <v>1456</v>
      </c>
      <c r="BR1243" t="s">
        <v>1457</v>
      </c>
      <c r="BS1243" t="s">
        <v>408</v>
      </c>
      <c r="BT1243" t="s">
        <v>413</v>
      </c>
      <c r="BU1243" t="s">
        <v>408</v>
      </c>
      <c r="BV1243" t="s">
        <v>413</v>
      </c>
      <c r="BW1243" t="s">
        <v>408</v>
      </c>
      <c r="BX1243" t="s">
        <v>413</v>
      </c>
      <c r="CA1243" t="s">
        <v>408</v>
      </c>
      <c r="CB1243" t="s">
        <v>1488</v>
      </c>
      <c r="CC1243" t="s">
        <v>85</v>
      </c>
      <c r="CD1243" t="s">
        <v>6780</v>
      </c>
      <c r="CI1243" t="s">
        <v>417</v>
      </c>
      <c r="CJ1243" t="s">
        <v>6781</v>
      </c>
    </row>
    <row r="1244" spans="1:88" x14ac:dyDescent="0.25">
      <c r="A1244" t="s">
        <v>390</v>
      </c>
      <c r="B1244" t="s">
        <v>6734</v>
      </c>
      <c r="C1244" t="s">
        <v>392</v>
      </c>
      <c r="D1244" t="s">
        <v>703</v>
      </c>
      <c r="E1244" t="s">
        <v>394</v>
      </c>
      <c r="F1244" t="s">
        <v>6782</v>
      </c>
      <c r="G1244" t="s">
        <v>6783</v>
      </c>
      <c r="H1244" t="s">
        <v>6737</v>
      </c>
      <c r="I1244" t="s">
        <v>6737</v>
      </c>
      <c r="K1244" t="s">
        <v>6737</v>
      </c>
      <c r="L1244" t="s">
        <v>777</v>
      </c>
      <c r="M1244" t="s">
        <v>1504</v>
      </c>
      <c r="N1244" t="s">
        <v>778</v>
      </c>
      <c r="P1244" s="24">
        <v>1</v>
      </c>
      <c r="Q1244" s="24">
        <v>0.02</v>
      </c>
      <c r="R1244" s="24">
        <v>0.02</v>
      </c>
      <c r="T1244" s="24">
        <v>15.37</v>
      </c>
      <c r="V1244" s="24">
        <v>15.37</v>
      </c>
      <c r="AC1244" s="24">
        <v>15.37</v>
      </c>
      <c r="AD1244" s="24">
        <v>0.23</v>
      </c>
      <c r="AE1244" s="24">
        <v>3.53</v>
      </c>
      <c r="AG1244" s="24">
        <v>3.53</v>
      </c>
      <c r="AP1244" s="24">
        <v>3.53</v>
      </c>
      <c r="AQ1244" s="24">
        <v>18.899999999999999</v>
      </c>
      <c r="AS1244" s="24">
        <v>18.899999999999999</v>
      </c>
      <c r="AZ1244" s="24">
        <v>18.899999999999999</v>
      </c>
      <c r="BA1244" t="s">
        <v>404</v>
      </c>
      <c r="BH1244" t="s">
        <v>405</v>
      </c>
      <c r="BI1244" t="s">
        <v>1967</v>
      </c>
      <c r="BJ1244" t="s">
        <v>555</v>
      </c>
      <c r="BK1244" t="s">
        <v>1968</v>
      </c>
      <c r="BL1244" t="s">
        <v>1537</v>
      </c>
      <c r="BM1244" t="s">
        <v>711</v>
      </c>
      <c r="BN1244" t="s">
        <v>6567</v>
      </c>
      <c r="BO1244" t="s">
        <v>555</v>
      </c>
      <c r="BP1244" t="s">
        <v>711</v>
      </c>
      <c r="BQ1244" t="s">
        <v>1456</v>
      </c>
      <c r="BR1244" t="s">
        <v>1457</v>
      </c>
      <c r="BS1244" t="s">
        <v>555</v>
      </c>
      <c r="BT1244" t="s">
        <v>559</v>
      </c>
      <c r="BW1244" t="s">
        <v>555</v>
      </c>
      <c r="BX1244" t="s">
        <v>559</v>
      </c>
      <c r="CA1244" t="s">
        <v>711</v>
      </c>
      <c r="CB1244" t="s">
        <v>1539</v>
      </c>
      <c r="CC1244" t="s">
        <v>85</v>
      </c>
      <c r="CD1244" t="s">
        <v>6784</v>
      </c>
      <c r="CE1244" t="s">
        <v>6785</v>
      </c>
      <c r="CF1244" t="s">
        <v>1542</v>
      </c>
      <c r="CG1244" s="24">
        <v>4.3921000000000001</v>
      </c>
      <c r="CH1244" t="s">
        <v>6786</v>
      </c>
      <c r="CI1244" t="s">
        <v>417</v>
      </c>
      <c r="CJ1244" t="s">
        <v>6787</v>
      </c>
    </row>
    <row r="1245" spans="1:88" x14ac:dyDescent="0.25">
      <c r="A1245" t="s">
        <v>390</v>
      </c>
      <c r="B1245" t="s">
        <v>6734</v>
      </c>
      <c r="C1245" t="s">
        <v>392</v>
      </c>
      <c r="D1245" t="s">
        <v>1360</v>
      </c>
      <c r="E1245" t="s">
        <v>394</v>
      </c>
      <c r="F1245" t="s">
        <v>6788</v>
      </c>
      <c r="G1245" t="s">
        <v>6789</v>
      </c>
      <c r="H1245" t="s">
        <v>6754</v>
      </c>
      <c r="I1245" t="s">
        <v>6737</v>
      </c>
      <c r="K1245" t="s">
        <v>6737</v>
      </c>
      <c r="L1245" t="s">
        <v>474</v>
      </c>
      <c r="M1245" t="s">
        <v>1676</v>
      </c>
      <c r="N1245" t="s">
        <v>6790</v>
      </c>
      <c r="P1245" s="24">
        <v>1</v>
      </c>
      <c r="Q1245" s="24">
        <v>0.59</v>
      </c>
      <c r="R1245" s="24">
        <v>0.59</v>
      </c>
      <c r="T1245" s="24">
        <v>22.08</v>
      </c>
      <c r="V1245" s="24">
        <v>22.08</v>
      </c>
      <c r="AC1245" s="24">
        <v>22.08</v>
      </c>
      <c r="AD1245" s="24">
        <v>0.2</v>
      </c>
      <c r="AE1245" s="24">
        <v>4.42</v>
      </c>
      <c r="AG1245" s="24">
        <v>4.42</v>
      </c>
      <c r="AP1245" s="24">
        <v>4.42</v>
      </c>
      <c r="AQ1245" s="24">
        <v>26.5</v>
      </c>
      <c r="AS1245" s="24">
        <v>26.5</v>
      </c>
      <c r="AZ1245" s="24">
        <v>26.5</v>
      </c>
      <c r="BA1245" t="s">
        <v>1365</v>
      </c>
      <c r="BH1245" t="s">
        <v>405</v>
      </c>
      <c r="BI1245" t="s">
        <v>407</v>
      </c>
      <c r="BJ1245" t="s">
        <v>408</v>
      </c>
      <c r="BK1245" t="s">
        <v>409</v>
      </c>
      <c r="BL1245" t="s">
        <v>6791</v>
      </c>
      <c r="BM1245" t="s">
        <v>1229</v>
      </c>
      <c r="BN1245" t="s">
        <v>6792</v>
      </c>
      <c r="BO1245" t="s">
        <v>408</v>
      </c>
      <c r="BP1245" t="s">
        <v>1229</v>
      </c>
      <c r="BQ1245" t="s">
        <v>1456</v>
      </c>
      <c r="BR1245" t="s">
        <v>1457</v>
      </c>
      <c r="BU1245" t="s">
        <v>1229</v>
      </c>
      <c r="BV1245" t="s">
        <v>1231</v>
      </c>
      <c r="BW1245" t="s">
        <v>1229</v>
      </c>
      <c r="BX1245" t="s">
        <v>1231</v>
      </c>
      <c r="CA1245" t="s">
        <v>1229</v>
      </c>
      <c r="CB1245" t="s">
        <v>2484</v>
      </c>
      <c r="CC1245" t="s">
        <v>85</v>
      </c>
      <c r="CD1245" t="s">
        <v>6793</v>
      </c>
      <c r="CI1245" t="s">
        <v>417</v>
      </c>
      <c r="CJ1245" t="s">
        <v>6794</v>
      </c>
    </row>
    <row r="1246" spans="1:88" x14ac:dyDescent="0.25">
      <c r="A1246" t="s">
        <v>390</v>
      </c>
      <c r="B1246" t="s">
        <v>6734</v>
      </c>
      <c r="C1246" t="s">
        <v>392</v>
      </c>
      <c r="D1246" t="s">
        <v>703</v>
      </c>
      <c r="E1246" t="s">
        <v>1554</v>
      </c>
      <c r="F1246" t="s">
        <v>6795</v>
      </c>
      <c r="G1246" t="s">
        <v>6796</v>
      </c>
      <c r="J1246" t="s">
        <v>6737</v>
      </c>
      <c r="K1246" t="s">
        <v>6737</v>
      </c>
      <c r="L1246" t="s">
        <v>1474</v>
      </c>
      <c r="M1246" t="s">
        <v>1475</v>
      </c>
      <c r="N1246" t="s">
        <v>1816</v>
      </c>
      <c r="P1246" s="24">
        <v>1</v>
      </c>
      <c r="Q1246" s="24">
        <v>0.68</v>
      </c>
      <c r="R1246" s="24">
        <v>0.68</v>
      </c>
      <c r="BI1246" t="s">
        <v>6797</v>
      </c>
      <c r="BJ1246" t="s">
        <v>408</v>
      </c>
      <c r="BK1246" t="s">
        <v>6798</v>
      </c>
      <c r="BL1246" t="s">
        <v>554</v>
      </c>
      <c r="BM1246" t="s">
        <v>555</v>
      </c>
      <c r="BN1246" t="s">
        <v>556</v>
      </c>
      <c r="BO1246" t="s">
        <v>423</v>
      </c>
      <c r="BP1246" t="s">
        <v>408</v>
      </c>
      <c r="BQ1246" t="s">
        <v>1456</v>
      </c>
      <c r="BR1246" t="s">
        <v>1433</v>
      </c>
    </row>
    <row r="1247" spans="1:88" x14ac:dyDescent="0.25">
      <c r="A1247" t="s">
        <v>390</v>
      </c>
      <c r="B1247" t="s">
        <v>6734</v>
      </c>
      <c r="C1247" t="s">
        <v>392</v>
      </c>
      <c r="D1247" t="s">
        <v>703</v>
      </c>
      <c r="E1247" t="s">
        <v>1554</v>
      </c>
      <c r="F1247" t="s">
        <v>6799</v>
      </c>
      <c r="G1247" t="s">
        <v>6800</v>
      </c>
      <c r="J1247" t="s">
        <v>6737</v>
      </c>
      <c r="K1247" t="s">
        <v>6737</v>
      </c>
      <c r="L1247" t="s">
        <v>430</v>
      </c>
      <c r="M1247" t="s">
        <v>1669</v>
      </c>
      <c r="N1247" t="s">
        <v>1853</v>
      </c>
      <c r="P1247" s="24">
        <v>1</v>
      </c>
      <c r="Q1247" s="24">
        <v>0.55000000000000004</v>
      </c>
      <c r="R1247" s="24">
        <v>0.55000000000000004</v>
      </c>
      <c r="BI1247" t="s">
        <v>6801</v>
      </c>
      <c r="BJ1247" t="s">
        <v>408</v>
      </c>
      <c r="BK1247" t="s">
        <v>6802</v>
      </c>
      <c r="BL1247" t="s">
        <v>554</v>
      </c>
      <c r="BM1247" t="s">
        <v>555</v>
      </c>
      <c r="BN1247" t="s">
        <v>556</v>
      </c>
      <c r="BO1247" t="s">
        <v>408</v>
      </c>
      <c r="BP1247" t="s">
        <v>408</v>
      </c>
      <c r="BQ1247" t="s">
        <v>1456</v>
      </c>
      <c r="BR1247" t="s">
        <v>1433</v>
      </c>
    </row>
    <row r="1248" spans="1:88" x14ac:dyDescent="0.25">
      <c r="A1248" t="s">
        <v>390</v>
      </c>
      <c r="B1248" t="s">
        <v>6734</v>
      </c>
      <c r="C1248" t="s">
        <v>392</v>
      </c>
      <c r="D1248" t="s">
        <v>703</v>
      </c>
      <c r="E1248" t="s">
        <v>1554</v>
      </c>
      <c r="F1248" t="s">
        <v>6803</v>
      </c>
      <c r="G1248" t="s">
        <v>6804</v>
      </c>
      <c r="J1248" t="s">
        <v>6737</v>
      </c>
      <c r="K1248" t="s">
        <v>6737</v>
      </c>
      <c r="L1248" t="s">
        <v>6805</v>
      </c>
      <c r="M1248" t="s">
        <v>6806</v>
      </c>
      <c r="N1248" t="s">
        <v>6807</v>
      </c>
      <c r="P1248" s="24">
        <v>1</v>
      </c>
      <c r="Q1248" s="24">
        <v>0.95</v>
      </c>
      <c r="R1248" s="24">
        <v>0.95</v>
      </c>
      <c r="BI1248" t="s">
        <v>6808</v>
      </c>
      <c r="BJ1248" t="s">
        <v>408</v>
      </c>
      <c r="BK1248" t="s">
        <v>6809</v>
      </c>
      <c r="BL1248" t="s">
        <v>554</v>
      </c>
      <c r="BM1248" t="s">
        <v>555</v>
      </c>
      <c r="BN1248" t="s">
        <v>556</v>
      </c>
      <c r="BO1248" t="s">
        <v>408</v>
      </c>
      <c r="BP1248" t="s">
        <v>408</v>
      </c>
      <c r="BQ1248" t="s">
        <v>1456</v>
      </c>
      <c r="BR1248" t="s">
        <v>1433</v>
      </c>
    </row>
    <row r="1249" spans="1:88" x14ac:dyDescent="0.25">
      <c r="A1249" t="s">
        <v>390</v>
      </c>
      <c r="B1249" t="s">
        <v>6734</v>
      </c>
      <c r="C1249" t="s">
        <v>392</v>
      </c>
      <c r="D1249" t="s">
        <v>703</v>
      </c>
      <c r="E1249" t="s">
        <v>1554</v>
      </c>
      <c r="F1249" t="s">
        <v>2403</v>
      </c>
      <c r="G1249" t="s">
        <v>6810</v>
      </c>
      <c r="J1249" t="s">
        <v>6737</v>
      </c>
      <c r="K1249" t="s">
        <v>6737</v>
      </c>
      <c r="L1249" t="s">
        <v>498</v>
      </c>
      <c r="M1249" t="s">
        <v>2189</v>
      </c>
      <c r="N1249" t="s">
        <v>2190</v>
      </c>
      <c r="P1249" s="24">
        <v>1</v>
      </c>
      <c r="Q1249" s="24">
        <v>0.64</v>
      </c>
      <c r="R1249" s="24">
        <v>0.64</v>
      </c>
      <c r="BI1249" t="s">
        <v>2576</v>
      </c>
      <c r="BJ1249" t="s">
        <v>408</v>
      </c>
      <c r="BK1249" t="s">
        <v>2405</v>
      </c>
      <c r="BL1249" t="s">
        <v>554</v>
      </c>
      <c r="BM1249" t="s">
        <v>555</v>
      </c>
      <c r="BN1249" t="s">
        <v>556</v>
      </c>
      <c r="BO1249" t="s">
        <v>423</v>
      </c>
      <c r="BP1249" t="s">
        <v>408</v>
      </c>
      <c r="BQ1249" t="s">
        <v>1456</v>
      </c>
      <c r="BR1249" t="s">
        <v>1433</v>
      </c>
    </row>
    <row r="1250" spans="1:88" x14ac:dyDescent="0.25">
      <c r="A1250" t="s">
        <v>390</v>
      </c>
      <c r="B1250" t="s">
        <v>6734</v>
      </c>
      <c r="C1250" t="s">
        <v>392</v>
      </c>
      <c r="D1250" t="s">
        <v>703</v>
      </c>
      <c r="E1250" t="s">
        <v>1554</v>
      </c>
      <c r="F1250" t="s">
        <v>3995</v>
      </c>
      <c r="G1250" t="s">
        <v>6811</v>
      </c>
      <c r="J1250" t="s">
        <v>6737</v>
      </c>
      <c r="K1250" t="s">
        <v>6737</v>
      </c>
      <c r="L1250" t="s">
        <v>434</v>
      </c>
      <c r="M1250" t="s">
        <v>1557</v>
      </c>
      <c r="N1250" t="s">
        <v>1558</v>
      </c>
      <c r="P1250" s="24">
        <v>1</v>
      </c>
      <c r="Q1250" s="24">
        <v>0.64</v>
      </c>
      <c r="R1250" s="24">
        <v>0.64</v>
      </c>
      <c r="BI1250" t="s">
        <v>2576</v>
      </c>
      <c r="BJ1250" t="s">
        <v>408</v>
      </c>
      <c r="BK1250" t="s">
        <v>3997</v>
      </c>
      <c r="BL1250" t="s">
        <v>554</v>
      </c>
      <c r="BM1250" t="s">
        <v>555</v>
      </c>
      <c r="BN1250" t="s">
        <v>556</v>
      </c>
      <c r="BO1250" t="s">
        <v>423</v>
      </c>
      <c r="BP1250" t="s">
        <v>408</v>
      </c>
      <c r="BQ1250" t="s">
        <v>1456</v>
      </c>
      <c r="BR1250" t="s">
        <v>1433</v>
      </c>
    </row>
    <row r="1251" spans="1:88" x14ac:dyDescent="0.25">
      <c r="A1251" t="s">
        <v>390</v>
      </c>
      <c r="B1251" t="s">
        <v>6734</v>
      </c>
      <c r="C1251" t="s">
        <v>392</v>
      </c>
      <c r="D1251" t="s">
        <v>393</v>
      </c>
      <c r="E1251" t="s">
        <v>1371</v>
      </c>
      <c r="F1251" t="s">
        <v>6812</v>
      </c>
      <c r="G1251" t="s">
        <v>6813</v>
      </c>
      <c r="H1251" t="s">
        <v>6814</v>
      </c>
      <c r="K1251" t="s">
        <v>6737</v>
      </c>
      <c r="L1251" t="s">
        <v>1465</v>
      </c>
      <c r="M1251" t="s">
        <v>1466</v>
      </c>
      <c r="N1251" t="s">
        <v>2294</v>
      </c>
      <c r="P1251" s="24">
        <v>1</v>
      </c>
      <c r="T1251" s="24">
        <v>-27.46</v>
      </c>
      <c r="V1251" s="24">
        <v>-27.46</v>
      </c>
      <c r="AC1251" s="24">
        <v>-27.46</v>
      </c>
      <c r="AD1251" s="24">
        <v>0</v>
      </c>
      <c r="AE1251" s="24">
        <v>0</v>
      </c>
      <c r="AG1251" s="24">
        <v>0</v>
      </c>
      <c r="AP1251" s="24">
        <v>0</v>
      </c>
      <c r="AQ1251" s="24">
        <v>-27.46</v>
      </c>
      <c r="AS1251" s="24">
        <v>-27.46</v>
      </c>
      <c r="AZ1251" s="24">
        <v>-27.46</v>
      </c>
      <c r="BA1251" t="s">
        <v>404</v>
      </c>
      <c r="BH1251" t="s">
        <v>405</v>
      </c>
      <c r="BI1251" t="s">
        <v>407</v>
      </c>
      <c r="BK1251" t="s">
        <v>409</v>
      </c>
      <c r="BL1251" t="s">
        <v>6815</v>
      </c>
      <c r="BN1251" t="s">
        <v>6816</v>
      </c>
      <c r="BO1251" t="s">
        <v>408</v>
      </c>
      <c r="BP1251" t="s">
        <v>411</v>
      </c>
      <c r="BQ1251" t="s">
        <v>1456</v>
      </c>
      <c r="BR1251" t="s">
        <v>1457</v>
      </c>
      <c r="BS1251" t="s">
        <v>408</v>
      </c>
      <c r="BT1251" t="s">
        <v>413</v>
      </c>
      <c r="BW1251" t="s">
        <v>408</v>
      </c>
      <c r="BX1251" t="s">
        <v>413</v>
      </c>
      <c r="BY1251" t="s">
        <v>411</v>
      </c>
      <c r="BZ1251" t="s">
        <v>6817</v>
      </c>
      <c r="CA1251" t="s">
        <v>411</v>
      </c>
      <c r="CB1251" t="s">
        <v>1488</v>
      </c>
      <c r="CC1251" t="s">
        <v>85</v>
      </c>
      <c r="CD1251" t="s">
        <v>6818</v>
      </c>
      <c r="CI1251" t="s">
        <v>417</v>
      </c>
      <c r="CJ1251" t="s">
        <v>6819</v>
      </c>
    </row>
    <row r="1252" spans="1:88" x14ac:dyDescent="0.25">
      <c r="A1252" t="s">
        <v>390</v>
      </c>
      <c r="B1252" t="s">
        <v>6734</v>
      </c>
      <c r="C1252" t="s">
        <v>392</v>
      </c>
      <c r="D1252" t="s">
        <v>703</v>
      </c>
      <c r="E1252" t="s">
        <v>1371</v>
      </c>
      <c r="F1252" t="s">
        <v>6820</v>
      </c>
      <c r="G1252" t="s">
        <v>6821</v>
      </c>
      <c r="H1252" t="s">
        <v>6822</v>
      </c>
      <c r="K1252" t="s">
        <v>6737</v>
      </c>
      <c r="L1252" t="s">
        <v>530</v>
      </c>
      <c r="M1252" t="s">
        <v>1935</v>
      </c>
      <c r="N1252" t="s">
        <v>707</v>
      </c>
      <c r="P1252" s="24">
        <v>1</v>
      </c>
      <c r="T1252" s="24">
        <v>-25.43</v>
      </c>
      <c r="V1252" s="24">
        <v>-25.43</v>
      </c>
      <c r="W1252" s="24">
        <v>-1.67</v>
      </c>
      <c r="X1252" s="24">
        <v>1.67</v>
      </c>
      <c r="Y1252" s="24">
        <v>0</v>
      </c>
      <c r="AC1252" s="24">
        <v>-25.43</v>
      </c>
      <c r="AD1252" s="24">
        <v>0.16</v>
      </c>
      <c r="AE1252" s="24">
        <v>-4.07</v>
      </c>
      <c r="AG1252" s="24">
        <v>-4.07</v>
      </c>
      <c r="AH1252" s="24">
        <v>0.16</v>
      </c>
      <c r="AI1252" s="24">
        <v>-0.27</v>
      </c>
      <c r="AJ1252" s="24">
        <v>0.27</v>
      </c>
      <c r="AK1252" s="24">
        <v>0</v>
      </c>
      <c r="AP1252" s="24">
        <v>-4.07</v>
      </c>
      <c r="AQ1252" s="24">
        <v>-29.5</v>
      </c>
      <c r="AS1252" s="24">
        <v>-29.5</v>
      </c>
      <c r="AT1252" s="24">
        <v>-1.94</v>
      </c>
      <c r="AU1252" s="24">
        <v>1.94</v>
      </c>
      <c r="AV1252" s="24">
        <v>0</v>
      </c>
      <c r="AZ1252" s="24">
        <v>-29.5</v>
      </c>
      <c r="BA1252" t="s">
        <v>404</v>
      </c>
      <c r="BH1252" t="s">
        <v>405</v>
      </c>
      <c r="BI1252" t="s">
        <v>407</v>
      </c>
      <c r="BK1252" t="s">
        <v>409</v>
      </c>
      <c r="BL1252" t="s">
        <v>1643</v>
      </c>
      <c r="BN1252" t="s">
        <v>1712</v>
      </c>
      <c r="BO1252" t="s">
        <v>408</v>
      </c>
      <c r="BP1252" t="s">
        <v>408</v>
      </c>
      <c r="BQ1252" t="s">
        <v>1456</v>
      </c>
      <c r="BR1252" t="s">
        <v>1457</v>
      </c>
      <c r="BS1252" t="s">
        <v>408</v>
      </c>
      <c r="BT1252" t="s">
        <v>413</v>
      </c>
      <c r="BU1252" t="s">
        <v>408</v>
      </c>
      <c r="BV1252" t="s">
        <v>413</v>
      </c>
      <c r="BW1252" t="s">
        <v>408</v>
      </c>
      <c r="BX1252" t="s">
        <v>413</v>
      </c>
      <c r="CA1252" t="s">
        <v>408</v>
      </c>
      <c r="CB1252" t="s">
        <v>1488</v>
      </c>
      <c r="CC1252" t="s">
        <v>85</v>
      </c>
      <c r="CD1252" t="s">
        <v>6823</v>
      </c>
      <c r="CI1252" t="s">
        <v>417</v>
      </c>
      <c r="CJ1252" t="s">
        <v>6824</v>
      </c>
    </row>
    <row r="1253" spans="1:88" x14ac:dyDescent="0.25">
      <c r="A1253" t="s">
        <v>390</v>
      </c>
      <c r="B1253" t="s">
        <v>6734</v>
      </c>
      <c r="C1253" t="s">
        <v>392</v>
      </c>
      <c r="D1253" t="s">
        <v>703</v>
      </c>
      <c r="E1253" t="s">
        <v>1371</v>
      </c>
      <c r="F1253" t="s">
        <v>6825</v>
      </c>
      <c r="G1253" t="s">
        <v>6826</v>
      </c>
      <c r="H1253" t="s">
        <v>6827</v>
      </c>
      <c r="K1253" t="s">
        <v>6737</v>
      </c>
      <c r="L1253" t="s">
        <v>6828</v>
      </c>
      <c r="M1253" t="s">
        <v>6829</v>
      </c>
      <c r="N1253" t="s">
        <v>6830</v>
      </c>
      <c r="P1253" s="24">
        <v>1</v>
      </c>
      <c r="T1253" s="24">
        <v>-25.78</v>
      </c>
      <c r="V1253" s="24">
        <v>-25.78</v>
      </c>
      <c r="AC1253" s="24">
        <v>-25.78</v>
      </c>
      <c r="AD1253" s="24">
        <v>0.16</v>
      </c>
      <c r="AE1253" s="24">
        <v>-4.12</v>
      </c>
      <c r="AG1253" s="24">
        <v>-4.12</v>
      </c>
      <c r="AP1253" s="24">
        <v>-4.12</v>
      </c>
      <c r="AQ1253" s="24">
        <v>-29.9</v>
      </c>
      <c r="AS1253" s="24">
        <v>-29.9</v>
      </c>
      <c r="AZ1253" s="24">
        <v>-29.9</v>
      </c>
      <c r="BA1253" t="s">
        <v>404</v>
      </c>
      <c r="BH1253" t="s">
        <v>405</v>
      </c>
      <c r="BI1253" t="s">
        <v>407</v>
      </c>
      <c r="BK1253" t="s">
        <v>409</v>
      </c>
      <c r="BL1253" t="s">
        <v>6831</v>
      </c>
      <c r="BN1253" t="s">
        <v>6832</v>
      </c>
      <c r="BO1253" t="s">
        <v>408</v>
      </c>
      <c r="BP1253" t="s">
        <v>408</v>
      </c>
      <c r="BQ1253" t="s">
        <v>1456</v>
      </c>
      <c r="BR1253" t="s">
        <v>1457</v>
      </c>
      <c r="BS1253" t="s">
        <v>408</v>
      </c>
      <c r="BT1253" t="s">
        <v>413</v>
      </c>
      <c r="BU1253" t="s">
        <v>408</v>
      </c>
      <c r="BV1253" t="s">
        <v>413</v>
      </c>
      <c r="BW1253" t="s">
        <v>408</v>
      </c>
      <c r="BX1253" t="s">
        <v>413</v>
      </c>
      <c r="CA1253" t="s">
        <v>408</v>
      </c>
      <c r="CB1253" t="s">
        <v>1488</v>
      </c>
      <c r="CC1253" t="s">
        <v>85</v>
      </c>
      <c r="CD1253" t="s">
        <v>6833</v>
      </c>
      <c r="CI1253" t="s">
        <v>417</v>
      </c>
      <c r="CJ1253" t="s">
        <v>6834</v>
      </c>
    </row>
    <row r="1254" spans="1:88" x14ac:dyDescent="0.25">
      <c r="A1254" t="s">
        <v>390</v>
      </c>
      <c r="B1254" t="s">
        <v>6734</v>
      </c>
      <c r="C1254" t="s">
        <v>392</v>
      </c>
      <c r="D1254" t="s">
        <v>1427</v>
      </c>
      <c r="E1254" t="s">
        <v>1428</v>
      </c>
      <c r="F1254" t="s">
        <v>6835</v>
      </c>
      <c r="G1254" t="s">
        <v>6835</v>
      </c>
      <c r="I1254" t="s">
        <v>6742</v>
      </c>
      <c r="J1254" t="s">
        <v>6737</v>
      </c>
      <c r="K1254" t="s">
        <v>6737</v>
      </c>
      <c r="L1254" t="s">
        <v>434</v>
      </c>
      <c r="M1254" t="s">
        <v>1557</v>
      </c>
      <c r="N1254" t="s">
        <v>1558</v>
      </c>
      <c r="P1254" s="24">
        <v>1</v>
      </c>
      <c r="Q1254" s="24">
        <v>0.64</v>
      </c>
      <c r="R1254" s="24">
        <v>0.64</v>
      </c>
      <c r="U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F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R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BI1254" t="s">
        <v>1648</v>
      </c>
      <c r="BJ1254" t="s">
        <v>1649</v>
      </c>
      <c r="BK1254" t="s">
        <v>1650</v>
      </c>
      <c r="BL1254" t="s">
        <v>407</v>
      </c>
      <c r="BM1254" t="s">
        <v>408</v>
      </c>
      <c r="BN1254" t="s">
        <v>409</v>
      </c>
      <c r="BQ1254" t="s">
        <v>1432</v>
      </c>
      <c r="BR1254" t="s">
        <v>1433</v>
      </c>
    </row>
    <row r="1255" spans="1:88" x14ac:dyDescent="0.25">
      <c r="A1255" t="s">
        <v>390</v>
      </c>
      <c r="B1255" t="s">
        <v>6734</v>
      </c>
      <c r="C1255" t="s">
        <v>392</v>
      </c>
      <c r="D1255" t="s">
        <v>1427</v>
      </c>
      <c r="E1255" t="s">
        <v>1428</v>
      </c>
      <c r="F1255" t="s">
        <v>6836</v>
      </c>
      <c r="G1255" t="s">
        <v>6836</v>
      </c>
      <c r="I1255" t="s">
        <v>6837</v>
      </c>
      <c r="J1255" t="s">
        <v>6737</v>
      </c>
      <c r="K1255" t="s">
        <v>6737</v>
      </c>
      <c r="L1255" t="s">
        <v>1573</v>
      </c>
      <c r="M1255" t="s">
        <v>1574</v>
      </c>
      <c r="N1255" t="s">
        <v>1575</v>
      </c>
      <c r="P1255" s="24">
        <v>1</v>
      </c>
      <c r="Q1255" s="24">
        <v>0.64</v>
      </c>
      <c r="R1255" s="24">
        <v>0.64</v>
      </c>
      <c r="U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F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R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BI1255" t="s">
        <v>1437</v>
      </c>
      <c r="BJ1255" t="s">
        <v>423</v>
      </c>
      <c r="BK1255" t="s">
        <v>1438</v>
      </c>
      <c r="BL1255" t="s">
        <v>554</v>
      </c>
      <c r="BM1255" t="s">
        <v>555</v>
      </c>
      <c r="BN1255" t="s">
        <v>556</v>
      </c>
      <c r="BQ1255" t="s">
        <v>1432</v>
      </c>
      <c r="BR1255" t="s">
        <v>1433</v>
      </c>
    </row>
    <row r="1256" spans="1:88" x14ac:dyDescent="0.25">
      <c r="A1256" t="s">
        <v>390</v>
      </c>
      <c r="B1256" t="s">
        <v>6734</v>
      </c>
      <c r="C1256" t="s">
        <v>392</v>
      </c>
      <c r="D1256" t="s">
        <v>1427</v>
      </c>
      <c r="E1256" t="s">
        <v>1428</v>
      </c>
      <c r="F1256" t="s">
        <v>6838</v>
      </c>
      <c r="G1256" t="s">
        <v>6838</v>
      </c>
      <c r="I1256" t="s">
        <v>6839</v>
      </c>
      <c r="J1256" t="s">
        <v>6737</v>
      </c>
      <c r="K1256" t="s">
        <v>6737</v>
      </c>
      <c r="L1256" t="s">
        <v>902</v>
      </c>
      <c r="M1256" t="s">
        <v>1683</v>
      </c>
      <c r="N1256" t="s">
        <v>2586</v>
      </c>
      <c r="P1256" s="24">
        <v>1</v>
      </c>
      <c r="Q1256" s="24">
        <v>0.7</v>
      </c>
      <c r="R1256" s="24">
        <v>0.7</v>
      </c>
      <c r="U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F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R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BI1256" t="s">
        <v>1437</v>
      </c>
      <c r="BJ1256" t="s">
        <v>423</v>
      </c>
      <c r="BK1256" t="s">
        <v>1438</v>
      </c>
      <c r="BL1256" t="s">
        <v>554</v>
      </c>
      <c r="BM1256" t="s">
        <v>555</v>
      </c>
      <c r="BN1256" t="s">
        <v>556</v>
      </c>
      <c r="BQ1256" t="s">
        <v>1432</v>
      </c>
      <c r="BR1256" t="s">
        <v>1433</v>
      </c>
    </row>
    <row r="1257" spans="1:88" x14ac:dyDescent="0.25">
      <c r="A1257" t="s">
        <v>390</v>
      </c>
      <c r="B1257" t="s">
        <v>6734</v>
      </c>
      <c r="C1257" t="s">
        <v>392</v>
      </c>
      <c r="D1257" t="s">
        <v>1427</v>
      </c>
      <c r="E1257" t="s">
        <v>1428</v>
      </c>
      <c r="F1257" t="s">
        <v>6838</v>
      </c>
      <c r="G1257" t="s">
        <v>6838</v>
      </c>
      <c r="I1257" t="s">
        <v>6839</v>
      </c>
      <c r="J1257" t="s">
        <v>6737</v>
      </c>
      <c r="K1257" t="s">
        <v>6737</v>
      </c>
      <c r="L1257" t="s">
        <v>1115</v>
      </c>
      <c r="M1257" t="s">
        <v>2970</v>
      </c>
      <c r="N1257" t="s">
        <v>3835</v>
      </c>
      <c r="P1257" s="24">
        <v>1</v>
      </c>
      <c r="Q1257" s="24">
        <v>0.15</v>
      </c>
      <c r="R1257" s="24">
        <v>0.15</v>
      </c>
      <c r="U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F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R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BI1257" t="s">
        <v>1437</v>
      </c>
      <c r="BJ1257" t="s">
        <v>423</v>
      </c>
      <c r="BK1257" t="s">
        <v>1438</v>
      </c>
      <c r="BL1257" t="s">
        <v>554</v>
      </c>
      <c r="BM1257" t="s">
        <v>555</v>
      </c>
      <c r="BN1257" t="s">
        <v>556</v>
      </c>
      <c r="BQ1257" t="s">
        <v>1432</v>
      </c>
      <c r="BR1257" t="s">
        <v>1433</v>
      </c>
    </row>
    <row r="1258" spans="1:88" x14ac:dyDescent="0.25">
      <c r="A1258" t="s">
        <v>390</v>
      </c>
      <c r="B1258" t="s">
        <v>6734</v>
      </c>
      <c r="C1258" t="s">
        <v>392</v>
      </c>
      <c r="D1258" t="s">
        <v>703</v>
      </c>
      <c r="E1258" t="s">
        <v>394</v>
      </c>
      <c r="F1258" t="s">
        <v>6840</v>
      </c>
      <c r="G1258" t="s">
        <v>6841</v>
      </c>
      <c r="H1258" t="s">
        <v>6754</v>
      </c>
      <c r="I1258" t="s">
        <v>6747</v>
      </c>
      <c r="K1258" t="s">
        <v>6747</v>
      </c>
      <c r="L1258" t="s">
        <v>777</v>
      </c>
      <c r="M1258" t="s">
        <v>1504</v>
      </c>
      <c r="N1258" t="s">
        <v>778</v>
      </c>
      <c r="P1258" s="24">
        <v>1</v>
      </c>
      <c r="Q1258" s="24">
        <v>0.02</v>
      </c>
      <c r="R1258" s="24">
        <v>0.02</v>
      </c>
      <c r="T1258" s="24">
        <v>15.62</v>
      </c>
      <c r="V1258" s="24">
        <v>15.62</v>
      </c>
      <c r="AC1258" s="24">
        <v>15.62</v>
      </c>
      <c r="AD1258" s="24">
        <v>0.21</v>
      </c>
      <c r="AE1258" s="24">
        <v>3.28</v>
      </c>
      <c r="AG1258" s="24">
        <v>3.28</v>
      </c>
      <c r="AP1258" s="24">
        <v>3.28</v>
      </c>
      <c r="AQ1258" s="24">
        <v>18.899999999999999</v>
      </c>
      <c r="AS1258" s="24">
        <v>18.899999999999999</v>
      </c>
      <c r="AZ1258" s="24">
        <v>18.899999999999999</v>
      </c>
      <c r="BA1258" t="s">
        <v>404</v>
      </c>
      <c r="BH1258" t="s">
        <v>405</v>
      </c>
      <c r="BI1258" t="s">
        <v>450</v>
      </c>
      <c r="BJ1258" t="s">
        <v>451</v>
      </c>
      <c r="BK1258" t="s">
        <v>452</v>
      </c>
      <c r="BL1258" t="s">
        <v>6209</v>
      </c>
      <c r="BM1258" t="s">
        <v>711</v>
      </c>
      <c r="BN1258" t="s">
        <v>6210</v>
      </c>
      <c r="BO1258" t="s">
        <v>451</v>
      </c>
      <c r="BP1258" t="s">
        <v>711</v>
      </c>
      <c r="BQ1258" t="s">
        <v>1456</v>
      </c>
      <c r="BR1258" t="s">
        <v>1457</v>
      </c>
      <c r="BS1258" t="s">
        <v>451</v>
      </c>
      <c r="BT1258" t="s">
        <v>455</v>
      </c>
      <c r="BW1258" t="s">
        <v>451</v>
      </c>
      <c r="BX1258" t="s">
        <v>455</v>
      </c>
      <c r="CA1258" t="s">
        <v>711</v>
      </c>
      <c r="CB1258" t="s">
        <v>2609</v>
      </c>
      <c r="CC1258" t="s">
        <v>85</v>
      </c>
      <c r="CD1258" t="s">
        <v>6842</v>
      </c>
      <c r="CE1258" t="s">
        <v>6843</v>
      </c>
      <c r="CF1258" t="s">
        <v>2612</v>
      </c>
      <c r="CG1258" s="24">
        <v>26.2</v>
      </c>
      <c r="CH1258" t="s">
        <v>6786</v>
      </c>
      <c r="CI1258" t="s">
        <v>417</v>
      </c>
      <c r="CJ1258" t="s">
        <v>6844</v>
      </c>
    </row>
    <row r="1259" spans="1:88" x14ac:dyDescent="0.25">
      <c r="A1259" t="s">
        <v>390</v>
      </c>
      <c r="B1259" t="s">
        <v>6734</v>
      </c>
      <c r="C1259" t="s">
        <v>392</v>
      </c>
      <c r="D1259" t="s">
        <v>703</v>
      </c>
      <c r="E1259" t="s">
        <v>394</v>
      </c>
      <c r="F1259" t="s">
        <v>6845</v>
      </c>
      <c r="G1259" t="s">
        <v>6846</v>
      </c>
      <c r="H1259" t="s">
        <v>6742</v>
      </c>
      <c r="I1259" t="s">
        <v>6747</v>
      </c>
      <c r="K1259" t="s">
        <v>6747</v>
      </c>
      <c r="L1259" t="s">
        <v>430</v>
      </c>
      <c r="M1259" t="s">
        <v>1669</v>
      </c>
      <c r="N1259" t="s">
        <v>1853</v>
      </c>
      <c r="P1259" s="24">
        <v>1</v>
      </c>
      <c r="Q1259" s="24">
        <v>0.55000000000000004</v>
      </c>
      <c r="R1259" s="24">
        <v>0.55000000000000004</v>
      </c>
      <c r="T1259" s="24">
        <v>25.43</v>
      </c>
      <c r="V1259" s="24">
        <v>25.43</v>
      </c>
      <c r="AC1259" s="24">
        <v>25.43</v>
      </c>
      <c r="AD1259" s="24">
        <v>0.16</v>
      </c>
      <c r="AE1259" s="24">
        <v>4.07</v>
      </c>
      <c r="AG1259" s="24">
        <v>4.07</v>
      </c>
      <c r="AP1259" s="24">
        <v>4.07</v>
      </c>
      <c r="AQ1259" s="24">
        <v>29.5</v>
      </c>
      <c r="AS1259" s="24">
        <v>29.5</v>
      </c>
      <c r="AZ1259" s="24">
        <v>29.5</v>
      </c>
      <c r="BA1259" t="s">
        <v>404</v>
      </c>
      <c r="BH1259" t="s">
        <v>405</v>
      </c>
      <c r="BI1259" t="s">
        <v>554</v>
      </c>
      <c r="BJ1259" t="s">
        <v>555</v>
      </c>
      <c r="BK1259" t="s">
        <v>556</v>
      </c>
      <c r="BL1259" t="s">
        <v>1311</v>
      </c>
      <c r="BM1259" t="s">
        <v>408</v>
      </c>
      <c r="BN1259" t="s">
        <v>6847</v>
      </c>
      <c r="BO1259" t="s">
        <v>555</v>
      </c>
      <c r="BP1259" t="s">
        <v>408</v>
      </c>
      <c r="BQ1259" t="s">
        <v>1456</v>
      </c>
      <c r="BR1259" t="s">
        <v>1457</v>
      </c>
      <c r="BU1259" t="s">
        <v>408</v>
      </c>
      <c r="BV1259" t="s">
        <v>413</v>
      </c>
      <c r="BW1259" t="s">
        <v>408</v>
      </c>
      <c r="BX1259" t="s">
        <v>413</v>
      </c>
      <c r="CA1259" t="s">
        <v>408</v>
      </c>
      <c r="CB1259" t="s">
        <v>1488</v>
      </c>
      <c r="CC1259" t="s">
        <v>85</v>
      </c>
      <c r="CD1259" t="s">
        <v>6848</v>
      </c>
      <c r="CI1259" t="s">
        <v>417</v>
      </c>
      <c r="CJ1259" t="s">
        <v>6849</v>
      </c>
    </row>
    <row r="1260" spans="1:88" x14ac:dyDescent="0.25">
      <c r="A1260" t="s">
        <v>390</v>
      </c>
      <c r="B1260" t="s">
        <v>6734</v>
      </c>
      <c r="C1260" t="s">
        <v>392</v>
      </c>
      <c r="D1260" t="s">
        <v>703</v>
      </c>
      <c r="E1260" t="s">
        <v>394</v>
      </c>
      <c r="F1260" t="s">
        <v>6850</v>
      </c>
      <c r="G1260" t="s">
        <v>6851</v>
      </c>
      <c r="H1260" t="s">
        <v>6754</v>
      </c>
      <c r="I1260" t="s">
        <v>6747</v>
      </c>
      <c r="K1260" t="s">
        <v>6747</v>
      </c>
      <c r="L1260" t="s">
        <v>777</v>
      </c>
      <c r="M1260" t="s">
        <v>1504</v>
      </c>
      <c r="N1260" t="s">
        <v>778</v>
      </c>
      <c r="P1260" s="24">
        <v>1</v>
      </c>
      <c r="Q1260" s="24">
        <v>0.02</v>
      </c>
      <c r="R1260" s="24">
        <v>0.02</v>
      </c>
      <c r="T1260" s="24">
        <v>16.29</v>
      </c>
      <c r="V1260" s="24">
        <v>16.29</v>
      </c>
      <c r="W1260" s="24">
        <v>0.84</v>
      </c>
      <c r="X1260" s="24">
        <v>-0.84</v>
      </c>
      <c r="Y1260" s="24">
        <v>0</v>
      </c>
      <c r="AC1260" s="24">
        <v>16.29</v>
      </c>
      <c r="AD1260" s="24">
        <v>0.16</v>
      </c>
      <c r="AE1260" s="24">
        <v>2.61</v>
      </c>
      <c r="AG1260" s="24">
        <v>2.61</v>
      </c>
      <c r="AH1260" s="24">
        <v>0.16</v>
      </c>
      <c r="AI1260" s="24">
        <v>0.14000000000000001</v>
      </c>
      <c r="AJ1260" s="24">
        <v>-0.14000000000000001</v>
      </c>
      <c r="AK1260" s="24">
        <v>0</v>
      </c>
      <c r="AP1260" s="24">
        <v>2.61</v>
      </c>
      <c r="AQ1260" s="24">
        <v>18.899999999999999</v>
      </c>
      <c r="AS1260" s="24">
        <v>18.899999999999999</v>
      </c>
      <c r="AT1260" s="24">
        <v>0.98</v>
      </c>
      <c r="AU1260" s="24">
        <v>-0.98</v>
      </c>
      <c r="AV1260" s="24">
        <v>0</v>
      </c>
      <c r="AZ1260" s="24">
        <v>18.899999999999999</v>
      </c>
      <c r="BA1260" t="s">
        <v>404</v>
      </c>
      <c r="BH1260" t="s">
        <v>405</v>
      </c>
      <c r="BI1260" t="s">
        <v>876</v>
      </c>
      <c r="BJ1260" t="s">
        <v>555</v>
      </c>
      <c r="BK1260" t="s">
        <v>877</v>
      </c>
      <c r="BL1260" t="s">
        <v>6852</v>
      </c>
      <c r="BM1260" t="s">
        <v>408</v>
      </c>
      <c r="BN1260" t="s">
        <v>6853</v>
      </c>
      <c r="BO1260" t="s">
        <v>555</v>
      </c>
      <c r="BP1260" t="s">
        <v>408</v>
      </c>
      <c r="BQ1260" t="s">
        <v>1456</v>
      </c>
      <c r="BR1260" t="s">
        <v>1457</v>
      </c>
      <c r="BU1260" t="s">
        <v>408</v>
      </c>
      <c r="BV1260" t="s">
        <v>413</v>
      </c>
      <c r="BW1260" t="s">
        <v>408</v>
      </c>
      <c r="BX1260" t="s">
        <v>413</v>
      </c>
      <c r="CA1260" t="s">
        <v>408</v>
      </c>
      <c r="CB1260" t="s">
        <v>1488</v>
      </c>
      <c r="CC1260" t="s">
        <v>85</v>
      </c>
      <c r="CD1260" t="s">
        <v>6854</v>
      </c>
      <c r="CI1260" t="s">
        <v>417</v>
      </c>
      <c r="CJ1260" t="s">
        <v>6855</v>
      </c>
    </row>
    <row r="1261" spans="1:88" x14ac:dyDescent="0.25">
      <c r="A1261" t="s">
        <v>390</v>
      </c>
      <c r="B1261" t="s">
        <v>6734</v>
      </c>
      <c r="C1261" t="s">
        <v>392</v>
      </c>
      <c r="D1261" t="s">
        <v>703</v>
      </c>
      <c r="E1261" t="s">
        <v>1554</v>
      </c>
      <c r="F1261" t="s">
        <v>1747</v>
      </c>
      <c r="G1261" t="s">
        <v>6856</v>
      </c>
      <c r="J1261" t="s">
        <v>6747</v>
      </c>
      <c r="K1261" t="s">
        <v>6747</v>
      </c>
      <c r="L1261" t="s">
        <v>655</v>
      </c>
      <c r="M1261" t="s">
        <v>1749</v>
      </c>
      <c r="N1261" t="s">
        <v>1750</v>
      </c>
      <c r="P1261" s="24">
        <v>1</v>
      </c>
      <c r="Q1261" s="24">
        <v>0.9</v>
      </c>
      <c r="R1261" s="24">
        <v>0.9</v>
      </c>
      <c r="BI1261" t="s">
        <v>6857</v>
      </c>
      <c r="BJ1261" t="s">
        <v>408</v>
      </c>
      <c r="BK1261" t="s">
        <v>1752</v>
      </c>
      <c r="BL1261" t="s">
        <v>554</v>
      </c>
      <c r="BM1261" t="s">
        <v>555</v>
      </c>
      <c r="BN1261" t="s">
        <v>556</v>
      </c>
      <c r="BO1261" t="s">
        <v>408</v>
      </c>
      <c r="BP1261" t="s">
        <v>408</v>
      </c>
      <c r="BQ1261" t="s">
        <v>1456</v>
      </c>
      <c r="BR1261" t="s">
        <v>1433</v>
      </c>
    </row>
    <row r="1262" spans="1:88" x14ac:dyDescent="0.25">
      <c r="A1262" t="s">
        <v>390</v>
      </c>
      <c r="B1262" t="s">
        <v>6734</v>
      </c>
      <c r="C1262" t="s">
        <v>392</v>
      </c>
      <c r="D1262" t="s">
        <v>703</v>
      </c>
      <c r="E1262" t="s">
        <v>1554</v>
      </c>
      <c r="F1262" t="s">
        <v>6820</v>
      </c>
      <c r="G1262" t="s">
        <v>6858</v>
      </c>
      <c r="J1262" t="s">
        <v>6747</v>
      </c>
      <c r="K1262" t="s">
        <v>6747</v>
      </c>
      <c r="L1262" t="s">
        <v>530</v>
      </c>
      <c r="M1262" t="s">
        <v>1935</v>
      </c>
      <c r="N1262" t="s">
        <v>707</v>
      </c>
      <c r="P1262" s="24">
        <v>1</v>
      </c>
      <c r="Q1262" s="24">
        <v>0.64</v>
      </c>
      <c r="R1262" s="24">
        <v>0.64</v>
      </c>
      <c r="BI1262" t="s">
        <v>1854</v>
      </c>
      <c r="BJ1262" t="s">
        <v>408</v>
      </c>
      <c r="BK1262" t="s">
        <v>1712</v>
      </c>
      <c r="BL1262" t="s">
        <v>554</v>
      </c>
      <c r="BM1262" t="s">
        <v>555</v>
      </c>
      <c r="BN1262" t="s">
        <v>556</v>
      </c>
      <c r="BO1262" t="s">
        <v>408</v>
      </c>
      <c r="BP1262" t="s">
        <v>408</v>
      </c>
      <c r="BQ1262" t="s">
        <v>1456</v>
      </c>
      <c r="BR1262" t="s">
        <v>1433</v>
      </c>
    </row>
    <row r="1263" spans="1:88" x14ac:dyDescent="0.25">
      <c r="A1263" t="s">
        <v>390</v>
      </c>
      <c r="B1263" t="s">
        <v>6734</v>
      </c>
      <c r="C1263" t="s">
        <v>392</v>
      </c>
      <c r="D1263" t="s">
        <v>703</v>
      </c>
      <c r="E1263" t="s">
        <v>1554</v>
      </c>
      <c r="F1263" t="s">
        <v>6825</v>
      </c>
      <c r="G1263" t="s">
        <v>6859</v>
      </c>
      <c r="J1263" t="s">
        <v>6747</v>
      </c>
      <c r="K1263" t="s">
        <v>6747</v>
      </c>
      <c r="L1263" t="s">
        <v>6828</v>
      </c>
      <c r="M1263" t="s">
        <v>6829</v>
      </c>
      <c r="N1263" t="s">
        <v>6830</v>
      </c>
      <c r="P1263" s="24">
        <v>1</v>
      </c>
      <c r="Q1263" s="24">
        <v>0.64</v>
      </c>
      <c r="R1263" s="24">
        <v>0.64</v>
      </c>
      <c r="BI1263" t="s">
        <v>6860</v>
      </c>
      <c r="BJ1263" t="s">
        <v>408</v>
      </c>
      <c r="BK1263" t="s">
        <v>6832</v>
      </c>
      <c r="BL1263" t="s">
        <v>554</v>
      </c>
      <c r="BM1263" t="s">
        <v>555</v>
      </c>
      <c r="BN1263" t="s">
        <v>556</v>
      </c>
      <c r="BO1263" t="s">
        <v>408</v>
      </c>
      <c r="BP1263" t="s">
        <v>408</v>
      </c>
      <c r="BQ1263" t="s">
        <v>1456</v>
      </c>
      <c r="BR1263" t="s">
        <v>1433</v>
      </c>
    </row>
    <row r="1264" spans="1:88" x14ac:dyDescent="0.25">
      <c r="A1264" t="s">
        <v>390</v>
      </c>
      <c r="B1264" t="s">
        <v>6734</v>
      </c>
      <c r="C1264" t="s">
        <v>392</v>
      </c>
      <c r="D1264" t="s">
        <v>393</v>
      </c>
      <c r="E1264" t="s">
        <v>394</v>
      </c>
      <c r="F1264" t="s">
        <v>1201</v>
      </c>
      <c r="G1264" t="s">
        <v>1207</v>
      </c>
      <c r="H1264" t="s">
        <v>6786</v>
      </c>
      <c r="I1264" t="s">
        <v>6754</v>
      </c>
      <c r="K1264" t="s">
        <v>6754</v>
      </c>
      <c r="L1264" t="s">
        <v>430</v>
      </c>
      <c r="M1264" t="s">
        <v>1669</v>
      </c>
      <c r="N1264" t="s">
        <v>431</v>
      </c>
      <c r="P1264" s="24">
        <v>1</v>
      </c>
      <c r="Q1264" s="24">
        <v>0.55000000000000004</v>
      </c>
      <c r="R1264" s="24">
        <v>0.55000000000000004</v>
      </c>
      <c r="T1264" s="24">
        <v>27.46</v>
      </c>
      <c r="V1264" s="24">
        <v>27.46</v>
      </c>
      <c r="AC1264" s="24">
        <v>27.46</v>
      </c>
      <c r="AD1264" s="24">
        <v>0.22</v>
      </c>
      <c r="AE1264" s="24">
        <v>6.04</v>
      </c>
      <c r="AG1264" s="24">
        <v>6.04</v>
      </c>
      <c r="AP1264" s="24">
        <v>6.04</v>
      </c>
      <c r="AQ1264" s="24">
        <v>33.5</v>
      </c>
      <c r="AS1264" s="24">
        <v>33.5</v>
      </c>
      <c r="AZ1264" s="24">
        <v>33.5</v>
      </c>
      <c r="BA1264" t="s">
        <v>404</v>
      </c>
      <c r="BH1264" t="s">
        <v>405</v>
      </c>
      <c r="BI1264" t="s">
        <v>554</v>
      </c>
      <c r="BJ1264" t="s">
        <v>555</v>
      </c>
      <c r="BK1264" t="s">
        <v>556</v>
      </c>
      <c r="BL1264" t="s">
        <v>425</v>
      </c>
      <c r="BM1264" t="s">
        <v>411</v>
      </c>
      <c r="BN1264" t="s">
        <v>426</v>
      </c>
      <c r="BO1264" t="s">
        <v>555</v>
      </c>
      <c r="BP1264" t="s">
        <v>411</v>
      </c>
      <c r="BQ1264" t="s">
        <v>1456</v>
      </c>
      <c r="BR1264" t="s">
        <v>1457</v>
      </c>
      <c r="BU1264" t="s">
        <v>411</v>
      </c>
      <c r="BV1264" t="s">
        <v>414</v>
      </c>
      <c r="BW1264" t="s">
        <v>411</v>
      </c>
      <c r="BX1264" t="s">
        <v>414</v>
      </c>
      <c r="CA1264" t="s">
        <v>411</v>
      </c>
      <c r="CB1264" t="s">
        <v>1462</v>
      </c>
      <c r="CC1264" t="s">
        <v>85</v>
      </c>
      <c r="CD1264" t="s">
        <v>1208</v>
      </c>
      <c r="CI1264" t="s">
        <v>417</v>
      </c>
      <c r="CJ1264" t="s">
        <v>1209</v>
      </c>
    </row>
    <row r="1265" spans="1:88" x14ac:dyDescent="0.25">
      <c r="A1265" t="s">
        <v>390</v>
      </c>
      <c r="B1265" t="s">
        <v>6734</v>
      </c>
      <c r="C1265" t="s">
        <v>392</v>
      </c>
      <c r="D1265" t="s">
        <v>393</v>
      </c>
      <c r="E1265" t="s">
        <v>394</v>
      </c>
      <c r="F1265" t="s">
        <v>1210</v>
      </c>
      <c r="G1265" t="s">
        <v>1211</v>
      </c>
      <c r="H1265" t="s">
        <v>6742</v>
      </c>
      <c r="I1265" t="s">
        <v>6754</v>
      </c>
      <c r="K1265" t="s">
        <v>6754</v>
      </c>
      <c r="L1265" t="s">
        <v>434</v>
      </c>
      <c r="M1265" t="s">
        <v>1557</v>
      </c>
      <c r="N1265" t="s">
        <v>435</v>
      </c>
      <c r="P1265" s="24">
        <v>1</v>
      </c>
      <c r="Q1265" s="24">
        <v>0.64</v>
      </c>
      <c r="R1265" s="24">
        <v>0.64</v>
      </c>
      <c r="T1265" s="24">
        <v>27.46</v>
      </c>
      <c r="V1265" s="24">
        <v>27.46</v>
      </c>
      <c r="W1265" s="24">
        <v>0.89</v>
      </c>
      <c r="Y1265" s="24">
        <v>0.89</v>
      </c>
      <c r="AC1265" s="24">
        <v>28.35</v>
      </c>
      <c r="AD1265" s="24">
        <v>0.22</v>
      </c>
      <c r="AE1265" s="24">
        <v>6.04</v>
      </c>
      <c r="AG1265" s="24">
        <v>6.04</v>
      </c>
      <c r="AH1265" s="24">
        <v>0.22</v>
      </c>
      <c r="AI1265" s="24">
        <v>0.2</v>
      </c>
      <c r="AK1265" s="24">
        <v>0.2</v>
      </c>
      <c r="AP1265" s="24">
        <v>6.24</v>
      </c>
      <c r="AQ1265" s="24">
        <v>33.5</v>
      </c>
      <c r="AS1265" s="24">
        <v>33.5</v>
      </c>
      <c r="AT1265" s="24">
        <v>1.0900000000000001</v>
      </c>
      <c r="AV1265" s="24">
        <v>1.0900000000000001</v>
      </c>
      <c r="AZ1265" s="24">
        <v>34.590000000000003</v>
      </c>
      <c r="BA1265" t="s">
        <v>404</v>
      </c>
      <c r="BH1265" t="s">
        <v>405</v>
      </c>
      <c r="BI1265" t="s">
        <v>554</v>
      </c>
      <c r="BJ1265" t="s">
        <v>555</v>
      </c>
      <c r="BK1265" t="s">
        <v>556</v>
      </c>
      <c r="BL1265" t="s">
        <v>1212</v>
      </c>
      <c r="BM1265" t="s">
        <v>411</v>
      </c>
      <c r="BN1265" t="s">
        <v>1213</v>
      </c>
      <c r="BO1265" t="s">
        <v>555</v>
      </c>
      <c r="BP1265" t="s">
        <v>411</v>
      </c>
      <c r="BQ1265" t="s">
        <v>1456</v>
      </c>
      <c r="BR1265" t="s">
        <v>1457</v>
      </c>
      <c r="BU1265" t="s">
        <v>411</v>
      </c>
      <c r="BV1265" t="s">
        <v>414</v>
      </c>
      <c r="BW1265" t="s">
        <v>411</v>
      </c>
      <c r="BX1265" t="s">
        <v>414</v>
      </c>
      <c r="CA1265" t="s">
        <v>411</v>
      </c>
      <c r="CB1265" t="s">
        <v>1462</v>
      </c>
      <c r="CC1265" t="s">
        <v>85</v>
      </c>
      <c r="CD1265" t="s">
        <v>1214</v>
      </c>
      <c r="CI1265" t="s">
        <v>417</v>
      </c>
      <c r="CJ1265" t="s">
        <v>1215</v>
      </c>
    </row>
    <row r="1266" spans="1:88" x14ac:dyDescent="0.25">
      <c r="A1266" t="s">
        <v>390</v>
      </c>
      <c r="B1266" t="s">
        <v>6734</v>
      </c>
      <c r="C1266" t="s">
        <v>392</v>
      </c>
      <c r="D1266" t="s">
        <v>703</v>
      </c>
      <c r="E1266" t="s">
        <v>394</v>
      </c>
      <c r="F1266" t="s">
        <v>6861</v>
      </c>
      <c r="G1266" t="s">
        <v>6862</v>
      </c>
      <c r="H1266" t="s">
        <v>6754</v>
      </c>
      <c r="I1266" t="s">
        <v>6754</v>
      </c>
      <c r="K1266" t="s">
        <v>6754</v>
      </c>
      <c r="L1266" t="s">
        <v>777</v>
      </c>
      <c r="M1266" t="s">
        <v>1504</v>
      </c>
      <c r="N1266" t="s">
        <v>778</v>
      </c>
      <c r="P1266" s="24">
        <v>1</v>
      </c>
      <c r="Q1266" s="24">
        <v>0.02</v>
      </c>
      <c r="R1266" s="24">
        <v>0.02</v>
      </c>
      <c r="T1266" s="24">
        <v>16.29</v>
      </c>
      <c r="V1266" s="24">
        <v>16.29</v>
      </c>
      <c r="AC1266" s="24">
        <v>16.29</v>
      </c>
      <c r="AD1266" s="24">
        <v>0.16</v>
      </c>
      <c r="AE1266" s="24">
        <v>2.61</v>
      </c>
      <c r="AG1266" s="24">
        <v>2.61</v>
      </c>
      <c r="AP1266" s="24">
        <v>2.61</v>
      </c>
      <c r="AQ1266" s="24">
        <v>18.899999999999999</v>
      </c>
      <c r="AS1266" s="24">
        <v>18.899999999999999</v>
      </c>
      <c r="AZ1266" s="24">
        <v>18.899999999999999</v>
      </c>
      <c r="BA1266" t="s">
        <v>404</v>
      </c>
      <c r="BH1266" t="s">
        <v>405</v>
      </c>
      <c r="BI1266" t="s">
        <v>2320</v>
      </c>
      <c r="BJ1266" t="s">
        <v>555</v>
      </c>
      <c r="BK1266" t="s">
        <v>2321</v>
      </c>
      <c r="BL1266" t="s">
        <v>6863</v>
      </c>
      <c r="BM1266" t="s">
        <v>408</v>
      </c>
      <c r="BN1266" t="s">
        <v>6864</v>
      </c>
      <c r="BO1266" t="s">
        <v>555</v>
      </c>
      <c r="BP1266" t="s">
        <v>408</v>
      </c>
      <c r="BQ1266" t="s">
        <v>1456</v>
      </c>
      <c r="BR1266" t="s">
        <v>1457</v>
      </c>
      <c r="BU1266" t="s">
        <v>408</v>
      </c>
      <c r="BV1266" t="s">
        <v>413</v>
      </c>
      <c r="BW1266" t="s">
        <v>408</v>
      </c>
      <c r="BX1266" t="s">
        <v>413</v>
      </c>
      <c r="CA1266" t="s">
        <v>408</v>
      </c>
      <c r="CB1266" t="s">
        <v>1488</v>
      </c>
      <c r="CC1266" t="s">
        <v>85</v>
      </c>
      <c r="CD1266" t="s">
        <v>6865</v>
      </c>
      <c r="CI1266" t="s">
        <v>417</v>
      </c>
      <c r="CJ1266" t="s">
        <v>6866</v>
      </c>
    </row>
    <row r="1267" spans="1:88" x14ac:dyDescent="0.25">
      <c r="A1267" t="s">
        <v>390</v>
      </c>
      <c r="B1267" t="s">
        <v>6734</v>
      </c>
      <c r="C1267" t="s">
        <v>392</v>
      </c>
      <c r="D1267" t="s">
        <v>703</v>
      </c>
      <c r="E1267" t="s">
        <v>1371</v>
      </c>
      <c r="F1267" t="s">
        <v>6867</v>
      </c>
      <c r="G1267" t="s">
        <v>6868</v>
      </c>
      <c r="H1267" t="s">
        <v>6837</v>
      </c>
      <c r="K1267" t="s">
        <v>6754</v>
      </c>
      <c r="L1267" t="s">
        <v>6869</v>
      </c>
      <c r="M1267" t="s">
        <v>6870</v>
      </c>
      <c r="N1267" t="s">
        <v>6871</v>
      </c>
      <c r="P1267" s="24">
        <v>1</v>
      </c>
      <c r="T1267" s="24">
        <v>-25.43</v>
      </c>
      <c r="V1267" s="24">
        <v>-25.43</v>
      </c>
      <c r="AC1267" s="24">
        <v>-25.43</v>
      </c>
      <c r="AD1267" s="24">
        <v>0.16</v>
      </c>
      <c r="AE1267" s="24">
        <v>-4.07</v>
      </c>
      <c r="AG1267" s="24">
        <v>-4.07</v>
      </c>
      <c r="AP1267" s="24">
        <v>-4.07</v>
      </c>
      <c r="AQ1267" s="24">
        <v>-29.5</v>
      </c>
      <c r="AS1267" s="24">
        <v>-29.5</v>
      </c>
      <c r="AZ1267" s="24">
        <v>-29.5</v>
      </c>
      <c r="BA1267" t="s">
        <v>404</v>
      </c>
      <c r="BH1267" t="s">
        <v>405</v>
      </c>
      <c r="BI1267" t="s">
        <v>422</v>
      </c>
      <c r="BK1267" t="s">
        <v>424</v>
      </c>
      <c r="BL1267" t="s">
        <v>6872</v>
      </c>
      <c r="BN1267" t="s">
        <v>6873</v>
      </c>
      <c r="BO1267" t="s">
        <v>423</v>
      </c>
      <c r="BP1267" t="s">
        <v>408</v>
      </c>
      <c r="BQ1267" t="s">
        <v>1456</v>
      </c>
      <c r="BR1267" t="s">
        <v>1457</v>
      </c>
      <c r="BU1267" t="s">
        <v>408</v>
      </c>
      <c r="BV1267" t="s">
        <v>413</v>
      </c>
      <c r="BW1267" t="s">
        <v>408</v>
      </c>
      <c r="BX1267" t="s">
        <v>413</v>
      </c>
      <c r="CA1267" t="s">
        <v>408</v>
      </c>
      <c r="CB1267" t="s">
        <v>1488</v>
      </c>
      <c r="CC1267" t="s">
        <v>85</v>
      </c>
      <c r="CD1267" t="s">
        <v>6874</v>
      </c>
      <c r="CI1267" t="s">
        <v>417</v>
      </c>
      <c r="CJ1267" t="s">
        <v>6875</v>
      </c>
    </row>
    <row r="1268" spans="1:88" x14ac:dyDescent="0.25">
      <c r="A1268" t="s">
        <v>390</v>
      </c>
      <c r="B1268" t="s">
        <v>6734</v>
      </c>
      <c r="C1268" t="s">
        <v>392</v>
      </c>
      <c r="D1268" t="s">
        <v>703</v>
      </c>
      <c r="E1268" t="s">
        <v>1371</v>
      </c>
      <c r="F1268" t="s">
        <v>6876</v>
      </c>
      <c r="G1268" t="s">
        <v>6877</v>
      </c>
      <c r="H1268" t="s">
        <v>6878</v>
      </c>
      <c r="K1268" t="s">
        <v>6754</v>
      </c>
      <c r="L1268" t="s">
        <v>1810</v>
      </c>
      <c r="M1268" t="s">
        <v>1811</v>
      </c>
      <c r="N1268" t="s">
        <v>1812</v>
      </c>
      <c r="P1268" s="24">
        <v>1</v>
      </c>
      <c r="T1268" s="24">
        <v>-25.43</v>
      </c>
      <c r="V1268" s="24">
        <v>-25.43</v>
      </c>
      <c r="AC1268" s="24">
        <v>-25.43</v>
      </c>
      <c r="AD1268" s="24">
        <v>0.16</v>
      </c>
      <c r="AE1268" s="24">
        <v>-4.07</v>
      </c>
      <c r="AG1268" s="24">
        <v>-4.07</v>
      </c>
      <c r="AP1268" s="24">
        <v>-4.07</v>
      </c>
      <c r="AQ1268" s="24">
        <v>-29.5</v>
      </c>
      <c r="AS1268" s="24">
        <v>-29.5</v>
      </c>
      <c r="AZ1268" s="24">
        <v>-29.5</v>
      </c>
      <c r="BA1268" t="s">
        <v>404</v>
      </c>
      <c r="BH1268" t="s">
        <v>405</v>
      </c>
      <c r="BI1268" t="s">
        <v>422</v>
      </c>
      <c r="BK1268" t="s">
        <v>424</v>
      </c>
      <c r="BL1268" t="s">
        <v>2997</v>
      </c>
      <c r="BN1268" t="s">
        <v>6879</v>
      </c>
      <c r="BO1268" t="s">
        <v>423</v>
      </c>
      <c r="BP1268" t="s">
        <v>408</v>
      </c>
      <c r="BQ1268" t="s">
        <v>1456</v>
      </c>
      <c r="BR1268" t="s">
        <v>1457</v>
      </c>
      <c r="BU1268" t="s">
        <v>408</v>
      </c>
      <c r="BV1268" t="s">
        <v>413</v>
      </c>
      <c r="BW1268" t="s">
        <v>408</v>
      </c>
      <c r="BX1268" t="s">
        <v>413</v>
      </c>
      <c r="CA1268" t="s">
        <v>408</v>
      </c>
      <c r="CB1268" t="s">
        <v>1488</v>
      </c>
      <c r="CC1268" t="s">
        <v>85</v>
      </c>
      <c r="CD1268" t="s">
        <v>6880</v>
      </c>
      <c r="CI1268" t="s">
        <v>417</v>
      </c>
      <c r="CJ1268" t="s">
        <v>6881</v>
      </c>
    </row>
    <row r="1269" spans="1:88" x14ac:dyDescent="0.25">
      <c r="A1269" t="s">
        <v>390</v>
      </c>
      <c r="B1269" t="s">
        <v>6734</v>
      </c>
      <c r="C1269" t="s">
        <v>392</v>
      </c>
      <c r="D1269" t="s">
        <v>703</v>
      </c>
      <c r="E1269" t="s">
        <v>1371</v>
      </c>
      <c r="F1269" t="s">
        <v>6882</v>
      </c>
      <c r="G1269" t="s">
        <v>6883</v>
      </c>
      <c r="H1269" t="s">
        <v>6884</v>
      </c>
      <c r="K1269" t="s">
        <v>6754</v>
      </c>
      <c r="L1269" t="s">
        <v>474</v>
      </c>
      <c r="M1269" t="s">
        <v>1676</v>
      </c>
      <c r="N1269" t="s">
        <v>4459</v>
      </c>
      <c r="P1269" s="24">
        <v>1</v>
      </c>
      <c r="T1269" s="24">
        <v>-25.43</v>
      </c>
      <c r="V1269" s="24">
        <v>-25.43</v>
      </c>
      <c r="AC1269" s="24">
        <v>-25.43</v>
      </c>
      <c r="AD1269" s="24">
        <v>0.16</v>
      </c>
      <c r="AE1269" s="24">
        <v>-4.07</v>
      </c>
      <c r="AG1269" s="24">
        <v>-4.07</v>
      </c>
      <c r="AP1269" s="24">
        <v>-4.07</v>
      </c>
      <c r="AQ1269" s="24">
        <v>-29.5</v>
      </c>
      <c r="AS1269" s="24">
        <v>-29.5</v>
      </c>
      <c r="AZ1269" s="24">
        <v>-29.5</v>
      </c>
      <c r="BA1269" t="s">
        <v>404</v>
      </c>
      <c r="BH1269" t="s">
        <v>405</v>
      </c>
      <c r="BI1269" t="s">
        <v>407</v>
      </c>
      <c r="BK1269" t="s">
        <v>409</v>
      </c>
      <c r="BL1269" t="s">
        <v>1311</v>
      </c>
      <c r="BN1269" t="s">
        <v>6885</v>
      </c>
      <c r="BO1269" t="s">
        <v>408</v>
      </c>
      <c r="BP1269" t="s">
        <v>408</v>
      </c>
      <c r="BQ1269" t="s">
        <v>1456</v>
      </c>
      <c r="BR1269" t="s">
        <v>1457</v>
      </c>
      <c r="BS1269" t="s">
        <v>408</v>
      </c>
      <c r="BT1269" t="s">
        <v>413</v>
      </c>
      <c r="BU1269" t="s">
        <v>408</v>
      </c>
      <c r="BV1269" t="s">
        <v>413</v>
      </c>
      <c r="BW1269" t="s">
        <v>408</v>
      </c>
      <c r="BX1269" t="s">
        <v>413</v>
      </c>
      <c r="CA1269" t="s">
        <v>408</v>
      </c>
      <c r="CB1269" t="s">
        <v>1488</v>
      </c>
      <c r="CC1269" t="s">
        <v>85</v>
      </c>
      <c r="CD1269" t="s">
        <v>6886</v>
      </c>
      <c r="CI1269" t="s">
        <v>417</v>
      </c>
      <c r="CJ1269" t="s">
        <v>6887</v>
      </c>
    </row>
    <row r="1270" spans="1:88" x14ac:dyDescent="0.25">
      <c r="A1270" t="s">
        <v>390</v>
      </c>
      <c r="B1270" t="s">
        <v>6734</v>
      </c>
      <c r="C1270" t="s">
        <v>392</v>
      </c>
      <c r="D1270" t="s">
        <v>703</v>
      </c>
      <c r="E1270" t="s">
        <v>1371</v>
      </c>
      <c r="F1270" t="s">
        <v>6888</v>
      </c>
      <c r="G1270" t="s">
        <v>6889</v>
      </c>
      <c r="H1270" t="s">
        <v>6827</v>
      </c>
      <c r="K1270" t="s">
        <v>6754</v>
      </c>
      <c r="L1270" t="s">
        <v>430</v>
      </c>
      <c r="M1270" t="s">
        <v>1669</v>
      </c>
      <c r="N1270" t="s">
        <v>1853</v>
      </c>
      <c r="P1270" s="24">
        <v>1</v>
      </c>
      <c r="T1270" s="24">
        <v>-25.43</v>
      </c>
      <c r="V1270" s="24">
        <v>-25.43</v>
      </c>
      <c r="AC1270" s="24">
        <v>-25.43</v>
      </c>
      <c r="AD1270" s="24">
        <v>0.16</v>
      </c>
      <c r="AE1270" s="24">
        <v>-4.07</v>
      </c>
      <c r="AG1270" s="24">
        <v>-4.07</v>
      </c>
      <c r="AP1270" s="24">
        <v>-4.07</v>
      </c>
      <c r="AQ1270" s="24">
        <v>-29.5</v>
      </c>
      <c r="AS1270" s="24">
        <v>-29.5</v>
      </c>
      <c r="AZ1270" s="24">
        <v>-29.5</v>
      </c>
      <c r="BA1270" t="s">
        <v>404</v>
      </c>
      <c r="BH1270" t="s">
        <v>405</v>
      </c>
      <c r="BI1270" t="s">
        <v>407</v>
      </c>
      <c r="BK1270" t="s">
        <v>409</v>
      </c>
      <c r="BL1270" t="s">
        <v>6890</v>
      </c>
      <c r="BN1270" t="s">
        <v>2564</v>
      </c>
      <c r="BO1270" t="s">
        <v>408</v>
      </c>
      <c r="BP1270" t="s">
        <v>408</v>
      </c>
      <c r="BQ1270" t="s">
        <v>1456</v>
      </c>
      <c r="BR1270" t="s">
        <v>1457</v>
      </c>
      <c r="BS1270" t="s">
        <v>408</v>
      </c>
      <c r="BT1270" t="s">
        <v>413</v>
      </c>
      <c r="BU1270" t="s">
        <v>408</v>
      </c>
      <c r="BV1270" t="s">
        <v>413</v>
      </c>
      <c r="BW1270" t="s">
        <v>408</v>
      </c>
      <c r="BX1270" t="s">
        <v>413</v>
      </c>
      <c r="CA1270" t="s">
        <v>408</v>
      </c>
      <c r="CB1270" t="s">
        <v>1488</v>
      </c>
      <c r="CC1270" t="s">
        <v>85</v>
      </c>
      <c r="CD1270" t="s">
        <v>6891</v>
      </c>
      <c r="CI1270" t="s">
        <v>417</v>
      </c>
      <c r="CJ1270" t="s">
        <v>6892</v>
      </c>
    </row>
    <row r="1271" spans="1:88" x14ac:dyDescent="0.25">
      <c r="A1271" t="s">
        <v>390</v>
      </c>
      <c r="B1271" t="s">
        <v>6734</v>
      </c>
      <c r="C1271" t="s">
        <v>392</v>
      </c>
      <c r="D1271" t="s">
        <v>1427</v>
      </c>
      <c r="E1271" t="s">
        <v>1428</v>
      </c>
      <c r="F1271" t="s">
        <v>6893</v>
      </c>
      <c r="G1271" t="s">
        <v>6893</v>
      </c>
      <c r="I1271" t="s">
        <v>6786</v>
      </c>
      <c r="J1271" t="s">
        <v>6754</v>
      </c>
      <c r="K1271" t="s">
        <v>6754</v>
      </c>
      <c r="L1271" t="s">
        <v>697</v>
      </c>
      <c r="M1271" t="s">
        <v>2470</v>
      </c>
      <c r="N1271" t="s">
        <v>2471</v>
      </c>
      <c r="P1271" s="24">
        <v>1</v>
      </c>
      <c r="Q1271" s="24">
        <v>0.68</v>
      </c>
      <c r="R1271" s="24">
        <v>0.68</v>
      </c>
      <c r="U1271" s="24">
        <v>0</v>
      </c>
      <c r="W1271" s="24">
        <v>0</v>
      </c>
      <c r="X1271" s="24">
        <v>0</v>
      </c>
      <c r="Y1271" s="24">
        <v>0</v>
      </c>
      <c r="Z1271" s="24">
        <v>0</v>
      </c>
      <c r="AA1271" s="24">
        <v>0</v>
      </c>
      <c r="AB1271" s="24">
        <v>0</v>
      </c>
      <c r="AF1271" s="24">
        <v>0</v>
      </c>
      <c r="AH1271" s="24">
        <v>0</v>
      </c>
      <c r="AI1271" s="24">
        <v>0</v>
      </c>
      <c r="AJ1271" s="24">
        <v>0</v>
      </c>
      <c r="AK1271" s="24">
        <v>0</v>
      </c>
      <c r="AL1271" s="24">
        <v>0</v>
      </c>
      <c r="AM1271" s="24">
        <v>0</v>
      </c>
      <c r="AN1271" s="24">
        <v>0</v>
      </c>
      <c r="AO1271" s="24">
        <v>0</v>
      </c>
      <c r="AR1271" s="24">
        <v>0</v>
      </c>
      <c r="AT1271" s="24">
        <v>0</v>
      </c>
      <c r="AU1271" s="24">
        <v>0</v>
      </c>
      <c r="AV1271" s="24">
        <v>0</v>
      </c>
      <c r="AW1271" s="24">
        <v>0</v>
      </c>
      <c r="AX1271" s="24">
        <v>0</v>
      </c>
      <c r="AY1271" s="24">
        <v>0</v>
      </c>
      <c r="BI1271" t="s">
        <v>1437</v>
      </c>
      <c r="BJ1271" t="s">
        <v>423</v>
      </c>
      <c r="BK1271" t="s">
        <v>1438</v>
      </c>
      <c r="BL1271" t="s">
        <v>876</v>
      </c>
      <c r="BM1271" t="s">
        <v>555</v>
      </c>
      <c r="BN1271" t="s">
        <v>877</v>
      </c>
      <c r="BQ1271" t="s">
        <v>1432</v>
      </c>
      <c r="BR1271" t="s">
        <v>1433</v>
      </c>
    </row>
    <row r="1272" spans="1:88" x14ac:dyDescent="0.25">
      <c r="A1272" t="s">
        <v>390</v>
      </c>
      <c r="B1272" t="s">
        <v>6734</v>
      </c>
      <c r="C1272" t="s">
        <v>392</v>
      </c>
      <c r="D1272" t="s">
        <v>1427</v>
      </c>
      <c r="E1272" t="s">
        <v>1428</v>
      </c>
      <c r="F1272" t="s">
        <v>6893</v>
      </c>
      <c r="G1272" t="s">
        <v>6893</v>
      </c>
      <c r="I1272" t="s">
        <v>6786</v>
      </c>
      <c r="J1272" t="s">
        <v>6754</v>
      </c>
      <c r="K1272" t="s">
        <v>6754</v>
      </c>
      <c r="L1272" t="s">
        <v>655</v>
      </c>
      <c r="M1272" t="s">
        <v>1749</v>
      </c>
      <c r="N1272" t="s">
        <v>1750</v>
      </c>
      <c r="P1272" s="24">
        <v>1</v>
      </c>
      <c r="Q1272" s="24">
        <v>0.9</v>
      </c>
      <c r="R1272" s="24">
        <v>0.9</v>
      </c>
      <c r="U1272" s="24">
        <v>0</v>
      </c>
      <c r="W1272" s="24">
        <v>0</v>
      </c>
      <c r="X1272" s="24">
        <v>0</v>
      </c>
      <c r="Y1272" s="24">
        <v>0</v>
      </c>
      <c r="Z1272" s="24">
        <v>0</v>
      </c>
      <c r="AA1272" s="24">
        <v>0</v>
      </c>
      <c r="AB1272" s="24">
        <v>0</v>
      </c>
      <c r="AF1272" s="24">
        <v>0</v>
      </c>
      <c r="AH1272" s="24">
        <v>0</v>
      </c>
      <c r="AI1272" s="24">
        <v>0</v>
      </c>
      <c r="AJ1272" s="24">
        <v>0</v>
      </c>
      <c r="AK1272" s="24">
        <v>0</v>
      </c>
      <c r="AL1272" s="24">
        <v>0</v>
      </c>
      <c r="AM1272" s="24">
        <v>0</v>
      </c>
      <c r="AN1272" s="24">
        <v>0</v>
      </c>
      <c r="AO1272" s="24">
        <v>0</v>
      </c>
      <c r="AR1272" s="24">
        <v>0</v>
      </c>
      <c r="AT1272" s="24">
        <v>0</v>
      </c>
      <c r="AU1272" s="24">
        <v>0</v>
      </c>
      <c r="AV1272" s="24">
        <v>0</v>
      </c>
      <c r="AW1272" s="24">
        <v>0</v>
      </c>
      <c r="AX1272" s="24">
        <v>0</v>
      </c>
      <c r="AY1272" s="24">
        <v>0</v>
      </c>
      <c r="BI1272" t="s">
        <v>1437</v>
      </c>
      <c r="BJ1272" t="s">
        <v>423</v>
      </c>
      <c r="BK1272" t="s">
        <v>1438</v>
      </c>
      <c r="BL1272" t="s">
        <v>876</v>
      </c>
      <c r="BM1272" t="s">
        <v>555</v>
      </c>
      <c r="BN1272" t="s">
        <v>877</v>
      </c>
      <c r="BQ1272" t="s">
        <v>1432</v>
      </c>
      <c r="BR1272" t="s">
        <v>1433</v>
      </c>
    </row>
    <row r="1273" spans="1:88" x14ac:dyDescent="0.25">
      <c r="A1273" t="s">
        <v>390</v>
      </c>
      <c r="B1273" t="s">
        <v>6734</v>
      </c>
      <c r="C1273" t="s">
        <v>392</v>
      </c>
      <c r="D1273" t="s">
        <v>1427</v>
      </c>
      <c r="E1273" t="s">
        <v>1428</v>
      </c>
      <c r="F1273" t="s">
        <v>6894</v>
      </c>
      <c r="G1273" t="s">
        <v>6894</v>
      </c>
      <c r="I1273" t="s">
        <v>6786</v>
      </c>
      <c r="J1273" t="s">
        <v>6754</v>
      </c>
      <c r="K1273" t="s">
        <v>6754</v>
      </c>
      <c r="L1273" t="s">
        <v>1573</v>
      </c>
      <c r="M1273" t="s">
        <v>1574</v>
      </c>
      <c r="N1273" t="s">
        <v>1575</v>
      </c>
      <c r="P1273" s="24">
        <v>1</v>
      </c>
      <c r="Q1273" s="24">
        <v>0.64</v>
      </c>
      <c r="R1273" s="24">
        <v>0.64</v>
      </c>
      <c r="U1273" s="24">
        <v>0</v>
      </c>
      <c r="W1273" s="24">
        <v>0</v>
      </c>
      <c r="X1273" s="24">
        <v>0</v>
      </c>
      <c r="Y1273" s="24">
        <v>0</v>
      </c>
      <c r="Z1273" s="24">
        <v>0</v>
      </c>
      <c r="AA1273" s="24">
        <v>0</v>
      </c>
      <c r="AB1273" s="24">
        <v>0</v>
      </c>
      <c r="AF1273" s="24">
        <v>0</v>
      </c>
      <c r="AH1273" s="24">
        <v>0</v>
      </c>
      <c r="AI1273" s="24">
        <v>0</v>
      </c>
      <c r="AJ1273" s="24">
        <v>0</v>
      </c>
      <c r="AK1273" s="24">
        <v>0</v>
      </c>
      <c r="AL1273" s="24">
        <v>0</v>
      </c>
      <c r="AM1273" s="24">
        <v>0</v>
      </c>
      <c r="AN1273" s="24">
        <v>0</v>
      </c>
      <c r="AO1273" s="24">
        <v>0</v>
      </c>
      <c r="AR1273" s="24">
        <v>0</v>
      </c>
      <c r="AT1273" s="24">
        <v>0</v>
      </c>
      <c r="AU1273" s="24">
        <v>0</v>
      </c>
      <c r="AV1273" s="24">
        <v>0</v>
      </c>
      <c r="AW1273" s="24">
        <v>0</v>
      </c>
      <c r="AX1273" s="24">
        <v>0</v>
      </c>
      <c r="AY1273" s="24">
        <v>0</v>
      </c>
      <c r="BI1273" t="s">
        <v>1437</v>
      </c>
      <c r="BJ1273" t="s">
        <v>423</v>
      </c>
      <c r="BK1273" t="s">
        <v>1438</v>
      </c>
      <c r="BL1273" t="s">
        <v>407</v>
      </c>
      <c r="BM1273" t="s">
        <v>408</v>
      </c>
      <c r="BN1273" t="s">
        <v>409</v>
      </c>
      <c r="BQ1273" t="s">
        <v>1432</v>
      </c>
      <c r="BR1273" t="s">
        <v>1433</v>
      </c>
    </row>
    <row r="1274" spans="1:88" x14ac:dyDescent="0.25">
      <c r="A1274" t="s">
        <v>390</v>
      </c>
      <c r="B1274" t="s">
        <v>6734</v>
      </c>
      <c r="C1274" t="s">
        <v>392</v>
      </c>
      <c r="D1274" t="s">
        <v>1427</v>
      </c>
      <c r="E1274" t="s">
        <v>1428</v>
      </c>
      <c r="F1274" t="s">
        <v>6894</v>
      </c>
      <c r="G1274" t="s">
        <v>6894</v>
      </c>
      <c r="I1274" t="s">
        <v>6786</v>
      </c>
      <c r="J1274" t="s">
        <v>6754</v>
      </c>
      <c r="K1274" t="s">
        <v>6754</v>
      </c>
      <c r="L1274" t="s">
        <v>530</v>
      </c>
      <c r="M1274" t="s">
        <v>1935</v>
      </c>
      <c r="N1274" t="s">
        <v>707</v>
      </c>
      <c r="P1274" s="24">
        <v>1</v>
      </c>
      <c r="Q1274" s="24">
        <v>0.64</v>
      </c>
      <c r="R1274" s="24">
        <v>0.64</v>
      </c>
      <c r="U1274" s="24">
        <v>0</v>
      </c>
      <c r="W1274" s="24">
        <v>0</v>
      </c>
      <c r="X1274" s="24">
        <v>0</v>
      </c>
      <c r="Y1274" s="24">
        <v>0</v>
      </c>
      <c r="Z1274" s="24">
        <v>0</v>
      </c>
      <c r="AA1274" s="24">
        <v>0</v>
      </c>
      <c r="AB1274" s="24">
        <v>0</v>
      </c>
      <c r="AF1274" s="24">
        <v>0</v>
      </c>
      <c r="AH1274" s="24">
        <v>0</v>
      </c>
      <c r="AI1274" s="24">
        <v>0</v>
      </c>
      <c r="AJ1274" s="24">
        <v>0</v>
      </c>
      <c r="AK1274" s="24">
        <v>0</v>
      </c>
      <c r="AL1274" s="24">
        <v>0</v>
      </c>
      <c r="AM1274" s="24">
        <v>0</v>
      </c>
      <c r="AN1274" s="24">
        <v>0</v>
      </c>
      <c r="AO1274" s="24">
        <v>0</v>
      </c>
      <c r="AR1274" s="24">
        <v>0</v>
      </c>
      <c r="AT1274" s="24">
        <v>0</v>
      </c>
      <c r="AU1274" s="24">
        <v>0</v>
      </c>
      <c r="AV1274" s="24">
        <v>0</v>
      </c>
      <c r="AW1274" s="24">
        <v>0</v>
      </c>
      <c r="AX1274" s="24">
        <v>0</v>
      </c>
      <c r="AY1274" s="24">
        <v>0</v>
      </c>
      <c r="BI1274" t="s">
        <v>1437</v>
      </c>
      <c r="BJ1274" t="s">
        <v>423</v>
      </c>
      <c r="BK1274" t="s">
        <v>1438</v>
      </c>
      <c r="BL1274" t="s">
        <v>407</v>
      </c>
      <c r="BM1274" t="s">
        <v>408</v>
      </c>
      <c r="BN1274" t="s">
        <v>409</v>
      </c>
      <c r="BQ1274" t="s">
        <v>1432</v>
      </c>
      <c r="BR1274" t="s">
        <v>1433</v>
      </c>
    </row>
    <row r="1275" spans="1:88" x14ac:dyDescent="0.25">
      <c r="A1275" t="s">
        <v>390</v>
      </c>
      <c r="B1275" t="s">
        <v>6734</v>
      </c>
      <c r="C1275" t="s">
        <v>392</v>
      </c>
      <c r="D1275" t="s">
        <v>1352</v>
      </c>
      <c r="E1275" t="s">
        <v>394</v>
      </c>
      <c r="F1275" t="s">
        <v>6895</v>
      </c>
      <c r="G1275" t="s">
        <v>6896</v>
      </c>
      <c r="H1275" t="s">
        <v>6786</v>
      </c>
      <c r="I1275" t="s">
        <v>6742</v>
      </c>
      <c r="K1275" t="s">
        <v>6742</v>
      </c>
      <c r="L1275" t="s">
        <v>697</v>
      </c>
      <c r="M1275" t="s">
        <v>2470</v>
      </c>
      <c r="N1275" t="s">
        <v>3352</v>
      </c>
      <c r="P1275" s="24">
        <v>1</v>
      </c>
      <c r="Q1275" s="24">
        <v>0.68</v>
      </c>
      <c r="R1275" s="24">
        <v>0.68</v>
      </c>
      <c r="T1275" s="24">
        <v>28.75</v>
      </c>
      <c r="V1275" s="24">
        <v>28.75</v>
      </c>
      <c r="AC1275" s="24">
        <v>28.75</v>
      </c>
      <c r="AD1275" s="24">
        <v>0.2</v>
      </c>
      <c r="AE1275" s="24">
        <v>5.75</v>
      </c>
      <c r="AG1275" s="24">
        <v>5.75</v>
      </c>
      <c r="AP1275" s="24">
        <v>5.75</v>
      </c>
      <c r="AQ1275" s="24">
        <v>34.5</v>
      </c>
      <c r="AS1275" s="24">
        <v>34.5</v>
      </c>
      <c r="AZ1275" s="24">
        <v>34.5</v>
      </c>
      <c r="BA1275" t="s">
        <v>404</v>
      </c>
      <c r="BH1275" t="s">
        <v>405</v>
      </c>
      <c r="BI1275" t="s">
        <v>422</v>
      </c>
      <c r="BJ1275" t="s">
        <v>423</v>
      </c>
      <c r="BK1275" t="s">
        <v>424</v>
      </c>
      <c r="BL1275" t="s">
        <v>6897</v>
      </c>
      <c r="BM1275" t="s">
        <v>423</v>
      </c>
      <c r="BN1275" t="s">
        <v>6898</v>
      </c>
      <c r="BO1275" t="s">
        <v>423</v>
      </c>
      <c r="BP1275" t="s">
        <v>423</v>
      </c>
      <c r="BQ1275" t="s">
        <v>1456</v>
      </c>
      <c r="BR1275" t="s">
        <v>1457</v>
      </c>
      <c r="BS1275" t="s">
        <v>423</v>
      </c>
      <c r="BT1275" t="s">
        <v>427</v>
      </c>
      <c r="BU1275" t="s">
        <v>423</v>
      </c>
      <c r="BV1275" t="s">
        <v>427</v>
      </c>
      <c r="BW1275" t="s">
        <v>423</v>
      </c>
      <c r="BX1275" t="s">
        <v>427</v>
      </c>
      <c r="CA1275" t="s">
        <v>423</v>
      </c>
      <c r="CB1275" t="s">
        <v>1458</v>
      </c>
      <c r="CC1275" t="s">
        <v>85</v>
      </c>
      <c r="CD1275" t="s">
        <v>6899</v>
      </c>
      <c r="CI1275" t="s">
        <v>417</v>
      </c>
      <c r="CJ1275" t="s">
        <v>6900</v>
      </c>
    </row>
    <row r="1276" spans="1:88" x14ac:dyDescent="0.25">
      <c r="A1276" t="s">
        <v>390</v>
      </c>
      <c r="B1276" t="s">
        <v>6734</v>
      </c>
      <c r="C1276" t="s">
        <v>392</v>
      </c>
      <c r="D1276" t="s">
        <v>1352</v>
      </c>
      <c r="E1276" t="s">
        <v>394</v>
      </c>
      <c r="F1276" t="s">
        <v>6901</v>
      </c>
      <c r="G1276" t="s">
        <v>6902</v>
      </c>
      <c r="H1276" t="s">
        <v>6742</v>
      </c>
      <c r="I1276" t="s">
        <v>6742</v>
      </c>
      <c r="K1276" t="s">
        <v>6742</v>
      </c>
      <c r="L1276" t="s">
        <v>587</v>
      </c>
      <c r="M1276" t="s">
        <v>1796</v>
      </c>
      <c r="N1276" t="s">
        <v>1893</v>
      </c>
      <c r="P1276" s="24">
        <v>1</v>
      </c>
      <c r="Q1276" s="24">
        <v>0.64</v>
      </c>
      <c r="R1276" s="24">
        <v>0.64</v>
      </c>
      <c r="T1276" s="24">
        <v>28.75</v>
      </c>
      <c r="V1276" s="24">
        <v>28.75</v>
      </c>
      <c r="AC1276" s="24">
        <v>28.75</v>
      </c>
      <c r="AD1276" s="24">
        <v>0.2</v>
      </c>
      <c r="AE1276" s="24">
        <v>5.75</v>
      </c>
      <c r="AG1276" s="24">
        <v>5.75</v>
      </c>
      <c r="AP1276" s="24">
        <v>5.75</v>
      </c>
      <c r="AQ1276" s="24">
        <v>34.5</v>
      </c>
      <c r="AS1276" s="24">
        <v>34.5</v>
      </c>
      <c r="AZ1276" s="24">
        <v>34.5</v>
      </c>
      <c r="BA1276" t="s">
        <v>404</v>
      </c>
      <c r="BH1276" t="s">
        <v>405</v>
      </c>
      <c r="BI1276" t="s">
        <v>554</v>
      </c>
      <c r="BJ1276" t="s">
        <v>555</v>
      </c>
      <c r="BK1276" t="s">
        <v>556</v>
      </c>
      <c r="BL1276" t="s">
        <v>6903</v>
      </c>
      <c r="BM1276" t="s">
        <v>423</v>
      </c>
      <c r="BN1276" t="s">
        <v>6904</v>
      </c>
      <c r="BO1276" t="s">
        <v>555</v>
      </c>
      <c r="BP1276" t="s">
        <v>423</v>
      </c>
      <c r="BQ1276" t="s">
        <v>1456</v>
      </c>
      <c r="BR1276" t="s">
        <v>1457</v>
      </c>
      <c r="BU1276" t="s">
        <v>423</v>
      </c>
      <c r="BV1276" t="s">
        <v>427</v>
      </c>
      <c r="BW1276" t="s">
        <v>423</v>
      </c>
      <c r="BX1276" t="s">
        <v>427</v>
      </c>
      <c r="CA1276" t="s">
        <v>423</v>
      </c>
      <c r="CB1276" t="s">
        <v>1458</v>
      </c>
      <c r="CC1276" t="s">
        <v>85</v>
      </c>
      <c r="CD1276" t="s">
        <v>6905</v>
      </c>
      <c r="CI1276" t="s">
        <v>417</v>
      </c>
      <c r="CJ1276" t="s">
        <v>6906</v>
      </c>
    </row>
    <row r="1277" spans="1:88" x14ac:dyDescent="0.25">
      <c r="A1277" t="s">
        <v>390</v>
      </c>
      <c r="B1277" t="s">
        <v>6734</v>
      </c>
      <c r="C1277" t="s">
        <v>392</v>
      </c>
      <c r="D1277" t="s">
        <v>393</v>
      </c>
      <c r="E1277" t="s">
        <v>394</v>
      </c>
      <c r="F1277" t="s">
        <v>1201</v>
      </c>
      <c r="G1277" t="s">
        <v>1202</v>
      </c>
      <c r="H1277" t="s">
        <v>6786</v>
      </c>
      <c r="I1277" t="s">
        <v>6742</v>
      </c>
      <c r="K1277" t="s">
        <v>6742</v>
      </c>
      <c r="L1277" t="s">
        <v>420</v>
      </c>
      <c r="M1277" t="s">
        <v>1461</v>
      </c>
      <c r="N1277" t="s">
        <v>421</v>
      </c>
      <c r="P1277" s="24">
        <v>1</v>
      </c>
      <c r="Q1277" s="24">
        <v>0.68</v>
      </c>
      <c r="R1277" s="24">
        <v>0.68</v>
      </c>
      <c r="T1277" s="24">
        <v>27.46</v>
      </c>
      <c r="V1277" s="24">
        <v>27.46</v>
      </c>
      <c r="AC1277" s="24">
        <v>27.46</v>
      </c>
      <c r="AD1277" s="24">
        <v>0.22</v>
      </c>
      <c r="AE1277" s="24">
        <v>6.04</v>
      </c>
      <c r="AG1277" s="24">
        <v>6.04</v>
      </c>
      <c r="AP1277" s="24">
        <v>6.04</v>
      </c>
      <c r="AQ1277" s="24">
        <v>33.5</v>
      </c>
      <c r="AS1277" s="24">
        <v>33.5</v>
      </c>
      <c r="AZ1277" s="24">
        <v>33.5</v>
      </c>
      <c r="BA1277" t="s">
        <v>404</v>
      </c>
      <c r="BH1277" t="s">
        <v>405</v>
      </c>
      <c r="BI1277" t="s">
        <v>1203</v>
      </c>
      <c r="BJ1277" t="s">
        <v>389</v>
      </c>
      <c r="BK1277" t="s">
        <v>1204</v>
      </c>
      <c r="BL1277" t="s">
        <v>425</v>
      </c>
      <c r="BM1277" t="s">
        <v>411</v>
      </c>
      <c r="BN1277" t="s">
        <v>426</v>
      </c>
      <c r="BO1277" t="s">
        <v>389</v>
      </c>
      <c r="BP1277" t="s">
        <v>411</v>
      </c>
      <c r="BQ1277" t="s">
        <v>1456</v>
      </c>
      <c r="BR1277" t="s">
        <v>1457</v>
      </c>
      <c r="BU1277" t="s">
        <v>411</v>
      </c>
      <c r="BV1277" t="s">
        <v>414</v>
      </c>
      <c r="BW1277" t="s">
        <v>411</v>
      </c>
      <c r="BX1277" t="s">
        <v>414</v>
      </c>
      <c r="CA1277" t="s">
        <v>411</v>
      </c>
      <c r="CB1277" t="s">
        <v>1462</v>
      </c>
      <c r="CC1277" t="s">
        <v>85</v>
      </c>
      <c r="CD1277" t="s">
        <v>1205</v>
      </c>
      <c r="CI1277" t="s">
        <v>417</v>
      </c>
      <c r="CJ1277" t="s">
        <v>1206</v>
      </c>
    </row>
    <row r="1278" spans="1:88" x14ac:dyDescent="0.25">
      <c r="A1278" t="s">
        <v>390</v>
      </c>
      <c r="B1278" t="s">
        <v>6734</v>
      </c>
      <c r="C1278" t="s">
        <v>392</v>
      </c>
      <c r="D1278" t="s">
        <v>1336</v>
      </c>
      <c r="E1278" t="s">
        <v>394</v>
      </c>
      <c r="F1278" t="s">
        <v>6907</v>
      </c>
      <c r="G1278" t="s">
        <v>6908</v>
      </c>
      <c r="H1278" t="s">
        <v>6786</v>
      </c>
      <c r="I1278" t="s">
        <v>6742</v>
      </c>
      <c r="K1278" t="s">
        <v>6742</v>
      </c>
      <c r="L1278" t="s">
        <v>1573</v>
      </c>
      <c r="M1278" t="s">
        <v>1574</v>
      </c>
      <c r="N1278" t="s">
        <v>6909</v>
      </c>
      <c r="P1278" s="24">
        <v>1</v>
      </c>
      <c r="Q1278" s="24">
        <v>0.64</v>
      </c>
      <c r="R1278" s="24">
        <v>0.64</v>
      </c>
      <c r="T1278" s="24">
        <v>24.38</v>
      </c>
      <c r="V1278" s="24">
        <v>24.38</v>
      </c>
      <c r="AC1278" s="24">
        <v>24.38</v>
      </c>
      <c r="AD1278" s="24">
        <v>0.21</v>
      </c>
      <c r="AE1278" s="24">
        <v>5.12</v>
      </c>
      <c r="AG1278" s="24">
        <v>5.12</v>
      </c>
      <c r="AP1278" s="24">
        <v>5.12</v>
      </c>
      <c r="AQ1278" s="24">
        <v>29.5</v>
      </c>
      <c r="AS1278" s="24">
        <v>29.5</v>
      </c>
      <c r="AZ1278" s="24">
        <v>29.5</v>
      </c>
      <c r="BA1278" t="s">
        <v>404</v>
      </c>
      <c r="BH1278" t="s">
        <v>405</v>
      </c>
      <c r="BI1278" t="s">
        <v>422</v>
      </c>
      <c r="BJ1278" t="s">
        <v>423</v>
      </c>
      <c r="BK1278" t="s">
        <v>424</v>
      </c>
      <c r="BL1278" t="s">
        <v>6910</v>
      </c>
      <c r="BM1278" t="s">
        <v>389</v>
      </c>
      <c r="BN1278" t="s">
        <v>6911</v>
      </c>
      <c r="BO1278" t="s">
        <v>423</v>
      </c>
      <c r="BP1278" t="s">
        <v>389</v>
      </c>
      <c r="BQ1278" t="s">
        <v>1456</v>
      </c>
      <c r="BR1278" t="s">
        <v>1457</v>
      </c>
      <c r="BU1278" t="s">
        <v>389</v>
      </c>
      <c r="BV1278" t="s">
        <v>783</v>
      </c>
      <c r="BW1278" t="s">
        <v>389</v>
      </c>
      <c r="BX1278" t="s">
        <v>783</v>
      </c>
      <c r="CA1278" t="s">
        <v>389</v>
      </c>
      <c r="CB1278" t="s">
        <v>1697</v>
      </c>
      <c r="CC1278" t="s">
        <v>85</v>
      </c>
      <c r="CD1278" t="s">
        <v>6912</v>
      </c>
      <c r="CI1278" t="s">
        <v>417</v>
      </c>
      <c r="CJ1278" t="s">
        <v>6913</v>
      </c>
    </row>
    <row r="1279" spans="1:88" x14ac:dyDescent="0.25">
      <c r="A1279" t="s">
        <v>390</v>
      </c>
      <c r="B1279" t="s">
        <v>6734</v>
      </c>
      <c r="C1279" t="s">
        <v>392</v>
      </c>
      <c r="D1279" t="s">
        <v>703</v>
      </c>
      <c r="E1279" t="s">
        <v>394</v>
      </c>
      <c r="F1279" t="s">
        <v>6914</v>
      </c>
      <c r="G1279" t="s">
        <v>6915</v>
      </c>
      <c r="H1279" t="s">
        <v>6786</v>
      </c>
      <c r="I1279" t="s">
        <v>6742</v>
      </c>
      <c r="K1279" t="s">
        <v>6742</v>
      </c>
      <c r="L1279" t="s">
        <v>1003</v>
      </c>
      <c r="M1279" t="s">
        <v>1528</v>
      </c>
      <c r="N1279" t="s">
        <v>1317</v>
      </c>
      <c r="P1279" s="24">
        <v>1</v>
      </c>
      <c r="Q1279" s="24">
        <v>0.28999999999999998</v>
      </c>
      <c r="R1279" s="24">
        <v>0.28999999999999998</v>
      </c>
      <c r="T1279" s="24">
        <v>15.37</v>
      </c>
      <c r="V1279" s="24">
        <v>15.37</v>
      </c>
      <c r="W1279" s="24">
        <v>0.54</v>
      </c>
      <c r="X1279" s="24">
        <v>-0.54</v>
      </c>
      <c r="Y1279" s="24">
        <v>0</v>
      </c>
      <c r="AC1279" s="24">
        <v>15.37</v>
      </c>
      <c r="AD1279" s="24">
        <v>0.23</v>
      </c>
      <c r="AE1279" s="24">
        <v>3.53</v>
      </c>
      <c r="AG1279" s="24">
        <v>3.53</v>
      </c>
      <c r="AH1279" s="24">
        <v>0.23</v>
      </c>
      <c r="AI1279" s="24">
        <v>0.13</v>
      </c>
      <c r="AJ1279" s="24">
        <v>-0.13</v>
      </c>
      <c r="AK1279" s="24">
        <v>0</v>
      </c>
      <c r="AP1279" s="24">
        <v>3.53</v>
      </c>
      <c r="AQ1279" s="24">
        <v>18.899999999999999</v>
      </c>
      <c r="AS1279" s="24">
        <v>18.899999999999999</v>
      </c>
      <c r="AT1279" s="24">
        <v>0.67</v>
      </c>
      <c r="AU1279" s="24">
        <v>-0.67</v>
      </c>
      <c r="AV1279" s="24">
        <v>0</v>
      </c>
      <c r="AZ1279" s="24">
        <v>18.899999999999999</v>
      </c>
      <c r="BA1279" t="s">
        <v>404</v>
      </c>
      <c r="BH1279" t="s">
        <v>405</v>
      </c>
      <c r="BI1279" t="s">
        <v>1967</v>
      </c>
      <c r="BJ1279" t="s">
        <v>555</v>
      </c>
      <c r="BK1279" t="s">
        <v>1968</v>
      </c>
      <c r="BL1279" t="s">
        <v>1537</v>
      </c>
      <c r="BM1279" t="s">
        <v>711</v>
      </c>
      <c r="BN1279" t="s">
        <v>6916</v>
      </c>
      <c r="BO1279" t="s">
        <v>555</v>
      </c>
      <c r="BP1279" t="s">
        <v>711</v>
      </c>
      <c r="BQ1279" t="s">
        <v>1456</v>
      </c>
      <c r="BR1279" t="s">
        <v>1457</v>
      </c>
      <c r="BS1279" t="s">
        <v>555</v>
      </c>
      <c r="BT1279" t="s">
        <v>559</v>
      </c>
      <c r="BW1279" t="s">
        <v>555</v>
      </c>
      <c r="BX1279" t="s">
        <v>559</v>
      </c>
      <c r="CA1279" t="s">
        <v>711</v>
      </c>
      <c r="CB1279" t="s">
        <v>1539</v>
      </c>
      <c r="CC1279" t="s">
        <v>85</v>
      </c>
      <c r="CD1279" t="s">
        <v>6917</v>
      </c>
      <c r="CE1279" t="s">
        <v>6918</v>
      </c>
      <c r="CF1279" t="s">
        <v>1542</v>
      </c>
      <c r="CG1279" s="24">
        <v>4.4074</v>
      </c>
      <c r="CH1279" t="s">
        <v>6839</v>
      </c>
      <c r="CI1279" t="s">
        <v>417</v>
      </c>
      <c r="CJ1279" t="s">
        <v>6919</v>
      </c>
    </row>
    <row r="1280" spans="1:88" x14ac:dyDescent="0.25">
      <c r="A1280" t="s">
        <v>390</v>
      </c>
      <c r="B1280" t="s">
        <v>6734</v>
      </c>
      <c r="C1280" t="s">
        <v>392</v>
      </c>
      <c r="D1280" t="s">
        <v>703</v>
      </c>
      <c r="E1280" t="s">
        <v>394</v>
      </c>
      <c r="F1280" t="s">
        <v>6920</v>
      </c>
      <c r="G1280" t="s">
        <v>6921</v>
      </c>
      <c r="H1280" t="s">
        <v>6742</v>
      </c>
      <c r="I1280" t="s">
        <v>6742</v>
      </c>
      <c r="K1280" t="s">
        <v>6742</v>
      </c>
      <c r="L1280" t="s">
        <v>3109</v>
      </c>
      <c r="M1280" t="s">
        <v>3110</v>
      </c>
      <c r="N1280" t="s">
        <v>3111</v>
      </c>
      <c r="P1280" s="24">
        <v>1</v>
      </c>
      <c r="Q1280" s="24">
        <v>0.56999999999999995</v>
      </c>
      <c r="R1280" s="24">
        <v>0.56999999999999995</v>
      </c>
      <c r="T1280" s="24">
        <v>25.43</v>
      </c>
      <c r="V1280" s="24">
        <v>25.43</v>
      </c>
      <c r="W1280" s="24">
        <v>3.35</v>
      </c>
      <c r="X1280" s="24">
        <v>-3.35</v>
      </c>
      <c r="Y1280" s="24">
        <v>0</v>
      </c>
      <c r="AC1280" s="24">
        <v>25.43</v>
      </c>
      <c r="AD1280" s="24">
        <v>0.16</v>
      </c>
      <c r="AE1280" s="24">
        <v>4.07</v>
      </c>
      <c r="AG1280" s="24">
        <v>4.07</v>
      </c>
      <c r="AH1280" s="24">
        <v>0.16</v>
      </c>
      <c r="AI1280" s="24">
        <v>0.54</v>
      </c>
      <c r="AJ1280" s="24">
        <v>-0.54</v>
      </c>
      <c r="AK1280" s="24">
        <v>0</v>
      </c>
      <c r="AP1280" s="24">
        <v>4.07</v>
      </c>
      <c r="AQ1280" s="24">
        <v>29.5</v>
      </c>
      <c r="AS1280" s="24">
        <v>29.5</v>
      </c>
      <c r="AT1280" s="24">
        <v>3.89</v>
      </c>
      <c r="AU1280" s="24">
        <v>-3.89</v>
      </c>
      <c r="AV1280" s="24">
        <v>0</v>
      </c>
      <c r="AZ1280" s="24">
        <v>29.5</v>
      </c>
      <c r="BA1280" t="s">
        <v>404</v>
      </c>
      <c r="BH1280" t="s">
        <v>405</v>
      </c>
      <c r="BI1280" t="s">
        <v>422</v>
      </c>
      <c r="BJ1280" t="s">
        <v>423</v>
      </c>
      <c r="BK1280" t="s">
        <v>424</v>
      </c>
      <c r="BL1280" t="s">
        <v>6922</v>
      </c>
      <c r="BM1280" t="s">
        <v>408</v>
      </c>
      <c r="BN1280" t="s">
        <v>6923</v>
      </c>
      <c r="BO1280" t="s">
        <v>423</v>
      </c>
      <c r="BP1280" t="s">
        <v>408</v>
      </c>
      <c r="BQ1280" t="s">
        <v>1456</v>
      </c>
      <c r="BR1280" t="s">
        <v>1457</v>
      </c>
      <c r="BU1280" t="s">
        <v>408</v>
      </c>
      <c r="BV1280" t="s">
        <v>413</v>
      </c>
      <c r="BW1280" t="s">
        <v>408</v>
      </c>
      <c r="BX1280" t="s">
        <v>413</v>
      </c>
      <c r="CA1280" t="s">
        <v>408</v>
      </c>
      <c r="CB1280" t="s">
        <v>1488</v>
      </c>
      <c r="CC1280" t="s">
        <v>85</v>
      </c>
      <c r="CD1280" t="s">
        <v>6924</v>
      </c>
      <c r="CI1280" t="s">
        <v>417</v>
      </c>
      <c r="CJ1280" t="s">
        <v>6925</v>
      </c>
    </row>
    <row r="1281" spans="1:88" x14ac:dyDescent="0.25">
      <c r="A1281" t="s">
        <v>390</v>
      </c>
      <c r="B1281" t="s">
        <v>6734</v>
      </c>
      <c r="C1281" t="s">
        <v>392</v>
      </c>
      <c r="D1281" t="s">
        <v>703</v>
      </c>
      <c r="E1281" t="s">
        <v>394</v>
      </c>
      <c r="F1281" t="s">
        <v>6926</v>
      </c>
      <c r="G1281" t="s">
        <v>6927</v>
      </c>
      <c r="H1281" t="s">
        <v>6742</v>
      </c>
      <c r="I1281" t="s">
        <v>6742</v>
      </c>
      <c r="K1281" t="s">
        <v>6742</v>
      </c>
      <c r="L1281" t="s">
        <v>1003</v>
      </c>
      <c r="M1281" t="s">
        <v>1528</v>
      </c>
      <c r="N1281" t="s">
        <v>1317</v>
      </c>
      <c r="P1281" s="24">
        <v>1</v>
      </c>
      <c r="Q1281" s="24">
        <v>0.28999999999999998</v>
      </c>
      <c r="R1281" s="24">
        <v>0.28999999999999998</v>
      </c>
      <c r="T1281" s="24">
        <v>16.29</v>
      </c>
      <c r="V1281" s="24">
        <v>16.29</v>
      </c>
      <c r="AC1281" s="24">
        <v>16.29</v>
      </c>
      <c r="AD1281" s="24">
        <v>0.16</v>
      </c>
      <c r="AE1281" s="24">
        <v>2.61</v>
      </c>
      <c r="AG1281" s="24">
        <v>2.61</v>
      </c>
      <c r="AP1281" s="24">
        <v>2.61</v>
      </c>
      <c r="AQ1281" s="24">
        <v>18.899999999999999</v>
      </c>
      <c r="AS1281" s="24">
        <v>18.899999999999999</v>
      </c>
      <c r="AZ1281" s="24">
        <v>18.899999999999999</v>
      </c>
      <c r="BA1281" t="s">
        <v>404</v>
      </c>
      <c r="BH1281" t="s">
        <v>405</v>
      </c>
      <c r="BI1281" t="s">
        <v>2079</v>
      </c>
      <c r="BJ1281" t="s">
        <v>408</v>
      </c>
      <c r="BK1281" t="s">
        <v>2080</v>
      </c>
      <c r="BL1281" t="s">
        <v>6928</v>
      </c>
      <c r="BM1281" t="s">
        <v>408</v>
      </c>
      <c r="BN1281" t="s">
        <v>6929</v>
      </c>
      <c r="BO1281" t="s">
        <v>408</v>
      </c>
      <c r="BP1281" t="s">
        <v>408</v>
      </c>
      <c r="BQ1281" t="s">
        <v>1456</v>
      </c>
      <c r="BR1281" t="s">
        <v>1457</v>
      </c>
      <c r="BS1281" t="s">
        <v>408</v>
      </c>
      <c r="BT1281" t="s">
        <v>413</v>
      </c>
      <c r="BU1281" t="s">
        <v>408</v>
      </c>
      <c r="BV1281" t="s">
        <v>413</v>
      </c>
      <c r="BW1281" t="s">
        <v>408</v>
      </c>
      <c r="BX1281" t="s">
        <v>413</v>
      </c>
      <c r="CA1281" t="s">
        <v>408</v>
      </c>
      <c r="CB1281" t="s">
        <v>1488</v>
      </c>
      <c r="CC1281" t="s">
        <v>85</v>
      </c>
      <c r="CD1281" t="s">
        <v>6930</v>
      </c>
      <c r="CI1281" t="s">
        <v>417</v>
      </c>
      <c r="CJ1281" t="s">
        <v>6931</v>
      </c>
    </row>
    <row r="1282" spans="1:88" x14ac:dyDescent="0.25">
      <c r="A1282" t="s">
        <v>390</v>
      </c>
      <c r="B1282" t="s">
        <v>6734</v>
      </c>
      <c r="C1282" t="s">
        <v>392</v>
      </c>
      <c r="D1282" t="s">
        <v>703</v>
      </c>
      <c r="E1282" t="s">
        <v>394</v>
      </c>
      <c r="F1282" t="s">
        <v>6932</v>
      </c>
      <c r="G1282" t="s">
        <v>6933</v>
      </c>
      <c r="H1282" t="s">
        <v>6786</v>
      </c>
      <c r="I1282" t="s">
        <v>6742</v>
      </c>
      <c r="K1282" t="s">
        <v>6742</v>
      </c>
      <c r="L1282" t="s">
        <v>1003</v>
      </c>
      <c r="M1282" t="s">
        <v>1528</v>
      </c>
      <c r="N1282" t="s">
        <v>1317</v>
      </c>
      <c r="P1282" s="24">
        <v>1</v>
      </c>
      <c r="Q1282" s="24">
        <v>0.28999999999999998</v>
      </c>
      <c r="R1282" s="24">
        <v>0.28999999999999998</v>
      </c>
      <c r="T1282" s="24">
        <v>15.37</v>
      </c>
      <c r="V1282" s="24">
        <v>15.37</v>
      </c>
      <c r="AC1282" s="24">
        <v>15.37</v>
      </c>
      <c r="AD1282" s="24">
        <v>0.23</v>
      </c>
      <c r="AE1282" s="24">
        <v>3.53</v>
      </c>
      <c r="AG1282" s="24">
        <v>3.53</v>
      </c>
      <c r="AP1282" s="24">
        <v>3.53</v>
      </c>
      <c r="AQ1282" s="24">
        <v>18.899999999999999</v>
      </c>
      <c r="AS1282" s="24">
        <v>18.899999999999999</v>
      </c>
      <c r="AZ1282" s="24">
        <v>18.899999999999999</v>
      </c>
      <c r="BA1282" t="s">
        <v>404</v>
      </c>
      <c r="BH1282" t="s">
        <v>405</v>
      </c>
      <c r="BI1282" t="s">
        <v>1440</v>
      </c>
      <c r="BJ1282" t="s">
        <v>555</v>
      </c>
      <c r="BK1282" t="s">
        <v>1441</v>
      </c>
      <c r="BL1282" t="s">
        <v>6934</v>
      </c>
      <c r="BM1282" t="s">
        <v>711</v>
      </c>
      <c r="BN1282" t="s">
        <v>6935</v>
      </c>
      <c r="BO1282" t="s">
        <v>555</v>
      </c>
      <c r="BP1282" t="s">
        <v>711</v>
      </c>
      <c r="BQ1282" t="s">
        <v>1456</v>
      </c>
      <c r="BR1282" t="s">
        <v>1457</v>
      </c>
      <c r="BS1282" t="s">
        <v>555</v>
      </c>
      <c r="BT1282" t="s">
        <v>559</v>
      </c>
      <c r="BW1282" t="s">
        <v>555</v>
      </c>
      <c r="BX1282" t="s">
        <v>559</v>
      </c>
      <c r="CA1282" t="s">
        <v>711</v>
      </c>
      <c r="CB1282" t="s">
        <v>1539</v>
      </c>
      <c r="CC1282" t="s">
        <v>85</v>
      </c>
      <c r="CD1282" t="s">
        <v>6936</v>
      </c>
      <c r="CE1282" t="s">
        <v>6937</v>
      </c>
      <c r="CF1282" t="s">
        <v>1542</v>
      </c>
      <c r="CG1282" s="24">
        <v>4.3993000000000002</v>
      </c>
      <c r="CH1282" t="s">
        <v>6837</v>
      </c>
      <c r="CI1282" t="s">
        <v>417</v>
      </c>
      <c r="CJ1282" t="s">
        <v>6938</v>
      </c>
    </row>
    <row r="1283" spans="1:88" x14ac:dyDescent="0.25">
      <c r="A1283" t="s">
        <v>390</v>
      </c>
      <c r="B1283" t="s">
        <v>6734</v>
      </c>
      <c r="C1283" t="s">
        <v>392</v>
      </c>
      <c r="D1283" t="s">
        <v>703</v>
      </c>
      <c r="E1283" t="s">
        <v>1554</v>
      </c>
      <c r="F1283" t="s">
        <v>6939</v>
      </c>
      <c r="G1283" t="s">
        <v>6940</v>
      </c>
      <c r="J1283" t="s">
        <v>6742</v>
      </c>
      <c r="K1283" t="s">
        <v>6742</v>
      </c>
      <c r="L1283" t="s">
        <v>749</v>
      </c>
      <c r="M1283" t="s">
        <v>3308</v>
      </c>
      <c r="N1283" t="s">
        <v>1435</v>
      </c>
      <c r="P1283" s="24">
        <v>1</v>
      </c>
      <c r="Q1283" s="24">
        <v>0.53</v>
      </c>
      <c r="R1283" s="24">
        <v>0.53</v>
      </c>
      <c r="BI1283" t="s">
        <v>6941</v>
      </c>
      <c r="BJ1283" t="s">
        <v>408</v>
      </c>
      <c r="BK1283" t="s">
        <v>6942</v>
      </c>
      <c r="BL1283" t="s">
        <v>554</v>
      </c>
      <c r="BM1283" t="s">
        <v>555</v>
      </c>
      <c r="BN1283" t="s">
        <v>556</v>
      </c>
      <c r="BO1283" t="s">
        <v>555</v>
      </c>
      <c r="BP1283" t="s">
        <v>408</v>
      </c>
      <c r="BQ1283" t="s">
        <v>1456</v>
      </c>
      <c r="BR1283" t="s">
        <v>1433</v>
      </c>
    </row>
    <row r="1284" spans="1:88" x14ac:dyDescent="0.25">
      <c r="A1284" t="s">
        <v>390</v>
      </c>
      <c r="B1284" t="s">
        <v>6734</v>
      </c>
      <c r="C1284" t="s">
        <v>392</v>
      </c>
      <c r="D1284" t="s">
        <v>703</v>
      </c>
      <c r="E1284" t="s">
        <v>1554</v>
      </c>
      <c r="F1284" t="s">
        <v>6943</v>
      </c>
      <c r="G1284" t="s">
        <v>6944</v>
      </c>
      <c r="J1284" t="s">
        <v>6742</v>
      </c>
      <c r="K1284" t="s">
        <v>6742</v>
      </c>
      <c r="L1284" t="s">
        <v>2182</v>
      </c>
      <c r="M1284" t="s">
        <v>2183</v>
      </c>
      <c r="N1284" t="s">
        <v>2184</v>
      </c>
      <c r="P1284" s="24">
        <v>1</v>
      </c>
      <c r="Q1284" s="24">
        <v>0.66</v>
      </c>
      <c r="R1284" s="24">
        <v>0.66</v>
      </c>
      <c r="BI1284" t="s">
        <v>6945</v>
      </c>
      <c r="BJ1284" t="s">
        <v>408</v>
      </c>
      <c r="BK1284" t="s">
        <v>6946</v>
      </c>
      <c r="BL1284" t="s">
        <v>554</v>
      </c>
      <c r="BM1284" t="s">
        <v>555</v>
      </c>
      <c r="BN1284" t="s">
        <v>556</v>
      </c>
      <c r="BO1284" t="s">
        <v>423</v>
      </c>
      <c r="BP1284" t="s">
        <v>408</v>
      </c>
      <c r="BQ1284" t="s">
        <v>1456</v>
      </c>
      <c r="BR1284" t="s">
        <v>1433</v>
      </c>
    </row>
    <row r="1285" spans="1:88" x14ac:dyDescent="0.25">
      <c r="A1285" t="s">
        <v>390</v>
      </c>
      <c r="B1285" t="s">
        <v>6734</v>
      </c>
      <c r="C1285" t="s">
        <v>392</v>
      </c>
      <c r="D1285" t="s">
        <v>703</v>
      </c>
      <c r="E1285" t="s">
        <v>1554</v>
      </c>
      <c r="F1285" t="s">
        <v>6947</v>
      </c>
      <c r="G1285" t="s">
        <v>6948</v>
      </c>
      <c r="J1285" t="s">
        <v>6742</v>
      </c>
      <c r="K1285" t="s">
        <v>6742</v>
      </c>
      <c r="L1285" t="s">
        <v>1724</v>
      </c>
      <c r="M1285" t="s">
        <v>1725</v>
      </c>
      <c r="N1285" t="s">
        <v>1726</v>
      </c>
      <c r="P1285" s="24">
        <v>1</v>
      </c>
      <c r="Q1285" s="24">
        <v>0.53</v>
      </c>
      <c r="R1285" s="24">
        <v>0.53</v>
      </c>
      <c r="BI1285" t="s">
        <v>6949</v>
      </c>
      <c r="BJ1285" t="s">
        <v>408</v>
      </c>
      <c r="BK1285" t="s">
        <v>4518</v>
      </c>
      <c r="BL1285" t="s">
        <v>554</v>
      </c>
      <c r="BM1285" t="s">
        <v>555</v>
      </c>
      <c r="BN1285" t="s">
        <v>556</v>
      </c>
      <c r="BO1285" t="s">
        <v>555</v>
      </c>
      <c r="BP1285" t="s">
        <v>408</v>
      </c>
      <c r="BQ1285" t="s">
        <v>1456</v>
      </c>
      <c r="BR1285" t="s">
        <v>1433</v>
      </c>
    </row>
    <row r="1286" spans="1:88" x14ac:dyDescent="0.25">
      <c r="A1286" t="s">
        <v>390</v>
      </c>
      <c r="B1286" t="s">
        <v>6734</v>
      </c>
      <c r="C1286" t="s">
        <v>392</v>
      </c>
      <c r="D1286" t="s">
        <v>703</v>
      </c>
      <c r="E1286" t="s">
        <v>1371</v>
      </c>
      <c r="F1286" t="s">
        <v>6950</v>
      </c>
      <c r="G1286" t="s">
        <v>6951</v>
      </c>
      <c r="H1286" t="s">
        <v>6827</v>
      </c>
      <c r="K1286" t="s">
        <v>6742</v>
      </c>
      <c r="L1286" t="s">
        <v>1115</v>
      </c>
      <c r="M1286" t="s">
        <v>2970</v>
      </c>
      <c r="N1286" t="s">
        <v>3835</v>
      </c>
      <c r="P1286" s="24">
        <v>1</v>
      </c>
      <c r="T1286" s="24">
        <v>-25.78</v>
      </c>
      <c r="V1286" s="24">
        <v>-25.78</v>
      </c>
      <c r="W1286" s="24">
        <v>-1.67</v>
      </c>
      <c r="X1286" s="24">
        <v>1.67</v>
      </c>
      <c r="Y1286" s="24">
        <v>0</v>
      </c>
      <c r="AC1286" s="24">
        <v>-25.78</v>
      </c>
      <c r="AD1286" s="24">
        <v>0.16</v>
      </c>
      <c r="AE1286" s="24">
        <v>-4.12</v>
      </c>
      <c r="AG1286" s="24">
        <v>-4.12</v>
      </c>
      <c r="AH1286" s="24">
        <v>0.16</v>
      </c>
      <c r="AI1286" s="24">
        <v>-0.27</v>
      </c>
      <c r="AJ1286" s="24">
        <v>0.27</v>
      </c>
      <c r="AK1286" s="24">
        <v>0</v>
      </c>
      <c r="AP1286" s="24">
        <v>-4.12</v>
      </c>
      <c r="AQ1286" s="24">
        <v>-29.9</v>
      </c>
      <c r="AS1286" s="24">
        <v>-29.9</v>
      </c>
      <c r="AT1286" s="24">
        <v>-1.94</v>
      </c>
      <c r="AU1286" s="24">
        <v>1.94</v>
      </c>
      <c r="AV1286" s="24">
        <v>0</v>
      </c>
      <c r="AZ1286" s="24">
        <v>-29.9</v>
      </c>
      <c r="BA1286" t="s">
        <v>404</v>
      </c>
      <c r="BH1286" t="s">
        <v>405</v>
      </c>
      <c r="BI1286" t="s">
        <v>422</v>
      </c>
      <c r="BK1286" t="s">
        <v>424</v>
      </c>
      <c r="BL1286" t="s">
        <v>6952</v>
      </c>
      <c r="BN1286" t="s">
        <v>6953</v>
      </c>
      <c r="BO1286" t="s">
        <v>423</v>
      </c>
      <c r="BP1286" t="s">
        <v>408</v>
      </c>
      <c r="BQ1286" t="s">
        <v>1456</v>
      </c>
      <c r="BR1286" t="s">
        <v>1457</v>
      </c>
      <c r="BU1286" t="s">
        <v>408</v>
      </c>
      <c r="BV1286" t="s">
        <v>413</v>
      </c>
      <c r="BW1286" t="s">
        <v>408</v>
      </c>
      <c r="BX1286" t="s">
        <v>413</v>
      </c>
      <c r="CA1286" t="s">
        <v>408</v>
      </c>
      <c r="CB1286" t="s">
        <v>1488</v>
      </c>
      <c r="CC1286" t="s">
        <v>85</v>
      </c>
      <c r="CD1286" t="s">
        <v>6954</v>
      </c>
      <c r="CI1286" t="s">
        <v>417</v>
      </c>
      <c r="CJ1286" t="s">
        <v>6955</v>
      </c>
    </row>
    <row r="1287" spans="1:88" x14ac:dyDescent="0.25">
      <c r="A1287" t="s">
        <v>390</v>
      </c>
      <c r="B1287" t="s">
        <v>6734</v>
      </c>
      <c r="C1287" t="s">
        <v>392</v>
      </c>
      <c r="D1287" t="s">
        <v>703</v>
      </c>
      <c r="E1287" t="s">
        <v>1371</v>
      </c>
      <c r="F1287" t="s">
        <v>6956</v>
      </c>
      <c r="G1287" t="s">
        <v>6957</v>
      </c>
      <c r="H1287" t="s">
        <v>6878</v>
      </c>
      <c r="K1287" t="s">
        <v>6742</v>
      </c>
      <c r="L1287" t="s">
        <v>1339</v>
      </c>
      <c r="M1287" t="s">
        <v>3295</v>
      </c>
      <c r="N1287" t="s">
        <v>6958</v>
      </c>
      <c r="P1287" s="24">
        <v>1</v>
      </c>
      <c r="T1287" s="24">
        <v>-25.43</v>
      </c>
      <c r="V1287" s="24">
        <v>-25.43</v>
      </c>
      <c r="W1287" s="24">
        <v>-0.53</v>
      </c>
      <c r="X1287" s="24">
        <v>0.53</v>
      </c>
      <c r="Y1287" s="24">
        <v>0</v>
      </c>
      <c r="AC1287" s="24">
        <v>-25.43</v>
      </c>
      <c r="AD1287" s="24">
        <v>0.16</v>
      </c>
      <c r="AE1287" s="24">
        <v>-4.07</v>
      </c>
      <c r="AG1287" s="24">
        <v>-4.07</v>
      </c>
      <c r="AH1287" s="24">
        <v>0.16</v>
      </c>
      <c r="AI1287" s="24">
        <v>-0.09</v>
      </c>
      <c r="AJ1287" s="24">
        <v>0.09</v>
      </c>
      <c r="AK1287" s="24">
        <v>0</v>
      </c>
      <c r="AP1287" s="24">
        <v>-4.07</v>
      </c>
      <c r="AQ1287" s="24">
        <v>-29.5</v>
      </c>
      <c r="AS1287" s="24">
        <v>-29.5</v>
      </c>
      <c r="AT1287" s="24">
        <v>-0.62</v>
      </c>
      <c r="AU1287" s="24">
        <v>0.62</v>
      </c>
      <c r="AV1287" s="24">
        <v>0</v>
      </c>
      <c r="AZ1287" s="24">
        <v>-29.5</v>
      </c>
      <c r="BA1287" t="s">
        <v>404</v>
      </c>
      <c r="BH1287" t="s">
        <v>405</v>
      </c>
      <c r="BI1287" t="s">
        <v>422</v>
      </c>
      <c r="BK1287" t="s">
        <v>424</v>
      </c>
      <c r="BL1287" t="s">
        <v>5833</v>
      </c>
      <c r="BN1287" t="s">
        <v>6959</v>
      </c>
      <c r="BO1287" t="s">
        <v>423</v>
      </c>
      <c r="BP1287" t="s">
        <v>408</v>
      </c>
      <c r="BQ1287" t="s">
        <v>1456</v>
      </c>
      <c r="BR1287" t="s">
        <v>1457</v>
      </c>
      <c r="BU1287" t="s">
        <v>408</v>
      </c>
      <c r="BV1287" t="s">
        <v>413</v>
      </c>
      <c r="BW1287" t="s">
        <v>408</v>
      </c>
      <c r="BX1287" t="s">
        <v>413</v>
      </c>
      <c r="CA1287" t="s">
        <v>408</v>
      </c>
      <c r="CB1287" t="s">
        <v>1488</v>
      </c>
      <c r="CC1287" t="s">
        <v>85</v>
      </c>
      <c r="CD1287" t="s">
        <v>6960</v>
      </c>
      <c r="CI1287" t="s">
        <v>417</v>
      </c>
      <c r="CJ1287" t="s">
        <v>6961</v>
      </c>
    </row>
    <row r="1288" spans="1:88" x14ac:dyDescent="0.25">
      <c r="A1288" t="s">
        <v>390</v>
      </c>
      <c r="B1288" t="s">
        <v>6734</v>
      </c>
      <c r="C1288" t="s">
        <v>392</v>
      </c>
      <c r="D1288" t="s">
        <v>703</v>
      </c>
      <c r="E1288" t="s">
        <v>1371</v>
      </c>
      <c r="F1288" t="s">
        <v>6962</v>
      </c>
      <c r="G1288" t="s">
        <v>6963</v>
      </c>
      <c r="H1288" t="s">
        <v>6964</v>
      </c>
      <c r="K1288" t="s">
        <v>6742</v>
      </c>
      <c r="L1288" t="s">
        <v>2182</v>
      </c>
      <c r="M1288" t="s">
        <v>2183</v>
      </c>
      <c r="N1288" t="s">
        <v>2184</v>
      </c>
      <c r="P1288" s="24">
        <v>1</v>
      </c>
      <c r="T1288" s="24">
        <v>-25.43</v>
      </c>
      <c r="V1288" s="24">
        <v>-25.43</v>
      </c>
      <c r="W1288" s="24">
        <v>-1.67</v>
      </c>
      <c r="X1288" s="24">
        <v>1.67</v>
      </c>
      <c r="Y1288" s="24">
        <v>0</v>
      </c>
      <c r="AC1288" s="24">
        <v>-25.43</v>
      </c>
      <c r="AD1288" s="24">
        <v>0.16</v>
      </c>
      <c r="AE1288" s="24">
        <v>-4.07</v>
      </c>
      <c r="AG1288" s="24">
        <v>-4.07</v>
      </c>
      <c r="AH1288" s="24">
        <v>0.16</v>
      </c>
      <c r="AI1288" s="24">
        <v>-0.27</v>
      </c>
      <c r="AJ1288" s="24">
        <v>0.27</v>
      </c>
      <c r="AK1288" s="24">
        <v>0</v>
      </c>
      <c r="AP1288" s="24">
        <v>-4.07</v>
      </c>
      <c r="AQ1288" s="24">
        <v>-29.5</v>
      </c>
      <c r="AS1288" s="24">
        <v>-29.5</v>
      </c>
      <c r="AT1288" s="24">
        <v>-1.94</v>
      </c>
      <c r="AU1288" s="24">
        <v>1.94</v>
      </c>
      <c r="AV1288" s="24">
        <v>0</v>
      </c>
      <c r="AZ1288" s="24">
        <v>-29.5</v>
      </c>
      <c r="BA1288" t="s">
        <v>404</v>
      </c>
      <c r="BH1288" t="s">
        <v>405</v>
      </c>
      <c r="BI1288" t="s">
        <v>422</v>
      </c>
      <c r="BK1288" t="s">
        <v>424</v>
      </c>
      <c r="BL1288" t="s">
        <v>2339</v>
      </c>
      <c r="BN1288" t="s">
        <v>6965</v>
      </c>
      <c r="BO1288" t="s">
        <v>423</v>
      </c>
      <c r="BP1288" t="s">
        <v>408</v>
      </c>
      <c r="BQ1288" t="s">
        <v>1456</v>
      </c>
      <c r="BR1288" t="s">
        <v>1457</v>
      </c>
      <c r="BU1288" t="s">
        <v>408</v>
      </c>
      <c r="BV1288" t="s">
        <v>413</v>
      </c>
      <c r="BW1288" t="s">
        <v>408</v>
      </c>
      <c r="BX1288" t="s">
        <v>413</v>
      </c>
      <c r="CA1288" t="s">
        <v>408</v>
      </c>
      <c r="CB1288" t="s">
        <v>1488</v>
      </c>
      <c r="CC1288" t="s">
        <v>85</v>
      </c>
      <c r="CD1288" t="s">
        <v>6966</v>
      </c>
      <c r="CI1288" t="s">
        <v>417</v>
      </c>
      <c r="CJ1288" t="s">
        <v>6967</v>
      </c>
    </row>
    <row r="1289" spans="1:88" x14ac:dyDescent="0.25">
      <c r="A1289" t="s">
        <v>390</v>
      </c>
      <c r="B1289" t="s">
        <v>6734</v>
      </c>
      <c r="C1289" t="s">
        <v>392</v>
      </c>
      <c r="D1289" t="s">
        <v>1360</v>
      </c>
      <c r="E1289" t="s">
        <v>1371</v>
      </c>
      <c r="F1289" t="s">
        <v>6968</v>
      </c>
      <c r="G1289" t="s">
        <v>6969</v>
      </c>
      <c r="H1289" t="s">
        <v>6970</v>
      </c>
      <c r="K1289" t="s">
        <v>6742</v>
      </c>
      <c r="L1289" t="s">
        <v>2182</v>
      </c>
      <c r="M1289" t="s">
        <v>2183</v>
      </c>
      <c r="N1289" t="s">
        <v>6971</v>
      </c>
      <c r="P1289" s="24">
        <v>1</v>
      </c>
      <c r="T1289" s="24">
        <v>-22.08</v>
      </c>
      <c r="V1289" s="24">
        <v>-22.08</v>
      </c>
      <c r="AC1289" s="24">
        <v>-22.08</v>
      </c>
      <c r="AD1289" s="24">
        <v>0.2</v>
      </c>
      <c r="AE1289" s="24">
        <v>-4.42</v>
      </c>
      <c r="AG1289" s="24">
        <v>-4.42</v>
      </c>
      <c r="AP1289" s="24">
        <v>-4.42</v>
      </c>
      <c r="AQ1289" s="24">
        <v>-26.5</v>
      </c>
      <c r="AS1289" s="24">
        <v>-26.5</v>
      </c>
      <c r="AZ1289" s="24">
        <v>-26.5</v>
      </c>
      <c r="BA1289" t="s">
        <v>1365</v>
      </c>
      <c r="BH1289" t="s">
        <v>405</v>
      </c>
      <c r="BI1289" t="s">
        <v>422</v>
      </c>
      <c r="BK1289" t="s">
        <v>424</v>
      </c>
      <c r="BL1289" t="s">
        <v>6972</v>
      </c>
      <c r="BN1289" t="s">
        <v>6973</v>
      </c>
      <c r="BO1289" t="s">
        <v>423</v>
      </c>
      <c r="BP1289" t="s">
        <v>1229</v>
      </c>
      <c r="BQ1289" t="s">
        <v>1456</v>
      </c>
      <c r="BR1289" t="s">
        <v>1457</v>
      </c>
      <c r="BU1289" t="s">
        <v>1229</v>
      </c>
      <c r="BV1289" t="s">
        <v>1231</v>
      </c>
      <c r="BW1289" t="s">
        <v>1229</v>
      </c>
      <c r="BX1289" t="s">
        <v>1231</v>
      </c>
      <c r="CA1289" t="s">
        <v>1229</v>
      </c>
      <c r="CB1289" t="s">
        <v>2484</v>
      </c>
      <c r="CC1289" t="s">
        <v>85</v>
      </c>
      <c r="CD1289" t="s">
        <v>6974</v>
      </c>
      <c r="CI1289" t="s">
        <v>417</v>
      </c>
      <c r="CJ1289" t="s">
        <v>6975</v>
      </c>
    </row>
    <row r="1290" spans="1:88" x14ac:dyDescent="0.25">
      <c r="A1290" t="s">
        <v>390</v>
      </c>
      <c r="B1290" t="s">
        <v>6734</v>
      </c>
      <c r="C1290" t="s">
        <v>392</v>
      </c>
      <c r="D1290" t="s">
        <v>1336</v>
      </c>
      <c r="E1290" t="s">
        <v>1371</v>
      </c>
      <c r="F1290" t="s">
        <v>6976</v>
      </c>
      <c r="G1290" t="s">
        <v>6977</v>
      </c>
      <c r="H1290" t="s">
        <v>6970</v>
      </c>
      <c r="K1290" t="s">
        <v>6742</v>
      </c>
      <c r="L1290" t="s">
        <v>2182</v>
      </c>
      <c r="M1290" t="s">
        <v>2183</v>
      </c>
      <c r="N1290" t="s">
        <v>6978</v>
      </c>
      <c r="P1290" s="24">
        <v>1</v>
      </c>
      <c r="T1290" s="24">
        <v>-24.38</v>
      </c>
      <c r="V1290" s="24">
        <v>-24.38</v>
      </c>
      <c r="AC1290" s="24">
        <v>-24.38</v>
      </c>
      <c r="AD1290" s="24">
        <v>0.21</v>
      </c>
      <c r="AE1290" s="24">
        <v>-5.12</v>
      </c>
      <c r="AG1290" s="24">
        <v>-5.12</v>
      </c>
      <c r="AP1290" s="24">
        <v>-5.12</v>
      </c>
      <c r="AQ1290" s="24">
        <v>-29.5</v>
      </c>
      <c r="AS1290" s="24">
        <v>-29.5</v>
      </c>
      <c r="AZ1290" s="24">
        <v>-29.5</v>
      </c>
      <c r="BA1290" t="s">
        <v>404</v>
      </c>
      <c r="BH1290" t="s">
        <v>405</v>
      </c>
      <c r="BI1290" t="s">
        <v>407</v>
      </c>
      <c r="BK1290" t="s">
        <v>409</v>
      </c>
      <c r="BL1290" t="s">
        <v>6979</v>
      </c>
      <c r="BN1290" t="s">
        <v>6911</v>
      </c>
      <c r="BO1290" t="s">
        <v>408</v>
      </c>
      <c r="BP1290" t="s">
        <v>389</v>
      </c>
      <c r="BQ1290" t="s">
        <v>1456</v>
      </c>
      <c r="BR1290" t="s">
        <v>1457</v>
      </c>
      <c r="BU1290" t="s">
        <v>389</v>
      </c>
      <c r="BV1290" t="s">
        <v>783</v>
      </c>
      <c r="BW1290" t="s">
        <v>389</v>
      </c>
      <c r="BX1290" t="s">
        <v>783</v>
      </c>
      <c r="CA1290" t="s">
        <v>389</v>
      </c>
      <c r="CB1290" t="s">
        <v>1697</v>
      </c>
      <c r="CC1290" t="s">
        <v>85</v>
      </c>
      <c r="CD1290" t="s">
        <v>6980</v>
      </c>
      <c r="CI1290" t="s">
        <v>417</v>
      </c>
      <c r="CJ1290" t="s">
        <v>6981</v>
      </c>
    </row>
    <row r="1291" spans="1:88" x14ac:dyDescent="0.25">
      <c r="A1291" t="s">
        <v>390</v>
      </c>
      <c r="B1291" t="s">
        <v>6734</v>
      </c>
      <c r="C1291" t="s">
        <v>392</v>
      </c>
      <c r="D1291" t="s">
        <v>703</v>
      </c>
      <c r="E1291" t="s">
        <v>1371</v>
      </c>
      <c r="F1291" t="s">
        <v>2168</v>
      </c>
      <c r="G1291" t="s">
        <v>6982</v>
      </c>
      <c r="H1291" t="s">
        <v>1543</v>
      </c>
      <c r="K1291" t="s">
        <v>6742</v>
      </c>
      <c r="L1291" t="s">
        <v>587</v>
      </c>
      <c r="M1291" t="s">
        <v>1796</v>
      </c>
      <c r="N1291" t="s">
        <v>1797</v>
      </c>
      <c r="P1291" s="24">
        <v>1</v>
      </c>
      <c r="T1291" s="24">
        <v>-25.43</v>
      </c>
      <c r="V1291" s="24">
        <v>-25.43</v>
      </c>
      <c r="AC1291" s="24">
        <v>-25.43</v>
      </c>
      <c r="AD1291" s="24">
        <v>0.16</v>
      </c>
      <c r="AE1291" s="24">
        <v>-4.07</v>
      </c>
      <c r="AG1291" s="24">
        <v>-4.07</v>
      </c>
      <c r="AP1291" s="24">
        <v>-4.07</v>
      </c>
      <c r="AQ1291" s="24">
        <v>-29.5</v>
      </c>
      <c r="AS1291" s="24">
        <v>-29.5</v>
      </c>
      <c r="AZ1291" s="24">
        <v>-29.5</v>
      </c>
      <c r="BA1291" t="s">
        <v>404</v>
      </c>
      <c r="BH1291" t="s">
        <v>405</v>
      </c>
      <c r="BI1291" t="s">
        <v>500</v>
      </c>
      <c r="BK1291" t="s">
        <v>501</v>
      </c>
      <c r="BL1291" t="s">
        <v>2170</v>
      </c>
      <c r="BN1291" t="s">
        <v>2171</v>
      </c>
      <c r="BO1291" t="s">
        <v>423</v>
      </c>
      <c r="BP1291" t="s">
        <v>408</v>
      </c>
      <c r="BQ1291" t="s">
        <v>1456</v>
      </c>
      <c r="BR1291" t="s">
        <v>1457</v>
      </c>
      <c r="BU1291" t="s">
        <v>408</v>
      </c>
      <c r="BV1291" t="s">
        <v>413</v>
      </c>
      <c r="BW1291" t="s">
        <v>408</v>
      </c>
      <c r="BX1291" t="s">
        <v>413</v>
      </c>
      <c r="CA1291" t="s">
        <v>408</v>
      </c>
      <c r="CB1291" t="s">
        <v>1488</v>
      </c>
      <c r="CC1291" t="s">
        <v>85</v>
      </c>
      <c r="CD1291" t="s">
        <v>6983</v>
      </c>
      <c r="CI1291" t="s">
        <v>417</v>
      </c>
      <c r="CJ1291" t="s">
        <v>6984</v>
      </c>
    </row>
    <row r="1292" spans="1:88" x14ac:dyDescent="0.25">
      <c r="A1292" t="s">
        <v>390</v>
      </c>
      <c r="B1292" t="s">
        <v>6734</v>
      </c>
      <c r="C1292" t="s">
        <v>392</v>
      </c>
      <c r="D1292" t="s">
        <v>703</v>
      </c>
      <c r="E1292" t="s">
        <v>1371</v>
      </c>
      <c r="F1292" t="s">
        <v>6985</v>
      </c>
      <c r="G1292" t="s">
        <v>6986</v>
      </c>
      <c r="H1292" t="s">
        <v>6987</v>
      </c>
      <c r="K1292" t="s">
        <v>6742</v>
      </c>
      <c r="L1292" t="s">
        <v>530</v>
      </c>
      <c r="M1292" t="s">
        <v>1935</v>
      </c>
      <c r="N1292" t="s">
        <v>707</v>
      </c>
      <c r="P1292" s="24">
        <v>1</v>
      </c>
      <c r="T1292" s="24">
        <v>-25.43</v>
      </c>
      <c r="V1292" s="24">
        <v>-25.43</v>
      </c>
      <c r="AC1292" s="24">
        <v>-25.43</v>
      </c>
      <c r="AD1292" s="24">
        <v>0.16</v>
      </c>
      <c r="AE1292" s="24">
        <v>-4.07</v>
      </c>
      <c r="AG1292" s="24">
        <v>-4.07</v>
      </c>
      <c r="AP1292" s="24">
        <v>-4.07</v>
      </c>
      <c r="AQ1292" s="24">
        <v>-29.5</v>
      </c>
      <c r="AS1292" s="24">
        <v>-29.5</v>
      </c>
      <c r="AZ1292" s="24">
        <v>-29.5</v>
      </c>
      <c r="BA1292" t="s">
        <v>404</v>
      </c>
      <c r="BH1292" t="s">
        <v>405</v>
      </c>
      <c r="BI1292" t="s">
        <v>805</v>
      </c>
      <c r="BK1292" t="s">
        <v>806</v>
      </c>
      <c r="BL1292" t="s">
        <v>2997</v>
      </c>
      <c r="BN1292" t="s">
        <v>6988</v>
      </c>
      <c r="BO1292" t="s">
        <v>408</v>
      </c>
      <c r="BP1292" t="s">
        <v>408</v>
      </c>
      <c r="BQ1292" t="s">
        <v>1456</v>
      </c>
      <c r="BR1292" t="s">
        <v>1457</v>
      </c>
      <c r="BS1292" t="s">
        <v>408</v>
      </c>
      <c r="BT1292" t="s">
        <v>413</v>
      </c>
      <c r="BU1292" t="s">
        <v>408</v>
      </c>
      <c r="BV1292" t="s">
        <v>413</v>
      </c>
      <c r="BW1292" t="s">
        <v>408</v>
      </c>
      <c r="BX1292" t="s">
        <v>413</v>
      </c>
      <c r="CA1292" t="s">
        <v>408</v>
      </c>
      <c r="CB1292" t="s">
        <v>1488</v>
      </c>
      <c r="CC1292" t="s">
        <v>85</v>
      </c>
      <c r="CD1292" t="s">
        <v>6989</v>
      </c>
      <c r="CI1292" t="s">
        <v>417</v>
      </c>
      <c r="CJ1292" t="s">
        <v>6990</v>
      </c>
    </row>
    <row r="1293" spans="1:88" x14ac:dyDescent="0.25">
      <c r="A1293" t="s">
        <v>390</v>
      </c>
      <c r="B1293" t="s">
        <v>6734</v>
      </c>
      <c r="C1293" t="s">
        <v>392</v>
      </c>
      <c r="D1293" t="s">
        <v>1427</v>
      </c>
      <c r="E1293" t="s">
        <v>1428</v>
      </c>
      <c r="F1293" t="s">
        <v>6991</v>
      </c>
      <c r="G1293" t="s">
        <v>6991</v>
      </c>
      <c r="I1293" t="s">
        <v>6786</v>
      </c>
      <c r="J1293" t="s">
        <v>6742</v>
      </c>
      <c r="K1293" t="s">
        <v>6742</v>
      </c>
      <c r="L1293" t="s">
        <v>1387</v>
      </c>
      <c r="M1293" t="s">
        <v>2023</v>
      </c>
      <c r="N1293" t="s">
        <v>6992</v>
      </c>
      <c r="P1293" s="24">
        <v>1</v>
      </c>
      <c r="Q1293" s="24">
        <v>0.64</v>
      </c>
      <c r="R1293" s="24">
        <v>0.64</v>
      </c>
      <c r="U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F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R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BI1293" t="s">
        <v>1648</v>
      </c>
      <c r="BJ1293" t="s">
        <v>1649</v>
      </c>
      <c r="BK1293" t="s">
        <v>1650</v>
      </c>
      <c r="BL1293" t="s">
        <v>407</v>
      </c>
      <c r="BM1293" t="s">
        <v>408</v>
      </c>
      <c r="BN1293" t="s">
        <v>409</v>
      </c>
      <c r="BQ1293" t="s">
        <v>1432</v>
      </c>
      <c r="BR1293" t="s">
        <v>1433</v>
      </c>
    </row>
    <row r="1294" spans="1:88" x14ac:dyDescent="0.25">
      <c r="A1294" t="s">
        <v>390</v>
      </c>
      <c r="B1294" t="s">
        <v>6734</v>
      </c>
      <c r="C1294" t="s">
        <v>392</v>
      </c>
      <c r="D1294" t="s">
        <v>1427</v>
      </c>
      <c r="E1294" t="s">
        <v>1428</v>
      </c>
      <c r="F1294" t="s">
        <v>6993</v>
      </c>
      <c r="G1294" t="s">
        <v>6993</v>
      </c>
      <c r="I1294" t="s">
        <v>6994</v>
      </c>
      <c r="J1294" t="s">
        <v>6742</v>
      </c>
      <c r="K1294" t="s">
        <v>6742</v>
      </c>
      <c r="L1294" t="s">
        <v>530</v>
      </c>
      <c r="M1294" t="s">
        <v>1935</v>
      </c>
      <c r="N1294" t="s">
        <v>707</v>
      </c>
      <c r="P1294" s="24">
        <v>1</v>
      </c>
      <c r="Q1294" s="24">
        <v>0.64</v>
      </c>
      <c r="R1294" s="24">
        <v>0.64</v>
      </c>
      <c r="U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F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R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BI1294" t="s">
        <v>1437</v>
      </c>
      <c r="BJ1294" t="s">
        <v>423</v>
      </c>
      <c r="BK1294" t="s">
        <v>1438</v>
      </c>
      <c r="BL1294" t="s">
        <v>554</v>
      </c>
      <c r="BM1294" t="s">
        <v>555</v>
      </c>
      <c r="BN1294" t="s">
        <v>556</v>
      </c>
      <c r="BQ1294" t="s">
        <v>1432</v>
      </c>
      <c r="BR1294" t="s">
        <v>1433</v>
      </c>
    </row>
    <row r="1295" spans="1:88" x14ac:dyDescent="0.25">
      <c r="A1295" t="s">
        <v>390</v>
      </c>
      <c r="B1295" t="s">
        <v>6734</v>
      </c>
      <c r="C1295" t="s">
        <v>392</v>
      </c>
      <c r="D1295" t="s">
        <v>1427</v>
      </c>
      <c r="E1295" t="s">
        <v>1428</v>
      </c>
      <c r="F1295" t="s">
        <v>6995</v>
      </c>
      <c r="G1295" t="s">
        <v>6995</v>
      </c>
      <c r="I1295" t="s">
        <v>6742</v>
      </c>
      <c r="J1295" t="s">
        <v>6742</v>
      </c>
      <c r="K1295" t="s">
        <v>6742</v>
      </c>
      <c r="L1295" t="s">
        <v>777</v>
      </c>
      <c r="M1295" t="s">
        <v>1504</v>
      </c>
      <c r="N1295" t="s">
        <v>778</v>
      </c>
      <c r="P1295" s="24">
        <v>1</v>
      </c>
      <c r="Q1295" s="24">
        <v>0.02</v>
      </c>
      <c r="R1295" s="24">
        <v>0.02</v>
      </c>
      <c r="U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F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R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BI1295" t="s">
        <v>450</v>
      </c>
      <c r="BJ1295" t="s">
        <v>451</v>
      </c>
      <c r="BK1295" t="s">
        <v>452</v>
      </c>
      <c r="BL1295" t="s">
        <v>2824</v>
      </c>
      <c r="BM1295" t="s">
        <v>408</v>
      </c>
      <c r="BN1295" t="s">
        <v>2825</v>
      </c>
      <c r="BQ1295" t="s">
        <v>1432</v>
      </c>
      <c r="BR1295" t="s">
        <v>1433</v>
      </c>
    </row>
    <row r="1296" spans="1:88" x14ac:dyDescent="0.25">
      <c r="A1296" t="s">
        <v>390</v>
      </c>
      <c r="B1296" t="s">
        <v>6734</v>
      </c>
      <c r="C1296" t="s">
        <v>392</v>
      </c>
      <c r="D1296" t="s">
        <v>1352</v>
      </c>
      <c r="E1296" t="s">
        <v>394</v>
      </c>
      <c r="F1296" t="s">
        <v>6996</v>
      </c>
      <c r="G1296" t="s">
        <v>6997</v>
      </c>
      <c r="H1296" t="s">
        <v>6786</v>
      </c>
      <c r="I1296" t="s">
        <v>6786</v>
      </c>
      <c r="K1296" t="s">
        <v>6786</v>
      </c>
      <c r="L1296" t="s">
        <v>902</v>
      </c>
      <c r="M1296" t="s">
        <v>1683</v>
      </c>
      <c r="N1296" t="s">
        <v>6998</v>
      </c>
      <c r="P1296" s="24">
        <v>1</v>
      </c>
      <c r="Q1296" s="24">
        <v>0.7</v>
      </c>
      <c r="R1296" s="24">
        <v>0.7</v>
      </c>
      <c r="T1296" s="24">
        <v>28.75</v>
      </c>
      <c r="V1296" s="24">
        <v>28.75</v>
      </c>
      <c r="AC1296" s="24">
        <v>28.75</v>
      </c>
      <c r="AD1296" s="24">
        <v>0.2</v>
      </c>
      <c r="AE1296" s="24">
        <v>5.75</v>
      </c>
      <c r="AG1296" s="24">
        <v>5.75</v>
      </c>
      <c r="AP1296" s="24">
        <v>5.75</v>
      </c>
      <c r="AQ1296" s="24">
        <v>34.5</v>
      </c>
      <c r="AS1296" s="24">
        <v>34.5</v>
      </c>
      <c r="AZ1296" s="24">
        <v>34.5</v>
      </c>
      <c r="BA1296" t="s">
        <v>404</v>
      </c>
      <c r="BH1296" t="s">
        <v>405</v>
      </c>
      <c r="BI1296" t="s">
        <v>422</v>
      </c>
      <c r="BJ1296" t="s">
        <v>423</v>
      </c>
      <c r="BK1296" t="s">
        <v>424</v>
      </c>
      <c r="BL1296" t="s">
        <v>6999</v>
      </c>
      <c r="BM1296" t="s">
        <v>423</v>
      </c>
      <c r="BN1296" t="s">
        <v>7000</v>
      </c>
      <c r="BO1296" t="s">
        <v>423</v>
      </c>
      <c r="BP1296" t="s">
        <v>423</v>
      </c>
      <c r="BQ1296" t="s">
        <v>1456</v>
      </c>
      <c r="BR1296" t="s">
        <v>1457</v>
      </c>
      <c r="BS1296" t="s">
        <v>423</v>
      </c>
      <c r="BT1296" t="s">
        <v>427</v>
      </c>
      <c r="BU1296" t="s">
        <v>423</v>
      </c>
      <c r="BV1296" t="s">
        <v>427</v>
      </c>
      <c r="BW1296" t="s">
        <v>423</v>
      </c>
      <c r="BX1296" t="s">
        <v>427</v>
      </c>
      <c r="CA1296" t="s">
        <v>423</v>
      </c>
      <c r="CB1296" t="s">
        <v>1458</v>
      </c>
      <c r="CC1296" t="s">
        <v>85</v>
      </c>
      <c r="CD1296" t="s">
        <v>7001</v>
      </c>
      <c r="CI1296" t="s">
        <v>417</v>
      </c>
      <c r="CJ1296" t="s">
        <v>7002</v>
      </c>
    </row>
    <row r="1297" spans="1:88" x14ac:dyDescent="0.25">
      <c r="A1297" t="s">
        <v>390</v>
      </c>
      <c r="B1297" t="s">
        <v>6734</v>
      </c>
      <c r="C1297" t="s">
        <v>392</v>
      </c>
      <c r="D1297" t="s">
        <v>1352</v>
      </c>
      <c r="E1297" t="s">
        <v>394</v>
      </c>
      <c r="F1297" t="s">
        <v>7003</v>
      </c>
      <c r="G1297" t="s">
        <v>7004</v>
      </c>
      <c r="H1297" t="s">
        <v>6837</v>
      </c>
      <c r="I1297" t="s">
        <v>6786</v>
      </c>
      <c r="K1297" t="s">
        <v>6786</v>
      </c>
      <c r="L1297" t="s">
        <v>683</v>
      </c>
      <c r="M1297" t="s">
        <v>2025</v>
      </c>
      <c r="N1297" t="s">
        <v>7005</v>
      </c>
      <c r="P1297" s="24">
        <v>1</v>
      </c>
      <c r="Q1297" s="24">
        <v>0.64</v>
      </c>
      <c r="R1297" s="24">
        <v>0.64</v>
      </c>
      <c r="T1297" s="24">
        <v>28.75</v>
      </c>
      <c r="V1297" s="24">
        <v>28.75</v>
      </c>
      <c r="AC1297" s="24">
        <v>28.75</v>
      </c>
      <c r="AD1297" s="24">
        <v>0.2</v>
      </c>
      <c r="AE1297" s="24">
        <v>5.75</v>
      </c>
      <c r="AG1297" s="24">
        <v>5.75</v>
      </c>
      <c r="AP1297" s="24">
        <v>5.75</v>
      </c>
      <c r="AQ1297" s="24">
        <v>34.5</v>
      </c>
      <c r="AS1297" s="24">
        <v>34.5</v>
      </c>
      <c r="AZ1297" s="24">
        <v>34.5</v>
      </c>
      <c r="BA1297" t="s">
        <v>404</v>
      </c>
      <c r="BH1297" t="s">
        <v>405</v>
      </c>
      <c r="BI1297" t="s">
        <v>554</v>
      </c>
      <c r="BJ1297" t="s">
        <v>555</v>
      </c>
      <c r="BK1297" t="s">
        <v>556</v>
      </c>
      <c r="BL1297" t="s">
        <v>7006</v>
      </c>
      <c r="BM1297" t="s">
        <v>423</v>
      </c>
      <c r="BN1297" t="s">
        <v>7007</v>
      </c>
      <c r="BO1297" t="s">
        <v>555</v>
      </c>
      <c r="BP1297" t="s">
        <v>423</v>
      </c>
      <c r="BQ1297" t="s">
        <v>1456</v>
      </c>
      <c r="BR1297" t="s">
        <v>1457</v>
      </c>
      <c r="BU1297" t="s">
        <v>423</v>
      </c>
      <c r="BV1297" t="s">
        <v>427</v>
      </c>
      <c r="BW1297" t="s">
        <v>423</v>
      </c>
      <c r="BX1297" t="s">
        <v>427</v>
      </c>
      <c r="CA1297" t="s">
        <v>423</v>
      </c>
      <c r="CB1297" t="s">
        <v>1458</v>
      </c>
      <c r="CC1297" t="s">
        <v>85</v>
      </c>
      <c r="CD1297" t="s">
        <v>7008</v>
      </c>
      <c r="CI1297" t="s">
        <v>417</v>
      </c>
      <c r="CJ1297" t="s">
        <v>7009</v>
      </c>
    </row>
    <row r="1298" spans="1:88" x14ac:dyDescent="0.25">
      <c r="A1298" t="s">
        <v>390</v>
      </c>
      <c r="B1298" t="s">
        <v>6734</v>
      </c>
      <c r="C1298" t="s">
        <v>392</v>
      </c>
      <c r="D1298" t="s">
        <v>703</v>
      </c>
      <c r="E1298" t="s">
        <v>394</v>
      </c>
      <c r="F1298" t="s">
        <v>7010</v>
      </c>
      <c r="G1298" t="s">
        <v>7011</v>
      </c>
      <c r="H1298" t="s">
        <v>6786</v>
      </c>
      <c r="I1298" t="s">
        <v>6786</v>
      </c>
      <c r="K1298" t="s">
        <v>6786</v>
      </c>
      <c r="L1298" t="s">
        <v>402</v>
      </c>
      <c r="M1298" t="s">
        <v>1917</v>
      </c>
      <c r="N1298" t="s">
        <v>2239</v>
      </c>
      <c r="P1298" s="24">
        <v>1</v>
      </c>
      <c r="Q1298" s="24">
        <v>0.55000000000000004</v>
      </c>
      <c r="R1298" s="24">
        <v>0.55000000000000004</v>
      </c>
      <c r="T1298" s="24">
        <v>25.43</v>
      </c>
      <c r="V1298" s="24">
        <v>25.43</v>
      </c>
      <c r="AC1298" s="24">
        <v>25.43</v>
      </c>
      <c r="AD1298" s="24">
        <v>0.16</v>
      </c>
      <c r="AE1298" s="24">
        <v>4.07</v>
      </c>
      <c r="AG1298" s="24">
        <v>4.07</v>
      </c>
      <c r="AP1298" s="24">
        <v>4.07</v>
      </c>
      <c r="AQ1298" s="24">
        <v>29.5</v>
      </c>
      <c r="AS1298" s="24">
        <v>29.5</v>
      </c>
      <c r="AZ1298" s="24">
        <v>29.5</v>
      </c>
      <c r="BA1298" t="s">
        <v>404</v>
      </c>
      <c r="BH1298" t="s">
        <v>405</v>
      </c>
      <c r="BI1298" t="s">
        <v>407</v>
      </c>
      <c r="BJ1298" t="s">
        <v>408</v>
      </c>
      <c r="BK1298" t="s">
        <v>409</v>
      </c>
      <c r="BL1298" t="s">
        <v>1537</v>
      </c>
      <c r="BM1298" t="s">
        <v>711</v>
      </c>
      <c r="BN1298" t="s">
        <v>7012</v>
      </c>
      <c r="BO1298" t="s">
        <v>408</v>
      </c>
      <c r="BP1298" t="s">
        <v>711</v>
      </c>
      <c r="BQ1298" t="s">
        <v>1456</v>
      </c>
      <c r="BR1298" t="s">
        <v>1457</v>
      </c>
      <c r="BS1298" t="s">
        <v>408</v>
      </c>
      <c r="BT1298" t="s">
        <v>413</v>
      </c>
      <c r="BW1298" t="s">
        <v>408</v>
      </c>
      <c r="BX1298" t="s">
        <v>413</v>
      </c>
      <c r="CA1298" t="s">
        <v>711</v>
      </c>
      <c r="CB1298" t="s">
        <v>1488</v>
      </c>
      <c r="CC1298" t="s">
        <v>85</v>
      </c>
      <c r="CD1298" t="s">
        <v>7013</v>
      </c>
      <c r="CI1298" t="s">
        <v>417</v>
      </c>
      <c r="CJ1298" t="s">
        <v>7014</v>
      </c>
    </row>
    <row r="1299" spans="1:88" x14ac:dyDescent="0.25">
      <c r="A1299" t="s">
        <v>390</v>
      </c>
      <c r="B1299" t="s">
        <v>6734</v>
      </c>
      <c r="C1299" t="s">
        <v>392</v>
      </c>
      <c r="D1299" t="s">
        <v>703</v>
      </c>
      <c r="E1299" t="s">
        <v>394</v>
      </c>
      <c r="F1299" t="s">
        <v>7015</v>
      </c>
      <c r="G1299" t="s">
        <v>7016</v>
      </c>
      <c r="H1299" t="s">
        <v>6837</v>
      </c>
      <c r="I1299" t="s">
        <v>6786</v>
      </c>
      <c r="K1299" t="s">
        <v>6786</v>
      </c>
      <c r="L1299" t="s">
        <v>1573</v>
      </c>
      <c r="M1299" t="s">
        <v>1574</v>
      </c>
      <c r="N1299" t="s">
        <v>1575</v>
      </c>
      <c r="P1299" s="24">
        <v>1</v>
      </c>
      <c r="Q1299" s="24">
        <v>0.64</v>
      </c>
      <c r="R1299" s="24">
        <v>0.64</v>
      </c>
      <c r="T1299" s="24">
        <v>25.43</v>
      </c>
      <c r="V1299" s="24">
        <v>25.43</v>
      </c>
      <c r="AC1299" s="24">
        <v>25.43</v>
      </c>
      <c r="AD1299" s="24">
        <v>0.16</v>
      </c>
      <c r="AE1299" s="24">
        <v>4.07</v>
      </c>
      <c r="AG1299" s="24">
        <v>4.07</v>
      </c>
      <c r="AP1299" s="24">
        <v>4.07</v>
      </c>
      <c r="AQ1299" s="24">
        <v>29.5</v>
      </c>
      <c r="AS1299" s="24">
        <v>29.5</v>
      </c>
      <c r="AZ1299" s="24">
        <v>29.5</v>
      </c>
      <c r="BA1299" t="s">
        <v>404</v>
      </c>
      <c r="BH1299" t="s">
        <v>405</v>
      </c>
      <c r="BI1299" t="s">
        <v>422</v>
      </c>
      <c r="BJ1299" t="s">
        <v>423</v>
      </c>
      <c r="BK1299" t="s">
        <v>424</v>
      </c>
      <c r="BL1299" t="s">
        <v>7017</v>
      </c>
      <c r="BM1299" t="s">
        <v>408</v>
      </c>
      <c r="BN1299" t="s">
        <v>7018</v>
      </c>
      <c r="BO1299" t="s">
        <v>423</v>
      </c>
      <c r="BP1299" t="s">
        <v>408</v>
      </c>
      <c r="BQ1299" t="s">
        <v>1456</v>
      </c>
      <c r="BR1299" t="s">
        <v>1457</v>
      </c>
      <c r="BU1299" t="s">
        <v>408</v>
      </c>
      <c r="BV1299" t="s">
        <v>413</v>
      </c>
      <c r="BW1299" t="s">
        <v>408</v>
      </c>
      <c r="BX1299" t="s">
        <v>413</v>
      </c>
      <c r="CA1299" t="s">
        <v>408</v>
      </c>
      <c r="CB1299" t="s">
        <v>1488</v>
      </c>
      <c r="CC1299" t="s">
        <v>85</v>
      </c>
      <c r="CD1299" t="s">
        <v>7019</v>
      </c>
      <c r="CI1299" t="s">
        <v>417</v>
      </c>
      <c r="CJ1299" t="s">
        <v>7020</v>
      </c>
    </row>
    <row r="1300" spans="1:88" x14ac:dyDescent="0.25">
      <c r="A1300" t="s">
        <v>390</v>
      </c>
      <c r="B1300" t="s">
        <v>6734</v>
      </c>
      <c r="C1300" t="s">
        <v>392</v>
      </c>
      <c r="D1300" t="s">
        <v>703</v>
      </c>
      <c r="E1300" t="s">
        <v>394</v>
      </c>
      <c r="F1300" t="s">
        <v>7021</v>
      </c>
      <c r="G1300" t="s">
        <v>7022</v>
      </c>
      <c r="H1300" t="s">
        <v>6786</v>
      </c>
      <c r="I1300" t="s">
        <v>6786</v>
      </c>
      <c r="K1300" t="s">
        <v>6786</v>
      </c>
      <c r="L1300" t="s">
        <v>655</v>
      </c>
      <c r="M1300" t="s">
        <v>1749</v>
      </c>
      <c r="N1300" t="s">
        <v>1750</v>
      </c>
      <c r="P1300" s="24">
        <v>1</v>
      </c>
      <c r="Q1300" s="24">
        <v>0.9</v>
      </c>
      <c r="R1300" s="24">
        <v>0.9</v>
      </c>
      <c r="T1300" s="24">
        <v>25.43</v>
      </c>
      <c r="V1300" s="24">
        <v>25.43</v>
      </c>
      <c r="AC1300" s="24">
        <v>25.43</v>
      </c>
      <c r="AD1300" s="24">
        <v>0.16</v>
      </c>
      <c r="AE1300" s="24">
        <v>4.07</v>
      </c>
      <c r="AG1300" s="24">
        <v>4.07</v>
      </c>
      <c r="AP1300" s="24">
        <v>4.07</v>
      </c>
      <c r="AQ1300" s="24">
        <v>29.5</v>
      </c>
      <c r="AS1300" s="24">
        <v>29.5</v>
      </c>
      <c r="AZ1300" s="24">
        <v>29.5</v>
      </c>
      <c r="BA1300" t="s">
        <v>404</v>
      </c>
      <c r="BH1300" t="s">
        <v>405</v>
      </c>
      <c r="BI1300" t="s">
        <v>554</v>
      </c>
      <c r="BJ1300" t="s">
        <v>555</v>
      </c>
      <c r="BK1300" t="s">
        <v>556</v>
      </c>
      <c r="BL1300" t="s">
        <v>5176</v>
      </c>
      <c r="BM1300" t="s">
        <v>408</v>
      </c>
      <c r="BN1300" t="s">
        <v>5177</v>
      </c>
      <c r="BO1300" t="s">
        <v>555</v>
      </c>
      <c r="BP1300" t="s">
        <v>408</v>
      </c>
      <c r="BQ1300" t="s">
        <v>1456</v>
      </c>
      <c r="BR1300" t="s">
        <v>1457</v>
      </c>
      <c r="BU1300" t="s">
        <v>408</v>
      </c>
      <c r="BV1300" t="s">
        <v>413</v>
      </c>
      <c r="BW1300" t="s">
        <v>408</v>
      </c>
      <c r="BX1300" t="s">
        <v>413</v>
      </c>
      <c r="CA1300" t="s">
        <v>408</v>
      </c>
      <c r="CB1300" t="s">
        <v>1488</v>
      </c>
      <c r="CC1300" t="s">
        <v>85</v>
      </c>
      <c r="CD1300" t="s">
        <v>7023</v>
      </c>
      <c r="CI1300" t="s">
        <v>417</v>
      </c>
      <c r="CJ1300" t="s">
        <v>7024</v>
      </c>
    </row>
    <row r="1301" spans="1:88" x14ac:dyDescent="0.25">
      <c r="A1301" t="s">
        <v>390</v>
      </c>
      <c r="B1301" t="s">
        <v>6734</v>
      </c>
      <c r="C1301" t="s">
        <v>392</v>
      </c>
      <c r="D1301" t="s">
        <v>703</v>
      </c>
      <c r="E1301" t="s">
        <v>394</v>
      </c>
      <c r="F1301" t="s">
        <v>7025</v>
      </c>
      <c r="G1301" t="s">
        <v>7026</v>
      </c>
      <c r="H1301" t="s">
        <v>6837</v>
      </c>
      <c r="I1301" t="s">
        <v>6786</v>
      </c>
      <c r="K1301" t="s">
        <v>6786</v>
      </c>
      <c r="L1301" t="s">
        <v>777</v>
      </c>
      <c r="M1301" t="s">
        <v>1504</v>
      </c>
      <c r="N1301" t="s">
        <v>778</v>
      </c>
      <c r="P1301" s="24">
        <v>1</v>
      </c>
      <c r="Q1301" s="24">
        <v>0.02</v>
      </c>
      <c r="R1301" s="24">
        <v>0.02</v>
      </c>
      <c r="T1301" s="24">
        <v>15.62</v>
      </c>
      <c r="V1301" s="24">
        <v>15.62</v>
      </c>
      <c r="AC1301" s="24">
        <v>15.62</v>
      </c>
      <c r="AD1301" s="24">
        <v>0.21</v>
      </c>
      <c r="AE1301" s="24">
        <v>3.28</v>
      </c>
      <c r="AG1301" s="24">
        <v>3.28</v>
      </c>
      <c r="AP1301" s="24">
        <v>3.28</v>
      </c>
      <c r="AQ1301" s="24">
        <v>18.899999999999999</v>
      </c>
      <c r="AS1301" s="24">
        <v>18.899999999999999</v>
      </c>
      <c r="AZ1301" s="24">
        <v>18.899999999999999</v>
      </c>
      <c r="BA1301" t="s">
        <v>404</v>
      </c>
      <c r="BH1301" t="s">
        <v>405</v>
      </c>
      <c r="BI1301" t="s">
        <v>450</v>
      </c>
      <c r="BJ1301" t="s">
        <v>451</v>
      </c>
      <c r="BK1301" t="s">
        <v>452</v>
      </c>
      <c r="BL1301" t="s">
        <v>7027</v>
      </c>
      <c r="BM1301" t="s">
        <v>711</v>
      </c>
      <c r="BN1301" t="s">
        <v>7028</v>
      </c>
      <c r="BO1301" t="s">
        <v>451</v>
      </c>
      <c r="BP1301" t="s">
        <v>711</v>
      </c>
      <c r="BQ1301" t="s">
        <v>1456</v>
      </c>
      <c r="BR1301" t="s">
        <v>1457</v>
      </c>
      <c r="BS1301" t="s">
        <v>451</v>
      </c>
      <c r="BT1301" t="s">
        <v>455</v>
      </c>
      <c r="BW1301" t="s">
        <v>451</v>
      </c>
      <c r="BX1301" t="s">
        <v>455</v>
      </c>
      <c r="CA1301" t="s">
        <v>711</v>
      </c>
      <c r="CB1301" t="s">
        <v>2609</v>
      </c>
      <c r="CC1301" t="s">
        <v>85</v>
      </c>
      <c r="CD1301" t="s">
        <v>7029</v>
      </c>
      <c r="CE1301" t="s">
        <v>7030</v>
      </c>
      <c r="CF1301" t="s">
        <v>2612</v>
      </c>
      <c r="CG1301" s="24">
        <v>26.262</v>
      </c>
      <c r="CH1301" t="s">
        <v>6839</v>
      </c>
      <c r="CI1301" t="s">
        <v>417</v>
      </c>
      <c r="CJ1301" t="s">
        <v>7031</v>
      </c>
    </row>
    <row r="1302" spans="1:88" x14ac:dyDescent="0.25">
      <c r="A1302" t="s">
        <v>390</v>
      </c>
      <c r="B1302" t="s">
        <v>6734</v>
      </c>
      <c r="C1302" t="s">
        <v>392</v>
      </c>
      <c r="D1302" t="s">
        <v>1360</v>
      </c>
      <c r="E1302" t="s">
        <v>394</v>
      </c>
      <c r="F1302" t="s">
        <v>7032</v>
      </c>
      <c r="G1302" t="s">
        <v>7033</v>
      </c>
      <c r="H1302" t="s">
        <v>6837</v>
      </c>
      <c r="I1302" t="s">
        <v>6786</v>
      </c>
      <c r="K1302" t="s">
        <v>6786</v>
      </c>
      <c r="L1302" t="s">
        <v>615</v>
      </c>
      <c r="M1302" t="s">
        <v>2621</v>
      </c>
      <c r="N1302" t="s">
        <v>7034</v>
      </c>
      <c r="P1302" s="24">
        <v>1</v>
      </c>
      <c r="Q1302" s="24">
        <v>0.62</v>
      </c>
      <c r="R1302" s="24">
        <v>0.62</v>
      </c>
      <c r="T1302" s="24">
        <v>22.08</v>
      </c>
      <c r="V1302" s="24">
        <v>22.08</v>
      </c>
      <c r="W1302" s="24">
        <v>0.83</v>
      </c>
      <c r="X1302" s="24">
        <v>-0.83</v>
      </c>
      <c r="Y1302" s="24">
        <v>0</v>
      </c>
      <c r="AC1302" s="24">
        <v>22.08</v>
      </c>
      <c r="AD1302" s="24">
        <v>0.2</v>
      </c>
      <c r="AE1302" s="24">
        <v>4.42</v>
      </c>
      <c r="AG1302" s="24">
        <v>4.42</v>
      </c>
      <c r="AH1302" s="24">
        <v>0.2</v>
      </c>
      <c r="AI1302" s="24">
        <v>0.17</v>
      </c>
      <c r="AJ1302" s="24">
        <v>-0.17</v>
      </c>
      <c r="AK1302" s="24">
        <v>0</v>
      </c>
      <c r="AP1302" s="24">
        <v>4.42</v>
      </c>
      <c r="AQ1302" s="24">
        <v>26.5</v>
      </c>
      <c r="AS1302" s="24">
        <v>26.5</v>
      </c>
      <c r="AT1302" s="24">
        <v>1</v>
      </c>
      <c r="AU1302" s="24">
        <v>-1</v>
      </c>
      <c r="AV1302" s="24">
        <v>0</v>
      </c>
      <c r="AZ1302" s="24">
        <v>26.5</v>
      </c>
      <c r="BA1302" t="s">
        <v>1365</v>
      </c>
      <c r="BH1302" t="s">
        <v>405</v>
      </c>
      <c r="BI1302" t="s">
        <v>554</v>
      </c>
      <c r="BJ1302" t="s">
        <v>555</v>
      </c>
      <c r="BK1302" t="s">
        <v>556</v>
      </c>
      <c r="BL1302" t="s">
        <v>7035</v>
      </c>
      <c r="BM1302" t="s">
        <v>1229</v>
      </c>
      <c r="BN1302" t="s">
        <v>7036</v>
      </c>
      <c r="BO1302" t="s">
        <v>555</v>
      </c>
      <c r="BP1302" t="s">
        <v>1229</v>
      </c>
      <c r="BQ1302" t="s">
        <v>1456</v>
      </c>
      <c r="BR1302" t="s">
        <v>1457</v>
      </c>
      <c r="BU1302" t="s">
        <v>1229</v>
      </c>
      <c r="BV1302" t="s">
        <v>1231</v>
      </c>
      <c r="BW1302" t="s">
        <v>1229</v>
      </c>
      <c r="BX1302" t="s">
        <v>1231</v>
      </c>
      <c r="CA1302" t="s">
        <v>1229</v>
      </c>
      <c r="CB1302" t="s">
        <v>2484</v>
      </c>
      <c r="CC1302" t="s">
        <v>85</v>
      </c>
      <c r="CD1302" t="s">
        <v>7037</v>
      </c>
      <c r="CI1302" t="s">
        <v>417</v>
      </c>
      <c r="CJ1302" t="s">
        <v>7038</v>
      </c>
    </row>
    <row r="1303" spans="1:88" x14ac:dyDescent="0.25">
      <c r="A1303" t="s">
        <v>390</v>
      </c>
      <c r="B1303" t="s">
        <v>6734</v>
      </c>
      <c r="C1303" t="s">
        <v>392</v>
      </c>
      <c r="D1303" t="s">
        <v>703</v>
      </c>
      <c r="E1303" t="s">
        <v>394</v>
      </c>
      <c r="F1303" t="s">
        <v>7039</v>
      </c>
      <c r="G1303" t="s">
        <v>7040</v>
      </c>
      <c r="H1303" t="s">
        <v>6837</v>
      </c>
      <c r="I1303" t="s">
        <v>6786</v>
      </c>
      <c r="K1303" t="s">
        <v>6786</v>
      </c>
      <c r="L1303" t="s">
        <v>1059</v>
      </c>
      <c r="M1303" t="s">
        <v>1603</v>
      </c>
      <c r="N1303" t="s">
        <v>1604</v>
      </c>
      <c r="P1303" s="24">
        <v>1</v>
      </c>
      <c r="Q1303" s="24">
        <v>0.53</v>
      </c>
      <c r="R1303" s="24">
        <v>0.53</v>
      </c>
      <c r="T1303" s="24">
        <v>25.78</v>
      </c>
      <c r="V1303" s="24">
        <v>25.78</v>
      </c>
      <c r="AC1303" s="24">
        <v>25.78</v>
      </c>
      <c r="AD1303" s="24">
        <v>0.16</v>
      </c>
      <c r="AE1303" s="24">
        <v>4.12</v>
      </c>
      <c r="AG1303" s="24">
        <v>4.12</v>
      </c>
      <c r="AP1303" s="24">
        <v>4.12</v>
      </c>
      <c r="AQ1303" s="24">
        <v>29.9</v>
      </c>
      <c r="AS1303" s="24">
        <v>29.9</v>
      </c>
      <c r="AZ1303" s="24">
        <v>29.9</v>
      </c>
      <c r="BA1303" t="s">
        <v>404</v>
      </c>
      <c r="BH1303" t="s">
        <v>405</v>
      </c>
      <c r="BI1303" t="s">
        <v>554</v>
      </c>
      <c r="BJ1303" t="s">
        <v>555</v>
      </c>
      <c r="BK1303" t="s">
        <v>556</v>
      </c>
      <c r="BL1303" t="s">
        <v>7041</v>
      </c>
      <c r="BM1303" t="s">
        <v>408</v>
      </c>
      <c r="BN1303" t="s">
        <v>4805</v>
      </c>
      <c r="BO1303" t="s">
        <v>555</v>
      </c>
      <c r="BP1303" t="s">
        <v>408</v>
      </c>
      <c r="BQ1303" t="s">
        <v>1456</v>
      </c>
      <c r="BR1303" t="s">
        <v>1457</v>
      </c>
      <c r="BU1303" t="s">
        <v>408</v>
      </c>
      <c r="BV1303" t="s">
        <v>413</v>
      </c>
      <c r="BW1303" t="s">
        <v>408</v>
      </c>
      <c r="BX1303" t="s">
        <v>413</v>
      </c>
      <c r="CA1303" t="s">
        <v>408</v>
      </c>
      <c r="CB1303" t="s">
        <v>1488</v>
      </c>
      <c r="CC1303" t="s">
        <v>85</v>
      </c>
      <c r="CD1303" t="s">
        <v>7042</v>
      </c>
      <c r="CI1303" t="s">
        <v>417</v>
      </c>
      <c r="CJ1303" t="s">
        <v>7043</v>
      </c>
    </row>
    <row r="1304" spans="1:88" x14ac:dyDescent="0.25">
      <c r="A1304" t="s">
        <v>390</v>
      </c>
      <c r="B1304" t="s">
        <v>6734</v>
      </c>
      <c r="C1304" t="s">
        <v>392</v>
      </c>
      <c r="D1304" t="s">
        <v>703</v>
      </c>
      <c r="E1304" t="s">
        <v>394</v>
      </c>
      <c r="F1304" t="s">
        <v>7044</v>
      </c>
      <c r="G1304" t="s">
        <v>7045</v>
      </c>
      <c r="H1304" t="s">
        <v>6837</v>
      </c>
      <c r="I1304" t="s">
        <v>6786</v>
      </c>
      <c r="K1304" t="s">
        <v>6786</v>
      </c>
      <c r="L1304" t="s">
        <v>902</v>
      </c>
      <c r="M1304" t="s">
        <v>1683</v>
      </c>
      <c r="N1304" t="s">
        <v>2586</v>
      </c>
      <c r="P1304" s="24">
        <v>1</v>
      </c>
      <c r="Q1304" s="24">
        <v>0.7</v>
      </c>
      <c r="R1304" s="24">
        <v>0.7</v>
      </c>
      <c r="T1304" s="24">
        <v>25.43</v>
      </c>
      <c r="V1304" s="24">
        <v>25.43</v>
      </c>
      <c r="AC1304" s="24">
        <v>25.43</v>
      </c>
      <c r="AD1304" s="24">
        <v>0.16</v>
      </c>
      <c r="AE1304" s="24">
        <v>4.07</v>
      </c>
      <c r="AG1304" s="24">
        <v>4.07</v>
      </c>
      <c r="AP1304" s="24">
        <v>4.07</v>
      </c>
      <c r="AQ1304" s="24">
        <v>29.5</v>
      </c>
      <c r="AS1304" s="24">
        <v>29.5</v>
      </c>
      <c r="AZ1304" s="24">
        <v>29.5</v>
      </c>
      <c r="BA1304" t="s">
        <v>404</v>
      </c>
      <c r="BH1304" t="s">
        <v>405</v>
      </c>
      <c r="BI1304" t="s">
        <v>407</v>
      </c>
      <c r="BJ1304" t="s">
        <v>408</v>
      </c>
      <c r="BK1304" t="s">
        <v>409</v>
      </c>
      <c r="BL1304" t="s">
        <v>7046</v>
      </c>
      <c r="BM1304" t="s">
        <v>408</v>
      </c>
      <c r="BN1304" t="s">
        <v>7047</v>
      </c>
      <c r="BO1304" t="s">
        <v>408</v>
      </c>
      <c r="BP1304" t="s">
        <v>408</v>
      </c>
      <c r="BQ1304" t="s">
        <v>1456</v>
      </c>
      <c r="BR1304" t="s">
        <v>1457</v>
      </c>
      <c r="BS1304" t="s">
        <v>408</v>
      </c>
      <c r="BT1304" t="s">
        <v>413</v>
      </c>
      <c r="BU1304" t="s">
        <v>408</v>
      </c>
      <c r="BV1304" t="s">
        <v>413</v>
      </c>
      <c r="BW1304" t="s">
        <v>408</v>
      </c>
      <c r="BX1304" t="s">
        <v>413</v>
      </c>
      <c r="CA1304" t="s">
        <v>408</v>
      </c>
      <c r="CB1304" t="s">
        <v>1488</v>
      </c>
      <c r="CC1304" t="s">
        <v>85</v>
      </c>
      <c r="CD1304" t="s">
        <v>7048</v>
      </c>
      <c r="CI1304" t="s">
        <v>417</v>
      </c>
      <c r="CJ1304" t="s">
        <v>7049</v>
      </c>
    </row>
    <row r="1305" spans="1:88" x14ac:dyDescent="0.25">
      <c r="A1305" t="s">
        <v>390</v>
      </c>
      <c r="B1305" t="s">
        <v>6734</v>
      </c>
      <c r="C1305" t="s">
        <v>392</v>
      </c>
      <c r="D1305" t="s">
        <v>703</v>
      </c>
      <c r="E1305" t="s">
        <v>1554</v>
      </c>
      <c r="F1305" t="s">
        <v>3001</v>
      </c>
      <c r="G1305" t="s">
        <v>7050</v>
      </c>
      <c r="J1305" t="s">
        <v>6786</v>
      </c>
      <c r="K1305" t="s">
        <v>6786</v>
      </c>
      <c r="L1305" t="s">
        <v>3003</v>
      </c>
      <c r="M1305" t="s">
        <v>3004</v>
      </c>
      <c r="N1305" t="s">
        <v>3005</v>
      </c>
      <c r="P1305" s="24">
        <v>1</v>
      </c>
      <c r="Q1305" s="24">
        <v>0.53</v>
      </c>
      <c r="R1305" s="24">
        <v>0.53</v>
      </c>
      <c r="BI1305" t="s">
        <v>5368</v>
      </c>
      <c r="BJ1305" t="s">
        <v>408</v>
      </c>
      <c r="BK1305" t="s">
        <v>3006</v>
      </c>
      <c r="BL1305" t="s">
        <v>554</v>
      </c>
      <c r="BM1305" t="s">
        <v>555</v>
      </c>
      <c r="BN1305" t="s">
        <v>556</v>
      </c>
      <c r="BO1305" t="s">
        <v>408</v>
      </c>
      <c r="BP1305" t="s">
        <v>408</v>
      </c>
      <c r="BQ1305" t="s">
        <v>1456</v>
      </c>
      <c r="BR1305" t="s">
        <v>1433</v>
      </c>
    </row>
    <row r="1306" spans="1:88" x14ac:dyDescent="0.25">
      <c r="A1306" t="s">
        <v>390</v>
      </c>
      <c r="B1306" t="s">
        <v>6734</v>
      </c>
      <c r="C1306" t="s">
        <v>392</v>
      </c>
      <c r="D1306" t="s">
        <v>703</v>
      </c>
      <c r="E1306" t="s">
        <v>1554</v>
      </c>
      <c r="F1306" t="s">
        <v>7051</v>
      </c>
      <c r="G1306" t="s">
        <v>7052</v>
      </c>
      <c r="J1306" t="s">
        <v>6786</v>
      </c>
      <c r="K1306" t="s">
        <v>6786</v>
      </c>
      <c r="L1306" t="s">
        <v>749</v>
      </c>
      <c r="M1306" t="s">
        <v>3308</v>
      </c>
      <c r="N1306" t="s">
        <v>1435</v>
      </c>
      <c r="P1306" s="24">
        <v>1</v>
      </c>
      <c r="Q1306" s="24">
        <v>0.53</v>
      </c>
      <c r="R1306" s="24">
        <v>0.53</v>
      </c>
      <c r="BI1306" t="s">
        <v>2593</v>
      </c>
      <c r="BJ1306" t="s">
        <v>408</v>
      </c>
      <c r="BK1306" t="s">
        <v>3595</v>
      </c>
      <c r="BL1306" t="s">
        <v>554</v>
      </c>
      <c r="BM1306" t="s">
        <v>555</v>
      </c>
      <c r="BN1306" t="s">
        <v>556</v>
      </c>
      <c r="BO1306" t="s">
        <v>555</v>
      </c>
      <c r="BP1306" t="s">
        <v>408</v>
      </c>
      <c r="BQ1306" t="s">
        <v>1456</v>
      </c>
      <c r="BR1306" t="s">
        <v>1433</v>
      </c>
    </row>
    <row r="1307" spans="1:88" x14ac:dyDescent="0.25">
      <c r="A1307" t="s">
        <v>390</v>
      </c>
      <c r="B1307" t="s">
        <v>6734</v>
      </c>
      <c r="C1307" t="s">
        <v>392</v>
      </c>
      <c r="D1307" t="s">
        <v>703</v>
      </c>
      <c r="E1307" t="s">
        <v>1554</v>
      </c>
      <c r="F1307" t="s">
        <v>7053</v>
      </c>
      <c r="G1307" t="s">
        <v>7054</v>
      </c>
      <c r="J1307" t="s">
        <v>6786</v>
      </c>
      <c r="K1307" t="s">
        <v>6786</v>
      </c>
      <c r="L1307" t="s">
        <v>509</v>
      </c>
      <c r="M1307" t="s">
        <v>4016</v>
      </c>
      <c r="N1307" t="s">
        <v>4017</v>
      </c>
      <c r="P1307" s="24">
        <v>1</v>
      </c>
      <c r="Q1307" s="24">
        <v>0.66</v>
      </c>
      <c r="R1307" s="24">
        <v>0.66</v>
      </c>
      <c r="BI1307" t="s">
        <v>7055</v>
      </c>
      <c r="BJ1307" t="s">
        <v>408</v>
      </c>
      <c r="BK1307" t="s">
        <v>7056</v>
      </c>
      <c r="BL1307" t="s">
        <v>407</v>
      </c>
      <c r="BM1307" t="s">
        <v>408</v>
      </c>
      <c r="BN1307" t="s">
        <v>409</v>
      </c>
      <c r="BO1307" t="s">
        <v>408</v>
      </c>
      <c r="BP1307" t="s">
        <v>408</v>
      </c>
      <c r="BQ1307" t="s">
        <v>1456</v>
      </c>
      <c r="BR1307" t="s">
        <v>1433</v>
      </c>
    </row>
    <row r="1308" spans="1:88" x14ac:dyDescent="0.25">
      <c r="A1308" t="s">
        <v>390</v>
      </c>
      <c r="B1308" t="s">
        <v>6734</v>
      </c>
      <c r="C1308" t="s">
        <v>392</v>
      </c>
      <c r="D1308" t="s">
        <v>1336</v>
      </c>
      <c r="E1308" t="s">
        <v>1371</v>
      </c>
      <c r="F1308" t="s">
        <v>7057</v>
      </c>
      <c r="G1308" t="s">
        <v>7058</v>
      </c>
      <c r="H1308" t="s">
        <v>7059</v>
      </c>
      <c r="K1308" t="s">
        <v>6786</v>
      </c>
      <c r="L1308" t="s">
        <v>402</v>
      </c>
      <c r="M1308" t="s">
        <v>1917</v>
      </c>
      <c r="N1308" t="s">
        <v>1918</v>
      </c>
      <c r="P1308" s="24">
        <v>1</v>
      </c>
      <c r="T1308" s="24">
        <v>-24.38</v>
      </c>
      <c r="V1308" s="24">
        <v>-24.38</v>
      </c>
      <c r="AC1308" s="24">
        <v>-24.38</v>
      </c>
      <c r="AD1308" s="24">
        <v>0.21</v>
      </c>
      <c r="AE1308" s="24">
        <v>-5.12</v>
      </c>
      <c r="AG1308" s="24">
        <v>-5.12</v>
      </c>
      <c r="AP1308" s="24">
        <v>-5.12</v>
      </c>
      <c r="AQ1308" s="24">
        <v>-29.5</v>
      </c>
      <c r="AS1308" s="24">
        <v>-29.5</v>
      </c>
      <c r="AZ1308" s="24">
        <v>-29.5</v>
      </c>
      <c r="BA1308" t="s">
        <v>404</v>
      </c>
      <c r="BH1308" t="s">
        <v>405</v>
      </c>
      <c r="BI1308" t="s">
        <v>407</v>
      </c>
      <c r="BK1308" t="s">
        <v>409</v>
      </c>
      <c r="BL1308" t="s">
        <v>7060</v>
      </c>
      <c r="BN1308" t="s">
        <v>7061</v>
      </c>
      <c r="BO1308" t="s">
        <v>408</v>
      </c>
      <c r="BP1308" t="s">
        <v>389</v>
      </c>
      <c r="BQ1308" t="s">
        <v>1456</v>
      </c>
      <c r="BR1308" t="s">
        <v>1457</v>
      </c>
      <c r="BU1308" t="s">
        <v>389</v>
      </c>
      <c r="BV1308" t="s">
        <v>783</v>
      </c>
      <c r="BW1308" t="s">
        <v>389</v>
      </c>
      <c r="BX1308" t="s">
        <v>783</v>
      </c>
      <c r="CA1308" t="s">
        <v>389</v>
      </c>
      <c r="CB1308" t="s">
        <v>1697</v>
      </c>
      <c r="CC1308" t="s">
        <v>85</v>
      </c>
      <c r="CD1308" t="s">
        <v>7062</v>
      </c>
      <c r="CI1308" t="s">
        <v>417</v>
      </c>
      <c r="CJ1308" t="s">
        <v>7063</v>
      </c>
    </row>
    <row r="1309" spans="1:88" x14ac:dyDescent="0.25">
      <c r="A1309" t="s">
        <v>390</v>
      </c>
      <c r="B1309" t="s">
        <v>6734</v>
      </c>
      <c r="C1309" t="s">
        <v>392</v>
      </c>
      <c r="D1309" t="s">
        <v>1352</v>
      </c>
      <c r="E1309" t="s">
        <v>1371</v>
      </c>
      <c r="F1309" t="s">
        <v>7064</v>
      </c>
      <c r="G1309" t="s">
        <v>7065</v>
      </c>
      <c r="H1309" t="s">
        <v>6884</v>
      </c>
      <c r="K1309" t="s">
        <v>6786</v>
      </c>
      <c r="L1309" t="s">
        <v>434</v>
      </c>
      <c r="M1309" t="s">
        <v>1557</v>
      </c>
      <c r="N1309" t="s">
        <v>2065</v>
      </c>
      <c r="P1309" s="24">
        <v>1</v>
      </c>
      <c r="T1309" s="24">
        <v>-28.75</v>
      </c>
      <c r="V1309" s="24">
        <v>-28.75</v>
      </c>
      <c r="AC1309" s="24">
        <v>-28.75</v>
      </c>
      <c r="AD1309" s="24">
        <v>0.2</v>
      </c>
      <c r="AE1309" s="24">
        <v>-5.75</v>
      </c>
      <c r="AG1309" s="24">
        <v>-5.75</v>
      </c>
      <c r="AP1309" s="24">
        <v>-5.75</v>
      </c>
      <c r="AQ1309" s="24">
        <v>-34.5</v>
      </c>
      <c r="AS1309" s="24">
        <v>-34.5</v>
      </c>
      <c r="AZ1309" s="24">
        <v>-34.5</v>
      </c>
      <c r="BA1309" t="s">
        <v>404</v>
      </c>
      <c r="BH1309" t="s">
        <v>405</v>
      </c>
      <c r="BI1309" t="s">
        <v>554</v>
      </c>
      <c r="BK1309" t="s">
        <v>556</v>
      </c>
      <c r="BL1309" t="s">
        <v>7066</v>
      </c>
      <c r="BN1309" t="s">
        <v>7067</v>
      </c>
      <c r="BO1309" t="s">
        <v>555</v>
      </c>
      <c r="BP1309" t="s">
        <v>423</v>
      </c>
      <c r="BQ1309" t="s">
        <v>1456</v>
      </c>
      <c r="BR1309" t="s">
        <v>1457</v>
      </c>
      <c r="BU1309" t="s">
        <v>423</v>
      </c>
      <c r="BV1309" t="s">
        <v>427</v>
      </c>
      <c r="BW1309" t="s">
        <v>423</v>
      </c>
      <c r="BX1309" t="s">
        <v>427</v>
      </c>
      <c r="CA1309" t="s">
        <v>423</v>
      </c>
      <c r="CB1309" t="s">
        <v>1458</v>
      </c>
      <c r="CC1309" t="s">
        <v>85</v>
      </c>
      <c r="CD1309" t="s">
        <v>7068</v>
      </c>
      <c r="CI1309" t="s">
        <v>417</v>
      </c>
      <c r="CJ1309" t="s">
        <v>7069</v>
      </c>
    </row>
    <row r="1310" spans="1:88" x14ac:dyDescent="0.25">
      <c r="A1310" t="s">
        <v>390</v>
      </c>
      <c r="B1310" t="s">
        <v>6734</v>
      </c>
      <c r="C1310" t="s">
        <v>392</v>
      </c>
      <c r="D1310" t="s">
        <v>703</v>
      </c>
      <c r="E1310" t="s">
        <v>1371</v>
      </c>
      <c r="F1310" t="s">
        <v>1324</v>
      </c>
      <c r="G1310" t="s">
        <v>1407</v>
      </c>
      <c r="H1310" t="s">
        <v>7070</v>
      </c>
      <c r="K1310" t="s">
        <v>6786</v>
      </c>
      <c r="L1310" t="s">
        <v>1326</v>
      </c>
      <c r="M1310" t="s">
        <v>2904</v>
      </c>
      <c r="N1310" t="s">
        <v>1327</v>
      </c>
      <c r="P1310" s="24">
        <v>1</v>
      </c>
      <c r="T1310" s="24">
        <v>-25.43</v>
      </c>
      <c r="V1310" s="24">
        <v>-25.43</v>
      </c>
      <c r="AC1310" s="24">
        <v>-25.43</v>
      </c>
      <c r="AD1310" s="24">
        <v>0.16</v>
      </c>
      <c r="AE1310" s="24">
        <v>-4.07</v>
      </c>
      <c r="AG1310" s="24">
        <v>-4.07</v>
      </c>
      <c r="AP1310" s="24">
        <v>-4.07</v>
      </c>
      <c r="AQ1310" s="24">
        <v>-29.5</v>
      </c>
      <c r="AS1310" s="24">
        <v>-29.5</v>
      </c>
      <c r="AZ1310" s="24">
        <v>-29.5</v>
      </c>
      <c r="BA1310" t="s">
        <v>404</v>
      </c>
      <c r="BH1310" t="s">
        <v>405</v>
      </c>
      <c r="BI1310" t="s">
        <v>751</v>
      </c>
      <c r="BK1310" t="s">
        <v>752</v>
      </c>
      <c r="BL1310" t="s">
        <v>1328</v>
      </c>
      <c r="BN1310" t="s">
        <v>1329</v>
      </c>
      <c r="BO1310" t="s">
        <v>411</v>
      </c>
      <c r="BP1310" t="s">
        <v>408</v>
      </c>
      <c r="BQ1310" t="s">
        <v>1456</v>
      </c>
      <c r="BR1310" t="s">
        <v>1457</v>
      </c>
      <c r="BU1310" t="s">
        <v>408</v>
      </c>
      <c r="BV1310" t="s">
        <v>413</v>
      </c>
      <c r="BW1310" t="s">
        <v>408</v>
      </c>
      <c r="BX1310" t="s">
        <v>413</v>
      </c>
      <c r="CA1310" t="s">
        <v>408</v>
      </c>
      <c r="CB1310" t="s">
        <v>1488</v>
      </c>
      <c r="CC1310" t="s">
        <v>85</v>
      </c>
      <c r="CD1310" t="s">
        <v>1408</v>
      </c>
      <c r="CI1310" t="s">
        <v>417</v>
      </c>
      <c r="CJ1310" t="s">
        <v>1409</v>
      </c>
    </row>
    <row r="1311" spans="1:88" x14ac:dyDescent="0.25">
      <c r="A1311" t="s">
        <v>390</v>
      </c>
      <c r="B1311" t="s">
        <v>6734</v>
      </c>
      <c r="C1311" t="s">
        <v>392</v>
      </c>
      <c r="D1311" t="s">
        <v>703</v>
      </c>
      <c r="E1311" t="s">
        <v>1371</v>
      </c>
      <c r="F1311" t="s">
        <v>1332</v>
      </c>
      <c r="G1311" t="s">
        <v>1404</v>
      </c>
      <c r="H1311" t="s">
        <v>7070</v>
      </c>
      <c r="K1311" t="s">
        <v>6786</v>
      </c>
      <c r="L1311" t="s">
        <v>1326</v>
      </c>
      <c r="M1311" t="s">
        <v>2904</v>
      </c>
      <c r="N1311" t="s">
        <v>1327</v>
      </c>
      <c r="P1311" s="24">
        <v>1</v>
      </c>
      <c r="T1311" s="24">
        <v>-25.43</v>
      </c>
      <c r="V1311" s="24">
        <v>-25.43</v>
      </c>
      <c r="AC1311" s="24">
        <v>-25.43</v>
      </c>
      <c r="AD1311" s="24">
        <v>0.16</v>
      </c>
      <c r="AE1311" s="24">
        <v>-4.07</v>
      </c>
      <c r="AG1311" s="24">
        <v>-4.07</v>
      </c>
      <c r="AP1311" s="24">
        <v>-4.07</v>
      </c>
      <c r="AQ1311" s="24">
        <v>-29.5</v>
      </c>
      <c r="AS1311" s="24">
        <v>-29.5</v>
      </c>
      <c r="AZ1311" s="24">
        <v>-29.5</v>
      </c>
      <c r="BA1311" t="s">
        <v>404</v>
      </c>
      <c r="BH1311" t="s">
        <v>405</v>
      </c>
      <c r="BI1311" t="s">
        <v>751</v>
      </c>
      <c r="BK1311" t="s">
        <v>752</v>
      </c>
      <c r="BL1311" t="s">
        <v>1328</v>
      </c>
      <c r="BN1311" t="s">
        <v>1329</v>
      </c>
      <c r="BO1311" t="s">
        <v>411</v>
      </c>
      <c r="BP1311" t="s">
        <v>408</v>
      </c>
      <c r="BQ1311" t="s">
        <v>1456</v>
      </c>
      <c r="BR1311" t="s">
        <v>1457</v>
      </c>
      <c r="BU1311" t="s">
        <v>408</v>
      </c>
      <c r="BV1311" t="s">
        <v>413</v>
      </c>
      <c r="BW1311" t="s">
        <v>408</v>
      </c>
      <c r="BX1311" t="s">
        <v>413</v>
      </c>
      <c r="CA1311" t="s">
        <v>408</v>
      </c>
      <c r="CB1311" t="s">
        <v>1488</v>
      </c>
      <c r="CC1311" t="s">
        <v>85</v>
      </c>
      <c r="CD1311" t="s">
        <v>1405</v>
      </c>
      <c r="CI1311" t="s">
        <v>417</v>
      </c>
      <c r="CJ1311" t="s">
        <v>1406</v>
      </c>
    </row>
    <row r="1312" spans="1:88" x14ac:dyDescent="0.25">
      <c r="A1312" t="s">
        <v>390</v>
      </c>
      <c r="B1312" t="s">
        <v>6734</v>
      </c>
      <c r="C1312" t="s">
        <v>392</v>
      </c>
      <c r="D1312" t="s">
        <v>703</v>
      </c>
      <c r="E1312" t="s">
        <v>1371</v>
      </c>
      <c r="F1312" t="s">
        <v>7071</v>
      </c>
      <c r="G1312" t="s">
        <v>7072</v>
      </c>
      <c r="H1312" t="s">
        <v>7059</v>
      </c>
      <c r="K1312" t="s">
        <v>6786</v>
      </c>
      <c r="L1312" t="s">
        <v>430</v>
      </c>
      <c r="M1312" t="s">
        <v>1669</v>
      </c>
      <c r="N1312" t="s">
        <v>1853</v>
      </c>
      <c r="P1312" s="24">
        <v>1</v>
      </c>
      <c r="T1312" s="24">
        <v>-25.43</v>
      </c>
      <c r="V1312" s="24">
        <v>-25.43</v>
      </c>
      <c r="AC1312" s="24">
        <v>-25.43</v>
      </c>
      <c r="AD1312" s="24">
        <v>0.16</v>
      </c>
      <c r="AE1312" s="24">
        <v>-4.07</v>
      </c>
      <c r="AG1312" s="24">
        <v>-4.07</v>
      </c>
      <c r="AP1312" s="24">
        <v>-4.07</v>
      </c>
      <c r="AQ1312" s="24">
        <v>-29.5</v>
      </c>
      <c r="AS1312" s="24">
        <v>-29.5</v>
      </c>
      <c r="AZ1312" s="24">
        <v>-29.5</v>
      </c>
      <c r="BA1312" t="s">
        <v>404</v>
      </c>
      <c r="BH1312" t="s">
        <v>405</v>
      </c>
      <c r="BI1312" t="s">
        <v>554</v>
      </c>
      <c r="BK1312" t="s">
        <v>556</v>
      </c>
      <c r="BL1312" t="s">
        <v>3409</v>
      </c>
      <c r="BN1312" t="s">
        <v>7073</v>
      </c>
      <c r="BO1312" t="s">
        <v>555</v>
      </c>
      <c r="BP1312" t="s">
        <v>408</v>
      </c>
      <c r="BQ1312" t="s">
        <v>1456</v>
      </c>
      <c r="BR1312" t="s">
        <v>1457</v>
      </c>
      <c r="BU1312" t="s">
        <v>408</v>
      </c>
      <c r="BV1312" t="s">
        <v>413</v>
      </c>
      <c r="BW1312" t="s">
        <v>408</v>
      </c>
      <c r="BX1312" t="s">
        <v>413</v>
      </c>
      <c r="CA1312" t="s">
        <v>408</v>
      </c>
      <c r="CB1312" t="s">
        <v>1488</v>
      </c>
      <c r="CC1312" t="s">
        <v>85</v>
      </c>
      <c r="CD1312" t="s">
        <v>7074</v>
      </c>
      <c r="CI1312" t="s">
        <v>417</v>
      </c>
      <c r="CJ1312" t="s">
        <v>7075</v>
      </c>
    </row>
    <row r="1313" spans="1:88" x14ac:dyDescent="0.25">
      <c r="A1313" t="s">
        <v>390</v>
      </c>
      <c r="B1313" t="s">
        <v>6734</v>
      </c>
      <c r="C1313" t="s">
        <v>392</v>
      </c>
      <c r="D1313" t="s">
        <v>703</v>
      </c>
      <c r="E1313" t="s">
        <v>1371</v>
      </c>
      <c r="F1313" t="s">
        <v>7053</v>
      </c>
      <c r="G1313" t="s">
        <v>7076</v>
      </c>
      <c r="H1313" t="s">
        <v>7077</v>
      </c>
      <c r="K1313" t="s">
        <v>6786</v>
      </c>
      <c r="L1313" t="s">
        <v>509</v>
      </c>
      <c r="M1313" t="s">
        <v>4016</v>
      </c>
      <c r="N1313" t="s">
        <v>4017</v>
      </c>
      <c r="P1313" s="24">
        <v>1</v>
      </c>
      <c r="T1313" s="24">
        <v>-25.78</v>
      </c>
      <c r="V1313" s="24">
        <v>-25.78</v>
      </c>
      <c r="AC1313" s="24">
        <v>-25.78</v>
      </c>
      <c r="AD1313" s="24">
        <v>0.16</v>
      </c>
      <c r="AE1313" s="24">
        <v>-4.12</v>
      </c>
      <c r="AG1313" s="24">
        <v>-4.12</v>
      </c>
      <c r="AP1313" s="24">
        <v>-4.12</v>
      </c>
      <c r="AQ1313" s="24">
        <v>-29.9</v>
      </c>
      <c r="AS1313" s="24">
        <v>-29.9</v>
      </c>
      <c r="AZ1313" s="24">
        <v>-29.9</v>
      </c>
      <c r="BA1313" t="s">
        <v>404</v>
      </c>
      <c r="BH1313" t="s">
        <v>405</v>
      </c>
      <c r="BI1313" t="s">
        <v>407</v>
      </c>
      <c r="BK1313" t="s">
        <v>409</v>
      </c>
      <c r="BL1313" t="s">
        <v>7078</v>
      </c>
      <c r="BN1313" t="s">
        <v>7056</v>
      </c>
      <c r="BO1313" t="s">
        <v>408</v>
      </c>
      <c r="BP1313" t="s">
        <v>408</v>
      </c>
      <c r="BQ1313" t="s">
        <v>1456</v>
      </c>
      <c r="BR1313" t="s">
        <v>1457</v>
      </c>
      <c r="BS1313" t="s">
        <v>408</v>
      </c>
      <c r="BT1313" t="s">
        <v>413</v>
      </c>
      <c r="BU1313" t="s">
        <v>408</v>
      </c>
      <c r="BV1313" t="s">
        <v>413</v>
      </c>
      <c r="BW1313" t="s">
        <v>408</v>
      </c>
      <c r="BX1313" t="s">
        <v>413</v>
      </c>
      <c r="CA1313" t="s">
        <v>408</v>
      </c>
      <c r="CB1313" t="s">
        <v>1488</v>
      </c>
      <c r="CC1313" t="s">
        <v>85</v>
      </c>
      <c r="CD1313" t="s">
        <v>7079</v>
      </c>
      <c r="CI1313" t="s">
        <v>417</v>
      </c>
      <c r="CJ1313" t="s">
        <v>7080</v>
      </c>
    </row>
    <row r="1314" spans="1:88" x14ac:dyDescent="0.25">
      <c r="A1314" t="s">
        <v>390</v>
      </c>
      <c r="B1314" t="s">
        <v>6734</v>
      </c>
      <c r="C1314" t="s">
        <v>392</v>
      </c>
      <c r="D1314" t="s">
        <v>1427</v>
      </c>
      <c r="E1314" t="s">
        <v>1428</v>
      </c>
      <c r="F1314" t="s">
        <v>7081</v>
      </c>
      <c r="G1314" t="s">
        <v>7081</v>
      </c>
      <c r="I1314" t="s">
        <v>6839</v>
      </c>
      <c r="J1314" t="s">
        <v>6786</v>
      </c>
      <c r="K1314" t="s">
        <v>6786</v>
      </c>
      <c r="L1314" t="s">
        <v>655</v>
      </c>
      <c r="M1314" t="s">
        <v>1749</v>
      </c>
      <c r="N1314" t="s">
        <v>1750</v>
      </c>
      <c r="P1314" s="24">
        <v>1</v>
      </c>
      <c r="Q1314" s="24">
        <v>0.9</v>
      </c>
      <c r="R1314" s="24">
        <v>0.9</v>
      </c>
      <c r="U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F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R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BI1314" t="s">
        <v>1437</v>
      </c>
      <c r="BJ1314" t="s">
        <v>423</v>
      </c>
      <c r="BK1314" t="s">
        <v>1438</v>
      </c>
      <c r="BL1314" t="s">
        <v>876</v>
      </c>
      <c r="BM1314" t="s">
        <v>555</v>
      </c>
      <c r="BN1314" t="s">
        <v>877</v>
      </c>
      <c r="BQ1314" t="s">
        <v>1432</v>
      </c>
      <c r="BR1314" t="s">
        <v>1433</v>
      </c>
    </row>
    <row r="1315" spans="1:88" x14ac:dyDescent="0.25">
      <c r="A1315" t="s">
        <v>390</v>
      </c>
      <c r="B1315" t="s">
        <v>6734</v>
      </c>
      <c r="C1315" t="s">
        <v>392</v>
      </c>
      <c r="D1315" t="s">
        <v>1427</v>
      </c>
      <c r="E1315" t="s">
        <v>1428</v>
      </c>
      <c r="F1315" t="s">
        <v>7082</v>
      </c>
      <c r="G1315" t="s">
        <v>7082</v>
      </c>
      <c r="I1315" t="s">
        <v>6786</v>
      </c>
      <c r="J1315" t="s">
        <v>6786</v>
      </c>
      <c r="K1315" t="s">
        <v>6786</v>
      </c>
      <c r="L1315" t="s">
        <v>777</v>
      </c>
      <c r="M1315" t="s">
        <v>1504</v>
      </c>
      <c r="N1315" t="s">
        <v>778</v>
      </c>
      <c r="P1315" s="24">
        <v>5</v>
      </c>
      <c r="Q1315" s="24">
        <v>0.02</v>
      </c>
      <c r="R1315" s="24">
        <v>0.1</v>
      </c>
      <c r="U1315" s="24">
        <v>0</v>
      </c>
      <c r="W1315" s="24">
        <v>0</v>
      </c>
      <c r="X1315" s="24">
        <v>0</v>
      </c>
      <c r="Y1315" s="24">
        <v>0</v>
      </c>
      <c r="Z1315" s="24">
        <v>0</v>
      </c>
      <c r="AA1315" s="24">
        <v>0</v>
      </c>
      <c r="AB1315" s="24">
        <v>0</v>
      </c>
      <c r="AF1315" s="24">
        <v>0</v>
      </c>
      <c r="AH1315" s="24">
        <v>0</v>
      </c>
      <c r="AI1315" s="24">
        <v>0</v>
      </c>
      <c r="AJ1315" s="24">
        <v>0</v>
      </c>
      <c r="AK1315" s="24">
        <v>0</v>
      </c>
      <c r="AL1315" s="24">
        <v>0</v>
      </c>
      <c r="AM1315" s="24">
        <v>0</v>
      </c>
      <c r="AN1315" s="24">
        <v>0</v>
      </c>
      <c r="AO1315" s="24">
        <v>0</v>
      </c>
      <c r="AR1315" s="24">
        <v>0</v>
      </c>
      <c r="AT1315" s="24">
        <v>0</v>
      </c>
      <c r="AU1315" s="24">
        <v>0</v>
      </c>
      <c r="AV1315" s="24">
        <v>0</v>
      </c>
      <c r="AW1315" s="24">
        <v>0</v>
      </c>
      <c r="AX1315" s="24">
        <v>0</v>
      </c>
      <c r="AY1315" s="24">
        <v>0</v>
      </c>
      <c r="BI1315" t="s">
        <v>450</v>
      </c>
      <c r="BJ1315" t="s">
        <v>451</v>
      </c>
      <c r="BK1315" t="s">
        <v>452</v>
      </c>
      <c r="BL1315" t="s">
        <v>2079</v>
      </c>
      <c r="BM1315" t="s">
        <v>408</v>
      </c>
      <c r="BN1315" t="s">
        <v>2080</v>
      </c>
      <c r="BQ1315" t="s">
        <v>1432</v>
      </c>
      <c r="BR1315" t="s">
        <v>1433</v>
      </c>
    </row>
    <row r="1316" spans="1:88" x14ac:dyDescent="0.25">
      <c r="A1316" t="s">
        <v>390</v>
      </c>
      <c r="B1316" t="s">
        <v>6734</v>
      </c>
      <c r="C1316" t="s">
        <v>392</v>
      </c>
      <c r="D1316" t="s">
        <v>1427</v>
      </c>
      <c r="E1316" t="s">
        <v>1428</v>
      </c>
      <c r="F1316" t="s">
        <v>7083</v>
      </c>
      <c r="G1316" t="s">
        <v>7083</v>
      </c>
      <c r="I1316" t="s">
        <v>6837</v>
      </c>
      <c r="J1316" t="s">
        <v>6786</v>
      </c>
      <c r="K1316" t="s">
        <v>6786</v>
      </c>
      <c r="L1316" t="s">
        <v>474</v>
      </c>
      <c r="M1316" t="s">
        <v>1676</v>
      </c>
      <c r="N1316" t="s">
        <v>4459</v>
      </c>
      <c r="P1316" s="24">
        <v>1</v>
      </c>
      <c r="Q1316" s="24">
        <v>0.59</v>
      </c>
      <c r="R1316" s="24">
        <v>0.59</v>
      </c>
      <c r="U1316" s="24">
        <v>0</v>
      </c>
      <c r="W1316" s="24">
        <v>0</v>
      </c>
      <c r="X1316" s="24">
        <v>0</v>
      </c>
      <c r="Y1316" s="24">
        <v>0</v>
      </c>
      <c r="Z1316" s="24">
        <v>0</v>
      </c>
      <c r="AA1316" s="24">
        <v>0</v>
      </c>
      <c r="AB1316" s="24">
        <v>0</v>
      </c>
      <c r="AF1316" s="24">
        <v>0</v>
      </c>
      <c r="AH1316" s="24">
        <v>0</v>
      </c>
      <c r="AI1316" s="24">
        <v>0</v>
      </c>
      <c r="AJ1316" s="24">
        <v>0</v>
      </c>
      <c r="AK1316" s="24">
        <v>0</v>
      </c>
      <c r="AL1316" s="24">
        <v>0</v>
      </c>
      <c r="AM1316" s="24">
        <v>0</v>
      </c>
      <c r="AN1316" s="24">
        <v>0</v>
      </c>
      <c r="AO1316" s="24">
        <v>0</v>
      </c>
      <c r="AR1316" s="24">
        <v>0</v>
      </c>
      <c r="AT1316" s="24">
        <v>0</v>
      </c>
      <c r="AU1316" s="24">
        <v>0</v>
      </c>
      <c r="AV1316" s="24">
        <v>0</v>
      </c>
      <c r="AW1316" s="24">
        <v>0</v>
      </c>
      <c r="AX1316" s="24">
        <v>0</v>
      </c>
      <c r="AY1316" s="24">
        <v>0</v>
      </c>
      <c r="BI1316" t="s">
        <v>1648</v>
      </c>
      <c r="BJ1316" t="s">
        <v>1649</v>
      </c>
      <c r="BK1316" t="s">
        <v>1650</v>
      </c>
      <c r="BL1316" t="s">
        <v>407</v>
      </c>
      <c r="BM1316" t="s">
        <v>408</v>
      </c>
      <c r="BN1316" t="s">
        <v>409</v>
      </c>
      <c r="BQ1316" t="s">
        <v>1432</v>
      </c>
      <c r="BR1316" t="s">
        <v>1433</v>
      </c>
    </row>
    <row r="1317" spans="1:88" x14ac:dyDescent="0.25">
      <c r="A1317" t="s">
        <v>390</v>
      </c>
      <c r="B1317" t="s">
        <v>6734</v>
      </c>
      <c r="C1317" t="s">
        <v>392</v>
      </c>
      <c r="D1317" t="s">
        <v>1427</v>
      </c>
      <c r="E1317" t="s">
        <v>1428</v>
      </c>
      <c r="F1317" t="s">
        <v>7084</v>
      </c>
      <c r="G1317" t="s">
        <v>7084</v>
      </c>
      <c r="I1317" t="s">
        <v>6837</v>
      </c>
      <c r="J1317" t="s">
        <v>6786</v>
      </c>
      <c r="K1317" t="s">
        <v>6786</v>
      </c>
      <c r="L1317" t="s">
        <v>777</v>
      </c>
      <c r="M1317" t="s">
        <v>1504</v>
      </c>
      <c r="N1317" t="s">
        <v>778</v>
      </c>
      <c r="P1317" s="24">
        <v>1</v>
      </c>
      <c r="Q1317" s="24">
        <v>0.02</v>
      </c>
      <c r="R1317" s="24">
        <v>0.02</v>
      </c>
      <c r="U1317" s="24">
        <v>0</v>
      </c>
      <c r="W1317" s="24">
        <v>0</v>
      </c>
      <c r="X1317" s="24">
        <v>0</v>
      </c>
      <c r="Y1317" s="24">
        <v>0</v>
      </c>
      <c r="Z1317" s="24">
        <v>0</v>
      </c>
      <c r="AA1317" s="24">
        <v>0</v>
      </c>
      <c r="AB1317" s="24">
        <v>0</v>
      </c>
      <c r="AF1317" s="24">
        <v>0</v>
      </c>
      <c r="AH1317" s="24">
        <v>0</v>
      </c>
      <c r="AI1317" s="24">
        <v>0</v>
      </c>
      <c r="AJ1317" s="24">
        <v>0</v>
      </c>
      <c r="AK1317" s="24">
        <v>0</v>
      </c>
      <c r="AL1317" s="24">
        <v>0</v>
      </c>
      <c r="AM1317" s="24">
        <v>0</v>
      </c>
      <c r="AN1317" s="24">
        <v>0</v>
      </c>
      <c r="AO1317" s="24">
        <v>0</v>
      </c>
      <c r="AR1317" s="24">
        <v>0</v>
      </c>
      <c r="AT1317" s="24">
        <v>0</v>
      </c>
      <c r="AU1317" s="24">
        <v>0</v>
      </c>
      <c r="AV1317" s="24">
        <v>0</v>
      </c>
      <c r="AW1317" s="24">
        <v>0</v>
      </c>
      <c r="AX1317" s="24">
        <v>0</v>
      </c>
      <c r="AY1317" s="24">
        <v>0</v>
      </c>
      <c r="BI1317" t="s">
        <v>450</v>
      </c>
      <c r="BJ1317" t="s">
        <v>451</v>
      </c>
      <c r="BK1317" t="s">
        <v>452</v>
      </c>
      <c r="BL1317" t="s">
        <v>1529</v>
      </c>
      <c r="BM1317" t="s">
        <v>408</v>
      </c>
      <c r="BN1317" t="s">
        <v>1530</v>
      </c>
      <c r="BQ1317" t="s">
        <v>1432</v>
      </c>
      <c r="BR1317" t="s">
        <v>1433</v>
      </c>
    </row>
    <row r="1318" spans="1:88" x14ac:dyDescent="0.25">
      <c r="A1318" t="s">
        <v>390</v>
      </c>
      <c r="B1318" t="s">
        <v>6734</v>
      </c>
      <c r="C1318" t="s">
        <v>392</v>
      </c>
      <c r="D1318" t="s">
        <v>703</v>
      </c>
      <c r="E1318" t="s">
        <v>394</v>
      </c>
      <c r="F1318" t="s">
        <v>6867</v>
      </c>
      <c r="G1318" t="s">
        <v>7085</v>
      </c>
      <c r="H1318" t="s">
        <v>6837</v>
      </c>
      <c r="I1318" t="s">
        <v>6837</v>
      </c>
      <c r="K1318" t="s">
        <v>6837</v>
      </c>
      <c r="L1318" t="s">
        <v>6869</v>
      </c>
      <c r="M1318" t="s">
        <v>6870</v>
      </c>
      <c r="N1318" t="s">
        <v>6871</v>
      </c>
      <c r="P1318" s="24">
        <v>1</v>
      </c>
      <c r="Q1318" s="24">
        <v>0.59</v>
      </c>
      <c r="R1318" s="24">
        <v>0.59</v>
      </c>
      <c r="T1318" s="24">
        <v>25.43</v>
      </c>
      <c r="V1318" s="24">
        <v>25.43</v>
      </c>
      <c r="AC1318" s="24">
        <v>25.43</v>
      </c>
      <c r="AD1318" s="24">
        <v>0.16</v>
      </c>
      <c r="AE1318" s="24">
        <v>4.07</v>
      </c>
      <c r="AG1318" s="24">
        <v>4.07</v>
      </c>
      <c r="AP1318" s="24">
        <v>4.07</v>
      </c>
      <c r="AQ1318" s="24">
        <v>29.5</v>
      </c>
      <c r="AS1318" s="24">
        <v>29.5</v>
      </c>
      <c r="AZ1318" s="24">
        <v>29.5</v>
      </c>
      <c r="BA1318" t="s">
        <v>404</v>
      </c>
      <c r="BH1318" t="s">
        <v>405</v>
      </c>
      <c r="BI1318" t="s">
        <v>422</v>
      </c>
      <c r="BJ1318" t="s">
        <v>423</v>
      </c>
      <c r="BK1318" t="s">
        <v>424</v>
      </c>
      <c r="BL1318" t="s">
        <v>6872</v>
      </c>
      <c r="BM1318" t="s">
        <v>408</v>
      </c>
      <c r="BN1318" t="s">
        <v>6873</v>
      </c>
      <c r="BO1318" t="s">
        <v>423</v>
      </c>
      <c r="BP1318" t="s">
        <v>408</v>
      </c>
      <c r="BQ1318" t="s">
        <v>1456</v>
      </c>
      <c r="BR1318" t="s">
        <v>1457</v>
      </c>
      <c r="BU1318" t="s">
        <v>408</v>
      </c>
      <c r="BV1318" t="s">
        <v>413</v>
      </c>
      <c r="BW1318" t="s">
        <v>408</v>
      </c>
      <c r="BX1318" t="s">
        <v>413</v>
      </c>
      <c r="CA1318" t="s">
        <v>408</v>
      </c>
      <c r="CB1318" t="s">
        <v>1488</v>
      </c>
      <c r="CC1318" t="s">
        <v>85</v>
      </c>
      <c r="CD1318" t="s">
        <v>7086</v>
      </c>
      <c r="CI1318" t="s">
        <v>417</v>
      </c>
      <c r="CJ1318" t="s">
        <v>7087</v>
      </c>
    </row>
    <row r="1319" spans="1:88" x14ac:dyDescent="0.25">
      <c r="A1319" t="s">
        <v>390</v>
      </c>
      <c r="B1319" t="s">
        <v>6734</v>
      </c>
      <c r="C1319" t="s">
        <v>392</v>
      </c>
      <c r="D1319" t="s">
        <v>703</v>
      </c>
      <c r="E1319" t="s">
        <v>394</v>
      </c>
      <c r="F1319" t="s">
        <v>7088</v>
      </c>
      <c r="G1319" t="s">
        <v>7089</v>
      </c>
      <c r="H1319" t="s">
        <v>6839</v>
      </c>
      <c r="I1319" t="s">
        <v>6837</v>
      </c>
      <c r="K1319" t="s">
        <v>6837</v>
      </c>
      <c r="L1319" t="s">
        <v>7090</v>
      </c>
      <c r="M1319" t="s">
        <v>7091</v>
      </c>
      <c r="N1319" t="s">
        <v>7092</v>
      </c>
      <c r="P1319" s="24">
        <v>1</v>
      </c>
      <c r="Q1319" s="24">
        <v>0.59</v>
      </c>
      <c r="R1319" s="24">
        <v>0.59</v>
      </c>
      <c r="T1319" s="24">
        <v>25.43</v>
      </c>
      <c r="V1319" s="24">
        <v>25.43</v>
      </c>
      <c r="AC1319" s="24">
        <v>25.43</v>
      </c>
      <c r="AD1319" s="24">
        <v>0.16</v>
      </c>
      <c r="AE1319" s="24">
        <v>4.07</v>
      </c>
      <c r="AG1319" s="24">
        <v>4.07</v>
      </c>
      <c r="AP1319" s="24">
        <v>4.07</v>
      </c>
      <c r="AQ1319" s="24">
        <v>29.5</v>
      </c>
      <c r="AS1319" s="24">
        <v>29.5</v>
      </c>
      <c r="AZ1319" s="24">
        <v>29.5</v>
      </c>
      <c r="BA1319" t="s">
        <v>404</v>
      </c>
      <c r="BH1319" t="s">
        <v>405</v>
      </c>
      <c r="BI1319" t="s">
        <v>422</v>
      </c>
      <c r="BJ1319" t="s">
        <v>423</v>
      </c>
      <c r="BK1319" t="s">
        <v>424</v>
      </c>
      <c r="BL1319" t="s">
        <v>7093</v>
      </c>
      <c r="BM1319" t="s">
        <v>408</v>
      </c>
      <c r="BN1319" t="s">
        <v>7094</v>
      </c>
      <c r="BO1319" t="s">
        <v>423</v>
      </c>
      <c r="BP1319" t="s">
        <v>408</v>
      </c>
      <c r="BQ1319" t="s">
        <v>1456</v>
      </c>
      <c r="BR1319" t="s">
        <v>1457</v>
      </c>
      <c r="BU1319" t="s">
        <v>408</v>
      </c>
      <c r="BV1319" t="s">
        <v>413</v>
      </c>
      <c r="BW1319" t="s">
        <v>408</v>
      </c>
      <c r="BX1319" t="s">
        <v>413</v>
      </c>
      <c r="CA1319" t="s">
        <v>408</v>
      </c>
      <c r="CB1319" t="s">
        <v>1488</v>
      </c>
      <c r="CC1319" t="s">
        <v>85</v>
      </c>
      <c r="CD1319" t="s">
        <v>7095</v>
      </c>
      <c r="CI1319" t="s">
        <v>417</v>
      </c>
      <c r="CJ1319" t="s">
        <v>7096</v>
      </c>
    </row>
    <row r="1320" spans="1:88" x14ac:dyDescent="0.25">
      <c r="A1320" t="s">
        <v>390</v>
      </c>
      <c r="B1320" t="s">
        <v>6734</v>
      </c>
      <c r="C1320" t="s">
        <v>392</v>
      </c>
      <c r="D1320" t="s">
        <v>703</v>
      </c>
      <c r="E1320" t="s">
        <v>394</v>
      </c>
      <c r="F1320" t="s">
        <v>7088</v>
      </c>
      <c r="G1320" t="s">
        <v>7089</v>
      </c>
      <c r="H1320" t="s">
        <v>6839</v>
      </c>
      <c r="I1320" t="s">
        <v>6837</v>
      </c>
      <c r="K1320" t="s">
        <v>6837</v>
      </c>
      <c r="L1320" t="s">
        <v>7097</v>
      </c>
      <c r="M1320" t="s">
        <v>7098</v>
      </c>
      <c r="N1320" t="s">
        <v>7099</v>
      </c>
      <c r="P1320" s="24">
        <v>1</v>
      </c>
      <c r="Q1320" s="24">
        <v>0.59</v>
      </c>
      <c r="R1320" s="24">
        <v>0.59</v>
      </c>
      <c r="T1320" s="24">
        <v>25.43</v>
      </c>
      <c r="V1320" s="24">
        <v>25.43</v>
      </c>
      <c r="AC1320" s="24">
        <v>25.43</v>
      </c>
      <c r="AD1320" s="24">
        <v>0.16</v>
      </c>
      <c r="AE1320" s="24">
        <v>4.07</v>
      </c>
      <c r="AG1320" s="24">
        <v>4.07</v>
      </c>
      <c r="AP1320" s="24">
        <v>4.07</v>
      </c>
      <c r="AQ1320" s="24">
        <v>29.5</v>
      </c>
      <c r="AS1320" s="24">
        <v>29.5</v>
      </c>
      <c r="AZ1320" s="24">
        <v>29.5</v>
      </c>
      <c r="BA1320" t="s">
        <v>404</v>
      </c>
      <c r="BH1320" t="s">
        <v>405</v>
      </c>
      <c r="BI1320" t="s">
        <v>422</v>
      </c>
      <c r="BJ1320" t="s">
        <v>423</v>
      </c>
      <c r="BK1320" t="s">
        <v>424</v>
      </c>
      <c r="BL1320" t="s">
        <v>7093</v>
      </c>
      <c r="BM1320" t="s">
        <v>408</v>
      </c>
      <c r="BN1320" t="s">
        <v>7094</v>
      </c>
      <c r="BO1320" t="s">
        <v>423</v>
      </c>
      <c r="BP1320" t="s">
        <v>408</v>
      </c>
      <c r="BQ1320" t="s">
        <v>1456</v>
      </c>
      <c r="BR1320" t="s">
        <v>1457</v>
      </c>
      <c r="BU1320" t="s">
        <v>408</v>
      </c>
      <c r="BV1320" t="s">
        <v>413</v>
      </c>
      <c r="BW1320" t="s">
        <v>408</v>
      </c>
      <c r="BX1320" t="s">
        <v>413</v>
      </c>
      <c r="CA1320" t="s">
        <v>408</v>
      </c>
      <c r="CB1320" t="s">
        <v>1488</v>
      </c>
      <c r="CC1320" t="s">
        <v>85</v>
      </c>
      <c r="CD1320" t="s">
        <v>7095</v>
      </c>
      <c r="CI1320" t="s">
        <v>417</v>
      </c>
      <c r="CJ1320" t="s">
        <v>7096</v>
      </c>
    </row>
    <row r="1321" spans="1:88" x14ac:dyDescent="0.25">
      <c r="A1321" t="s">
        <v>390</v>
      </c>
      <c r="B1321" t="s">
        <v>6734</v>
      </c>
      <c r="C1321" t="s">
        <v>392</v>
      </c>
      <c r="D1321" t="s">
        <v>703</v>
      </c>
      <c r="E1321" t="s">
        <v>394</v>
      </c>
      <c r="F1321" t="s">
        <v>7100</v>
      </c>
      <c r="G1321" t="s">
        <v>7101</v>
      </c>
      <c r="H1321" t="s">
        <v>6839</v>
      </c>
      <c r="I1321" t="s">
        <v>6837</v>
      </c>
      <c r="K1321" t="s">
        <v>6837</v>
      </c>
      <c r="L1321" t="s">
        <v>1573</v>
      </c>
      <c r="M1321" t="s">
        <v>1574</v>
      </c>
      <c r="N1321" t="s">
        <v>1575</v>
      </c>
      <c r="P1321" s="24">
        <v>1</v>
      </c>
      <c r="Q1321" s="24">
        <v>0.64</v>
      </c>
      <c r="R1321" s="24">
        <v>0.64</v>
      </c>
      <c r="T1321" s="24">
        <v>23.98</v>
      </c>
      <c r="V1321" s="24">
        <v>23.98</v>
      </c>
      <c r="W1321" s="24">
        <v>2.84</v>
      </c>
      <c r="X1321" s="24">
        <v>-2.84</v>
      </c>
      <c r="Y1321" s="24">
        <v>0</v>
      </c>
      <c r="AC1321" s="24">
        <v>23.98</v>
      </c>
      <c r="AD1321" s="24">
        <v>0.23</v>
      </c>
      <c r="AE1321" s="24">
        <v>5.52</v>
      </c>
      <c r="AG1321" s="24">
        <v>5.52</v>
      </c>
      <c r="AH1321" s="24">
        <v>0.23</v>
      </c>
      <c r="AI1321" s="24">
        <v>0.65</v>
      </c>
      <c r="AJ1321" s="24">
        <v>-0.65</v>
      </c>
      <c r="AK1321" s="24">
        <v>0</v>
      </c>
      <c r="AP1321" s="24">
        <v>5.52</v>
      </c>
      <c r="AQ1321" s="24">
        <v>29.5</v>
      </c>
      <c r="AS1321" s="24">
        <v>29.5</v>
      </c>
      <c r="AT1321" s="24">
        <v>3.49</v>
      </c>
      <c r="AU1321" s="24">
        <v>-3.49</v>
      </c>
      <c r="AV1321" s="24">
        <v>0</v>
      </c>
      <c r="AZ1321" s="24">
        <v>29.5</v>
      </c>
      <c r="BA1321" t="s">
        <v>404</v>
      </c>
      <c r="BH1321" t="s">
        <v>405</v>
      </c>
      <c r="BI1321" t="s">
        <v>554</v>
      </c>
      <c r="BJ1321" t="s">
        <v>555</v>
      </c>
      <c r="BK1321" t="s">
        <v>556</v>
      </c>
      <c r="BL1321" t="s">
        <v>7102</v>
      </c>
      <c r="BM1321" t="s">
        <v>2036</v>
      </c>
      <c r="BN1321" t="s">
        <v>7103</v>
      </c>
      <c r="BO1321" t="s">
        <v>555</v>
      </c>
      <c r="BP1321" t="s">
        <v>2036</v>
      </c>
      <c r="BQ1321" t="s">
        <v>1456</v>
      </c>
      <c r="BR1321" t="s">
        <v>1457</v>
      </c>
      <c r="BS1321" t="s">
        <v>555</v>
      </c>
      <c r="BT1321" t="s">
        <v>559</v>
      </c>
      <c r="BW1321" t="s">
        <v>555</v>
      </c>
      <c r="BX1321" t="s">
        <v>559</v>
      </c>
      <c r="CA1321" t="s">
        <v>2036</v>
      </c>
      <c r="CB1321" t="s">
        <v>1539</v>
      </c>
      <c r="CC1321" t="s">
        <v>85</v>
      </c>
      <c r="CD1321" t="s">
        <v>7104</v>
      </c>
      <c r="CE1321" t="s">
        <v>7105</v>
      </c>
      <c r="CF1321" t="s">
        <v>1542</v>
      </c>
      <c r="CG1321" s="24">
        <v>4.3918999999999997</v>
      </c>
      <c r="CH1321" t="s">
        <v>6994</v>
      </c>
      <c r="CI1321" t="s">
        <v>417</v>
      </c>
      <c r="CJ1321" t="s">
        <v>7106</v>
      </c>
    </row>
    <row r="1322" spans="1:88" x14ac:dyDescent="0.25">
      <c r="A1322" t="s">
        <v>390</v>
      </c>
      <c r="B1322" t="s">
        <v>6734</v>
      </c>
      <c r="C1322" t="s">
        <v>392</v>
      </c>
      <c r="D1322" t="s">
        <v>703</v>
      </c>
      <c r="E1322" t="s">
        <v>394</v>
      </c>
      <c r="F1322" t="s">
        <v>7107</v>
      </c>
      <c r="G1322" t="s">
        <v>7108</v>
      </c>
      <c r="H1322" t="s">
        <v>6839</v>
      </c>
      <c r="I1322" t="s">
        <v>6837</v>
      </c>
      <c r="K1322" t="s">
        <v>6837</v>
      </c>
      <c r="L1322" t="s">
        <v>777</v>
      </c>
      <c r="M1322" t="s">
        <v>1504</v>
      </c>
      <c r="N1322" t="s">
        <v>778</v>
      </c>
      <c r="P1322" s="24">
        <v>1</v>
      </c>
      <c r="Q1322" s="24">
        <v>0.02</v>
      </c>
      <c r="R1322" s="24">
        <v>0.02</v>
      </c>
      <c r="T1322" s="24">
        <v>16.29</v>
      </c>
      <c r="V1322" s="24">
        <v>16.29</v>
      </c>
      <c r="AC1322" s="24">
        <v>16.29</v>
      </c>
      <c r="AD1322" s="24">
        <v>0.16</v>
      </c>
      <c r="AE1322" s="24">
        <v>2.61</v>
      </c>
      <c r="AG1322" s="24">
        <v>2.61</v>
      </c>
      <c r="AP1322" s="24">
        <v>2.61</v>
      </c>
      <c r="AQ1322" s="24">
        <v>18.899999999999999</v>
      </c>
      <c r="AS1322" s="24">
        <v>18.899999999999999</v>
      </c>
      <c r="AZ1322" s="24">
        <v>18.899999999999999</v>
      </c>
      <c r="BA1322" t="s">
        <v>404</v>
      </c>
      <c r="BH1322" t="s">
        <v>405</v>
      </c>
      <c r="BI1322" t="s">
        <v>450</v>
      </c>
      <c r="BJ1322" t="s">
        <v>451</v>
      </c>
      <c r="BK1322" t="s">
        <v>452</v>
      </c>
      <c r="BL1322" t="s">
        <v>7109</v>
      </c>
      <c r="BM1322" t="s">
        <v>408</v>
      </c>
      <c r="BN1322" t="s">
        <v>5617</v>
      </c>
      <c r="BO1322" t="s">
        <v>451</v>
      </c>
      <c r="BP1322" t="s">
        <v>408</v>
      </c>
      <c r="BQ1322" t="s">
        <v>1456</v>
      </c>
      <c r="BR1322" t="s">
        <v>1457</v>
      </c>
      <c r="BU1322" t="s">
        <v>408</v>
      </c>
      <c r="BV1322" t="s">
        <v>413</v>
      </c>
      <c r="BW1322" t="s">
        <v>408</v>
      </c>
      <c r="BX1322" t="s">
        <v>413</v>
      </c>
      <c r="CA1322" t="s">
        <v>408</v>
      </c>
      <c r="CB1322" t="s">
        <v>1488</v>
      </c>
      <c r="CC1322" t="s">
        <v>85</v>
      </c>
      <c r="CD1322" t="s">
        <v>7110</v>
      </c>
      <c r="CI1322" t="s">
        <v>417</v>
      </c>
      <c r="CJ1322" t="s">
        <v>7111</v>
      </c>
    </row>
    <row r="1323" spans="1:88" x14ac:dyDescent="0.25">
      <c r="A1323" t="s">
        <v>390</v>
      </c>
      <c r="B1323" t="s">
        <v>6734</v>
      </c>
      <c r="C1323" t="s">
        <v>392</v>
      </c>
      <c r="D1323" t="s">
        <v>703</v>
      </c>
      <c r="E1323" t="s">
        <v>394</v>
      </c>
      <c r="F1323" t="s">
        <v>7112</v>
      </c>
      <c r="G1323" t="s">
        <v>7113</v>
      </c>
      <c r="H1323" t="s">
        <v>6839</v>
      </c>
      <c r="I1323" t="s">
        <v>6837</v>
      </c>
      <c r="K1323" t="s">
        <v>6837</v>
      </c>
      <c r="L1323" t="s">
        <v>777</v>
      </c>
      <c r="M1323" t="s">
        <v>1504</v>
      </c>
      <c r="N1323" t="s">
        <v>778</v>
      </c>
      <c r="P1323" s="24">
        <v>1</v>
      </c>
      <c r="Q1323" s="24">
        <v>0.02</v>
      </c>
      <c r="R1323" s="24">
        <v>0.02</v>
      </c>
      <c r="T1323" s="24">
        <v>16.29</v>
      </c>
      <c r="V1323" s="24">
        <v>16.29</v>
      </c>
      <c r="AC1323" s="24">
        <v>16.29</v>
      </c>
      <c r="AD1323" s="24">
        <v>0.16</v>
      </c>
      <c r="AE1323" s="24">
        <v>2.61</v>
      </c>
      <c r="AG1323" s="24">
        <v>2.61</v>
      </c>
      <c r="AP1323" s="24">
        <v>2.61</v>
      </c>
      <c r="AQ1323" s="24">
        <v>18.899999999999999</v>
      </c>
      <c r="AS1323" s="24">
        <v>18.899999999999999</v>
      </c>
      <c r="AZ1323" s="24">
        <v>18.899999999999999</v>
      </c>
      <c r="BA1323" t="s">
        <v>404</v>
      </c>
      <c r="BH1323" t="s">
        <v>405</v>
      </c>
      <c r="BI1323" t="s">
        <v>2079</v>
      </c>
      <c r="BJ1323" t="s">
        <v>408</v>
      </c>
      <c r="BK1323" t="s">
        <v>2080</v>
      </c>
      <c r="BL1323" t="s">
        <v>7114</v>
      </c>
      <c r="BM1323" t="s">
        <v>408</v>
      </c>
      <c r="BN1323" t="s">
        <v>7115</v>
      </c>
      <c r="BO1323" t="s">
        <v>408</v>
      </c>
      <c r="BP1323" t="s">
        <v>408</v>
      </c>
      <c r="BQ1323" t="s">
        <v>1456</v>
      </c>
      <c r="BR1323" t="s">
        <v>1457</v>
      </c>
      <c r="BS1323" t="s">
        <v>408</v>
      </c>
      <c r="BT1323" t="s">
        <v>413</v>
      </c>
      <c r="BU1323" t="s">
        <v>408</v>
      </c>
      <c r="BV1323" t="s">
        <v>413</v>
      </c>
      <c r="BW1323" t="s">
        <v>408</v>
      </c>
      <c r="BX1323" t="s">
        <v>413</v>
      </c>
      <c r="CA1323" t="s">
        <v>408</v>
      </c>
      <c r="CB1323" t="s">
        <v>1488</v>
      </c>
      <c r="CC1323" t="s">
        <v>85</v>
      </c>
      <c r="CD1323" t="s">
        <v>7116</v>
      </c>
      <c r="CI1323" t="s">
        <v>417</v>
      </c>
      <c r="CJ1323" t="s">
        <v>7117</v>
      </c>
    </row>
    <row r="1324" spans="1:88" x14ac:dyDescent="0.25">
      <c r="A1324" t="s">
        <v>390</v>
      </c>
      <c r="B1324" t="s">
        <v>6734</v>
      </c>
      <c r="C1324" t="s">
        <v>392</v>
      </c>
      <c r="D1324" t="s">
        <v>703</v>
      </c>
      <c r="E1324" t="s">
        <v>394</v>
      </c>
      <c r="F1324" t="s">
        <v>7118</v>
      </c>
      <c r="G1324" t="s">
        <v>7119</v>
      </c>
      <c r="H1324" t="s">
        <v>6837</v>
      </c>
      <c r="I1324" t="s">
        <v>6837</v>
      </c>
      <c r="K1324" t="s">
        <v>6837</v>
      </c>
      <c r="L1324" t="s">
        <v>1573</v>
      </c>
      <c r="M1324" t="s">
        <v>1574</v>
      </c>
      <c r="N1324" t="s">
        <v>1575</v>
      </c>
      <c r="P1324" s="24">
        <v>1</v>
      </c>
      <c r="Q1324" s="24">
        <v>0.64</v>
      </c>
      <c r="R1324" s="24">
        <v>0.64</v>
      </c>
      <c r="T1324" s="24">
        <v>25.43</v>
      </c>
      <c r="V1324" s="24">
        <v>25.43</v>
      </c>
      <c r="AC1324" s="24">
        <v>25.43</v>
      </c>
      <c r="AD1324" s="24">
        <v>0.16</v>
      </c>
      <c r="AE1324" s="24">
        <v>4.07</v>
      </c>
      <c r="AG1324" s="24">
        <v>4.07</v>
      </c>
      <c r="AP1324" s="24">
        <v>4.07</v>
      </c>
      <c r="AQ1324" s="24">
        <v>29.5</v>
      </c>
      <c r="AS1324" s="24">
        <v>29.5</v>
      </c>
      <c r="AZ1324" s="24">
        <v>29.5</v>
      </c>
      <c r="BA1324" t="s">
        <v>404</v>
      </c>
      <c r="BH1324" t="s">
        <v>405</v>
      </c>
      <c r="BI1324" t="s">
        <v>422</v>
      </c>
      <c r="BJ1324" t="s">
        <v>423</v>
      </c>
      <c r="BK1324" t="s">
        <v>424</v>
      </c>
      <c r="BL1324" t="s">
        <v>5044</v>
      </c>
      <c r="BM1324" t="s">
        <v>408</v>
      </c>
      <c r="BN1324" t="s">
        <v>5045</v>
      </c>
      <c r="BO1324" t="s">
        <v>423</v>
      </c>
      <c r="BP1324" t="s">
        <v>408</v>
      </c>
      <c r="BQ1324" t="s">
        <v>1456</v>
      </c>
      <c r="BR1324" t="s">
        <v>1457</v>
      </c>
      <c r="BU1324" t="s">
        <v>408</v>
      </c>
      <c r="BV1324" t="s">
        <v>413</v>
      </c>
      <c r="BW1324" t="s">
        <v>408</v>
      </c>
      <c r="BX1324" t="s">
        <v>413</v>
      </c>
      <c r="CA1324" t="s">
        <v>408</v>
      </c>
      <c r="CB1324" t="s">
        <v>1488</v>
      </c>
      <c r="CC1324" t="s">
        <v>85</v>
      </c>
      <c r="CD1324" t="s">
        <v>7120</v>
      </c>
      <c r="CI1324" t="s">
        <v>417</v>
      </c>
      <c r="CJ1324" t="s">
        <v>7121</v>
      </c>
    </row>
    <row r="1325" spans="1:88" x14ac:dyDescent="0.25">
      <c r="A1325" t="s">
        <v>390</v>
      </c>
      <c r="B1325" t="s">
        <v>6734</v>
      </c>
      <c r="C1325" t="s">
        <v>392</v>
      </c>
      <c r="D1325" t="s">
        <v>703</v>
      </c>
      <c r="E1325" t="s">
        <v>394</v>
      </c>
      <c r="F1325" t="s">
        <v>7122</v>
      </c>
      <c r="G1325" t="s">
        <v>7123</v>
      </c>
      <c r="H1325" t="s">
        <v>6839</v>
      </c>
      <c r="I1325" t="s">
        <v>6837</v>
      </c>
      <c r="K1325" t="s">
        <v>6837</v>
      </c>
      <c r="L1325" t="s">
        <v>1033</v>
      </c>
      <c r="M1325" t="s">
        <v>1884</v>
      </c>
      <c r="N1325" t="s">
        <v>1885</v>
      </c>
      <c r="P1325" s="24">
        <v>1</v>
      </c>
      <c r="Q1325" s="24">
        <v>0.66</v>
      </c>
      <c r="R1325" s="24">
        <v>0.66</v>
      </c>
      <c r="T1325" s="24">
        <v>23.98</v>
      </c>
      <c r="V1325" s="24">
        <v>23.98</v>
      </c>
      <c r="AC1325" s="24">
        <v>23.98</v>
      </c>
      <c r="AD1325" s="24">
        <v>0.23</v>
      </c>
      <c r="AE1325" s="24">
        <v>5.52</v>
      </c>
      <c r="AG1325" s="24">
        <v>5.52</v>
      </c>
      <c r="AP1325" s="24">
        <v>5.52</v>
      </c>
      <c r="AQ1325" s="24">
        <v>29.5</v>
      </c>
      <c r="AS1325" s="24">
        <v>29.5</v>
      </c>
      <c r="AZ1325" s="24">
        <v>29.5</v>
      </c>
      <c r="BA1325" t="s">
        <v>404</v>
      </c>
      <c r="BH1325" t="s">
        <v>405</v>
      </c>
      <c r="BI1325" t="s">
        <v>554</v>
      </c>
      <c r="BJ1325" t="s">
        <v>555</v>
      </c>
      <c r="BK1325" t="s">
        <v>556</v>
      </c>
      <c r="BL1325" t="s">
        <v>4914</v>
      </c>
      <c r="BM1325" t="s">
        <v>711</v>
      </c>
      <c r="BN1325" t="s">
        <v>4915</v>
      </c>
      <c r="BO1325" t="s">
        <v>555</v>
      </c>
      <c r="BP1325" t="s">
        <v>711</v>
      </c>
      <c r="BQ1325" t="s">
        <v>1456</v>
      </c>
      <c r="BR1325" t="s">
        <v>1457</v>
      </c>
      <c r="BS1325" t="s">
        <v>555</v>
      </c>
      <c r="BT1325" t="s">
        <v>559</v>
      </c>
      <c r="BW1325" t="s">
        <v>555</v>
      </c>
      <c r="BX1325" t="s">
        <v>559</v>
      </c>
      <c r="CA1325" t="s">
        <v>711</v>
      </c>
      <c r="CB1325" t="s">
        <v>1539</v>
      </c>
      <c r="CC1325" t="s">
        <v>85</v>
      </c>
      <c r="CD1325" t="s">
        <v>7124</v>
      </c>
      <c r="CE1325" t="s">
        <v>7125</v>
      </c>
      <c r="CF1325" t="s">
        <v>1542</v>
      </c>
      <c r="CG1325" s="24">
        <v>4.3986000000000001</v>
      </c>
      <c r="CH1325" t="s">
        <v>6884</v>
      </c>
      <c r="CI1325" t="s">
        <v>417</v>
      </c>
      <c r="CJ1325" t="s">
        <v>7126</v>
      </c>
    </row>
    <row r="1326" spans="1:88" x14ac:dyDescent="0.25">
      <c r="A1326" t="s">
        <v>390</v>
      </c>
      <c r="B1326" t="s">
        <v>6734</v>
      </c>
      <c r="C1326" t="s">
        <v>392</v>
      </c>
      <c r="D1326" t="s">
        <v>1352</v>
      </c>
      <c r="E1326" t="s">
        <v>1554</v>
      </c>
      <c r="F1326" t="s">
        <v>7127</v>
      </c>
      <c r="G1326" t="s">
        <v>7128</v>
      </c>
      <c r="J1326" t="s">
        <v>6837</v>
      </c>
      <c r="K1326" t="s">
        <v>6837</v>
      </c>
      <c r="L1326" t="s">
        <v>1387</v>
      </c>
      <c r="M1326" t="s">
        <v>2023</v>
      </c>
      <c r="N1326" t="s">
        <v>7129</v>
      </c>
      <c r="P1326" s="24">
        <v>1</v>
      </c>
      <c r="Q1326" s="24">
        <v>0.64</v>
      </c>
      <c r="R1326" s="24">
        <v>0.64</v>
      </c>
      <c r="BI1326" t="s">
        <v>7130</v>
      </c>
      <c r="BJ1326" t="s">
        <v>423</v>
      </c>
      <c r="BK1326" t="s">
        <v>4075</v>
      </c>
      <c r="BL1326" t="s">
        <v>1648</v>
      </c>
      <c r="BM1326" t="s">
        <v>1649</v>
      </c>
      <c r="BN1326" t="s">
        <v>1650</v>
      </c>
      <c r="BO1326" t="s">
        <v>408</v>
      </c>
      <c r="BP1326" t="s">
        <v>423</v>
      </c>
      <c r="BQ1326" t="s">
        <v>1456</v>
      </c>
      <c r="BR1326" t="s">
        <v>1433</v>
      </c>
    </row>
    <row r="1327" spans="1:88" x14ac:dyDescent="0.25">
      <c r="A1327" t="s">
        <v>390</v>
      </c>
      <c r="B1327" t="s">
        <v>6734</v>
      </c>
      <c r="C1327" t="s">
        <v>392</v>
      </c>
      <c r="D1327" t="s">
        <v>703</v>
      </c>
      <c r="E1327" t="s">
        <v>1554</v>
      </c>
      <c r="F1327" t="s">
        <v>1868</v>
      </c>
      <c r="G1327" t="s">
        <v>7131</v>
      </c>
      <c r="J1327" t="s">
        <v>6837</v>
      </c>
      <c r="K1327" t="s">
        <v>6837</v>
      </c>
      <c r="L1327" t="s">
        <v>434</v>
      </c>
      <c r="M1327" t="s">
        <v>1557</v>
      </c>
      <c r="N1327" t="s">
        <v>1558</v>
      </c>
      <c r="P1327" s="24">
        <v>1</v>
      </c>
      <c r="Q1327" s="24">
        <v>0.64</v>
      </c>
      <c r="R1327" s="24">
        <v>0.64</v>
      </c>
      <c r="BI1327" t="s">
        <v>7132</v>
      </c>
      <c r="BJ1327" t="s">
        <v>408</v>
      </c>
      <c r="BK1327" t="s">
        <v>1871</v>
      </c>
      <c r="BL1327" t="s">
        <v>554</v>
      </c>
      <c r="BM1327" t="s">
        <v>555</v>
      </c>
      <c r="BN1327" t="s">
        <v>556</v>
      </c>
      <c r="BO1327" t="s">
        <v>423</v>
      </c>
      <c r="BP1327" t="s">
        <v>408</v>
      </c>
      <c r="BQ1327" t="s">
        <v>1456</v>
      </c>
      <c r="BR1327" t="s">
        <v>1433</v>
      </c>
    </row>
    <row r="1328" spans="1:88" x14ac:dyDescent="0.25">
      <c r="A1328" t="s">
        <v>390</v>
      </c>
      <c r="B1328" t="s">
        <v>6734</v>
      </c>
      <c r="C1328" t="s">
        <v>392</v>
      </c>
      <c r="D1328" t="s">
        <v>703</v>
      </c>
      <c r="E1328" t="s">
        <v>1554</v>
      </c>
      <c r="F1328" t="s">
        <v>1561</v>
      </c>
      <c r="G1328" t="s">
        <v>7133</v>
      </c>
      <c r="J1328" t="s">
        <v>6837</v>
      </c>
      <c r="K1328" t="s">
        <v>6837</v>
      </c>
      <c r="L1328" t="s">
        <v>1563</v>
      </c>
      <c r="M1328" t="s">
        <v>1564</v>
      </c>
      <c r="N1328" t="s">
        <v>1565</v>
      </c>
      <c r="P1328" s="24">
        <v>1</v>
      </c>
      <c r="Q1328" s="24">
        <v>0.56999999999999995</v>
      </c>
      <c r="R1328" s="24">
        <v>0.56999999999999995</v>
      </c>
      <c r="BI1328" t="s">
        <v>7134</v>
      </c>
      <c r="BJ1328" t="s">
        <v>408</v>
      </c>
      <c r="BK1328" t="s">
        <v>1567</v>
      </c>
      <c r="BL1328" t="s">
        <v>554</v>
      </c>
      <c r="BM1328" t="s">
        <v>555</v>
      </c>
      <c r="BN1328" t="s">
        <v>556</v>
      </c>
      <c r="BO1328" t="s">
        <v>555</v>
      </c>
      <c r="BP1328" t="s">
        <v>408</v>
      </c>
      <c r="BQ1328" t="s">
        <v>1456</v>
      </c>
      <c r="BR1328" t="s">
        <v>1433</v>
      </c>
    </row>
    <row r="1329" spans="1:88" x14ac:dyDescent="0.25">
      <c r="A1329" t="s">
        <v>390</v>
      </c>
      <c r="B1329" t="s">
        <v>6734</v>
      </c>
      <c r="C1329" t="s">
        <v>392</v>
      </c>
      <c r="D1329" t="s">
        <v>703</v>
      </c>
      <c r="E1329" t="s">
        <v>1554</v>
      </c>
      <c r="F1329" t="s">
        <v>5250</v>
      </c>
      <c r="G1329" t="s">
        <v>7135</v>
      </c>
      <c r="J1329" t="s">
        <v>6837</v>
      </c>
      <c r="K1329" t="s">
        <v>6837</v>
      </c>
      <c r="L1329" t="s">
        <v>2302</v>
      </c>
      <c r="M1329" t="s">
        <v>2303</v>
      </c>
      <c r="N1329" t="s">
        <v>3408</v>
      </c>
      <c r="P1329" s="24">
        <v>1</v>
      </c>
      <c r="Q1329" s="24">
        <v>0.55000000000000004</v>
      </c>
      <c r="R1329" s="24">
        <v>0.55000000000000004</v>
      </c>
      <c r="BI1329" t="s">
        <v>5708</v>
      </c>
      <c r="BJ1329" t="s">
        <v>408</v>
      </c>
      <c r="BK1329" t="s">
        <v>5253</v>
      </c>
      <c r="BL1329" t="s">
        <v>554</v>
      </c>
      <c r="BM1329" t="s">
        <v>555</v>
      </c>
      <c r="BN1329" t="s">
        <v>556</v>
      </c>
      <c r="BO1329" t="s">
        <v>555</v>
      </c>
      <c r="BP1329" t="s">
        <v>408</v>
      </c>
      <c r="BQ1329" t="s">
        <v>1456</v>
      </c>
      <c r="BR1329" t="s">
        <v>1433</v>
      </c>
    </row>
    <row r="1330" spans="1:88" x14ac:dyDescent="0.25">
      <c r="A1330" t="s">
        <v>390</v>
      </c>
      <c r="B1330" t="s">
        <v>6734</v>
      </c>
      <c r="C1330" t="s">
        <v>392</v>
      </c>
      <c r="D1330" t="s">
        <v>703</v>
      </c>
      <c r="E1330" t="s">
        <v>1554</v>
      </c>
      <c r="F1330" t="s">
        <v>1755</v>
      </c>
      <c r="G1330" t="s">
        <v>7136</v>
      </c>
      <c r="J1330" t="s">
        <v>6837</v>
      </c>
      <c r="K1330" t="s">
        <v>6837</v>
      </c>
      <c r="L1330" t="s">
        <v>434</v>
      </c>
      <c r="M1330" t="s">
        <v>1557</v>
      </c>
      <c r="N1330" t="s">
        <v>1558</v>
      </c>
      <c r="P1330" s="24">
        <v>1</v>
      </c>
      <c r="Q1330" s="24">
        <v>0.64</v>
      </c>
      <c r="R1330" s="24">
        <v>0.64</v>
      </c>
      <c r="BI1330" t="s">
        <v>7137</v>
      </c>
      <c r="BJ1330" t="s">
        <v>408</v>
      </c>
      <c r="BK1330" t="s">
        <v>1758</v>
      </c>
      <c r="BL1330" t="s">
        <v>1648</v>
      </c>
      <c r="BM1330" t="s">
        <v>1649</v>
      </c>
      <c r="BN1330" t="s">
        <v>1650</v>
      </c>
      <c r="BO1330" t="s">
        <v>423</v>
      </c>
      <c r="BP1330" t="s">
        <v>408</v>
      </c>
      <c r="BQ1330" t="s">
        <v>1456</v>
      </c>
      <c r="BR1330" t="s">
        <v>1433</v>
      </c>
    </row>
    <row r="1331" spans="1:88" x14ac:dyDescent="0.25">
      <c r="A1331" t="s">
        <v>390</v>
      </c>
      <c r="B1331" t="s">
        <v>6734</v>
      </c>
      <c r="C1331" t="s">
        <v>392</v>
      </c>
      <c r="D1331" t="s">
        <v>703</v>
      </c>
      <c r="E1331" t="s">
        <v>1554</v>
      </c>
      <c r="F1331" t="s">
        <v>7138</v>
      </c>
      <c r="G1331" t="s">
        <v>7139</v>
      </c>
      <c r="J1331" t="s">
        <v>6837</v>
      </c>
      <c r="K1331" t="s">
        <v>6837</v>
      </c>
      <c r="L1331" t="s">
        <v>2182</v>
      </c>
      <c r="M1331" t="s">
        <v>2183</v>
      </c>
      <c r="N1331" t="s">
        <v>2184</v>
      </c>
      <c r="P1331" s="24">
        <v>1</v>
      </c>
      <c r="Q1331" s="24">
        <v>0.66</v>
      </c>
      <c r="R1331" s="24">
        <v>0.66</v>
      </c>
      <c r="BI1331" t="s">
        <v>7140</v>
      </c>
      <c r="BJ1331" t="s">
        <v>408</v>
      </c>
      <c r="BK1331" t="s">
        <v>7141</v>
      </c>
      <c r="BL1331" t="s">
        <v>554</v>
      </c>
      <c r="BM1331" t="s">
        <v>555</v>
      </c>
      <c r="BN1331" t="s">
        <v>556</v>
      </c>
      <c r="BO1331" t="s">
        <v>423</v>
      </c>
      <c r="BP1331" t="s">
        <v>408</v>
      </c>
      <c r="BQ1331" t="s">
        <v>1456</v>
      </c>
      <c r="BR1331" t="s">
        <v>1433</v>
      </c>
    </row>
    <row r="1332" spans="1:88" x14ac:dyDescent="0.25">
      <c r="A1332" t="s">
        <v>390</v>
      </c>
      <c r="B1332" t="s">
        <v>6734</v>
      </c>
      <c r="C1332" t="s">
        <v>392</v>
      </c>
      <c r="D1332" t="s">
        <v>703</v>
      </c>
      <c r="E1332" t="s">
        <v>1554</v>
      </c>
      <c r="F1332" t="s">
        <v>7142</v>
      </c>
      <c r="G1332" t="s">
        <v>7143</v>
      </c>
      <c r="J1332" t="s">
        <v>6837</v>
      </c>
      <c r="K1332" t="s">
        <v>6837</v>
      </c>
      <c r="L1332" t="s">
        <v>1277</v>
      </c>
      <c r="M1332" t="s">
        <v>2542</v>
      </c>
      <c r="N1332" t="s">
        <v>1278</v>
      </c>
      <c r="P1332" s="24">
        <v>1</v>
      </c>
      <c r="Q1332" s="24">
        <v>0.55000000000000004</v>
      </c>
      <c r="R1332" s="24">
        <v>0.55000000000000004</v>
      </c>
      <c r="BI1332" t="s">
        <v>6949</v>
      </c>
      <c r="BJ1332" t="s">
        <v>408</v>
      </c>
      <c r="BK1332" t="s">
        <v>4518</v>
      </c>
      <c r="BL1332" t="s">
        <v>554</v>
      </c>
      <c r="BM1332" t="s">
        <v>555</v>
      </c>
      <c r="BN1332" t="s">
        <v>556</v>
      </c>
      <c r="BO1332" t="s">
        <v>423</v>
      </c>
      <c r="BP1332" t="s">
        <v>408</v>
      </c>
      <c r="BQ1332" t="s">
        <v>1456</v>
      </c>
      <c r="BR1332" t="s">
        <v>1433</v>
      </c>
    </row>
    <row r="1333" spans="1:88" x14ac:dyDescent="0.25">
      <c r="A1333" t="s">
        <v>390</v>
      </c>
      <c r="B1333" t="s">
        <v>6734</v>
      </c>
      <c r="C1333" t="s">
        <v>392</v>
      </c>
      <c r="D1333" t="s">
        <v>703</v>
      </c>
      <c r="E1333" t="s">
        <v>1554</v>
      </c>
      <c r="F1333" t="s">
        <v>7071</v>
      </c>
      <c r="G1333" t="s">
        <v>7144</v>
      </c>
      <c r="J1333" t="s">
        <v>6837</v>
      </c>
      <c r="K1333" t="s">
        <v>6837</v>
      </c>
      <c r="L1333" t="s">
        <v>430</v>
      </c>
      <c r="M1333" t="s">
        <v>1669</v>
      </c>
      <c r="N1333" t="s">
        <v>1853</v>
      </c>
      <c r="P1333" s="24">
        <v>1</v>
      </c>
      <c r="Q1333" s="24">
        <v>0.55000000000000004</v>
      </c>
      <c r="R1333" s="24">
        <v>0.55000000000000004</v>
      </c>
      <c r="BI1333" t="s">
        <v>7145</v>
      </c>
      <c r="BJ1333" t="s">
        <v>408</v>
      </c>
      <c r="BK1333" t="s">
        <v>7073</v>
      </c>
      <c r="BL1333" t="s">
        <v>554</v>
      </c>
      <c r="BM1333" t="s">
        <v>555</v>
      </c>
      <c r="BN1333" t="s">
        <v>556</v>
      </c>
      <c r="BO1333" t="s">
        <v>555</v>
      </c>
      <c r="BP1333" t="s">
        <v>408</v>
      </c>
      <c r="BQ1333" t="s">
        <v>1456</v>
      </c>
      <c r="BR1333" t="s">
        <v>1433</v>
      </c>
    </row>
    <row r="1334" spans="1:88" x14ac:dyDescent="0.25">
      <c r="A1334" t="s">
        <v>390</v>
      </c>
      <c r="B1334" t="s">
        <v>6734</v>
      </c>
      <c r="C1334" t="s">
        <v>392</v>
      </c>
      <c r="D1334" t="s">
        <v>1352</v>
      </c>
      <c r="E1334" t="s">
        <v>1371</v>
      </c>
      <c r="F1334" t="s">
        <v>7146</v>
      </c>
      <c r="G1334" t="s">
        <v>7147</v>
      </c>
      <c r="H1334" t="s">
        <v>7059</v>
      </c>
      <c r="K1334" t="s">
        <v>6837</v>
      </c>
      <c r="L1334" t="s">
        <v>675</v>
      </c>
      <c r="M1334" t="s">
        <v>1548</v>
      </c>
      <c r="N1334" t="s">
        <v>1549</v>
      </c>
      <c r="P1334" s="24">
        <v>1</v>
      </c>
      <c r="T1334" s="24">
        <v>-28.75</v>
      </c>
      <c r="V1334" s="24">
        <v>-28.75</v>
      </c>
      <c r="AC1334" s="24">
        <v>-28.75</v>
      </c>
      <c r="AD1334" s="24">
        <v>0.2</v>
      </c>
      <c r="AE1334" s="24">
        <v>-5.75</v>
      </c>
      <c r="AG1334" s="24">
        <v>-5.75</v>
      </c>
      <c r="AP1334" s="24">
        <v>-5.75</v>
      </c>
      <c r="AQ1334" s="24">
        <v>-34.5</v>
      </c>
      <c r="AS1334" s="24">
        <v>-34.5</v>
      </c>
      <c r="AZ1334" s="24">
        <v>-34.5</v>
      </c>
      <c r="BA1334" t="s">
        <v>404</v>
      </c>
      <c r="BH1334" t="s">
        <v>405</v>
      </c>
      <c r="BI1334" t="s">
        <v>422</v>
      </c>
      <c r="BK1334" t="s">
        <v>424</v>
      </c>
      <c r="BL1334" t="s">
        <v>7148</v>
      </c>
      <c r="BN1334" t="s">
        <v>6227</v>
      </c>
      <c r="BO1334" t="s">
        <v>423</v>
      </c>
      <c r="BP1334" t="s">
        <v>423</v>
      </c>
      <c r="BQ1334" t="s">
        <v>1456</v>
      </c>
      <c r="BR1334" t="s">
        <v>1457</v>
      </c>
      <c r="BS1334" t="s">
        <v>423</v>
      </c>
      <c r="BT1334" t="s">
        <v>427</v>
      </c>
      <c r="BU1334" t="s">
        <v>423</v>
      </c>
      <c r="BV1334" t="s">
        <v>427</v>
      </c>
      <c r="BW1334" t="s">
        <v>423</v>
      </c>
      <c r="BX1334" t="s">
        <v>427</v>
      </c>
      <c r="CA1334" t="s">
        <v>423</v>
      </c>
      <c r="CB1334" t="s">
        <v>1458</v>
      </c>
      <c r="CC1334" t="s">
        <v>85</v>
      </c>
      <c r="CD1334" t="s">
        <v>7149</v>
      </c>
      <c r="CI1334" t="s">
        <v>417</v>
      </c>
      <c r="CJ1334" t="s">
        <v>7150</v>
      </c>
    </row>
    <row r="1335" spans="1:88" x14ac:dyDescent="0.25">
      <c r="A1335" t="s">
        <v>390</v>
      </c>
      <c r="B1335" t="s">
        <v>6734</v>
      </c>
      <c r="C1335" t="s">
        <v>392</v>
      </c>
      <c r="D1335" t="s">
        <v>1352</v>
      </c>
      <c r="E1335" t="s">
        <v>1371</v>
      </c>
      <c r="F1335" t="s">
        <v>7146</v>
      </c>
      <c r="G1335" t="s">
        <v>7147</v>
      </c>
      <c r="H1335" t="s">
        <v>7059</v>
      </c>
      <c r="K1335" t="s">
        <v>6837</v>
      </c>
      <c r="L1335" t="s">
        <v>893</v>
      </c>
      <c r="M1335" t="s">
        <v>1702</v>
      </c>
      <c r="N1335" t="s">
        <v>2730</v>
      </c>
      <c r="P1335" s="24">
        <v>1</v>
      </c>
      <c r="T1335" s="24">
        <v>-28.75</v>
      </c>
      <c r="V1335" s="24">
        <v>-28.75</v>
      </c>
      <c r="AC1335" s="24">
        <v>-28.75</v>
      </c>
      <c r="AD1335" s="24">
        <v>0.2</v>
      </c>
      <c r="AE1335" s="24">
        <v>-5.75</v>
      </c>
      <c r="AG1335" s="24">
        <v>-5.75</v>
      </c>
      <c r="AP1335" s="24">
        <v>-5.75</v>
      </c>
      <c r="AQ1335" s="24">
        <v>-34.5</v>
      </c>
      <c r="AS1335" s="24">
        <v>-34.5</v>
      </c>
      <c r="AZ1335" s="24">
        <v>-34.5</v>
      </c>
      <c r="BA1335" t="s">
        <v>404</v>
      </c>
      <c r="BH1335" t="s">
        <v>405</v>
      </c>
      <c r="BI1335" t="s">
        <v>422</v>
      </c>
      <c r="BK1335" t="s">
        <v>424</v>
      </c>
      <c r="BL1335" t="s">
        <v>7148</v>
      </c>
      <c r="BN1335" t="s">
        <v>6227</v>
      </c>
      <c r="BO1335" t="s">
        <v>423</v>
      </c>
      <c r="BP1335" t="s">
        <v>423</v>
      </c>
      <c r="BQ1335" t="s">
        <v>1456</v>
      </c>
      <c r="BR1335" t="s">
        <v>1457</v>
      </c>
      <c r="BS1335" t="s">
        <v>423</v>
      </c>
      <c r="BT1335" t="s">
        <v>427</v>
      </c>
      <c r="BU1335" t="s">
        <v>423</v>
      </c>
      <c r="BV1335" t="s">
        <v>427</v>
      </c>
      <c r="BW1335" t="s">
        <v>423</v>
      </c>
      <c r="BX1335" t="s">
        <v>427</v>
      </c>
      <c r="CA1335" t="s">
        <v>423</v>
      </c>
      <c r="CB1335" t="s">
        <v>1458</v>
      </c>
      <c r="CC1335" t="s">
        <v>85</v>
      </c>
      <c r="CD1335" t="s">
        <v>7149</v>
      </c>
      <c r="CI1335" t="s">
        <v>417</v>
      </c>
      <c r="CJ1335" t="s">
        <v>7150</v>
      </c>
    </row>
    <row r="1336" spans="1:88" x14ac:dyDescent="0.25">
      <c r="A1336" t="s">
        <v>390</v>
      </c>
      <c r="B1336" t="s">
        <v>6734</v>
      </c>
      <c r="C1336" t="s">
        <v>392</v>
      </c>
      <c r="D1336" t="s">
        <v>703</v>
      </c>
      <c r="E1336" t="s">
        <v>1371</v>
      </c>
      <c r="F1336" t="s">
        <v>1700</v>
      </c>
      <c r="G1336" t="s">
        <v>7151</v>
      </c>
      <c r="H1336" t="s">
        <v>1449</v>
      </c>
      <c r="K1336" t="s">
        <v>6837</v>
      </c>
      <c r="L1336" t="s">
        <v>893</v>
      </c>
      <c r="M1336" t="s">
        <v>1702</v>
      </c>
      <c r="N1336" t="s">
        <v>1703</v>
      </c>
      <c r="P1336" s="24">
        <v>1</v>
      </c>
      <c r="T1336" s="24">
        <v>-25.43</v>
      </c>
      <c r="V1336" s="24">
        <v>-25.43</v>
      </c>
      <c r="AC1336" s="24">
        <v>-25.43</v>
      </c>
      <c r="AD1336" s="24">
        <v>0.16</v>
      </c>
      <c r="AE1336" s="24">
        <v>-4.07</v>
      </c>
      <c r="AG1336" s="24">
        <v>-4.07</v>
      </c>
      <c r="AP1336" s="24">
        <v>-4.07</v>
      </c>
      <c r="AQ1336" s="24">
        <v>-29.5</v>
      </c>
      <c r="AS1336" s="24">
        <v>-29.5</v>
      </c>
      <c r="AZ1336" s="24">
        <v>-29.5</v>
      </c>
      <c r="BA1336" t="s">
        <v>404</v>
      </c>
      <c r="BH1336" t="s">
        <v>405</v>
      </c>
      <c r="BI1336" t="s">
        <v>500</v>
      </c>
      <c r="BK1336" t="s">
        <v>501</v>
      </c>
      <c r="BL1336" t="s">
        <v>1704</v>
      </c>
      <c r="BN1336" t="s">
        <v>1705</v>
      </c>
      <c r="BO1336" t="s">
        <v>423</v>
      </c>
      <c r="BP1336" t="s">
        <v>408</v>
      </c>
      <c r="BQ1336" t="s">
        <v>1456</v>
      </c>
      <c r="BR1336" t="s">
        <v>1457</v>
      </c>
      <c r="BU1336" t="s">
        <v>408</v>
      </c>
      <c r="BV1336" t="s">
        <v>413</v>
      </c>
      <c r="BW1336" t="s">
        <v>408</v>
      </c>
      <c r="BX1336" t="s">
        <v>413</v>
      </c>
      <c r="CA1336" t="s">
        <v>408</v>
      </c>
      <c r="CB1336" t="s">
        <v>1488</v>
      </c>
      <c r="CC1336" t="s">
        <v>85</v>
      </c>
      <c r="CD1336" t="s">
        <v>7152</v>
      </c>
      <c r="CI1336" t="s">
        <v>417</v>
      </c>
      <c r="CJ1336" t="s">
        <v>7153</v>
      </c>
    </row>
    <row r="1337" spans="1:88" x14ac:dyDescent="0.25">
      <c r="A1337" t="s">
        <v>390</v>
      </c>
      <c r="B1337" t="s">
        <v>6734</v>
      </c>
      <c r="C1337" t="s">
        <v>392</v>
      </c>
      <c r="D1337" t="s">
        <v>703</v>
      </c>
      <c r="E1337" t="s">
        <v>1371</v>
      </c>
      <c r="F1337" t="s">
        <v>7154</v>
      </c>
      <c r="G1337" t="s">
        <v>7155</v>
      </c>
      <c r="H1337" t="s">
        <v>6884</v>
      </c>
      <c r="K1337" t="s">
        <v>6837</v>
      </c>
      <c r="L1337" t="s">
        <v>1517</v>
      </c>
      <c r="M1337" t="s">
        <v>1518</v>
      </c>
      <c r="N1337" t="s">
        <v>1519</v>
      </c>
      <c r="P1337" s="24">
        <v>1</v>
      </c>
      <c r="T1337" s="24">
        <v>-25.43</v>
      </c>
      <c r="V1337" s="24">
        <v>-25.43</v>
      </c>
      <c r="AC1337" s="24">
        <v>-25.43</v>
      </c>
      <c r="AD1337" s="24">
        <v>0.16</v>
      </c>
      <c r="AE1337" s="24">
        <v>-4.07</v>
      </c>
      <c r="AG1337" s="24">
        <v>-4.07</v>
      </c>
      <c r="AP1337" s="24">
        <v>-4.07</v>
      </c>
      <c r="AQ1337" s="24">
        <v>-29.5</v>
      </c>
      <c r="AS1337" s="24">
        <v>-29.5</v>
      </c>
      <c r="AZ1337" s="24">
        <v>-29.5</v>
      </c>
      <c r="BA1337" t="s">
        <v>404</v>
      </c>
      <c r="BH1337" t="s">
        <v>405</v>
      </c>
      <c r="BI1337" t="s">
        <v>554</v>
      </c>
      <c r="BK1337" t="s">
        <v>556</v>
      </c>
      <c r="BL1337" t="s">
        <v>2639</v>
      </c>
      <c r="BN1337" t="s">
        <v>7156</v>
      </c>
      <c r="BO1337" t="s">
        <v>555</v>
      </c>
      <c r="BP1337" t="s">
        <v>408</v>
      </c>
      <c r="BQ1337" t="s">
        <v>1456</v>
      </c>
      <c r="BR1337" t="s">
        <v>1457</v>
      </c>
      <c r="BU1337" t="s">
        <v>408</v>
      </c>
      <c r="BV1337" t="s">
        <v>413</v>
      </c>
      <c r="BW1337" t="s">
        <v>408</v>
      </c>
      <c r="BX1337" t="s">
        <v>413</v>
      </c>
      <c r="CA1337" t="s">
        <v>408</v>
      </c>
      <c r="CB1337" t="s">
        <v>1488</v>
      </c>
      <c r="CC1337" t="s">
        <v>85</v>
      </c>
      <c r="CD1337" t="s">
        <v>7157</v>
      </c>
      <c r="CI1337" t="s">
        <v>417</v>
      </c>
      <c r="CJ1337" t="s">
        <v>7158</v>
      </c>
    </row>
    <row r="1338" spans="1:88" x14ac:dyDescent="0.25">
      <c r="A1338" t="s">
        <v>390</v>
      </c>
      <c r="B1338" t="s">
        <v>6734</v>
      </c>
      <c r="C1338" t="s">
        <v>392</v>
      </c>
      <c r="D1338" t="s">
        <v>703</v>
      </c>
      <c r="E1338" t="s">
        <v>1371</v>
      </c>
      <c r="F1338" t="s">
        <v>6803</v>
      </c>
      <c r="G1338" t="s">
        <v>7159</v>
      </c>
      <c r="H1338" t="s">
        <v>6878</v>
      </c>
      <c r="K1338" t="s">
        <v>6837</v>
      </c>
      <c r="L1338" t="s">
        <v>6805</v>
      </c>
      <c r="M1338" t="s">
        <v>6806</v>
      </c>
      <c r="N1338" t="s">
        <v>6807</v>
      </c>
      <c r="P1338" s="24">
        <v>1</v>
      </c>
      <c r="T1338" s="24">
        <v>-103.45</v>
      </c>
      <c r="V1338" s="24">
        <v>-103.45</v>
      </c>
      <c r="AC1338" s="24">
        <v>-103.45</v>
      </c>
      <c r="AD1338" s="24">
        <v>0.16</v>
      </c>
      <c r="AE1338" s="24">
        <v>-16.55</v>
      </c>
      <c r="AG1338" s="24">
        <v>-16.55</v>
      </c>
      <c r="AP1338" s="24">
        <v>-16.55</v>
      </c>
      <c r="AQ1338" s="24">
        <v>-120</v>
      </c>
      <c r="AS1338" s="24">
        <v>-120</v>
      </c>
      <c r="AZ1338" s="24">
        <v>-120</v>
      </c>
      <c r="BA1338" t="s">
        <v>404</v>
      </c>
      <c r="BH1338" t="s">
        <v>405</v>
      </c>
      <c r="BI1338" t="s">
        <v>407</v>
      </c>
      <c r="BK1338" t="s">
        <v>409</v>
      </c>
      <c r="BL1338" t="s">
        <v>7160</v>
      </c>
      <c r="BN1338" t="s">
        <v>6809</v>
      </c>
      <c r="BO1338" t="s">
        <v>408</v>
      </c>
      <c r="BP1338" t="s">
        <v>408</v>
      </c>
      <c r="BQ1338" t="s">
        <v>1456</v>
      </c>
      <c r="BR1338" t="s">
        <v>1457</v>
      </c>
      <c r="BS1338" t="s">
        <v>408</v>
      </c>
      <c r="BT1338" t="s">
        <v>413</v>
      </c>
      <c r="BU1338" t="s">
        <v>408</v>
      </c>
      <c r="BV1338" t="s">
        <v>413</v>
      </c>
      <c r="BW1338" t="s">
        <v>408</v>
      </c>
      <c r="BX1338" t="s">
        <v>413</v>
      </c>
      <c r="CA1338" t="s">
        <v>408</v>
      </c>
      <c r="CB1338" t="s">
        <v>1488</v>
      </c>
      <c r="CC1338" t="s">
        <v>85</v>
      </c>
      <c r="CD1338" t="s">
        <v>7161</v>
      </c>
      <c r="CI1338" t="s">
        <v>417</v>
      </c>
      <c r="CJ1338" t="s">
        <v>7162</v>
      </c>
    </row>
    <row r="1339" spans="1:88" x14ac:dyDescent="0.25">
      <c r="A1339" t="s">
        <v>390</v>
      </c>
      <c r="B1339" t="s">
        <v>6734</v>
      </c>
      <c r="C1339" t="s">
        <v>392</v>
      </c>
      <c r="D1339" t="s">
        <v>703</v>
      </c>
      <c r="E1339" t="s">
        <v>1371</v>
      </c>
      <c r="F1339" t="s">
        <v>7163</v>
      </c>
      <c r="G1339" t="s">
        <v>7164</v>
      </c>
      <c r="H1339" t="s">
        <v>6878</v>
      </c>
      <c r="K1339" t="s">
        <v>6837</v>
      </c>
      <c r="L1339" t="s">
        <v>571</v>
      </c>
      <c r="M1339" t="s">
        <v>3959</v>
      </c>
      <c r="N1339" t="s">
        <v>3960</v>
      </c>
      <c r="P1339" s="24">
        <v>1</v>
      </c>
      <c r="T1339" s="24">
        <v>-25.78</v>
      </c>
      <c r="V1339" s="24">
        <v>-25.78</v>
      </c>
      <c r="AC1339" s="24">
        <v>-25.78</v>
      </c>
      <c r="AD1339" s="24">
        <v>0.16</v>
      </c>
      <c r="AE1339" s="24">
        <v>-4.12</v>
      </c>
      <c r="AG1339" s="24">
        <v>-4.12</v>
      </c>
      <c r="AP1339" s="24">
        <v>-4.12</v>
      </c>
      <c r="AQ1339" s="24">
        <v>-29.9</v>
      </c>
      <c r="AS1339" s="24">
        <v>-29.9</v>
      </c>
      <c r="AZ1339" s="24">
        <v>-29.9</v>
      </c>
      <c r="BA1339" t="s">
        <v>404</v>
      </c>
      <c r="BH1339" t="s">
        <v>405</v>
      </c>
      <c r="BI1339" t="s">
        <v>422</v>
      </c>
      <c r="BK1339" t="s">
        <v>424</v>
      </c>
      <c r="BL1339" t="s">
        <v>7165</v>
      </c>
      <c r="BN1339" t="s">
        <v>7166</v>
      </c>
      <c r="BO1339" t="s">
        <v>423</v>
      </c>
      <c r="BP1339" t="s">
        <v>408</v>
      </c>
      <c r="BQ1339" t="s">
        <v>1456</v>
      </c>
      <c r="BR1339" t="s">
        <v>1457</v>
      </c>
      <c r="BU1339" t="s">
        <v>408</v>
      </c>
      <c r="BV1339" t="s">
        <v>413</v>
      </c>
      <c r="BW1339" t="s">
        <v>408</v>
      </c>
      <c r="BX1339" t="s">
        <v>413</v>
      </c>
      <c r="CA1339" t="s">
        <v>408</v>
      </c>
      <c r="CB1339" t="s">
        <v>1488</v>
      </c>
      <c r="CC1339" t="s">
        <v>85</v>
      </c>
      <c r="CD1339" t="s">
        <v>7167</v>
      </c>
      <c r="CI1339" t="s">
        <v>417</v>
      </c>
      <c r="CJ1339" t="s">
        <v>7168</v>
      </c>
    </row>
    <row r="1340" spans="1:88" x14ac:dyDescent="0.25">
      <c r="A1340" t="s">
        <v>390</v>
      </c>
      <c r="B1340" t="s">
        <v>6734</v>
      </c>
      <c r="C1340" t="s">
        <v>392</v>
      </c>
      <c r="D1340" t="s">
        <v>703</v>
      </c>
      <c r="E1340" t="s">
        <v>1371</v>
      </c>
      <c r="F1340" t="s">
        <v>7163</v>
      </c>
      <c r="G1340" t="s">
        <v>7164</v>
      </c>
      <c r="H1340" t="s">
        <v>6878</v>
      </c>
      <c r="K1340" t="s">
        <v>6837</v>
      </c>
      <c r="L1340" t="s">
        <v>1115</v>
      </c>
      <c r="M1340" t="s">
        <v>2970</v>
      </c>
      <c r="N1340" t="s">
        <v>3835</v>
      </c>
      <c r="P1340" s="24">
        <v>1</v>
      </c>
      <c r="T1340" s="24">
        <v>-25.78</v>
      </c>
      <c r="V1340" s="24">
        <v>-25.78</v>
      </c>
      <c r="AC1340" s="24">
        <v>-25.78</v>
      </c>
      <c r="AD1340" s="24">
        <v>0.16</v>
      </c>
      <c r="AE1340" s="24">
        <v>-4.12</v>
      </c>
      <c r="AG1340" s="24">
        <v>-4.12</v>
      </c>
      <c r="AP1340" s="24">
        <v>-4.12</v>
      </c>
      <c r="AQ1340" s="24">
        <v>-29.9</v>
      </c>
      <c r="AS1340" s="24">
        <v>-29.9</v>
      </c>
      <c r="AZ1340" s="24">
        <v>-29.9</v>
      </c>
      <c r="BA1340" t="s">
        <v>404</v>
      </c>
      <c r="BH1340" t="s">
        <v>405</v>
      </c>
      <c r="BI1340" t="s">
        <v>422</v>
      </c>
      <c r="BK1340" t="s">
        <v>424</v>
      </c>
      <c r="BL1340" t="s">
        <v>7165</v>
      </c>
      <c r="BN1340" t="s">
        <v>7166</v>
      </c>
      <c r="BO1340" t="s">
        <v>423</v>
      </c>
      <c r="BP1340" t="s">
        <v>408</v>
      </c>
      <c r="BQ1340" t="s">
        <v>1456</v>
      </c>
      <c r="BR1340" t="s">
        <v>1457</v>
      </c>
      <c r="BU1340" t="s">
        <v>408</v>
      </c>
      <c r="BV1340" t="s">
        <v>413</v>
      </c>
      <c r="BW1340" t="s">
        <v>408</v>
      </c>
      <c r="BX1340" t="s">
        <v>413</v>
      </c>
      <c r="CA1340" t="s">
        <v>408</v>
      </c>
      <c r="CB1340" t="s">
        <v>1488</v>
      </c>
      <c r="CC1340" t="s">
        <v>85</v>
      </c>
      <c r="CD1340" t="s">
        <v>7167</v>
      </c>
      <c r="CI1340" t="s">
        <v>417</v>
      </c>
      <c r="CJ1340" t="s">
        <v>7168</v>
      </c>
    </row>
    <row r="1341" spans="1:88" x14ac:dyDescent="0.25">
      <c r="A1341" t="s">
        <v>390</v>
      </c>
      <c r="B1341" t="s">
        <v>6734</v>
      </c>
      <c r="C1341" t="s">
        <v>392</v>
      </c>
      <c r="D1341" t="s">
        <v>703</v>
      </c>
      <c r="E1341" t="s">
        <v>1371</v>
      </c>
      <c r="F1341" t="s">
        <v>7169</v>
      </c>
      <c r="G1341" t="s">
        <v>7170</v>
      </c>
      <c r="H1341" t="s">
        <v>7171</v>
      </c>
      <c r="K1341" t="s">
        <v>6837</v>
      </c>
      <c r="L1341" t="s">
        <v>1499</v>
      </c>
      <c r="M1341" t="s">
        <v>1500</v>
      </c>
      <c r="N1341" t="s">
        <v>1501</v>
      </c>
      <c r="P1341" s="24">
        <v>1</v>
      </c>
      <c r="T1341" s="24">
        <v>-25.78</v>
      </c>
      <c r="V1341" s="24">
        <v>-25.78</v>
      </c>
      <c r="AC1341" s="24">
        <v>-25.78</v>
      </c>
      <c r="AD1341" s="24">
        <v>0.16</v>
      </c>
      <c r="AE1341" s="24">
        <v>-4.12</v>
      </c>
      <c r="AG1341" s="24">
        <v>-4.12</v>
      </c>
      <c r="AP1341" s="24">
        <v>-4.12</v>
      </c>
      <c r="AQ1341" s="24">
        <v>-29.9</v>
      </c>
      <c r="AS1341" s="24">
        <v>-29.9</v>
      </c>
      <c r="AZ1341" s="24">
        <v>-29.9</v>
      </c>
      <c r="BA1341" t="s">
        <v>404</v>
      </c>
      <c r="BH1341" t="s">
        <v>405</v>
      </c>
      <c r="BI1341" t="s">
        <v>422</v>
      </c>
      <c r="BK1341" t="s">
        <v>424</v>
      </c>
      <c r="BL1341" t="s">
        <v>7172</v>
      </c>
      <c r="BN1341" t="s">
        <v>7173</v>
      </c>
      <c r="BO1341" t="s">
        <v>423</v>
      </c>
      <c r="BP1341" t="s">
        <v>408</v>
      </c>
      <c r="BQ1341" t="s">
        <v>1456</v>
      </c>
      <c r="BR1341" t="s">
        <v>1457</v>
      </c>
      <c r="BU1341" t="s">
        <v>408</v>
      </c>
      <c r="BV1341" t="s">
        <v>413</v>
      </c>
      <c r="BW1341" t="s">
        <v>408</v>
      </c>
      <c r="BX1341" t="s">
        <v>413</v>
      </c>
      <c r="CA1341" t="s">
        <v>408</v>
      </c>
      <c r="CB1341" t="s">
        <v>1488</v>
      </c>
      <c r="CC1341" t="s">
        <v>85</v>
      </c>
      <c r="CD1341" t="s">
        <v>7174</v>
      </c>
      <c r="CI1341" t="s">
        <v>417</v>
      </c>
      <c r="CJ1341" t="s">
        <v>7175</v>
      </c>
    </row>
    <row r="1342" spans="1:88" x14ac:dyDescent="0.25">
      <c r="A1342" t="s">
        <v>390</v>
      </c>
      <c r="B1342" t="s">
        <v>6734</v>
      </c>
      <c r="C1342" t="s">
        <v>392</v>
      </c>
      <c r="D1342" t="s">
        <v>703</v>
      </c>
      <c r="E1342" t="s">
        <v>1371</v>
      </c>
      <c r="F1342" t="s">
        <v>7176</v>
      </c>
      <c r="G1342" t="s">
        <v>7177</v>
      </c>
      <c r="H1342" t="s">
        <v>6970</v>
      </c>
      <c r="K1342" t="s">
        <v>6837</v>
      </c>
      <c r="L1342" t="s">
        <v>1101</v>
      </c>
      <c r="M1342" t="s">
        <v>6771</v>
      </c>
      <c r="N1342" t="s">
        <v>6772</v>
      </c>
      <c r="P1342" s="24">
        <v>1</v>
      </c>
      <c r="T1342" s="24">
        <v>-25.43</v>
      </c>
      <c r="V1342" s="24">
        <v>-25.43</v>
      </c>
      <c r="AC1342" s="24">
        <v>-25.43</v>
      </c>
      <c r="AD1342" s="24">
        <v>0.16</v>
      </c>
      <c r="AE1342" s="24">
        <v>-4.07</v>
      </c>
      <c r="AG1342" s="24">
        <v>-4.07</v>
      </c>
      <c r="AP1342" s="24">
        <v>-4.07</v>
      </c>
      <c r="AQ1342" s="24">
        <v>-29.5</v>
      </c>
      <c r="AS1342" s="24">
        <v>-29.5</v>
      </c>
      <c r="AZ1342" s="24">
        <v>-29.5</v>
      </c>
      <c r="BA1342" t="s">
        <v>404</v>
      </c>
      <c r="BH1342" t="s">
        <v>405</v>
      </c>
      <c r="BI1342" t="s">
        <v>422</v>
      </c>
      <c r="BK1342" t="s">
        <v>424</v>
      </c>
      <c r="BL1342" t="s">
        <v>7178</v>
      </c>
      <c r="BN1342" t="s">
        <v>7179</v>
      </c>
      <c r="BO1342" t="s">
        <v>423</v>
      </c>
      <c r="BP1342" t="s">
        <v>408</v>
      </c>
      <c r="BQ1342" t="s">
        <v>1456</v>
      </c>
      <c r="BR1342" t="s">
        <v>1457</v>
      </c>
      <c r="BU1342" t="s">
        <v>408</v>
      </c>
      <c r="BV1342" t="s">
        <v>413</v>
      </c>
      <c r="BW1342" t="s">
        <v>408</v>
      </c>
      <c r="BX1342" t="s">
        <v>413</v>
      </c>
      <c r="CA1342" t="s">
        <v>408</v>
      </c>
      <c r="CB1342" t="s">
        <v>1488</v>
      </c>
      <c r="CC1342" t="s">
        <v>85</v>
      </c>
      <c r="CD1342" t="s">
        <v>7180</v>
      </c>
      <c r="CI1342" t="s">
        <v>417</v>
      </c>
      <c r="CJ1342" t="s">
        <v>7181</v>
      </c>
    </row>
    <row r="1343" spans="1:88" x14ac:dyDescent="0.25">
      <c r="A1343" t="s">
        <v>390</v>
      </c>
      <c r="B1343" t="s">
        <v>6734</v>
      </c>
      <c r="C1343" t="s">
        <v>392</v>
      </c>
      <c r="D1343" t="s">
        <v>1427</v>
      </c>
      <c r="E1343" t="s">
        <v>1428</v>
      </c>
      <c r="F1343" t="s">
        <v>7182</v>
      </c>
      <c r="G1343" t="s">
        <v>7182</v>
      </c>
      <c r="I1343" t="s">
        <v>6994</v>
      </c>
      <c r="J1343" t="s">
        <v>6837</v>
      </c>
      <c r="K1343" t="s">
        <v>6837</v>
      </c>
      <c r="L1343" t="s">
        <v>530</v>
      </c>
      <c r="M1343" t="s">
        <v>1935</v>
      </c>
      <c r="N1343" t="s">
        <v>707</v>
      </c>
      <c r="P1343" s="24">
        <v>1</v>
      </c>
      <c r="Q1343" s="24">
        <v>0.64</v>
      </c>
      <c r="R1343" s="24">
        <v>0.64</v>
      </c>
      <c r="U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F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R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BI1343" t="s">
        <v>1437</v>
      </c>
      <c r="BJ1343" t="s">
        <v>423</v>
      </c>
      <c r="BK1343" t="s">
        <v>1438</v>
      </c>
      <c r="BL1343" t="s">
        <v>876</v>
      </c>
      <c r="BM1343" t="s">
        <v>555</v>
      </c>
      <c r="BN1343" t="s">
        <v>877</v>
      </c>
      <c r="BQ1343" t="s">
        <v>1432</v>
      </c>
      <c r="BR1343" t="s">
        <v>1433</v>
      </c>
    </row>
    <row r="1344" spans="1:88" x14ac:dyDescent="0.25">
      <c r="A1344" t="s">
        <v>390</v>
      </c>
      <c r="B1344" t="s">
        <v>6734</v>
      </c>
      <c r="C1344" t="s">
        <v>392</v>
      </c>
      <c r="D1344" t="s">
        <v>1427</v>
      </c>
      <c r="E1344" t="s">
        <v>1428</v>
      </c>
      <c r="F1344" t="s">
        <v>7183</v>
      </c>
      <c r="G1344" t="s">
        <v>7183</v>
      </c>
      <c r="I1344" t="s">
        <v>6837</v>
      </c>
      <c r="J1344" t="s">
        <v>6837</v>
      </c>
      <c r="K1344" t="s">
        <v>6837</v>
      </c>
      <c r="L1344" t="s">
        <v>777</v>
      </c>
      <c r="M1344" t="s">
        <v>1504</v>
      </c>
      <c r="N1344" t="s">
        <v>778</v>
      </c>
      <c r="P1344" s="24">
        <v>5</v>
      </c>
      <c r="Q1344" s="24">
        <v>0.02</v>
      </c>
      <c r="R1344" s="24">
        <v>0.1</v>
      </c>
      <c r="U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F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R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BI1344" t="s">
        <v>450</v>
      </c>
      <c r="BJ1344" t="s">
        <v>451</v>
      </c>
      <c r="BK1344" t="s">
        <v>452</v>
      </c>
      <c r="BL1344" t="s">
        <v>2079</v>
      </c>
      <c r="BM1344" t="s">
        <v>408</v>
      </c>
      <c r="BN1344" t="s">
        <v>2080</v>
      </c>
      <c r="BQ1344" t="s">
        <v>1432</v>
      </c>
      <c r="BR1344" t="s">
        <v>1433</v>
      </c>
    </row>
    <row r="1345" spans="1:88" x14ac:dyDescent="0.25">
      <c r="A1345" t="s">
        <v>390</v>
      </c>
      <c r="B1345" t="s">
        <v>6734</v>
      </c>
      <c r="C1345" t="s">
        <v>392</v>
      </c>
      <c r="D1345" t="s">
        <v>1427</v>
      </c>
      <c r="E1345" t="s">
        <v>1428</v>
      </c>
      <c r="F1345" t="s">
        <v>7184</v>
      </c>
      <c r="G1345" t="s">
        <v>7184</v>
      </c>
      <c r="I1345" t="s">
        <v>6839</v>
      </c>
      <c r="J1345" t="s">
        <v>6837</v>
      </c>
      <c r="K1345" t="s">
        <v>6837</v>
      </c>
      <c r="L1345" t="s">
        <v>1499</v>
      </c>
      <c r="M1345" t="s">
        <v>1500</v>
      </c>
      <c r="N1345" t="s">
        <v>1501</v>
      </c>
      <c r="P1345" s="24">
        <v>1</v>
      </c>
      <c r="Q1345" s="24">
        <v>0.7</v>
      </c>
      <c r="R1345" s="24">
        <v>0.7</v>
      </c>
      <c r="U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F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R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BI1345" t="s">
        <v>1648</v>
      </c>
      <c r="BJ1345" t="s">
        <v>1649</v>
      </c>
      <c r="BK1345" t="s">
        <v>1650</v>
      </c>
      <c r="BL1345" t="s">
        <v>407</v>
      </c>
      <c r="BM1345" t="s">
        <v>408</v>
      </c>
      <c r="BN1345" t="s">
        <v>409</v>
      </c>
      <c r="BQ1345" t="s">
        <v>1432</v>
      </c>
      <c r="BR1345" t="s">
        <v>1433</v>
      </c>
    </row>
    <row r="1346" spans="1:88" x14ac:dyDescent="0.25">
      <c r="A1346" t="s">
        <v>390</v>
      </c>
      <c r="B1346" t="s">
        <v>6734</v>
      </c>
      <c r="C1346" t="s">
        <v>392</v>
      </c>
      <c r="D1346" t="s">
        <v>1427</v>
      </c>
      <c r="E1346" t="s">
        <v>1428</v>
      </c>
      <c r="F1346" t="s">
        <v>7185</v>
      </c>
      <c r="G1346" t="s">
        <v>7185</v>
      </c>
      <c r="I1346" t="s">
        <v>6837</v>
      </c>
      <c r="J1346" t="s">
        <v>6837</v>
      </c>
      <c r="K1346" t="s">
        <v>6837</v>
      </c>
      <c r="L1346" t="s">
        <v>777</v>
      </c>
      <c r="M1346" t="s">
        <v>1504</v>
      </c>
      <c r="N1346" t="s">
        <v>778</v>
      </c>
      <c r="P1346" s="24">
        <v>1</v>
      </c>
      <c r="Q1346" s="24">
        <v>0.02</v>
      </c>
      <c r="R1346" s="24">
        <v>0.02</v>
      </c>
      <c r="U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F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R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BI1346" t="s">
        <v>450</v>
      </c>
      <c r="BJ1346" t="s">
        <v>451</v>
      </c>
      <c r="BK1346" t="s">
        <v>452</v>
      </c>
      <c r="BL1346" t="s">
        <v>1440</v>
      </c>
      <c r="BM1346" t="s">
        <v>555</v>
      </c>
      <c r="BN1346" t="s">
        <v>1441</v>
      </c>
      <c r="BQ1346" t="s">
        <v>1432</v>
      </c>
      <c r="BR1346" t="s">
        <v>1433</v>
      </c>
    </row>
    <row r="1347" spans="1:88" x14ac:dyDescent="0.25">
      <c r="A1347" t="s">
        <v>390</v>
      </c>
      <c r="B1347" t="s">
        <v>6734</v>
      </c>
      <c r="C1347" t="s">
        <v>392</v>
      </c>
      <c r="D1347" t="s">
        <v>1352</v>
      </c>
      <c r="E1347" t="s">
        <v>394</v>
      </c>
      <c r="F1347" t="s">
        <v>7186</v>
      </c>
      <c r="G1347" t="s">
        <v>7187</v>
      </c>
      <c r="H1347" t="s">
        <v>6839</v>
      </c>
      <c r="I1347" t="s">
        <v>6839</v>
      </c>
      <c r="K1347" t="s">
        <v>6839</v>
      </c>
      <c r="L1347" t="s">
        <v>442</v>
      </c>
      <c r="M1347" t="s">
        <v>2152</v>
      </c>
      <c r="N1347" t="s">
        <v>2153</v>
      </c>
      <c r="P1347" s="24">
        <v>1</v>
      </c>
      <c r="Q1347" s="24">
        <v>0.62</v>
      </c>
      <c r="R1347" s="24">
        <v>0.62</v>
      </c>
      <c r="T1347" s="24">
        <v>28.75</v>
      </c>
      <c r="V1347" s="24">
        <v>28.75</v>
      </c>
      <c r="AC1347" s="24">
        <v>28.75</v>
      </c>
      <c r="AD1347" s="24">
        <v>0.2</v>
      </c>
      <c r="AE1347" s="24">
        <v>5.75</v>
      </c>
      <c r="AG1347" s="24">
        <v>5.75</v>
      </c>
      <c r="AP1347" s="24">
        <v>5.75</v>
      </c>
      <c r="AQ1347" s="24">
        <v>34.5</v>
      </c>
      <c r="AS1347" s="24">
        <v>34.5</v>
      </c>
      <c r="AZ1347" s="24">
        <v>34.5</v>
      </c>
      <c r="BA1347" t="s">
        <v>404</v>
      </c>
      <c r="BH1347" t="s">
        <v>405</v>
      </c>
      <c r="BI1347" t="s">
        <v>554</v>
      </c>
      <c r="BJ1347" t="s">
        <v>555</v>
      </c>
      <c r="BK1347" t="s">
        <v>556</v>
      </c>
      <c r="BL1347" t="s">
        <v>7188</v>
      </c>
      <c r="BM1347" t="s">
        <v>423</v>
      </c>
      <c r="BN1347" t="s">
        <v>7189</v>
      </c>
      <c r="BO1347" t="s">
        <v>555</v>
      </c>
      <c r="BP1347" t="s">
        <v>423</v>
      </c>
      <c r="BQ1347" t="s">
        <v>1456</v>
      </c>
      <c r="BR1347" t="s">
        <v>1457</v>
      </c>
      <c r="BU1347" t="s">
        <v>423</v>
      </c>
      <c r="BV1347" t="s">
        <v>427</v>
      </c>
      <c r="BW1347" t="s">
        <v>423</v>
      </c>
      <c r="BX1347" t="s">
        <v>427</v>
      </c>
      <c r="CA1347" t="s">
        <v>423</v>
      </c>
      <c r="CB1347" t="s">
        <v>1458</v>
      </c>
      <c r="CC1347" t="s">
        <v>85</v>
      </c>
      <c r="CD1347" t="s">
        <v>7190</v>
      </c>
      <c r="CI1347" t="s">
        <v>417</v>
      </c>
      <c r="CJ1347" t="s">
        <v>7191</v>
      </c>
    </row>
    <row r="1348" spans="1:88" x14ac:dyDescent="0.25">
      <c r="A1348" t="s">
        <v>390</v>
      </c>
      <c r="B1348" t="s">
        <v>6734</v>
      </c>
      <c r="C1348" t="s">
        <v>392</v>
      </c>
      <c r="D1348" t="s">
        <v>1336</v>
      </c>
      <c r="E1348" t="s">
        <v>394</v>
      </c>
      <c r="F1348" t="s">
        <v>7192</v>
      </c>
      <c r="G1348" t="s">
        <v>7193</v>
      </c>
      <c r="H1348" t="s">
        <v>6884</v>
      </c>
      <c r="I1348" t="s">
        <v>6839</v>
      </c>
      <c r="K1348" t="s">
        <v>6839</v>
      </c>
      <c r="L1348" t="s">
        <v>1517</v>
      </c>
      <c r="M1348" t="s">
        <v>1518</v>
      </c>
      <c r="N1348" t="s">
        <v>7194</v>
      </c>
      <c r="P1348" s="24">
        <v>1</v>
      </c>
      <c r="Q1348" s="24">
        <v>0.66</v>
      </c>
      <c r="R1348" s="24">
        <v>0.66</v>
      </c>
      <c r="T1348" s="24">
        <v>24.38</v>
      </c>
      <c r="V1348" s="24">
        <v>24.38</v>
      </c>
      <c r="W1348" s="24">
        <v>3.26</v>
      </c>
      <c r="Y1348" s="24">
        <v>3.26</v>
      </c>
      <c r="AC1348" s="24">
        <v>27.64</v>
      </c>
      <c r="AD1348" s="24">
        <v>0.21</v>
      </c>
      <c r="AE1348" s="24">
        <v>5.12</v>
      </c>
      <c r="AG1348" s="24">
        <v>5.12</v>
      </c>
      <c r="AH1348" s="24">
        <v>0.21</v>
      </c>
      <c r="AI1348" s="24">
        <v>0.69</v>
      </c>
      <c r="AK1348" s="24">
        <v>0.69</v>
      </c>
      <c r="AP1348" s="24">
        <v>5.81</v>
      </c>
      <c r="AQ1348" s="24">
        <v>29.5</v>
      </c>
      <c r="AS1348" s="24">
        <v>29.5</v>
      </c>
      <c r="AT1348" s="24">
        <v>3.95</v>
      </c>
      <c r="AV1348" s="24">
        <v>3.95</v>
      </c>
      <c r="AZ1348" s="24">
        <v>33.450000000000003</v>
      </c>
      <c r="BA1348" t="s">
        <v>404</v>
      </c>
      <c r="BH1348" t="s">
        <v>405</v>
      </c>
      <c r="BI1348" t="s">
        <v>407</v>
      </c>
      <c r="BJ1348" t="s">
        <v>408</v>
      </c>
      <c r="BK1348" t="s">
        <v>409</v>
      </c>
      <c r="BL1348" t="s">
        <v>1919</v>
      </c>
      <c r="BM1348" t="s">
        <v>389</v>
      </c>
      <c r="BN1348" t="s">
        <v>7195</v>
      </c>
      <c r="BO1348" t="s">
        <v>408</v>
      </c>
      <c r="BP1348" t="s">
        <v>389</v>
      </c>
      <c r="BQ1348" t="s">
        <v>1456</v>
      </c>
      <c r="BR1348" t="s">
        <v>1457</v>
      </c>
      <c r="BU1348" t="s">
        <v>389</v>
      </c>
      <c r="BV1348" t="s">
        <v>783</v>
      </c>
      <c r="BW1348" t="s">
        <v>389</v>
      </c>
      <c r="BX1348" t="s">
        <v>783</v>
      </c>
      <c r="CA1348" t="s">
        <v>389</v>
      </c>
      <c r="CB1348" t="s">
        <v>1697</v>
      </c>
      <c r="CC1348" t="s">
        <v>85</v>
      </c>
      <c r="CD1348" t="s">
        <v>7196</v>
      </c>
      <c r="CI1348" t="s">
        <v>417</v>
      </c>
      <c r="CJ1348" t="s">
        <v>7197</v>
      </c>
    </row>
    <row r="1349" spans="1:88" x14ac:dyDescent="0.25">
      <c r="A1349" t="s">
        <v>390</v>
      </c>
      <c r="B1349" t="s">
        <v>6734</v>
      </c>
      <c r="C1349" t="s">
        <v>392</v>
      </c>
      <c r="D1349" t="s">
        <v>1352</v>
      </c>
      <c r="E1349" t="s">
        <v>394</v>
      </c>
      <c r="F1349" t="s">
        <v>7198</v>
      </c>
      <c r="G1349" t="s">
        <v>7199</v>
      </c>
      <c r="H1349" t="s">
        <v>6827</v>
      </c>
      <c r="I1349" t="s">
        <v>6839</v>
      </c>
      <c r="K1349" t="s">
        <v>6839</v>
      </c>
      <c r="L1349" t="s">
        <v>655</v>
      </c>
      <c r="M1349" t="s">
        <v>1749</v>
      </c>
      <c r="N1349" t="s">
        <v>1910</v>
      </c>
      <c r="P1349" s="24">
        <v>1</v>
      </c>
      <c r="Q1349" s="24">
        <v>0.9</v>
      </c>
      <c r="R1349" s="24">
        <v>0.9</v>
      </c>
      <c r="T1349" s="24">
        <v>28.75</v>
      </c>
      <c r="V1349" s="24">
        <v>28.75</v>
      </c>
      <c r="AC1349" s="24">
        <v>28.75</v>
      </c>
      <c r="AD1349" s="24">
        <v>0.2</v>
      </c>
      <c r="AE1349" s="24">
        <v>5.75</v>
      </c>
      <c r="AG1349" s="24">
        <v>5.75</v>
      </c>
      <c r="AP1349" s="24">
        <v>5.75</v>
      </c>
      <c r="AQ1349" s="24">
        <v>34.5</v>
      </c>
      <c r="AS1349" s="24">
        <v>34.5</v>
      </c>
      <c r="AZ1349" s="24">
        <v>34.5</v>
      </c>
      <c r="BA1349" t="s">
        <v>404</v>
      </c>
      <c r="BH1349" t="s">
        <v>405</v>
      </c>
      <c r="BI1349" t="s">
        <v>422</v>
      </c>
      <c r="BJ1349" t="s">
        <v>423</v>
      </c>
      <c r="BK1349" t="s">
        <v>424</v>
      </c>
      <c r="BL1349" t="s">
        <v>7148</v>
      </c>
      <c r="BM1349" t="s">
        <v>423</v>
      </c>
      <c r="BN1349" t="s">
        <v>6227</v>
      </c>
      <c r="BO1349" t="s">
        <v>423</v>
      </c>
      <c r="BP1349" t="s">
        <v>423</v>
      </c>
      <c r="BQ1349" t="s">
        <v>1456</v>
      </c>
      <c r="BR1349" t="s">
        <v>1457</v>
      </c>
      <c r="BS1349" t="s">
        <v>423</v>
      </c>
      <c r="BT1349" t="s">
        <v>427</v>
      </c>
      <c r="BU1349" t="s">
        <v>423</v>
      </c>
      <c r="BV1349" t="s">
        <v>427</v>
      </c>
      <c r="BW1349" t="s">
        <v>423</v>
      </c>
      <c r="BX1349" t="s">
        <v>427</v>
      </c>
      <c r="CA1349" t="s">
        <v>423</v>
      </c>
      <c r="CB1349" t="s">
        <v>1458</v>
      </c>
      <c r="CC1349" t="s">
        <v>85</v>
      </c>
      <c r="CD1349" t="s">
        <v>7200</v>
      </c>
      <c r="CI1349" t="s">
        <v>417</v>
      </c>
      <c r="CJ1349" t="s">
        <v>7201</v>
      </c>
    </row>
    <row r="1350" spans="1:88" x14ac:dyDescent="0.25">
      <c r="A1350" t="s">
        <v>390</v>
      </c>
      <c r="B1350" t="s">
        <v>6734</v>
      </c>
      <c r="C1350" t="s">
        <v>392</v>
      </c>
      <c r="D1350" t="s">
        <v>1352</v>
      </c>
      <c r="E1350" t="s">
        <v>394</v>
      </c>
      <c r="F1350" t="s">
        <v>7202</v>
      </c>
      <c r="G1350" t="s">
        <v>7203</v>
      </c>
      <c r="H1350" t="s">
        <v>6839</v>
      </c>
      <c r="I1350" t="s">
        <v>6839</v>
      </c>
      <c r="K1350" t="s">
        <v>6839</v>
      </c>
      <c r="L1350" t="s">
        <v>602</v>
      </c>
      <c r="M1350" t="s">
        <v>1733</v>
      </c>
      <c r="N1350" t="s">
        <v>7204</v>
      </c>
      <c r="P1350" s="24">
        <v>1</v>
      </c>
      <c r="Q1350" s="24">
        <v>0.66</v>
      </c>
      <c r="R1350" s="24">
        <v>0.66</v>
      </c>
      <c r="T1350" s="24">
        <v>29.08</v>
      </c>
      <c r="V1350" s="24">
        <v>29.08</v>
      </c>
      <c r="AC1350" s="24">
        <v>29.08</v>
      </c>
      <c r="AD1350" s="24">
        <v>0.2</v>
      </c>
      <c r="AE1350" s="24">
        <v>5.82</v>
      </c>
      <c r="AG1350" s="24">
        <v>5.82</v>
      </c>
      <c r="AP1350" s="24">
        <v>5.82</v>
      </c>
      <c r="AQ1350" s="24">
        <v>34.9</v>
      </c>
      <c r="AS1350" s="24">
        <v>34.9</v>
      </c>
      <c r="AZ1350" s="24">
        <v>34.9</v>
      </c>
      <c r="BA1350" t="s">
        <v>404</v>
      </c>
      <c r="BH1350" t="s">
        <v>405</v>
      </c>
      <c r="BI1350" t="s">
        <v>422</v>
      </c>
      <c r="BJ1350" t="s">
        <v>423</v>
      </c>
      <c r="BK1350" t="s">
        <v>424</v>
      </c>
      <c r="BL1350" t="s">
        <v>7205</v>
      </c>
      <c r="BM1350" t="s">
        <v>423</v>
      </c>
      <c r="BN1350" t="s">
        <v>7206</v>
      </c>
      <c r="BO1350" t="s">
        <v>423</v>
      </c>
      <c r="BP1350" t="s">
        <v>423</v>
      </c>
      <c r="BQ1350" t="s">
        <v>1456</v>
      </c>
      <c r="BR1350" t="s">
        <v>1457</v>
      </c>
      <c r="BS1350" t="s">
        <v>423</v>
      </c>
      <c r="BT1350" t="s">
        <v>427</v>
      </c>
      <c r="BU1350" t="s">
        <v>423</v>
      </c>
      <c r="BV1350" t="s">
        <v>427</v>
      </c>
      <c r="BW1350" t="s">
        <v>423</v>
      </c>
      <c r="BX1350" t="s">
        <v>427</v>
      </c>
      <c r="CA1350" t="s">
        <v>423</v>
      </c>
      <c r="CB1350" t="s">
        <v>1458</v>
      </c>
      <c r="CC1350" t="s">
        <v>85</v>
      </c>
      <c r="CD1350" t="s">
        <v>7207</v>
      </c>
      <c r="CI1350" t="s">
        <v>417</v>
      </c>
      <c r="CJ1350" t="s">
        <v>7208</v>
      </c>
    </row>
    <row r="1351" spans="1:88" x14ac:dyDescent="0.25">
      <c r="A1351" t="s">
        <v>390</v>
      </c>
      <c r="B1351" t="s">
        <v>6734</v>
      </c>
      <c r="C1351" t="s">
        <v>392</v>
      </c>
      <c r="D1351" t="s">
        <v>703</v>
      </c>
      <c r="E1351" t="s">
        <v>394</v>
      </c>
      <c r="F1351" t="s">
        <v>7209</v>
      </c>
      <c r="G1351" t="s">
        <v>7210</v>
      </c>
      <c r="H1351" t="s">
        <v>6839</v>
      </c>
      <c r="I1351" t="s">
        <v>6839</v>
      </c>
      <c r="K1351" t="s">
        <v>6839</v>
      </c>
      <c r="L1351" t="s">
        <v>777</v>
      </c>
      <c r="M1351" t="s">
        <v>1504</v>
      </c>
      <c r="N1351" t="s">
        <v>778</v>
      </c>
      <c r="P1351" s="24">
        <v>1</v>
      </c>
      <c r="Q1351" s="24">
        <v>0.02</v>
      </c>
      <c r="R1351" s="24">
        <v>0.02</v>
      </c>
      <c r="T1351" s="24">
        <v>15.62</v>
      </c>
      <c r="V1351" s="24">
        <v>15.62</v>
      </c>
      <c r="AC1351" s="24">
        <v>15.62</v>
      </c>
      <c r="AD1351" s="24">
        <v>0.21</v>
      </c>
      <c r="AE1351" s="24">
        <v>3.28</v>
      </c>
      <c r="AG1351" s="24">
        <v>3.28</v>
      </c>
      <c r="AP1351" s="24">
        <v>3.28</v>
      </c>
      <c r="AQ1351" s="24">
        <v>18.899999999999999</v>
      </c>
      <c r="AS1351" s="24">
        <v>18.899999999999999</v>
      </c>
      <c r="AZ1351" s="24">
        <v>18.899999999999999</v>
      </c>
      <c r="BA1351" t="s">
        <v>404</v>
      </c>
      <c r="BH1351" t="s">
        <v>405</v>
      </c>
      <c r="BI1351" t="s">
        <v>450</v>
      </c>
      <c r="BJ1351" t="s">
        <v>451</v>
      </c>
      <c r="BK1351" t="s">
        <v>452</v>
      </c>
      <c r="BL1351" t="s">
        <v>7211</v>
      </c>
      <c r="BM1351" t="s">
        <v>711</v>
      </c>
      <c r="BN1351" t="s">
        <v>7212</v>
      </c>
      <c r="BO1351" t="s">
        <v>451</v>
      </c>
      <c r="BP1351" t="s">
        <v>711</v>
      </c>
      <c r="BQ1351" t="s">
        <v>1456</v>
      </c>
      <c r="BR1351" t="s">
        <v>1457</v>
      </c>
      <c r="BS1351" t="s">
        <v>451</v>
      </c>
      <c r="BT1351" t="s">
        <v>455</v>
      </c>
      <c r="BW1351" t="s">
        <v>451</v>
      </c>
      <c r="BX1351" t="s">
        <v>455</v>
      </c>
      <c r="CA1351" t="s">
        <v>711</v>
      </c>
      <c r="CB1351" t="s">
        <v>2609</v>
      </c>
      <c r="CC1351" t="s">
        <v>85</v>
      </c>
      <c r="CD1351" t="s">
        <v>7213</v>
      </c>
      <c r="CE1351" t="s">
        <v>7214</v>
      </c>
      <c r="CF1351" t="s">
        <v>2612</v>
      </c>
      <c r="CG1351" s="24">
        <v>26.091000000000001</v>
      </c>
      <c r="CH1351" t="s">
        <v>6884</v>
      </c>
      <c r="CI1351" t="s">
        <v>417</v>
      </c>
      <c r="CJ1351" t="s">
        <v>7215</v>
      </c>
    </row>
    <row r="1352" spans="1:88" x14ac:dyDescent="0.25">
      <c r="A1352" t="s">
        <v>390</v>
      </c>
      <c r="B1352" t="s">
        <v>6734</v>
      </c>
      <c r="C1352" t="s">
        <v>392</v>
      </c>
      <c r="D1352" t="s">
        <v>703</v>
      </c>
      <c r="E1352" t="s">
        <v>394</v>
      </c>
      <c r="F1352" t="s">
        <v>7216</v>
      </c>
      <c r="G1352" t="s">
        <v>7217</v>
      </c>
      <c r="H1352" t="s">
        <v>6839</v>
      </c>
      <c r="I1352" t="s">
        <v>6839</v>
      </c>
      <c r="K1352" t="s">
        <v>6839</v>
      </c>
      <c r="L1352" t="s">
        <v>655</v>
      </c>
      <c r="M1352" t="s">
        <v>1749</v>
      </c>
      <c r="N1352" t="s">
        <v>1750</v>
      </c>
      <c r="P1352" s="24">
        <v>1</v>
      </c>
      <c r="Q1352" s="24">
        <v>0.9</v>
      </c>
      <c r="R1352" s="24">
        <v>0.9</v>
      </c>
      <c r="T1352" s="24">
        <v>23.98</v>
      </c>
      <c r="V1352" s="24">
        <v>23.98</v>
      </c>
      <c r="AC1352" s="24">
        <v>23.98</v>
      </c>
      <c r="AD1352" s="24">
        <v>0.23</v>
      </c>
      <c r="AE1352" s="24">
        <v>5.52</v>
      </c>
      <c r="AG1352" s="24">
        <v>5.52</v>
      </c>
      <c r="AP1352" s="24">
        <v>5.52</v>
      </c>
      <c r="AQ1352" s="24">
        <v>29.5</v>
      </c>
      <c r="AS1352" s="24">
        <v>29.5</v>
      </c>
      <c r="AZ1352" s="24">
        <v>29.5</v>
      </c>
      <c r="BA1352" t="s">
        <v>404</v>
      </c>
      <c r="BH1352" t="s">
        <v>405</v>
      </c>
      <c r="BI1352" t="s">
        <v>554</v>
      </c>
      <c r="BJ1352" t="s">
        <v>555</v>
      </c>
      <c r="BK1352" t="s">
        <v>556</v>
      </c>
      <c r="BL1352" t="s">
        <v>1537</v>
      </c>
      <c r="BM1352" t="s">
        <v>711</v>
      </c>
      <c r="BN1352" t="s">
        <v>4385</v>
      </c>
      <c r="BO1352" t="s">
        <v>555</v>
      </c>
      <c r="BP1352" t="s">
        <v>711</v>
      </c>
      <c r="BQ1352" t="s">
        <v>1456</v>
      </c>
      <c r="BR1352" t="s">
        <v>1457</v>
      </c>
      <c r="BS1352" t="s">
        <v>555</v>
      </c>
      <c r="BT1352" t="s">
        <v>559</v>
      </c>
      <c r="BW1352" t="s">
        <v>555</v>
      </c>
      <c r="BX1352" t="s">
        <v>559</v>
      </c>
      <c r="CA1352" t="s">
        <v>711</v>
      </c>
      <c r="CB1352" t="s">
        <v>1539</v>
      </c>
      <c r="CC1352" t="s">
        <v>85</v>
      </c>
      <c r="CD1352" t="s">
        <v>7218</v>
      </c>
      <c r="CE1352" t="s">
        <v>7125</v>
      </c>
      <c r="CF1352" t="s">
        <v>1542</v>
      </c>
      <c r="CG1352" s="24">
        <v>4.3986000000000001</v>
      </c>
      <c r="CH1352" t="s">
        <v>6884</v>
      </c>
      <c r="CI1352" t="s">
        <v>417</v>
      </c>
      <c r="CJ1352" t="s">
        <v>7219</v>
      </c>
    </row>
    <row r="1353" spans="1:88" x14ac:dyDescent="0.25">
      <c r="A1353" t="s">
        <v>390</v>
      </c>
      <c r="B1353" t="s">
        <v>6734</v>
      </c>
      <c r="C1353" t="s">
        <v>392</v>
      </c>
      <c r="D1353" t="s">
        <v>703</v>
      </c>
      <c r="E1353" t="s">
        <v>394</v>
      </c>
      <c r="F1353" t="s">
        <v>7220</v>
      </c>
      <c r="G1353" t="s">
        <v>7221</v>
      </c>
      <c r="H1353" t="s">
        <v>6839</v>
      </c>
      <c r="I1353" t="s">
        <v>6839</v>
      </c>
      <c r="K1353" t="s">
        <v>6839</v>
      </c>
      <c r="L1353" t="s">
        <v>777</v>
      </c>
      <c r="M1353" t="s">
        <v>1504</v>
      </c>
      <c r="N1353" t="s">
        <v>778</v>
      </c>
      <c r="P1353" s="24">
        <v>1</v>
      </c>
      <c r="Q1353" s="24">
        <v>0.02</v>
      </c>
      <c r="R1353" s="24">
        <v>0.02</v>
      </c>
      <c r="T1353" s="24">
        <v>16.29</v>
      </c>
      <c r="V1353" s="24">
        <v>16.29</v>
      </c>
      <c r="AC1353" s="24">
        <v>16.29</v>
      </c>
      <c r="AD1353" s="24">
        <v>0.16</v>
      </c>
      <c r="AE1353" s="24">
        <v>2.61</v>
      </c>
      <c r="AG1353" s="24">
        <v>2.61</v>
      </c>
      <c r="AP1353" s="24">
        <v>2.61</v>
      </c>
      <c r="AQ1353" s="24">
        <v>18.899999999999999</v>
      </c>
      <c r="AS1353" s="24">
        <v>18.899999999999999</v>
      </c>
      <c r="AZ1353" s="24">
        <v>18.899999999999999</v>
      </c>
      <c r="BA1353" t="s">
        <v>404</v>
      </c>
      <c r="BH1353" t="s">
        <v>405</v>
      </c>
      <c r="BI1353" t="s">
        <v>2824</v>
      </c>
      <c r="BJ1353" t="s">
        <v>408</v>
      </c>
      <c r="BK1353" t="s">
        <v>2825</v>
      </c>
      <c r="BL1353" t="s">
        <v>7222</v>
      </c>
      <c r="BM1353" t="s">
        <v>408</v>
      </c>
      <c r="BN1353" t="s">
        <v>7223</v>
      </c>
      <c r="BO1353" t="s">
        <v>408</v>
      </c>
      <c r="BP1353" t="s">
        <v>408</v>
      </c>
      <c r="BQ1353" t="s">
        <v>1456</v>
      </c>
      <c r="BR1353" t="s">
        <v>1457</v>
      </c>
      <c r="BS1353" t="s">
        <v>408</v>
      </c>
      <c r="BT1353" t="s">
        <v>413</v>
      </c>
      <c r="BU1353" t="s">
        <v>408</v>
      </c>
      <c r="BV1353" t="s">
        <v>413</v>
      </c>
      <c r="BW1353" t="s">
        <v>408</v>
      </c>
      <c r="BX1353" t="s">
        <v>413</v>
      </c>
      <c r="CA1353" t="s">
        <v>408</v>
      </c>
      <c r="CB1353" t="s">
        <v>1488</v>
      </c>
      <c r="CC1353" t="s">
        <v>85</v>
      </c>
      <c r="CD1353" t="s">
        <v>7224</v>
      </c>
      <c r="CI1353" t="s">
        <v>417</v>
      </c>
      <c r="CJ1353" t="s">
        <v>7225</v>
      </c>
    </row>
    <row r="1354" spans="1:88" x14ac:dyDescent="0.25">
      <c r="A1354" t="s">
        <v>390</v>
      </c>
      <c r="B1354" t="s">
        <v>6734</v>
      </c>
      <c r="C1354" t="s">
        <v>392</v>
      </c>
      <c r="D1354" t="s">
        <v>703</v>
      </c>
      <c r="E1354" t="s">
        <v>394</v>
      </c>
      <c r="F1354" t="s">
        <v>7226</v>
      </c>
      <c r="G1354" t="s">
        <v>7227</v>
      </c>
      <c r="H1354" t="s">
        <v>6839</v>
      </c>
      <c r="I1354" t="s">
        <v>6839</v>
      </c>
      <c r="K1354" t="s">
        <v>6839</v>
      </c>
      <c r="L1354" t="s">
        <v>2182</v>
      </c>
      <c r="M1354" t="s">
        <v>2183</v>
      </c>
      <c r="N1354" t="s">
        <v>2184</v>
      </c>
      <c r="P1354" s="24">
        <v>1</v>
      </c>
      <c r="Q1354" s="24">
        <v>0.66</v>
      </c>
      <c r="R1354" s="24">
        <v>0.66</v>
      </c>
      <c r="T1354" s="24">
        <v>25.43</v>
      </c>
      <c r="V1354" s="24">
        <v>25.43</v>
      </c>
      <c r="AC1354" s="24">
        <v>25.43</v>
      </c>
      <c r="AD1354" s="24">
        <v>0.16</v>
      </c>
      <c r="AE1354" s="24">
        <v>4.07</v>
      </c>
      <c r="AG1354" s="24">
        <v>4.07</v>
      </c>
      <c r="AP1354" s="24">
        <v>4.07</v>
      </c>
      <c r="AQ1354" s="24">
        <v>29.5</v>
      </c>
      <c r="AS1354" s="24">
        <v>29.5</v>
      </c>
      <c r="AZ1354" s="24">
        <v>29.5</v>
      </c>
      <c r="BA1354" t="s">
        <v>404</v>
      </c>
      <c r="BH1354" t="s">
        <v>405</v>
      </c>
      <c r="BI1354" t="s">
        <v>407</v>
      </c>
      <c r="BJ1354" t="s">
        <v>408</v>
      </c>
      <c r="BK1354" t="s">
        <v>409</v>
      </c>
      <c r="BL1354" t="s">
        <v>7228</v>
      </c>
      <c r="BM1354" t="s">
        <v>408</v>
      </c>
      <c r="BN1354" t="s">
        <v>7229</v>
      </c>
      <c r="BO1354" t="s">
        <v>408</v>
      </c>
      <c r="BP1354" t="s">
        <v>408</v>
      </c>
      <c r="BQ1354" t="s">
        <v>1456</v>
      </c>
      <c r="BR1354" t="s">
        <v>1457</v>
      </c>
      <c r="BS1354" t="s">
        <v>408</v>
      </c>
      <c r="BT1354" t="s">
        <v>413</v>
      </c>
      <c r="BU1354" t="s">
        <v>408</v>
      </c>
      <c r="BV1354" t="s">
        <v>413</v>
      </c>
      <c r="BW1354" t="s">
        <v>408</v>
      </c>
      <c r="BX1354" t="s">
        <v>413</v>
      </c>
      <c r="CA1354" t="s">
        <v>408</v>
      </c>
      <c r="CB1354" t="s">
        <v>1488</v>
      </c>
      <c r="CC1354" t="s">
        <v>85</v>
      </c>
      <c r="CD1354" t="s">
        <v>7230</v>
      </c>
      <c r="CI1354" t="s">
        <v>417</v>
      </c>
      <c r="CJ1354" t="s">
        <v>7231</v>
      </c>
    </row>
    <row r="1355" spans="1:88" x14ac:dyDescent="0.25">
      <c r="A1355" t="s">
        <v>390</v>
      </c>
      <c r="B1355" t="s">
        <v>6734</v>
      </c>
      <c r="C1355" t="s">
        <v>392</v>
      </c>
      <c r="D1355" t="s">
        <v>703</v>
      </c>
      <c r="E1355" t="s">
        <v>394</v>
      </c>
      <c r="F1355" t="s">
        <v>7232</v>
      </c>
      <c r="G1355" t="s">
        <v>7233</v>
      </c>
      <c r="H1355" t="s">
        <v>6994</v>
      </c>
      <c r="I1355" t="s">
        <v>6839</v>
      </c>
      <c r="K1355" t="s">
        <v>6839</v>
      </c>
      <c r="L1355" t="s">
        <v>1003</v>
      </c>
      <c r="M1355" t="s">
        <v>1528</v>
      </c>
      <c r="N1355" t="s">
        <v>1317</v>
      </c>
      <c r="P1355" s="24">
        <v>1</v>
      </c>
      <c r="Q1355" s="24">
        <v>0.28999999999999998</v>
      </c>
      <c r="R1355" s="24">
        <v>0.28999999999999998</v>
      </c>
      <c r="T1355" s="24">
        <v>16.29</v>
      </c>
      <c r="V1355" s="24">
        <v>16.29</v>
      </c>
      <c r="AC1355" s="24">
        <v>16.29</v>
      </c>
      <c r="AD1355" s="24">
        <v>0.16</v>
      </c>
      <c r="AE1355" s="24">
        <v>2.61</v>
      </c>
      <c r="AG1355" s="24">
        <v>2.61</v>
      </c>
      <c r="AP1355" s="24">
        <v>2.61</v>
      </c>
      <c r="AQ1355" s="24">
        <v>18.899999999999999</v>
      </c>
      <c r="AS1355" s="24">
        <v>18.899999999999999</v>
      </c>
      <c r="AZ1355" s="24">
        <v>18.899999999999999</v>
      </c>
      <c r="BA1355" t="s">
        <v>404</v>
      </c>
      <c r="BH1355" t="s">
        <v>405</v>
      </c>
      <c r="BI1355" t="s">
        <v>1710</v>
      </c>
      <c r="BJ1355" t="s">
        <v>408</v>
      </c>
      <c r="BK1355" t="s">
        <v>1711</v>
      </c>
      <c r="BL1355" t="s">
        <v>2354</v>
      </c>
      <c r="BM1355" t="s">
        <v>408</v>
      </c>
      <c r="BN1355" t="s">
        <v>2682</v>
      </c>
      <c r="BO1355" t="s">
        <v>408</v>
      </c>
      <c r="BP1355" t="s">
        <v>408</v>
      </c>
      <c r="BQ1355" t="s">
        <v>1456</v>
      </c>
      <c r="BR1355" t="s">
        <v>1457</v>
      </c>
      <c r="BS1355" t="s">
        <v>408</v>
      </c>
      <c r="BT1355" t="s">
        <v>413</v>
      </c>
      <c r="BU1355" t="s">
        <v>408</v>
      </c>
      <c r="BV1355" t="s">
        <v>413</v>
      </c>
      <c r="BW1355" t="s">
        <v>408</v>
      </c>
      <c r="BX1355" t="s">
        <v>413</v>
      </c>
      <c r="CA1355" t="s">
        <v>408</v>
      </c>
      <c r="CB1355" t="s">
        <v>1488</v>
      </c>
      <c r="CC1355" t="s">
        <v>85</v>
      </c>
      <c r="CD1355" t="s">
        <v>7234</v>
      </c>
      <c r="CI1355" t="s">
        <v>417</v>
      </c>
      <c r="CJ1355" t="s">
        <v>7235</v>
      </c>
    </row>
    <row r="1356" spans="1:88" x14ac:dyDescent="0.25">
      <c r="A1356" t="s">
        <v>390</v>
      </c>
      <c r="B1356" t="s">
        <v>6734</v>
      </c>
      <c r="C1356" t="s">
        <v>392</v>
      </c>
      <c r="D1356" t="s">
        <v>703</v>
      </c>
      <c r="E1356" t="s">
        <v>394</v>
      </c>
      <c r="F1356" t="s">
        <v>7236</v>
      </c>
      <c r="G1356" t="s">
        <v>7237</v>
      </c>
      <c r="H1356" t="s">
        <v>6994</v>
      </c>
      <c r="I1356" t="s">
        <v>6839</v>
      </c>
      <c r="K1356" t="s">
        <v>6839</v>
      </c>
      <c r="L1356" t="s">
        <v>7238</v>
      </c>
      <c r="M1356" t="s">
        <v>7239</v>
      </c>
      <c r="N1356" t="s">
        <v>7240</v>
      </c>
      <c r="P1356" s="24">
        <v>1</v>
      </c>
      <c r="Q1356" s="24">
        <v>0.88</v>
      </c>
      <c r="R1356" s="24">
        <v>0.88</v>
      </c>
      <c r="T1356" s="24">
        <v>90.52</v>
      </c>
      <c r="V1356" s="24">
        <v>90.52</v>
      </c>
      <c r="AC1356" s="24">
        <v>90.52</v>
      </c>
      <c r="AD1356" s="24">
        <v>0.16</v>
      </c>
      <c r="AE1356" s="24">
        <v>14.48</v>
      </c>
      <c r="AG1356" s="24">
        <v>14.48</v>
      </c>
      <c r="AP1356" s="24">
        <v>14.48</v>
      </c>
      <c r="AQ1356" s="24">
        <v>105</v>
      </c>
      <c r="AS1356" s="24">
        <v>105</v>
      </c>
      <c r="AZ1356" s="24">
        <v>105</v>
      </c>
      <c r="BA1356" t="s">
        <v>404</v>
      </c>
      <c r="BH1356" t="s">
        <v>405</v>
      </c>
      <c r="BI1356" t="s">
        <v>407</v>
      </c>
      <c r="BJ1356" t="s">
        <v>408</v>
      </c>
      <c r="BK1356" t="s">
        <v>409</v>
      </c>
      <c r="BL1356" t="s">
        <v>7241</v>
      </c>
      <c r="BM1356" t="s">
        <v>408</v>
      </c>
      <c r="BN1356" t="s">
        <v>7242</v>
      </c>
      <c r="BO1356" t="s">
        <v>408</v>
      </c>
      <c r="BP1356" t="s">
        <v>408</v>
      </c>
      <c r="BQ1356" t="s">
        <v>1456</v>
      </c>
      <c r="BR1356" t="s">
        <v>1457</v>
      </c>
      <c r="BS1356" t="s">
        <v>408</v>
      </c>
      <c r="BT1356" t="s">
        <v>413</v>
      </c>
      <c r="BU1356" t="s">
        <v>408</v>
      </c>
      <c r="BV1356" t="s">
        <v>413</v>
      </c>
      <c r="BW1356" t="s">
        <v>408</v>
      </c>
      <c r="BX1356" t="s">
        <v>413</v>
      </c>
      <c r="CA1356" t="s">
        <v>408</v>
      </c>
      <c r="CB1356" t="s">
        <v>1488</v>
      </c>
      <c r="CC1356" t="s">
        <v>85</v>
      </c>
      <c r="CD1356" t="s">
        <v>7243</v>
      </c>
      <c r="CI1356" t="s">
        <v>417</v>
      </c>
      <c r="CJ1356" t="s">
        <v>7244</v>
      </c>
    </row>
    <row r="1357" spans="1:88" x14ac:dyDescent="0.25">
      <c r="A1357" t="s">
        <v>390</v>
      </c>
      <c r="B1357" t="s">
        <v>6734</v>
      </c>
      <c r="C1357" t="s">
        <v>392</v>
      </c>
      <c r="D1357" t="s">
        <v>1360</v>
      </c>
      <c r="E1357" t="s">
        <v>394</v>
      </c>
      <c r="F1357" t="s">
        <v>7245</v>
      </c>
      <c r="G1357" t="s">
        <v>7246</v>
      </c>
      <c r="H1357" t="s">
        <v>6994</v>
      </c>
      <c r="I1357" t="s">
        <v>6839</v>
      </c>
      <c r="K1357" t="s">
        <v>6839</v>
      </c>
      <c r="L1357" t="s">
        <v>482</v>
      </c>
      <c r="M1357" t="s">
        <v>2164</v>
      </c>
      <c r="N1357" t="s">
        <v>7247</v>
      </c>
      <c r="P1357" s="24">
        <v>1</v>
      </c>
      <c r="Q1357" s="24">
        <v>0.62</v>
      </c>
      <c r="R1357" s="24">
        <v>0.62</v>
      </c>
      <c r="T1357" s="24">
        <v>22.42</v>
      </c>
      <c r="V1357" s="24">
        <v>22.42</v>
      </c>
      <c r="AC1357" s="24">
        <v>22.42</v>
      </c>
      <c r="AD1357" s="24">
        <v>0.2</v>
      </c>
      <c r="AE1357" s="24">
        <v>4.4800000000000004</v>
      </c>
      <c r="AG1357" s="24">
        <v>4.4800000000000004</v>
      </c>
      <c r="AP1357" s="24">
        <v>4.4800000000000004</v>
      </c>
      <c r="AQ1357" s="24">
        <v>26.9</v>
      </c>
      <c r="AS1357" s="24">
        <v>26.9</v>
      </c>
      <c r="AZ1357" s="24">
        <v>26.9</v>
      </c>
      <c r="BA1357" t="s">
        <v>1365</v>
      </c>
      <c r="BH1357" t="s">
        <v>405</v>
      </c>
      <c r="BI1357" t="s">
        <v>407</v>
      </c>
      <c r="BJ1357" t="s">
        <v>408</v>
      </c>
      <c r="BK1357" t="s">
        <v>409</v>
      </c>
      <c r="BL1357" t="s">
        <v>7248</v>
      </c>
      <c r="BM1357" t="s">
        <v>1229</v>
      </c>
      <c r="BN1357" t="s">
        <v>7249</v>
      </c>
      <c r="BO1357" t="s">
        <v>408</v>
      </c>
      <c r="BP1357" t="s">
        <v>1229</v>
      </c>
      <c r="BQ1357" t="s">
        <v>1456</v>
      </c>
      <c r="BR1357" t="s">
        <v>1457</v>
      </c>
      <c r="BU1357" t="s">
        <v>1229</v>
      </c>
      <c r="BV1357" t="s">
        <v>1231</v>
      </c>
      <c r="BW1357" t="s">
        <v>1229</v>
      </c>
      <c r="BX1357" t="s">
        <v>1231</v>
      </c>
      <c r="CA1357" t="s">
        <v>1229</v>
      </c>
      <c r="CB1357" t="s">
        <v>2484</v>
      </c>
      <c r="CC1357" t="s">
        <v>85</v>
      </c>
      <c r="CD1357" t="s">
        <v>7250</v>
      </c>
      <c r="CI1357" t="s">
        <v>417</v>
      </c>
      <c r="CJ1357" t="s">
        <v>7251</v>
      </c>
    </row>
    <row r="1358" spans="1:88" x14ac:dyDescent="0.25">
      <c r="A1358" t="s">
        <v>390</v>
      </c>
      <c r="B1358" t="s">
        <v>6734</v>
      </c>
      <c r="C1358" t="s">
        <v>392</v>
      </c>
      <c r="D1358" t="s">
        <v>703</v>
      </c>
      <c r="E1358" t="s">
        <v>394</v>
      </c>
      <c r="F1358" t="s">
        <v>7252</v>
      </c>
      <c r="G1358" t="s">
        <v>7253</v>
      </c>
      <c r="H1358" t="s">
        <v>6994</v>
      </c>
      <c r="I1358" t="s">
        <v>6839</v>
      </c>
      <c r="K1358" t="s">
        <v>6839</v>
      </c>
      <c r="L1358" t="s">
        <v>1003</v>
      </c>
      <c r="M1358" t="s">
        <v>1528</v>
      </c>
      <c r="N1358" t="s">
        <v>1317</v>
      </c>
      <c r="P1358" s="24">
        <v>1</v>
      </c>
      <c r="Q1358" s="24">
        <v>0.28999999999999998</v>
      </c>
      <c r="R1358" s="24">
        <v>0.28999999999999998</v>
      </c>
      <c r="T1358" s="24">
        <v>16.29</v>
      </c>
      <c r="V1358" s="24">
        <v>16.29</v>
      </c>
      <c r="W1358" s="24">
        <v>0.84</v>
      </c>
      <c r="X1358" s="24">
        <v>-0.84</v>
      </c>
      <c r="Y1358" s="24">
        <v>0</v>
      </c>
      <c r="AC1358" s="24">
        <v>16.29</v>
      </c>
      <c r="AD1358" s="24">
        <v>0.16</v>
      </c>
      <c r="AE1358" s="24">
        <v>2.61</v>
      </c>
      <c r="AG1358" s="24">
        <v>2.61</v>
      </c>
      <c r="AH1358" s="24">
        <v>0.16</v>
      </c>
      <c r="AI1358" s="24">
        <v>0.13</v>
      </c>
      <c r="AJ1358" s="24">
        <v>-0.13</v>
      </c>
      <c r="AK1358" s="24">
        <v>0</v>
      </c>
      <c r="AP1358" s="24">
        <v>2.61</v>
      </c>
      <c r="AQ1358" s="24">
        <v>18.899999999999999</v>
      </c>
      <c r="AS1358" s="24">
        <v>18.899999999999999</v>
      </c>
      <c r="AT1358" s="24">
        <v>0.97</v>
      </c>
      <c r="AU1358" s="24">
        <v>-0.97</v>
      </c>
      <c r="AV1358" s="24">
        <v>0</v>
      </c>
      <c r="AZ1358" s="24">
        <v>18.899999999999999</v>
      </c>
      <c r="BA1358" t="s">
        <v>404</v>
      </c>
      <c r="BH1358" t="s">
        <v>405</v>
      </c>
      <c r="BI1358" t="s">
        <v>1440</v>
      </c>
      <c r="BJ1358" t="s">
        <v>555</v>
      </c>
      <c r="BK1358" t="s">
        <v>1441</v>
      </c>
      <c r="BL1358" t="s">
        <v>1486</v>
      </c>
      <c r="BM1358" t="s">
        <v>408</v>
      </c>
      <c r="BN1358" t="s">
        <v>7254</v>
      </c>
      <c r="BO1358" t="s">
        <v>555</v>
      </c>
      <c r="BP1358" t="s">
        <v>408</v>
      </c>
      <c r="BQ1358" t="s">
        <v>1456</v>
      </c>
      <c r="BR1358" t="s">
        <v>1457</v>
      </c>
      <c r="BU1358" t="s">
        <v>408</v>
      </c>
      <c r="BV1358" t="s">
        <v>413</v>
      </c>
      <c r="BW1358" t="s">
        <v>408</v>
      </c>
      <c r="BX1358" t="s">
        <v>413</v>
      </c>
      <c r="CA1358" t="s">
        <v>408</v>
      </c>
      <c r="CB1358" t="s">
        <v>1488</v>
      </c>
      <c r="CC1358" t="s">
        <v>85</v>
      </c>
      <c r="CD1358" t="s">
        <v>7255</v>
      </c>
      <c r="CI1358" t="s">
        <v>417</v>
      </c>
      <c r="CJ1358" t="s">
        <v>7256</v>
      </c>
    </row>
    <row r="1359" spans="1:88" x14ac:dyDescent="0.25">
      <c r="A1359" t="s">
        <v>390</v>
      </c>
      <c r="B1359" t="s">
        <v>6734</v>
      </c>
      <c r="C1359" t="s">
        <v>392</v>
      </c>
      <c r="D1359" t="s">
        <v>703</v>
      </c>
      <c r="E1359" t="s">
        <v>394</v>
      </c>
      <c r="F1359" t="s">
        <v>7257</v>
      </c>
      <c r="G1359" t="s">
        <v>7258</v>
      </c>
      <c r="H1359" t="s">
        <v>6994</v>
      </c>
      <c r="I1359" t="s">
        <v>6839</v>
      </c>
      <c r="K1359" t="s">
        <v>6839</v>
      </c>
      <c r="L1359" t="s">
        <v>2787</v>
      </c>
      <c r="M1359" t="s">
        <v>2788</v>
      </c>
      <c r="N1359" t="s">
        <v>2789</v>
      </c>
      <c r="P1359" s="24">
        <v>1</v>
      </c>
      <c r="Q1359" s="24">
        <v>0.54</v>
      </c>
      <c r="R1359" s="24">
        <v>0.54</v>
      </c>
      <c r="T1359" s="24">
        <v>24.58</v>
      </c>
      <c r="V1359" s="24">
        <v>24.58</v>
      </c>
      <c r="AC1359" s="24">
        <v>24.58</v>
      </c>
      <c r="AD1359" s="24">
        <v>0.2</v>
      </c>
      <c r="AE1359" s="24">
        <v>4.92</v>
      </c>
      <c r="AG1359" s="24">
        <v>4.92</v>
      </c>
      <c r="AP1359" s="24">
        <v>4.92</v>
      </c>
      <c r="AQ1359" s="24">
        <v>29.5</v>
      </c>
      <c r="AS1359" s="24">
        <v>29.5</v>
      </c>
      <c r="AZ1359" s="24">
        <v>29.5</v>
      </c>
      <c r="BA1359" t="s">
        <v>404</v>
      </c>
      <c r="BH1359" t="s">
        <v>405</v>
      </c>
      <c r="BI1359" t="s">
        <v>422</v>
      </c>
      <c r="BJ1359" t="s">
        <v>423</v>
      </c>
      <c r="BK1359" t="s">
        <v>424</v>
      </c>
      <c r="BL1359" t="s">
        <v>7259</v>
      </c>
      <c r="BM1359" t="s">
        <v>711</v>
      </c>
      <c r="BN1359" t="s">
        <v>7260</v>
      </c>
      <c r="BO1359" t="s">
        <v>423</v>
      </c>
      <c r="BP1359" t="s">
        <v>711</v>
      </c>
      <c r="BQ1359" t="s">
        <v>1456</v>
      </c>
      <c r="BR1359" t="s">
        <v>1457</v>
      </c>
      <c r="BS1359" t="s">
        <v>423</v>
      </c>
      <c r="BT1359" t="s">
        <v>427</v>
      </c>
      <c r="BW1359" t="s">
        <v>423</v>
      </c>
      <c r="BX1359" t="s">
        <v>427</v>
      </c>
      <c r="CA1359" t="s">
        <v>711</v>
      </c>
      <c r="CB1359" t="s">
        <v>1458</v>
      </c>
      <c r="CC1359" t="s">
        <v>85</v>
      </c>
      <c r="CD1359" t="s">
        <v>7261</v>
      </c>
      <c r="CI1359" t="s">
        <v>417</v>
      </c>
      <c r="CJ1359" t="s">
        <v>7262</v>
      </c>
    </row>
    <row r="1360" spans="1:88" x14ac:dyDescent="0.25">
      <c r="A1360" t="s">
        <v>390</v>
      </c>
      <c r="B1360" t="s">
        <v>6734</v>
      </c>
      <c r="C1360" t="s">
        <v>392</v>
      </c>
      <c r="D1360" t="s">
        <v>1666</v>
      </c>
      <c r="E1360" t="s">
        <v>1554</v>
      </c>
      <c r="F1360" t="s">
        <v>5155</v>
      </c>
      <c r="G1360" t="s">
        <v>7263</v>
      </c>
      <c r="J1360" t="s">
        <v>6839</v>
      </c>
      <c r="K1360" t="s">
        <v>6839</v>
      </c>
      <c r="L1360" t="s">
        <v>1499</v>
      </c>
      <c r="M1360" t="s">
        <v>1500</v>
      </c>
      <c r="N1360" t="s">
        <v>5157</v>
      </c>
      <c r="P1360" s="24">
        <v>1</v>
      </c>
      <c r="Q1360" s="24">
        <v>0.7</v>
      </c>
      <c r="R1360" s="24">
        <v>0.7</v>
      </c>
      <c r="BI1360" t="s">
        <v>7264</v>
      </c>
      <c r="BJ1360" t="s">
        <v>1672</v>
      </c>
      <c r="BK1360" t="s">
        <v>5159</v>
      </c>
      <c r="BL1360" t="s">
        <v>1648</v>
      </c>
      <c r="BM1360" t="s">
        <v>1649</v>
      </c>
      <c r="BN1360" t="s">
        <v>1650</v>
      </c>
      <c r="BO1360" t="s">
        <v>423</v>
      </c>
      <c r="BP1360" t="s">
        <v>1672</v>
      </c>
      <c r="BQ1360" t="s">
        <v>1456</v>
      </c>
      <c r="BR1360" t="s">
        <v>1433</v>
      </c>
    </row>
    <row r="1361" spans="1:88" x14ac:dyDescent="0.25">
      <c r="A1361" t="s">
        <v>390</v>
      </c>
      <c r="B1361" t="s">
        <v>6734</v>
      </c>
      <c r="C1361" t="s">
        <v>392</v>
      </c>
      <c r="D1361" t="s">
        <v>1360</v>
      </c>
      <c r="E1361" t="s">
        <v>1554</v>
      </c>
      <c r="F1361" t="s">
        <v>7265</v>
      </c>
      <c r="G1361" t="s">
        <v>7266</v>
      </c>
      <c r="J1361" t="s">
        <v>6839</v>
      </c>
      <c r="K1361" t="s">
        <v>6839</v>
      </c>
      <c r="L1361" t="s">
        <v>1059</v>
      </c>
      <c r="M1361" t="s">
        <v>1603</v>
      </c>
      <c r="N1361" t="s">
        <v>7267</v>
      </c>
      <c r="P1361" s="24">
        <v>1</v>
      </c>
      <c r="Q1361" s="24">
        <v>0.53</v>
      </c>
      <c r="R1361" s="24">
        <v>0.53</v>
      </c>
      <c r="BI1361" t="s">
        <v>7268</v>
      </c>
      <c r="BJ1361" t="s">
        <v>1229</v>
      </c>
      <c r="BK1361" t="s">
        <v>7269</v>
      </c>
      <c r="BL1361" t="s">
        <v>1228</v>
      </c>
      <c r="BM1361" t="s">
        <v>1229</v>
      </c>
      <c r="BN1361" t="s">
        <v>1230</v>
      </c>
      <c r="BO1361" t="s">
        <v>423</v>
      </c>
      <c r="BP1361" t="s">
        <v>1229</v>
      </c>
      <c r="BQ1361" t="s">
        <v>1456</v>
      </c>
      <c r="BR1361" t="s">
        <v>1433</v>
      </c>
    </row>
    <row r="1362" spans="1:88" x14ac:dyDescent="0.25">
      <c r="A1362" t="s">
        <v>390</v>
      </c>
      <c r="B1362" t="s">
        <v>6734</v>
      </c>
      <c r="C1362" t="s">
        <v>392</v>
      </c>
      <c r="D1362" t="s">
        <v>1666</v>
      </c>
      <c r="E1362" t="s">
        <v>1371</v>
      </c>
      <c r="F1362" t="s">
        <v>5155</v>
      </c>
      <c r="G1362" t="s">
        <v>7270</v>
      </c>
      <c r="H1362" t="s">
        <v>4223</v>
      </c>
      <c r="K1362" t="s">
        <v>6839</v>
      </c>
      <c r="L1362" t="s">
        <v>1499</v>
      </c>
      <c r="M1362" t="s">
        <v>1500</v>
      </c>
      <c r="N1362" t="s">
        <v>5157</v>
      </c>
      <c r="P1362" s="24">
        <v>1</v>
      </c>
      <c r="T1362" s="24">
        <v>-24.92</v>
      </c>
      <c r="V1362" s="24">
        <v>-24.92</v>
      </c>
      <c r="AC1362" s="24">
        <v>-24.92</v>
      </c>
      <c r="AD1362" s="24">
        <v>0.2</v>
      </c>
      <c r="AE1362" s="24">
        <v>-4.9800000000000004</v>
      </c>
      <c r="AG1362" s="24">
        <v>-4.9800000000000004</v>
      </c>
      <c r="AP1362" s="24">
        <v>-4.9800000000000004</v>
      </c>
      <c r="AQ1362" s="24">
        <v>-29.9</v>
      </c>
      <c r="AS1362" s="24">
        <v>-29.9</v>
      </c>
      <c r="AZ1362" s="24">
        <v>-29.9</v>
      </c>
      <c r="BA1362" t="s">
        <v>404</v>
      </c>
      <c r="BH1362" t="s">
        <v>405</v>
      </c>
      <c r="BI1362" t="s">
        <v>422</v>
      </c>
      <c r="BK1362" t="s">
        <v>424</v>
      </c>
      <c r="BL1362" t="s">
        <v>5158</v>
      </c>
      <c r="BN1362" t="s">
        <v>5159</v>
      </c>
      <c r="BO1362" t="s">
        <v>423</v>
      </c>
      <c r="BP1362" t="s">
        <v>1672</v>
      </c>
      <c r="BQ1362" t="s">
        <v>1456</v>
      </c>
      <c r="BR1362" t="s">
        <v>1457</v>
      </c>
      <c r="BS1362" t="s">
        <v>423</v>
      </c>
      <c r="BT1362" t="s">
        <v>427</v>
      </c>
      <c r="BW1362" t="s">
        <v>423</v>
      </c>
      <c r="BX1362" t="s">
        <v>427</v>
      </c>
      <c r="CA1362" t="s">
        <v>423</v>
      </c>
      <c r="CB1362" t="s">
        <v>1458</v>
      </c>
      <c r="CC1362" t="s">
        <v>85</v>
      </c>
      <c r="CD1362" t="s">
        <v>7271</v>
      </c>
      <c r="CI1362" t="s">
        <v>417</v>
      </c>
      <c r="CJ1362" t="s">
        <v>7272</v>
      </c>
    </row>
    <row r="1363" spans="1:88" x14ac:dyDescent="0.25">
      <c r="A1363" t="s">
        <v>390</v>
      </c>
      <c r="B1363" t="s">
        <v>6734</v>
      </c>
      <c r="C1363" t="s">
        <v>392</v>
      </c>
      <c r="D1363" t="s">
        <v>1352</v>
      </c>
      <c r="E1363" t="s">
        <v>1371</v>
      </c>
      <c r="F1363" t="s">
        <v>1928</v>
      </c>
      <c r="G1363" t="s">
        <v>7273</v>
      </c>
      <c r="H1363" t="s">
        <v>1511</v>
      </c>
      <c r="K1363" t="s">
        <v>6839</v>
      </c>
      <c r="L1363" t="s">
        <v>420</v>
      </c>
      <c r="M1363" t="s">
        <v>1461</v>
      </c>
      <c r="N1363" t="s">
        <v>1930</v>
      </c>
      <c r="P1363" s="24">
        <v>1</v>
      </c>
      <c r="T1363" s="24">
        <v>-28.75</v>
      </c>
      <c r="V1363" s="24">
        <v>-28.75</v>
      </c>
      <c r="AC1363" s="24">
        <v>-28.75</v>
      </c>
      <c r="AD1363" s="24">
        <v>0.2</v>
      </c>
      <c r="AE1363" s="24">
        <v>-5.75</v>
      </c>
      <c r="AG1363" s="24">
        <v>-5.75</v>
      </c>
      <c r="AP1363" s="24">
        <v>-5.75</v>
      </c>
      <c r="AQ1363" s="24">
        <v>-34.5</v>
      </c>
      <c r="AS1363" s="24">
        <v>-34.5</v>
      </c>
      <c r="AZ1363" s="24">
        <v>-34.5</v>
      </c>
      <c r="BA1363" t="s">
        <v>404</v>
      </c>
      <c r="BH1363" t="s">
        <v>405</v>
      </c>
      <c r="BI1363" t="s">
        <v>422</v>
      </c>
      <c r="BK1363" t="s">
        <v>424</v>
      </c>
      <c r="BL1363" t="s">
        <v>1931</v>
      </c>
      <c r="BN1363" t="s">
        <v>1932</v>
      </c>
      <c r="BO1363" t="s">
        <v>423</v>
      </c>
      <c r="BP1363" t="s">
        <v>423</v>
      </c>
      <c r="BQ1363" t="s">
        <v>1456</v>
      </c>
      <c r="BR1363" t="s">
        <v>1457</v>
      </c>
      <c r="BS1363" t="s">
        <v>423</v>
      </c>
      <c r="BT1363" t="s">
        <v>427</v>
      </c>
      <c r="BU1363" t="s">
        <v>423</v>
      </c>
      <c r="BV1363" t="s">
        <v>427</v>
      </c>
      <c r="BW1363" t="s">
        <v>423</v>
      </c>
      <c r="BX1363" t="s">
        <v>427</v>
      </c>
      <c r="CA1363" t="s">
        <v>423</v>
      </c>
      <c r="CB1363" t="s">
        <v>1458</v>
      </c>
      <c r="CC1363" t="s">
        <v>85</v>
      </c>
      <c r="CD1363" t="s">
        <v>7274</v>
      </c>
      <c r="CI1363" t="s">
        <v>417</v>
      </c>
      <c r="CJ1363" t="s">
        <v>7275</v>
      </c>
    </row>
    <row r="1364" spans="1:88" x14ac:dyDescent="0.25">
      <c r="A1364" t="s">
        <v>390</v>
      </c>
      <c r="B1364" t="s">
        <v>6734</v>
      </c>
      <c r="C1364" t="s">
        <v>392</v>
      </c>
      <c r="D1364" t="s">
        <v>1352</v>
      </c>
      <c r="E1364" t="s">
        <v>1371</v>
      </c>
      <c r="F1364" t="s">
        <v>1928</v>
      </c>
      <c r="G1364" t="s">
        <v>7276</v>
      </c>
      <c r="H1364" t="s">
        <v>1511</v>
      </c>
      <c r="K1364" t="s">
        <v>6839</v>
      </c>
      <c r="L1364" t="s">
        <v>530</v>
      </c>
      <c r="M1364" t="s">
        <v>1935</v>
      </c>
      <c r="N1364" t="s">
        <v>1936</v>
      </c>
      <c r="P1364" s="24">
        <v>1</v>
      </c>
      <c r="T1364" s="24">
        <v>-28.75</v>
      </c>
      <c r="V1364" s="24">
        <v>-28.75</v>
      </c>
      <c r="AC1364" s="24">
        <v>-28.75</v>
      </c>
      <c r="AD1364" s="24">
        <v>0.2</v>
      </c>
      <c r="AE1364" s="24">
        <v>-5.75</v>
      </c>
      <c r="AG1364" s="24">
        <v>-5.75</v>
      </c>
      <c r="AP1364" s="24">
        <v>-5.75</v>
      </c>
      <c r="AQ1364" s="24">
        <v>-34.5</v>
      </c>
      <c r="AS1364" s="24">
        <v>-34.5</v>
      </c>
      <c r="AZ1364" s="24">
        <v>-34.5</v>
      </c>
      <c r="BA1364" t="s">
        <v>404</v>
      </c>
      <c r="BH1364" t="s">
        <v>405</v>
      </c>
      <c r="BI1364" t="s">
        <v>422</v>
      </c>
      <c r="BK1364" t="s">
        <v>424</v>
      </c>
      <c r="BL1364" t="s">
        <v>1931</v>
      </c>
      <c r="BN1364" t="s">
        <v>1932</v>
      </c>
      <c r="BO1364" t="s">
        <v>423</v>
      </c>
      <c r="BP1364" t="s">
        <v>423</v>
      </c>
      <c r="BQ1364" t="s">
        <v>1456</v>
      </c>
      <c r="BR1364" t="s">
        <v>1457</v>
      </c>
      <c r="BS1364" t="s">
        <v>423</v>
      </c>
      <c r="BT1364" t="s">
        <v>427</v>
      </c>
      <c r="BU1364" t="s">
        <v>423</v>
      </c>
      <c r="BV1364" t="s">
        <v>427</v>
      </c>
      <c r="BW1364" t="s">
        <v>423</v>
      </c>
      <c r="BX1364" t="s">
        <v>427</v>
      </c>
      <c r="CA1364" t="s">
        <v>423</v>
      </c>
      <c r="CB1364" t="s">
        <v>1458</v>
      </c>
      <c r="CC1364" t="s">
        <v>85</v>
      </c>
      <c r="CD1364" t="s">
        <v>7277</v>
      </c>
      <c r="CI1364" t="s">
        <v>417</v>
      </c>
      <c r="CJ1364" t="s">
        <v>7278</v>
      </c>
    </row>
    <row r="1365" spans="1:88" x14ac:dyDescent="0.25">
      <c r="A1365" t="s">
        <v>390</v>
      </c>
      <c r="B1365" t="s">
        <v>6734</v>
      </c>
      <c r="C1365" t="s">
        <v>392</v>
      </c>
      <c r="D1365" t="s">
        <v>1427</v>
      </c>
      <c r="E1365" t="s">
        <v>1428</v>
      </c>
      <c r="F1365" t="s">
        <v>7279</v>
      </c>
      <c r="G1365" t="s">
        <v>7279</v>
      </c>
      <c r="I1365" t="s">
        <v>6994</v>
      </c>
      <c r="J1365" t="s">
        <v>6839</v>
      </c>
      <c r="K1365" t="s">
        <v>6839</v>
      </c>
      <c r="L1365" t="s">
        <v>777</v>
      </c>
      <c r="M1365" t="s">
        <v>1504</v>
      </c>
      <c r="N1365" t="s">
        <v>778</v>
      </c>
      <c r="P1365" s="24">
        <v>2</v>
      </c>
      <c r="Q1365" s="24">
        <v>0.02</v>
      </c>
      <c r="R1365" s="24">
        <v>0.04</v>
      </c>
      <c r="U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F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R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BI1365" t="s">
        <v>450</v>
      </c>
      <c r="BJ1365" t="s">
        <v>451</v>
      </c>
      <c r="BK1365" t="s">
        <v>452</v>
      </c>
      <c r="BL1365" t="s">
        <v>779</v>
      </c>
      <c r="BM1365" t="s">
        <v>389</v>
      </c>
      <c r="BN1365" t="s">
        <v>780</v>
      </c>
      <c r="BQ1365" t="s">
        <v>1432</v>
      </c>
      <c r="BR1365" t="s">
        <v>1433</v>
      </c>
    </row>
    <row r="1366" spans="1:88" x14ac:dyDescent="0.25">
      <c r="A1366" t="s">
        <v>390</v>
      </c>
      <c r="B1366" t="s">
        <v>6734</v>
      </c>
      <c r="C1366" t="s">
        <v>392</v>
      </c>
      <c r="D1366" t="s">
        <v>1427</v>
      </c>
      <c r="E1366" t="s">
        <v>1428</v>
      </c>
      <c r="F1366" t="s">
        <v>7280</v>
      </c>
      <c r="G1366" t="s">
        <v>7280</v>
      </c>
      <c r="I1366" t="s">
        <v>6994</v>
      </c>
      <c r="J1366" t="s">
        <v>6839</v>
      </c>
      <c r="K1366" t="s">
        <v>6839</v>
      </c>
      <c r="L1366" t="s">
        <v>1178</v>
      </c>
      <c r="M1366" t="s">
        <v>7281</v>
      </c>
      <c r="N1366" t="s">
        <v>7282</v>
      </c>
      <c r="P1366" s="24">
        <v>1</v>
      </c>
      <c r="Q1366" s="24">
        <v>0.55000000000000004</v>
      </c>
      <c r="R1366" s="24">
        <v>0.55000000000000004</v>
      </c>
      <c r="U1366" s="24">
        <v>0</v>
      </c>
      <c r="W1366" s="24">
        <v>0</v>
      </c>
      <c r="X1366" s="24">
        <v>0</v>
      </c>
      <c r="Y1366" s="24">
        <v>0</v>
      </c>
      <c r="Z1366" s="24">
        <v>0</v>
      </c>
      <c r="AA1366" s="24">
        <v>0</v>
      </c>
      <c r="AB1366" s="24">
        <v>0</v>
      </c>
      <c r="AF1366" s="24">
        <v>0</v>
      </c>
      <c r="AH1366" s="24">
        <v>0</v>
      </c>
      <c r="AI1366" s="24">
        <v>0</v>
      </c>
      <c r="AJ1366" s="24">
        <v>0</v>
      </c>
      <c r="AK1366" s="24">
        <v>0</v>
      </c>
      <c r="AL1366" s="24">
        <v>0</v>
      </c>
      <c r="AM1366" s="24">
        <v>0</v>
      </c>
      <c r="AN1366" s="24">
        <v>0</v>
      </c>
      <c r="AO1366" s="24">
        <v>0</v>
      </c>
      <c r="AR1366" s="24">
        <v>0</v>
      </c>
      <c r="AT1366" s="24">
        <v>0</v>
      </c>
      <c r="AU1366" s="24">
        <v>0</v>
      </c>
      <c r="AV1366" s="24">
        <v>0</v>
      </c>
      <c r="AW1366" s="24">
        <v>0</v>
      </c>
      <c r="AX1366" s="24">
        <v>0</v>
      </c>
      <c r="AY1366" s="24">
        <v>0</v>
      </c>
      <c r="BI1366" t="s">
        <v>1648</v>
      </c>
      <c r="BJ1366" t="s">
        <v>1649</v>
      </c>
      <c r="BK1366" t="s">
        <v>1650</v>
      </c>
      <c r="BL1366" t="s">
        <v>407</v>
      </c>
      <c r="BM1366" t="s">
        <v>408</v>
      </c>
      <c r="BN1366" t="s">
        <v>409</v>
      </c>
      <c r="BQ1366" t="s">
        <v>1432</v>
      </c>
      <c r="BR1366" t="s">
        <v>1433</v>
      </c>
    </row>
    <row r="1367" spans="1:88" x14ac:dyDescent="0.25">
      <c r="A1367" t="s">
        <v>390</v>
      </c>
      <c r="B1367" t="s">
        <v>6734</v>
      </c>
      <c r="C1367" t="s">
        <v>392</v>
      </c>
      <c r="D1367" t="s">
        <v>1427</v>
      </c>
      <c r="E1367" t="s">
        <v>1428</v>
      </c>
      <c r="F1367" t="s">
        <v>7283</v>
      </c>
      <c r="G1367" t="s">
        <v>7283</v>
      </c>
      <c r="I1367" t="s">
        <v>6839</v>
      </c>
      <c r="J1367" t="s">
        <v>6839</v>
      </c>
      <c r="K1367" t="s">
        <v>6839</v>
      </c>
      <c r="L1367" t="s">
        <v>777</v>
      </c>
      <c r="M1367" t="s">
        <v>1504</v>
      </c>
      <c r="N1367" t="s">
        <v>778</v>
      </c>
      <c r="P1367" s="24">
        <v>1</v>
      </c>
      <c r="Q1367" s="24">
        <v>0.02</v>
      </c>
      <c r="R1367" s="24">
        <v>0.02</v>
      </c>
      <c r="U1367" s="24">
        <v>0</v>
      </c>
      <c r="W1367" s="24">
        <v>0</v>
      </c>
      <c r="X1367" s="24">
        <v>0</v>
      </c>
      <c r="Y1367" s="24">
        <v>0</v>
      </c>
      <c r="Z1367" s="24">
        <v>0</v>
      </c>
      <c r="AA1367" s="24">
        <v>0</v>
      </c>
      <c r="AB1367" s="24">
        <v>0</v>
      </c>
      <c r="AF1367" s="24">
        <v>0</v>
      </c>
      <c r="AH1367" s="24">
        <v>0</v>
      </c>
      <c r="AI1367" s="24">
        <v>0</v>
      </c>
      <c r="AJ1367" s="24">
        <v>0</v>
      </c>
      <c r="AK1367" s="24">
        <v>0</v>
      </c>
      <c r="AL1367" s="24">
        <v>0</v>
      </c>
      <c r="AM1367" s="24">
        <v>0</v>
      </c>
      <c r="AN1367" s="24">
        <v>0</v>
      </c>
      <c r="AO1367" s="24">
        <v>0</v>
      </c>
      <c r="AR1367" s="24">
        <v>0</v>
      </c>
      <c r="AT1367" s="24">
        <v>0</v>
      </c>
      <c r="AU1367" s="24">
        <v>0</v>
      </c>
      <c r="AV1367" s="24">
        <v>0</v>
      </c>
      <c r="AW1367" s="24">
        <v>0</v>
      </c>
      <c r="AX1367" s="24">
        <v>0</v>
      </c>
      <c r="AY1367" s="24">
        <v>0</v>
      </c>
      <c r="BI1367" t="s">
        <v>450</v>
      </c>
      <c r="BJ1367" t="s">
        <v>451</v>
      </c>
      <c r="BK1367" t="s">
        <v>452</v>
      </c>
      <c r="BL1367" t="s">
        <v>1440</v>
      </c>
      <c r="BM1367" t="s">
        <v>555</v>
      </c>
      <c r="BN1367" t="s">
        <v>1441</v>
      </c>
      <c r="BQ1367" t="s">
        <v>1432</v>
      </c>
      <c r="BR1367" t="s">
        <v>1433</v>
      </c>
    </row>
    <row r="1368" spans="1:88" x14ac:dyDescent="0.25">
      <c r="A1368" t="s">
        <v>390</v>
      </c>
      <c r="B1368" t="s">
        <v>6734</v>
      </c>
      <c r="C1368" t="s">
        <v>392</v>
      </c>
      <c r="D1368" t="s">
        <v>1427</v>
      </c>
      <c r="E1368" t="s">
        <v>1428</v>
      </c>
      <c r="F1368" t="s">
        <v>7284</v>
      </c>
      <c r="G1368" t="s">
        <v>7284</v>
      </c>
      <c r="I1368" t="s">
        <v>6839</v>
      </c>
      <c r="J1368" t="s">
        <v>6839</v>
      </c>
      <c r="K1368" t="s">
        <v>6839</v>
      </c>
      <c r="L1368" t="s">
        <v>777</v>
      </c>
      <c r="M1368" t="s">
        <v>1504</v>
      </c>
      <c r="N1368" t="s">
        <v>778</v>
      </c>
      <c r="P1368" s="24">
        <v>1</v>
      </c>
      <c r="Q1368" s="24">
        <v>0.02</v>
      </c>
      <c r="R1368" s="24">
        <v>0.02</v>
      </c>
      <c r="U1368" s="24">
        <v>0</v>
      </c>
      <c r="W1368" s="24">
        <v>0</v>
      </c>
      <c r="X1368" s="24">
        <v>0</v>
      </c>
      <c r="Y1368" s="24">
        <v>0</v>
      </c>
      <c r="Z1368" s="24">
        <v>0</v>
      </c>
      <c r="AA1368" s="24">
        <v>0</v>
      </c>
      <c r="AB1368" s="24">
        <v>0</v>
      </c>
      <c r="AF1368" s="24">
        <v>0</v>
      </c>
      <c r="AH1368" s="24">
        <v>0</v>
      </c>
      <c r="AI1368" s="24">
        <v>0</v>
      </c>
      <c r="AJ1368" s="24">
        <v>0</v>
      </c>
      <c r="AK1368" s="24">
        <v>0</v>
      </c>
      <c r="AL1368" s="24">
        <v>0</v>
      </c>
      <c r="AM1368" s="24">
        <v>0</v>
      </c>
      <c r="AN1368" s="24">
        <v>0</v>
      </c>
      <c r="AO1368" s="24">
        <v>0</v>
      </c>
      <c r="AR1368" s="24">
        <v>0</v>
      </c>
      <c r="AT1368" s="24">
        <v>0</v>
      </c>
      <c r="AU1368" s="24">
        <v>0</v>
      </c>
      <c r="AV1368" s="24">
        <v>0</v>
      </c>
      <c r="AW1368" s="24">
        <v>0</v>
      </c>
      <c r="AX1368" s="24">
        <v>0</v>
      </c>
      <c r="AY1368" s="24">
        <v>0</v>
      </c>
      <c r="BI1368" t="s">
        <v>450</v>
      </c>
      <c r="BJ1368" t="s">
        <v>451</v>
      </c>
      <c r="BK1368" t="s">
        <v>452</v>
      </c>
      <c r="BL1368" t="s">
        <v>1967</v>
      </c>
      <c r="BM1368" t="s">
        <v>555</v>
      </c>
      <c r="BN1368" t="s">
        <v>1968</v>
      </c>
      <c r="BQ1368" t="s">
        <v>1432</v>
      </c>
      <c r="BR1368" t="s">
        <v>1433</v>
      </c>
    </row>
    <row r="1369" spans="1:88" x14ac:dyDescent="0.25">
      <c r="A1369" t="s">
        <v>390</v>
      </c>
      <c r="B1369" t="s">
        <v>6734</v>
      </c>
      <c r="C1369" t="s">
        <v>392</v>
      </c>
      <c r="D1369" t="s">
        <v>1352</v>
      </c>
      <c r="E1369" t="s">
        <v>394</v>
      </c>
      <c r="F1369" t="s">
        <v>7285</v>
      </c>
      <c r="G1369" t="s">
        <v>7286</v>
      </c>
      <c r="H1369" t="s">
        <v>6884</v>
      </c>
      <c r="I1369" t="s">
        <v>6994</v>
      </c>
      <c r="K1369" t="s">
        <v>6994</v>
      </c>
      <c r="L1369" t="s">
        <v>420</v>
      </c>
      <c r="M1369" t="s">
        <v>1461</v>
      </c>
      <c r="N1369" t="s">
        <v>1930</v>
      </c>
      <c r="P1369" s="24">
        <v>1</v>
      </c>
      <c r="Q1369" s="24">
        <v>0.68</v>
      </c>
      <c r="R1369" s="24">
        <v>0.68</v>
      </c>
      <c r="T1369" s="24">
        <v>28.75</v>
      </c>
      <c r="V1369" s="24">
        <v>28.75</v>
      </c>
      <c r="AC1369" s="24">
        <v>28.75</v>
      </c>
      <c r="AD1369" s="24">
        <v>0.2</v>
      </c>
      <c r="AE1369" s="24">
        <v>5.75</v>
      </c>
      <c r="AG1369" s="24">
        <v>5.75</v>
      </c>
      <c r="AP1369" s="24">
        <v>5.75</v>
      </c>
      <c r="AQ1369" s="24">
        <v>34.5</v>
      </c>
      <c r="AS1369" s="24">
        <v>34.5</v>
      </c>
      <c r="AZ1369" s="24">
        <v>34.5</v>
      </c>
      <c r="BA1369" t="s">
        <v>404</v>
      </c>
      <c r="BH1369" t="s">
        <v>405</v>
      </c>
      <c r="BI1369" t="s">
        <v>422</v>
      </c>
      <c r="BJ1369" t="s">
        <v>423</v>
      </c>
      <c r="BK1369" t="s">
        <v>424</v>
      </c>
      <c r="BL1369" t="s">
        <v>2087</v>
      </c>
      <c r="BM1369" t="s">
        <v>423</v>
      </c>
      <c r="BN1369" t="s">
        <v>2088</v>
      </c>
      <c r="BO1369" t="s">
        <v>423</v>
      </c>
      <c r="BP1369" t="s">
        <v>423</v>
      </c>
      <c r="BQ1369" t="s">
        <v>1456</v>
      </c>
      <c r="BR1369" t="s">
        <v>1457</v>
      </c>
      <c r="BS1369" t="s">
        <v>423</v>
      </c>
      <c r="BT1369" t="s">
        <v>427</v>
      </c>
      <c r="BU1369" t="s">
        <v>423</v>
      </c>
      <c r="BV1369" t="s">
        <v>427</v>
      </c>
      <c r="BW1369" t="s">
        <v>423</v>
      </c>
      <c r="BX1369" t="s">
        <v>427</v>
      </c>
      <c r="CA1369" t="s">
        <v>423</v>
      </c>
      <c r="CB1369" t="s">
        <v>1458</v>
      </c>
      <c r="CC1369" t="s">
        <v>85</v>
      </c>
      <c r="CD1369" t="s">
        <v>7287</v>
      </c>
      <c r="CI1369" t="s">
        <v>417</v>
      </c>
      <c r="CJ1369" t="s">
        <v>7288</v>
      </c>
    </row>
    <row r="1370" spans="1:88" x14ac:dyDescent="0.25">
      <c r="A1370" t="s">
        <v>390</v>
      </c>
      <c r="B1370" t="s">
        <v>6734</v>
      </c>
      <c r="C1370" t="s">
        <v>392</v>
      </c>
      <c r="D1370" t="s">
        <v>1352</v>
      </c>
      <c r="E1370" t="s">
        <v>394</v>
      </c>
      <c r="F1370" t="s">
        <v>7289</v>
      </c>
      <c r="G1370" t="s">
        <v>7290</v>
      </c>
      <c r="H1370" t="s">
        <v>6994</v>
      </c>
      <c r="I1370" t="s">
        <v>6994</v>
      </c>
      <c r="K1370" t="s">
        <v>6994</v>
      </c>
      <c r="L1370" t="s">
        <v>697</v>
      </c>
      <c r="M1370" t="s">
        <v>2470</v>
      </c>
      <c r="N1370" t="s">
        <v>3352</v>
      </c>
      <c r="P1370" s="24">
        <v>1</v>
      </c>
      <c r="Q1370" s="24">
        <v>0.68</v>
      </c>
      <c r="R1370" s="24">
        <v>0.68</v>
      </c>
      <c r="T1370" s="24">
        <v>28.75</v>
      </c>
      <c r="V1370" s="24">
        <v>28.75</v>
      </c>
      <c r="AC1370" s="24">
        <v>28.75</v>
      </c>
      <c r="AD1370" s="24">
        <v>0.2</v>
      </c>
      <c r="AE1370" s="24">
        <v>5.75</v>
      </c>
      <c r="AG1370" s="24">
        <v>5.75</v>
      </c>
      <c r="AP1370" s="24">
        <v>5.75</v>
      </c>
      <c r="AQ1370" s="24">
        <v>34.5</v>
      </c>
      <c r="AS1370" s="24">
        <v>34.5</v>
      </c>
      <c r="AZ1370" s="24">
        <v>34.5</v>
      </c>
      <c r="BA1370" t="s">
        <v>404</v>
      </c>
      <c r="BH1370" t="s">
        <v>405</v>
      </c>
      <c r="BI1370" t="s">
        <v>554</v>
      </c>
      <c r="BJ1370" t="s">
        <v>555</v>
      </c>
      <c r="BK1370" t="s">
        <v>556</v>
      </c>
      <c r="BL1370" t="s">
        <v>7291</v>
      </c>
      <c r="BM1370" t="s">
        <v>423</v>
      </c>
      <c r="BN1370" t="s">
        <v>7292</v>
      </c>
      <c r="BO1370" t="s">
        <v>555</v>
      </c>
      <c r="BP1370" t="s">
        <v>423</v>
      </c>
      <c r="BQ1370" t="s">
        <v>1456</v>
      </c>
      <c r="BR1370" t="s">
        <v>1457</v>
      </c>
      <c r="BU1370" t="s">
        <v>423</v>
      </c>
      <c r="BV1370" t="s">
        <v>427</v>
      </c>
      <c r="BW1370" t="s">
        <v>423</v>
      </c>
      <c r="BX1370" t="s">
        <v>427</v>
      </c>
      <c r="CA1370" t="s">
        <v>423</v>
      </c>
      <c r="CB1370" t="s">
        <v>1458</v>
      </c>
      <c r="CC1370" t="s">
        <v>85</v>
      </c>
      <c r="CD1370" t="s">
        <v>7293</v>
      </c>
      <c r="CI1370" t="s">
        <v>417</v>
      </c>
      <c r="CJ1370" t="s">
        <v>7294</v>
      </c>
    </row>
    <row r="1371" spans="1:88" x14ac:dyDescent="0.25">
      <c r="A1371" t="s">
        <v>390</v>
      </c>
      <c r="B1371" t="s">
        <v>6734</v>
      </c>
      <c r="C1371" t="s">
        <v>392</v>
      </c>
      <c r="D1371" t="s">
        <v>393</v>
      </c>
      <c r="E1371" t="s">
        <v>394</v>
      </c>
      <c r="F1371" t="s">
        <v>1196</v>
      </c>
      <c r="G1371" t="s">
        <v>1197</v>
      </c>
      <c r="H1371" t="s">
        <v>6884</v>
      </c>
      <c r="I1371" t="s">
        <v>6994</v>
      </c>
      <c r="K1371" t="s">
        <v>6994</v>
      </c>
      <c r="L1371" t="s">
        <v>434</v>
      </c>
      <c r="M1371" t="s">
        <v>1557</v>
      </c>
      <c r="N1371" t="s">
        <v>435</v>
      </c>
      <c r="P1371" s="24">
        <v>1</v>
      </c>
      <c r="Q1371" s="24">
        <v>0.64</v>
      </c>
      <c r="R1371" s="24">
        <v>0.64</v>
      </c>
      <c r="T1371" s="24">
        <v>27.46</v>
      </c>
      <c r="V1371" s="24">
        <v>27.46</v>
      </c>
      <c r="AC1371" s="24">
        <v>27.46</v>
      </c>
      <c r="AD1371" s="24">
        <v>0.22</v>
      </c>
      <c r="AE1371" s="24">
        <v>6.04</v>
      </c>
      <c r="AG1371" s="24">
        <v>6.04</v>
      </c>
      <c r="AP1371" s="24">
        <v>6.04</v>
      </c>
      <c r="AQ1371" s="24">
        <v>33.5</v>
      </c>
      <c r="AS1371" s="24">
        <v>33.5</v>
      </c>
      <c r="AZ1371" s="24">
        <v>33.5</v>
      </c>
      <c r="BA1371" t="s">
        <v>404</v>
      </c>
      <c r="BH1371" t="s">
        <v>405</v>
      </c>
      <c r="BI1371" t="s">
        <v>554</v>
      </c>
      <c r="BJ1371" t="s">
        <v>555</v>
      </c>
      <c r="BK1371" t="s">
        <v>556</v>
      </c>
      <c r="BL1371" t="s">
        <v>573</v>
      </c>
      <c r="BM1371" t="s">
        <v>411</v>
      </c>
      <c r="BN1371" t="s">
        <v>911</v>
      </c>
      <c r="BO1371" t="s">
        <v>555</v>
      </c>
      <c r="BP1371" t="s">
        <v>411</v>
      </c>
      <c r="BQ1371" t="s">
        <v>1456</v>
      </c>
      <c r="BR1371" t="s">
        <v>1457</v>
      </c>
      <c r="BU1371" t="s">
        <v>411</v>
      </c>
      <c r="BV1371" t="s">
        <v>414</v>
      </c>
      <c r="BW1371" t="s">
        <v>411</v>
      </c>
      <c r="BX1371" t="s">
        <v>414</v>
      </c>
      <c r="CA1371" t="s">
        <v>411</v>
      </c>
      <c r="CB1371" t="s">
        <v>1462</v>
      </c>
      <c r="CC1371" t="s">
        <v>85</v>
      </c>
      <c r="CD1371" t="s">
        <v>1199</v>
      </c>
      <c r="CI1371" t="s">
        <v>417</v>
      </c>
      <c r="CJ1371" t="s">
        <v>1200</v>
      </c>
    </row>
    <row r="1372" spans="1:88" x14ac:dyDescent="0.25">
      <c r="A1372" t="s">
        <v>390</v>
      </c>
      <c r="B1372" t="s">
        <v>6734</v>
      </c>
      <c r="C1372" t="s">
        <v>392</v>
      </c>
      <c r="D1372" t="s">
        <v>1352</v>
      </c>
      <c r="E1372" t="s">
        <v>394</v>
      </c>
      <c r="F1372" t="s">
        <v>7064</v>
      </c>
      <c r="G1372" t="s">
        <v>7295</v>
      </c>
      <c r="H1372" t="s">
        <v>6884</v>
      </c>
      <c r="I1372" t="s">
        <v>6994</v>
      </c>
      <c r="K1372" t="s">
        <v>6994</v>
      </c>
      <c r="L1372" t="s">
        <v>434</v>
      </c>
      <c r="M1372" t="s">
        <v>1557</v>
      </c>
      <c r="N1372" t="s">
        <v>2065</v>
      </c>
      <c r="P1372" s="24">
        <v>1</v>
      </c>
      <c r="Q1372" s="24">
        <v>0.64</v>
      </c>
      <c r="R1372" s="24">
        <v>0.64</v>
      </c>
      <c r="T1372" s="24">
        <v>28.75</v>
      </c>
      <c r="V1372" s="24">
        <v>28.75</v>
      </c>
      <c r="AC1372" s="24">
        <v>28.75</v>
      </c>
      <c r="AD1372" s="24">
        <v>0.2</v>
      </c>
      <c r="AE1372" s="24">
        <v>5.75</v>
      </c>
      <c r="AG1372" s="24">
        <v>5.75</v>
      </c>
      <c r="AP1372" s="24">
        <v>5.75</v>
      </c>
      <c r="AQ1372" s="24">
        <v>34.5</v>
      </c>
      <c r="AS1372" s="24">
        <v>34.5</v>
      </c>
      <c r="AZ1372" s="24">
        <v>34.5</v>
      </c>
      <c r="BA1372" t="s">
        <v>404</v>
      </c>
      <c r="BH1372" t="s">
        <v>405</v>
      </c>
      <c r="BI1372" t="s">
        <v>554</v>
      </c>
      <c r="BJ1372" t="s">
        <v>555</v>
      </c>
      <c r="BK1372" t="s">
        <v>556</v>
      </c>
      <c r="BL1372" t="s">
        <v>7066</v>
      </c>
      <c r="BM1372" t="s">
        <v>423</v>
      </c>
      <c r="BN1372" t="s">
        <v>7067</v>
      </c>
      <c r="BO1372" t="s">
        <v>555</v>
      </c>
      <c r="BP1372" t="s">
        <v>423</v>
      </c>
      <c r="BQ1372" t="s">
        <v>1456</v>
      </c>
      <c r="BR1372" t="s">
        <v>1457</v>
      </c>
      <c r="BU1372" t="s">
        <v>423</v>
      </c>
      <c r="BV1372" t="s">
        <v>427</v>
      </c>
      <c r="BW1372" t="s">
        <v>423</v>
      </c>
      <c r="BX1372" t="s">
        <v>427</v>
      </c>
      <c r="CA1372" t="s">
        <v>423</v>
      </c>
      <c r="CB1372" t="s">
        <v>1458</v>
      </c>
      <c r="CC1372" t="s">
        <v>85</v>
      </c>
      <c r="CD1372" t="s">
        <v>7296</v>
      </c>
      <c r="CI1372" t="s">
        <v>417</v>
      </c>
      <c r="CJ1372" t="s">
        <v>7297</v>
      </c>
    </row>
    <row r="1373" spans="1:88" x14ac:dyDescent="0.25">
      <c r="A1373" t="s">
        <v>390</v>
      </c>
      <c r="B1373" t="s">
        <v>6734</v>
      </c>
      <c r="C1373" t="s">
        <v>392</v>
      </c>
      <c r="D1373" t="s">
        <v>1352</v>
      </c>
      <c r="E1373" t="s">
        <v>394</v>
      </c>
      <c r="F1373" t="s">
        <v>7298</v>
      </c>
      <c r="G1373" t="s">
        <v>7299</v>
      </c>
      <c r="H1373" t="s">
        <v>6822</v>
      </c>
      <c r="I1373" t="s">
        <v>6994</v>
      </c>
      <c r="K1373" t="s">
        <v>6994</v>
      </c>
      <c r="L1373" t="s">
        <v>902</v>
      </c>
      <c r="M1373" t="s">
        <v>1683</v>
      </c>
      <c r="N1373" t="s">
        <v>6998</v>
      </c>
      <c r="P1373" s="24">
        <v>1</v>
      </c>
      <c r="Q1373" s="24">
        <v>0.7</v>
      </c>
      <c r="R1373" s="24">
        <v>0.7</v>
      </c>
      <c r="T1373" s="24">
        <v>28.75</v>
      </c>
      <c r="V1373" s="24">
        <v>28.75</v>
      </c>
      <c r="AC1373" s="24">
        <v>28.75</v>
      </c>
      <c r="AD1373" s="24">
        <v>0.2</v>
      </c>
      <c r="AE1373" s="24">
        <v>5.75</v>
      </c>
      <c r="AG1373" s="24">
        <v>5.75</v>
      </c>
      <c r="AP1373" s="24">
        <v>5.75</v>
      </c>
      <c r="AQ1373" s="24">
        <v>34.5</v>
      </c>
      <c r="AS1373" s="24">
        <v>34.5</v>
      </c>
      <c r="AZ1373" s="24">
        <v>34.5</v>
      </c>
      <c r="BA1373" t="s">
        <v>404</v>
      </c>
      <c r="BH1373" t="s">
        <v>405</v>
      </c>
      <c r="BI1373" t="s">
        <v>422</v>
      </c>
      <c r="BJ1373" t="s">
        <v>423</v>
      </c>
      <c r="BK1373" t="s">
        <v>424</v>
      </c>
      <c r="BL1373" t="s">
        <v>7300</v>
      </c>
      <c r="BM1373" t="s">
        <v>423</v>
      </c>
      <c r="BN1373" t="s">
        <v>7301</v>
      </c>
      <c r="BO1373" t="s">
        <v>423</v>
      </c>
      <c r="BP1373" t="s">
        <v>423</v>
      </c>
      <c r="BQ1373" t="s">
        <v>1456</v>
      </c>
      <c r="BR1373" t="s">
        <v>1457</v>
      </c>
      <c r="BS1373" t="s">
        <v>423</v>
      </c>
      <c r="BT1373" t="s">
        <v>427</v>
      </c>
      <c r="BU1373" t="s">
        <v>423</v>
      </c>
      <c r="BV1373" t="s">
        <v>427</v>
      </c>
      <c r="BW1373" t="s">
        <v>423</v>
      </c>
      <c r="BX1373" t="s">
        <v>427</v>
      </c>
      <c r="CA1373" t="s">
        <v>423</v>
      </c>
      <c r="CB1373" t="s">
        <v>1458</v>
      </c>
      <c r="CC1373" t="s">
        <v>85</v>
      </c>
      <c r="CD1373" t="s">
        <v>7302</v>
      </c>
      <c r="CI1373" t="s">
        <v>417</v>
      </c>
      <c r="CJ1373" t="s">
        <v>7303</v>
      </c>
    </row>
    <row r="1374" spans="1:88" x14ac:dyDescent="0.25">
      <c r="A1374" t="s">
        <v>390</v>
      </c>
      <c r="B1374" t="s">
        <v>6734</v>
      </c>
      <c r="C1374" t="s">
        <v>392</v>
      </c>
      <c r="D1374" t="s">
        <v>703</v>
      </c>
      <c r="E1374" t="s">
        <v>394</v>
      </c>
      <c r="F1374" t="s">
        <v>7304</v>
      </c>
      <c r="G1374" t="s">
        <v>7305</v>
      </c>
      <c r="H1374" t="s">
        <v>6822</v>
      </c>
      <c r="I1374" t="s">
        <v>6994</v>
      </c>
      <c r="K1374" t="s">
        <v>6994</v>
      </c>
      <c r="L1374" t="s">
        <v>777</v>
      </c>
      <c r="M1374" t="s">
        <v>1504</v>
      </c>
      <c r="N1374" t="s">
        <v>778</v>
      </c>
      <c r="P1374" s="24">
        <v>1</v>
      </c>
      <c r="Q1374" s="24">
        <v>0.02</v>
      </c>
      <c r="R1374" s="24">
        <v>0.02</v>
      </c>
      <c r="T1374" s="24">
        <v>16.29</v>
      </c>
      <c r="V1374" s="24">
        <v>16.29</v>
      </c>
      <c r="AC1374" s="24">
        <v>16.29</v>
      </c>
      <c r="AD1374" s="24">
        <v>0.16</v>
      </c>
      <c r="AE1374" s="24">
        <v>2.61</v>
      </c>
      <c r="AG1374" s="24">
        <v>2.61</v>
      </c>
      <c r="AP1374" s="24">
        <v>2.61</v>
      </c>
      <c r="AQ1374" s="24">
        <v>18.899999999999999</v>
      </c>
      <c r="AS1374" s="24">
        <v>18.899999999999999</v>
      </c>
      <c r="AZ1374" s="24">
        <v>18.899999999999999</v>
      </c>
      <c r="BA1374" t="s">
        <v>404</v>
      </c>
      <c r="BH1374" t="s">
        <v>405</v>
      </c>
      <c r="BI1374" t="s">
        <v>1440</v>
      </c>
      <c r="BJ1374" t="s">
        <v>555</v>
      </c>
      <c r="BK1374" t="s">
        <v>1441</v>
      </c>
      <c r="BL1374" t="s">
        <v>7306</v>
      </c>
      <c r="BM1374" t="s">
        <v>408</v>
      </c>
      <c r="BN1374" t="s">
        <v>7307</v>
      </c>
      <c r="BO1374" t="s">
        <v>555</v>
      </c>
      <c r="BP1374" t="s">
        <v>408</v>
      </c>
      <c r="BQ1374" t="s">
        <v>1456</v>
      </c>
      <c r="BR1374" t="s">
        <v>1457</v>
      </c>
      <c r="BU1374" t="s">
        <v>408</v>
      </c>
      <c r="BV1374" t="s">
        <v>413</v>
      </c>
      <c r="BW1374" t="s">
        <v>408</v>
      </c>
      <c r="BX1374" t="s">
        <v>413</v>
      </c>
      <c r="CA1374" t="s">
        <v>408</v>
      </c>
      <c r="CB1374" t="s">
        <v>1488</v>
      </c>
      <c r="CC1374" t="s">
        <v>85</v>
      </c>
      <c r="CD1374" t="s">
        <v>7308</v>
      </c>
      <c r="CI1374" t="s">
        <v>417</v>
      </c>
      <c r="CJ1374" t="s">
        <v>7309</v>
      </c>
    </row>
    <row r="1375" spans="1:88" x14ac:dyDescent="0.25">
      <c r="A1375" t="s">
        <v>390</v>
      </c>
      <c r="B1375" t="s">
        <v>6734</v>
      </c>
      <c r="C1375" t="s">
        <v>392</v>
      </c>
      <c r="D1375" t="s">
        <v>703</v>
      </c>
      <c r="E1375" t="s">
        <v>394</v>
      </c>
      <c r="F1375" t="s">
        <v>7154</v>
      </c>
      <c r="G1375" t="s">
        <v>7310</v>
      </c>
      <c r="H1375" t="s">
        <v>6884</v>
      </c>
      <c r="I1375" t="s">
        <v>6994</v>
      </c>
      <c r="K1375" t="s">
        <v>6994</v>
      </c>
      <c r="L1375" t="s">
        <v>1517</v>
      </c>
      <c r="M1375" t="s">
        <v>1518</v>
      </c>
      <c r="N1375" t="s">
        <v>1519</v>
      </c>
      <c r="P1375" s="24">
        <v>1</v>
      </c>
      <c r="Q1375" s="24">
        <v>0.66</v>
      </c>
      <c r="R1375" s="24">
        <v>0.66</v>
      </c>
      <c r="T1375" s="24">
        <v>25.43</v>
      </c>
      <c r="V1375" s="24">
        <v>25.43</v>
      </c>
      <c r="AC1375" s="24">
        <v>25.43</v>
      </c>
      <c r="AD1375" s="24">
        <v>0.16</v>
      </c>
      <c r="AE1375" s="24">
        <v>4.07</v>
      </c>
      <c r="AG1375" s="24">
        <v>4.07</v>
      </c>
      <c r="AP1375" s="24">
        <v>4.07</v>
      </c>
      <c r="AQ1375" s="24">
        <v>29.5</v>
      </c>
      <c r="AS1375" s="24">
        <v>29.5</v>
      </c>
      <c r="AZ1375" s="24">
        <v>29.5</v>
      </c>
      <c r="BA1375" t="s">
        <v>404</v>
      </c>
      <c r="BH1375" t="s">
        <v>405</v>
      </c>
      <c r="BI1375" t="s">
        <v>554</v>
      </c>
      <c r="BJ1375" t="s">
        <v>555</v>
      </c>
      <c r="BK1375" t="s">
        <v>556</v>
      </c>
      <c r="BL1375" t="s">
        <v>2639</v>
      </c>
      <c r="BM1375" t="s">
        <v>408</v>
      </c>
      <c r="BN1375" t="s">
        <v>7156</v>
      </c>
      <c r="BO1375" t="s">
        <v>555</v>
      </c>
      <c r="BP1375" t="s">
        <v>408</v>
      </c>
      <c r="BQ1375" t="s">
        <v>1456</v>
      </c>
      <c r="BR1375" t="s">
        <v>1457</v>
      </c>
      <c r="BU1375" t="s">
        <v>408</v>
      </c>
      <c r="BV1375" t="s">
        <v>413</v>
      </c>
      <c r="BW1375" t="s">
        <v>408</v>
      </c>
      <c r="BX1375" t="s">
        <v>413</v>
      </c>
      <c r="CA1375" t="s">
        <v>408</v>
      </c>
      <c r="CB1375" t="s">
        <v>1488</v>
      </c>
      <c r="CC1375" t="s">
        <v>85</v>
      </c>
      <c r="CD1375" t="s">
        <v>7311</v>
      </c>
      <c r="CI1375" t="s">
        <v>417</v>
      </c>
      <c r="CJ1375" t="s">
        <v>7312</v>
      </c>
    </row>
    <row r="1376" spans="1:88" x14ac:dyDescent="0.25">
      <c r="A1376" t="s">
        <v>390</v>
      </c>
      <c r="B1376" t="s">
        <v>6734</v>
      </c>
      <c r="C1376" t="s">
        <v>392</v>
      </c>
      <c r="D1376" t="s">
        <v>703</v>
      </c>
      <c r="E1376" t="s">
        <v>394</v>
      </c>
      <c r="F1376" t="s">
        <v>7313</v>
      </c>
      <c r="G1376" t="s">
        <v>7314</v>
      </c>
      <c r="H1376" t="s">
        <v>6822</v>
      </c>
      <c r="I1376" t="s">
        <v>6994</v>
      </c>
      <c r="K1376" t="s">
        <v>6994</v>
      </c>
      <c r="L1376" t="s">
        <v>420</v>
      </c>
      <c r="M1376" t="s">
        <v>1461</v>
      </c>
      <c r="N1376" t="s">
        <v>2488</v>
      </c>
      <c r="P1376" s="24">
        <v>1</v>
      </c>
      <c r="Q1376" s="24">
        <v>0.68</v>
      </c>
      <c r="R1376" s="24">
        <v>0.68</v>
      </c>
      <c r="T1376" s="24">
        <v>25.43</v>
      </c>
      <c r="V1376" s="24">
        <v>25.43</v>
      </c>
      <c r="AC1376" s="24">
        <v>25.43</v>
      </c>
      <c r="AD1376" s="24">
        <v>0.16</v>
      </c>
      <c r="AE1376" s="24">
        <v>4.07</v>
      </c>
      <c r="AG1376" s="24">
        <v>4.07</v>
      </c>
      <c r="AP1376" s="24">
        <v>4.07</v>
      </c>
      <c r="AQ1376" s="24">
        <v>29.5</v>
      </c>
      <c r="AS1376" s="24">
        <v>29.5</v>
      </c>
      <c r="AZ1376" s="24">
        <v>29.5</v>
      </c>
      <c r="BA1376" t="s">
        <v>404</v>
      </c>
      <c r="BH1376" t="s">
        <v>405</v>
      </c>
      <c r="BI1376" t="s">
        <v>407</v>
      </c>
      <c r="BJ1376" t="s">
        <v>408</v>
      </c>
      <c r="BK1376" t="s">
        <v>409</v>
      </c>
      <c r="BL1376" t="s">
        <v>7315</v>
      </c>
      <c r="BM1376" t="s">
        <v>408</v>
      </c>
      <c r="BN1376" t="s">
        <v>7316</v>
      </c>
      <c r="BO1376" t="s">
        <v>408</v>
      </c>
      <c r="BP1376" t="s">
        <v>408</v>
      </c>
      <c r="BQ1376" t="s">
        <v>1456</v>
      </c>
      <c r="BR1376" t="s">
        <v>1457</v>
      </c>
      <c r="BS1376" t="s">
        <v>408</v>
      </c>
      <c r="BT1376" t="s">
        <v>413</v>
      </c>
      <c r="BU1376" t="s">
        <v>408</v>
      </c>
      <c r="BV1376" t="s">
        <v>413</v>
      </c>
      <c r="BW1376" t="s">
        <v>408</v>
      </c>
      <c r="BX1376" t="s">
        <v>413</v>
      </c>
      <c r="CA1376" t="s">
        <v>408</v>
      </c>
      <c r="CB1376" t="s">
        <v>1488</v>
      </c>
      <c r="CC1376" t="s">
        <v>85</v>
      </c>
      <c r="CD1376" t="s">
        <v>7317</v>
      </c>
      <c r="CI1376" t="s">
        <v>417</v>
      </c>
      <c r="CJ1376" t="s">
        <v>7318</v>
      </c>
    </row>
    <row r="1377" spans="1:88" x14ac:dyDescent="0.25">
      <c r="A1377" t="s">
        <v>390</v>
      </c>
      <c r="B1377" t="s">
        <v>6734</v>
      </c>
      <c r="C1377" t="s">
        <v>392</v>
      </c>
      <c r="D1377" t="s">
        <v>703</v>
      </c>
      <c r="E1377" t="s">
        <v>394</v>
      </c>
      <c r="F1377" t="s">
        <v>7319</v>
      </c>
      <c r="G1377" t="s">
        <v>7320</v>
      </c>
      <c r="H1377" t="s">
        <v>6884</v>
      </c>
      <c r="I1377" t="s">
        <v>6994</v>
      </c>
      <c r="K1377" t="s">
        <v>6994</v>
      </c>
      <c r="L1377" t="s">
        <v>4871</v>
      </c>
      <c r="M1377" t="s">
        <v>4872</v>
      </c>
      <c r="N1377" t="s">
        <v>7321</v>
      </c>
      <c r="P1377" s="24">
        <v>1</v>
      </c>
      <c r="Q1377" s="24">
        <v>0.15</v>
      </c>
      <c r="R1377" s="24">
        <v>0.15</v>
      </c>
      <c r="T1377" s="24">
        <v>25.78</v>
      </c>
      <c r="V1377" s="24">
        <v>25.78</v>
      </c>
      <c r="AC1377" s="24">
        <v>25.78</v>
      </c>
      <c r="AD1377" s="24">
        <v>0.16</v>
      </c>
      <c r="AE1377" s="24">
        <v>4.12</v>
      </c>
      <c r="AG1377" s="24">
        <v>4.12</v>
      </c>
      <c r="AP1377" s="24">
        <v>4.12</v>
      </c>
      <c r="AQ1377" s="24">
        <v>29.9</v>
      </c>
      <c r="AS1377" s="24">
        <v>29.9</v>
      </c>
      <c r="AZ1377" s="24">
        <v>29.9</v>
      </c>
      <c r="BA1377" t="s">
        <v>404</v>
      </c>
      <c r="BH1377" t="s">
        <v>405</v>
      </c>
      <c r="BI1377" t="s">
        <v>407</v>
      </c>
      <c r="BJ1377" t="s">
        <v>408</v>
      </c>
      <c r="BK1377" t="s">
        <v>409</v>
      </c>
      <c r="BL1377" t="s">
        <v>1311</v>
      </c>
      <c r="BM1377" t="s">
        <v>408</v>
      </c>
      <c r="BN1377" t="s">
        <v>7322</v>
      </c>
      <c r="BO1377" t="s">
        <v>408</v>
      </c>
      <c r="BP1377" t="s">
        <v>408</v>
      </c>
      <c r="BQ1377" t="s">
        <v>1456</v>
      </c>
      <c r="BR1377" t="s">
        <v>1457</v>
      </c>
      <c r="BS1377" t="s">
        <v>408</v>
      </c>
      <c r="BT1377" t="s">
        <v>413</v>
      </c>
      <c r="BU1377" t="s">
        <v>408</v>
      </c>
      <c r="BV1377" t="s">
        <v>413</v>
      </c>
      <c r="BW1377" t="s">
        <v>408</v>
      </c>
      <c r="BX1377" t="s">
        <v>413</v>
      </c>
      <c r="CA1377" t="s">
        <v>408</v>
      </c>
      <c r="CB1377" t="s">
        <v>1488</v>
      </c>
      <c r="CC1377" t="s">
        <v>85</v>
      </c>
      <c r="CD1377" t="s">
        <v>7323</v>
      </c>
      <c r="CI1377" t="s">
        <v>417</v>
      </c>
      <c r="CJ1377" t="s">
        <v>7324</v>
      </c>
    </row>
    <row r="1378" spans="1:88" x14ac:dyDescent="0.25">
      <c r="A1378" t="s">
        <v>390</v>
      </c>
      <c r="B1378" t="s">
        <v>6734</v>
      </c>
      <c r="C1378" t="s">
        <v>392</v>
      </c>
      <c r="D1378" t="s">
        <v>703</v>
      </c>
      <c r="E1378" t="s">
        <v>394</v>
      </c>
      <c r="F1378" t="s">
        <v>7325</v>
      </c>
      <c r="G1378" t="s">
        <v>7326</v>
      </c>
      <c r="H1378" t="s">
        <v>6994</v>
      </c>
      <c r="I1378" t="s">
        <v>6994</v>
      </c>
      <c r="K1378" t="s">
        <v>6994</v>
      </c>
      <c r="L1378" t="s">
        <v>663</v>
      </c>
      <c r="M1378" t="s">
        <v>2498</v>
      </c>
      <c r="N1378" t="s">
        <v>2813</v>
      </c>
      <c r="P1378" s="24">
        <v>1</v>
      </c>
      <c r="Q1378" s="24">
        <v>0.64</v>
      </c>
      <c r="R1378" s="24">
        <v>0.64</v>
      </c>
      <c r="T1378" s="24">
        <v>25.43</v>
      </c>
      <c r="V1378" s="24">
        <v>25.43</v>
      </c>
      <c r="AC1378" s="24">
        <v>25.43</v>
      </c>
      <c r="AD1378" s="24">
        <v>0.16</v>
      </c>
      <c r="AE1378" s="24">
        <v>4.07</v>
      </c>
      <c r="AG1378" s="24">
        <v>4.07</v>
      </c>
      <c r="AP1378" s="24">
        <v>4.07</v>
      </c>
      <c r="AQ1378" s="24">
        <v>29.5</v>
      </c>
      <c r="AS1378" s="24">
        <v>29.5</v>
      </c>
      <c r="AZ1378" s="24">
        <v>29.5</v>
      </c>
      <c r="BA1378" t="s">
        <v>404</v>
      </c>
      <c r="BH1378" t="s">
        <v>405</v>
      </c>
      <c r="BI1378" t="s">
        <v>422</v>
      </c>
      <c r="BJ1378" t="s">
        <v>423</v>
      </c>
      <c r="BK1378" t="s">
        <v>424</v>
      </c>
      <c r="BL1378" t="s">
        <v>4566</v>
      </c>
      <c r="BM1378" t="s">
        <v>408</v>
      </c>
      <c r="BN1378" t="s">
        <v>7327</v>
      </c>
      <c r="BO1378" t="s">
        <v>423</v>
      </c>
      <c r="BP1378" t="s">
        <v>408</v>
      </c>
      <c r="BQ1378" t="s">
        <v>1456</v>
      </c>
      <c r="BR1378" t="s">
        <v>1457</v>
      </c>
      <c r="BU1378" t="s">
        <v>408</v>
      </c>
      <c r="BV1378" t="s">
        <v>413</v>
      </c>
      <c r="BW1378" t="s">
        <v>408</v>
      </c>
      <c r="BX1378" t="s">
        <v>413</v>
      </c>
      <c r="CA1378" t="s">
        <v>408</v>
      </c>
      <c r="CB1378" t="s">
        <v>1488</v>
      </c>
      <c r="CC1378" t="s">
        <v>85</v>
      </c>
      <c r="CD1378" t="s">
        <v>7328</v>
      </c>
      <c r="CI1378" t="s">
        <v>417</v>
      </c>
      <c r="CJ1378" t="s">
        <v>7329</v>
      </c>
    </row>
    <row r="1379" spans="1:88" x14ac:dyDescent="0.25">
      <c r="A1379" t="s">
        <v>390</v>
      </c>
      <c r="B1379" t="s">
        <v>6734</v>
      </c>
      <c r="C1379" t="s">
        <v>392</v>
      </c>
      <c r="D1379" t="s">
        <v>703</v>
      </c>
      <c r="E1379" t="s">
        <v>394</v>
      </c>
      <c r="F1379" t="s">
        <v>6882</v>
      </c>
      <c r="G1379" t="s">
        <v>7330</v>
      </c>
      <c r="H1379" t="s">
        <v>6884</v>
      </c>
      <c r="I1379" t="s">
        <v>6994</v>
      </c>
      <c r="K1379" t="s">
        <v>6994</v>
      </c>
      <c r="L1379" t="s">
        <v>474</v>
      </c>
      <c r="M1379" t="s">
        <v>1676</v>
      </c>
      <c r="N1379" t="s">
        <v>4459</v>
      </c>
      <c r="P1379" s="24">
        <v>1</v>
      </c>
      <c r="Q1379" s="24">
        <v>0.59</v>
      </c>
      <c r="R1379" s="24">
        <v>0.59</v>
      </c>
      <c r="T1379" s="24">
        <v>25.43</v>
      </c>
      <c r="V1379" s="24">
        <v>25.43</v>
      </c>
      <c r="AC1379" s="24">
        <v>25.43</v>
      </c>
      <c r="AD1379" s="24">
        <v>0.16</v>
      </c>
      <c r="AE1379" s="24">
        <v>4.07</v>
      </c>
      <c r="AG1379" s="24">
        <v>4.07</v>
      </c>
      <c r="AP1379" s="24">
        <v>4.07</v>
      </c>
      <c r="AQ1379" s="24">
        <v>29.5</v>
      </c>
      <c r="AS1379" s="24">
        <v>29.5</v>
      </c>
      <c r="AZ1379" s="24">
        <v>29.5</v>
      </c>
      <c r="BA1379" t="s">
        <v>404</v>
      </c>
      <c r="BH1379" t="s">
        <v>405</v>
      </c>
      <c r="BI1379" t="s">
        <v>407</v>
      </c>
      <c r="BJ1379" t="s">
        <v>408</v>
      </c>
      <c r="BK1379" t="s">
        <v>409</v>
      </c>
      <c r="BL1379" t="s">
        <v>1311</v>
      </c>
      <c r="BM1379" t="s">
        <v>408</v>
      </c>
      <c r="BN1379" t="s">
        <v>6885</v>
      </c>
      <c r="BO1379" t="s">
        <v>408</v>
      </c>
      <c r="BP1379" t="s">
        <v>408</v>
      </c>
      <c r="BQ1379" t="s">
        <v>1456</v>
      </c>
      <c r="BR1379" t="s">
        <v>1457</v>
      </c>
      <c r="BS1379" t="s">
        <v>408</v>
      </c>
      <c r="BT1379" t="s">
        <v>413</v>
      </c>
      <c r="BU1379" t="s">
        <v>408</v>
      </c>
      <c r="BV1379" t="s">
        <v>413</v>
      </c>
      <c r="BW1379" t="s">
        <v>408</v>
      </c>
      <c r="BX1379" t="s">
        <v>413</v>
      </c>
      <c r="CA1379" t="s">
        <v>408</v>
      </c>
      <c r="CB1379" t="s">
        <v>1488</v>
      </c>
      <c r="CC1379" t="s">
        <v>85</v>
      </c>
      <c r="CD1379" t="s">
        <v>7331</v>
      </c>
      <c r="CI1379" t="s">
        <v>417</v>
      </c>
      <c r="CJ1379" t="s">
        <v>7332</v>
      </c>
    </row>
    <row r="1380" spans="1:88" x14ac:dyDescent="0.25">
      <c r="A1380" t="s">
        <v>390</v>
      </c>
      <c r="B1380" t="s">
        <v>6734</v>
      </c>
      <c r="C1380" t="s">
        <v>392</v>
      </c>
      <c r="D1380" t="s">
        <v>703</v>
      </c>
      <c r="E1380" t="s">
        <v>394</v>
      </c>
      <c r="F1380" t="s">
        <v>7333</v>
      </c>
      <c r="G1380" t="s">
        <v>7334</v>
      </c>
      <c r="H1380" t="s">
        <v>6884</v>
      </c>
      <c r="I1380" t="s">
        <v>6994</v>
      </c>
      <c r="K1380" t="s">
        <v>6994</v>
      </c>
      <c r="L1380" t="s">
        <v>777</v>
      </c>
      <c r="M1380" t="s">
        <v>1504</v>
      </c>
      <c r="N1380" t="s">
        <v>778</v>
      </c>
      <c r="P1380" s="24">
        <v>2</v>
      </c>
      <c r="Q1380" s="24">
        <v>0.02</v>
      </c>
      <c r="R1380" s="24">
        <v>0.04</v>
      </c>
      <c r="T1380" s="24">
        <v>32.58</v>
      </c>
      <c r="V1380" s="24">
        <v>32.58</v>
      </c>
      <c r="AC1380" s="24">
        <v>32.58</v>
      </c>
      <c r="AD1380" s="24">
        <v>0.16</v>
      </c>
      <c r="AE1380" s="24">
        <v>5.22</v>
      </c>
      <c r="AG1380" s="24">
        <v>5.22</v>
      </c>
      <c r="AP1380" s="24">
        <v>5.22</v>
      </c>
      <c r="AQ1380" s="24">
        <v>37.799999999999997</v>
      </c>
      <c r="AS1380" s="24">
        <v>37.799999999999997</v>
      </c>
      <c r="AZ1380" s="24">
        <v>37.799999999999997</v>
      </c>
      <c r="BA1380" t="s">
        <v>404</v>
      </c>
      <c r="BH1380" t="s">
        <v>405</v>
      </c>
      <c r="BI1380" t="s">
        <v>2079</v>
      </c>
      <c r="BJ1380" t="s">
        <v>408</v>
      </c>
      <c r="BK1380" t="s">
        <v>2080</v>
      </c>
      <c r="BL1380" t="s">
        <v>7335</v>
      </c>
      <c r="BM1380" t="s">
        <v>408</v>
      </c>
      <c r="BN1380" t="s">
        <v>7336</v>
      </c>
      <c r="BO1380" t="s">
        <v>408</v>
      </c>
      <c r="BP1380" t="s">
        <v>408</v>
      </c>
      <c r="BQ1380" t="s">
        <v>1456</v>
      </c>
      <c r="BR1380" t="s">
        <v>1457</v>
      </c>
      <c r="BS1380" t="s">
        <v>408</v>
      </c>
      <c r="BT1380" t="s">
        <v>413</v>
      </c>
      <c r="BU1380" t="s">
        <v>408</v>
      </c>
      <c r="BV1380" t="s">
        <v>413</v>
      </c>
      <c r="BW1380" t="s">
        <v>408</v>
      </c>
      <c r="BX1380" t="s">
        <v>413</v>
      </c>
      <c r="CA1380" t="s">
        <v>408</v>
      </c>
      <c r="CB1380" t="s">
        <v>1488</v>
      </c>
      <c r="CC1380" t="s">
        <v>85</v>
      </c>
      <c r="CD1380" t="s">
        <v>7337</v>
      </c>
      <c r="CI1380" t="s">
        <v>417</v>
      </c>
      <c r="CJ1380" t="s">
        <v>7338</v>
      </c>
    </row>
    <row r="1381" spans="1:88" x14ac:dyDescent="0.25">
      <c r="A1381" t="s">
        <v>390</v>
      </c>
      <c r="B1381" t="s">
        <v>6734</v>
      </c>
      <c r="C1381" t="s">
        <v>392</v>
      </c>
      <c r="D1381" t="s">
        <v>703</v>
      </c>
      <c r="E1381" t="s">
        <v>394</v>
      </c>
      <c r="F1381" t="s">
        <v>7339</v>
      </c>
      <c r="G1381" t="s">
        <v>7340</v>
      </c>
      <c r="H1381" t="s">
        <v>6884</v>
      </c>
      <c r="I1381" t="s">
        <v>6994</v>
      </c>
      <c r="K1381" t="s">
        <v>6994</v>
      </c>
      <c r="L1381" t="s">
        <v>777</v>
      </c>
      <c r="M1381" t="s">
        <v>1504</v>
      </c>
      <c r="N1381" t="s">
        <v>778</v>
      </c>
      <c r="P1381" s="24">
        <v>1</v>
      </c>
      <c r="Q1381" s="24">
        <v>0.02</v>
      </c>
      <c r="R1381" s="24">
        <v>0.02</v>
      </c>
      <c r="T1381" s="24">
        <v>16.29</v>
      </c>
      <c r="V1381" s="24">
        <v>16.29</v>
      </c>
      <c r="AC1381" s="24">
        <v>16.29</v>
      </c>
      <c r="AD1381" s="24">
        <v>0.16</v>
      </c>
      <c r="AE1381" s="24">
        <v>2.61</v>
      </c>
      <c r="AG1381" s="24">
        <v>2.61</v>
      </c>
      <c r="AP1381" s="24">
        <v>2.61</v>
      </c>
      <c r="AQ1381" s="24">
        <v>18.899999999999999</v>
      </c>
      <c r="AS1381" s="24">
        <v>18.899999999999999</v>
      </c>
      <c r="AZ1381" s="24">
        <v>18.899999999999999</v>
      </c>
      <c r="BA1381" t="s">
        <v>404</v>
      </c>
      <c r="BH1381" t="s">
        <v>405</v>
      </c>
      <c r="BI1381" t="s">
        <v>2320</v>
      </c>
      <c r="BJ1381" t="s">
        <v>555</v>
      </c>
      <c r="BK1381" t="s">
        <v>2321</v>
      </c>
      <c r="BL1381" t="s">
        <v>1486</v>
      </c>
      <c r="BM1381" t="s">
        <v>408</v>
      </c>
      <c r="BN1381" t="s">
        <v>7341</v>
      </c>
      <c r="BO1381" t="s">
        <v>555</v>
      </c>
      <c r="BP1381" t="s">
        <v>408</v>
      </c>
      <c r="BQ1381" t="s">
        <v>1456</v>
      </c>
      <c r="BR1381" t="s">
        <v>1457</v>
      </c>
      <c r="BU1381" t="s">
        <v>408</v>
      </c>
      <c r="BV1381" t="s">
        <v>413</v>
      </c>
      <c r="BW1381" t="s">
        <v>408</v>
      </c>
      <c r="BX1381" t="s">
        <v>413</v>
      </c>
      <c r="CA1381" t="s">
        <v>408</v>
      </c>
      <c r="CB1381" t="s">
        <v>1488</v>
      </c>
      <c r="CC1381" t="s">
        <v>85</v>
      </c>
      <c r="CD1381" t="s">
        <v>7342</v>
      </c>
      <c r="CI1381" t="s">
        <v>417</v>
      </c>
      <c r="CJ1381" t="s">
        <v>7343</v>
      </c>
    </row>
    <row r="1382" spans="1:88" x14ac:dyDescent="0.25">
      <c r="A1382" t="s">
        <v>390</v>
      </c>
      <c r="B1382" t="s">
        <v>6734</v>
      </c>
      <c r="C1382" t="s">
        <v>392</v>
      </c>
      <c r="D1382" t="s">
        <v>703</v>
      </c>
      <c r="E1382" t="s">
        <v>394</v>
      </c>
      <c r="F1382" t="s">
        <v>7344</v>
      </c>
      <c r="G1382" t="s">
        <v>7345</v>
      </c>
      <c r="H1382" t="s">
        <v>6822</v>
      </c>
      <c r="I1382" t="s">
        <v>6994</v>
      </c>
      <c r="K1382" t="s">
        <v>6994</v>
      </c>
      <c r="L1382" t="s">
        <v>655</v>
      </c>
      <c r="M1382" t="s">
        <v>1749</v>
      </c>
      <c r="N1382" t="s">
        <v>1750</v>
      </c>
      <c r="P1382" s="24">
        <v>1</v>
      </c>
      <c r="Q1382" s="24">
        <v>0.9</v>
      </c>
      <c r="R1382" s="24">
        <v>0.9</v>
      </c>
      <c r="T1382" s="24">
        <v>25.43</v>
      </c>
      <c r="V1382" s="24">
        <v>25.43</v>
      </c>
      <c r="AC1382" s="24">
        <v>25.43</v>
      </c>
      <c r="AD1382" s="24">
        <v>0.16</v>
      </c>
      <c r="AE1382" s="24">
        <v>4.07</v>
      </c>
      <c r="AG1382" s="24">
        <v>4.07</v>
      </c>
      <c r="AP1382" s="24">
        <v>4.07</v>
      </c>
      <c r="AQ1382" s="24">
        <v>29.5</v>
      </c>
      <c r="AS1382" s="24">
        <v>29.5</v>
      </c>
      <c r="AZ1382" s="24">
        <v>29.5</v>
      </c>
      <c r="BA1382" t="s">
        <v>404</v>
      </c>
      <c r="BH1382" t="s">
        <v>405</v>
      </c>
      <c r="BI1382" t="s">
        <v>554</v>
      </c>
      <c r="BJ1382" t="s">
        <v>555</v>
      </c>
      <c r="BK1382" t="s">
        <v>556</v>
      </c>
      <c r="BL1382" t="s">
        <v>2997</v>
      </c>
      <c r="BM1382" t="s">
        <v>408</v>
      </c>
      <c r="BN1382" t="s">
        <v>7346</v>
      </c>
      <c r="BO1382" t="s">
        <v>555</v>
      </c>
      <c r="BP1382" t="s">
        <v>408</v>
      </c>
      <c r="BQ1382" t="s">
        <v>1456</v>
      </c>
      <c r="BR1382" t="s">
        <v>1457</v>
      </c>
      <c r="BU1382" t="s">
        <v>408</v>
      </c>
      <c r="BV1382" t="s">
        <v>413</v>
      </c>
      <c r="BW1382" t="s">
        <v>408</v>
      </c>
      <c r="BX1382" t="s">
        <v>413</v>
      </c>
      <c r="CA1382" t="s">
        <v>408</v>
      </c>
      <c r="CB1382" t="s">
        <v>1488</v>
      </c>
      <c r="CC1382" t="s">
        <v>85</v>
      </c>
      <c r="CD1382" t="s">
        <v>7347</v>
      </c>
      <c r="CI1382" t="s">
        <v>417</v>
      </c>
      <c r="CJ1382" t="s">
        <v>7348</v>
      </c>
    </row>
    <row r="1383" spans="1:88" x14ac:dyDescent="0.25">
      <c r="A1383" t="s">
        <v>390</v>
      </c>
      <c r="B1383" t="s">
        <v>6734</v>
      </c>
      <c r="C1383" t="s">
        <v>392</v>
      </c>
      <c r="D1383" t="s">
        <v>703</v>
      </c>
      <c r="E1383" t="s">
        <v>394</v>
      </c>
      <c r="F1383" t="s">
        <v>7236</v>
      </c>
      <c r="G1383" t="s">
        <v>7349</v>
      </c>
      <c r="H1383" t="s">
        <v>6994</v>
      </c>
      <c r="I1383" t="s">
        <v>6994</v>
      </c>
      <c r="K1383" t="s">
        <v>6994</v>
      </c>
      <c r="L1383" t="s">
        <v>7350</v>
      </c>
      <c r="M1383" t="s">
        <v>7351</v>
      </c>
      <c r="N1383" t="s">
        <v>7352</v>
      </c>
      <c r="P1383" s="24">
        <v>1</v>
      </c>
      <c r="Q1383" s="24">
        <v>0.88</v>
      </c>
      <c r="R1383" s="24">
        <v>0.88</v>
      </c>
      <c r="T1383" s="24">
        <v>90.52</v>
      </c>
      <c r="V1383" s="24">
        <v>90.52</v>
      </c>
      <c r="AC1383" s="24">
        <v>90.52</v>
      </c>
      <c r="AD1383" s="24">
        <v>0.16</v>
      </c>
      <c r="AE1383" s="24">
        <v>14.48</v>
      </c>
      <c r="AG1383" s="24">
        <v>14.48</v>
      </c>
      <c r="AP1383" s="24">
        <v>14.48</v>
      </c>
      <c r="AQ1383" s="24">
        <v>105</v>
      </c>
      <c r="AS1383" s="24">
        <v>105</v>
      </c>
      <c r="AZ1383" s="24">
        <v>105</v>
      </c>
      <c r="BA1383" t="s">
        <v>404</v>
      </c>
      <c r="BH1383" t="s">
        <v>405</v>
      </c>
      <c r="BI1383" t="s">
        <v>805</v>
      </c>
      <c r="BJ1383" t="s">
        <v>408</v>
      </c>
      <c r="BK1383" t="s">
        <v>806</v>
      </c>
      <c r="BL1383" t="s">
        <v>7241</v>
      </c>
      <c r="BM1383" t="s">
        <v>408</v>
      </c>
      <c r="BN1383" t="s">
        <v>7242</v>
      </c>
      <c r="BO1383" t="s">
        <v>408</v>
      </c>
      <c r="BP1383" t="s">
        <v>408</v>
      </c>
      <c r="BQ1383" t="s">
        <v>1456</v>
      </c>
      <c r="BR1383" t="s">
        <v>1457</v>
      </c>
      <c r="BS1383" t="s">
        <v>408</v>
      </c>
      <c r="BT1383" t="s">
        <v>413</v>
      </c>
      <c r="BU1383" t="s">
        <v>408</v>
      </c>
      <c r="BV1383" t="s">
        <v>413</v>
      </c>
      <c r="BW1383" t="s">
        <v>408</v>
      </c>
      <c r="BX1383" t="s">
        <v>413</v>
      </c>
      <c r="CA1383" t="s">
        <v>408</v>
      </c>
      <c r="CB1383" t="s">
        <v>1488</v>
      </c>
      <c r="CC1383" t="s">
        <v>85</v>
      </c>
      <c r="CD1383" t="s">
        <v>7353</v>
      </c>
      <c r="CI1383" t="s">
        <v>417</v>
      </c>
      <c r="CJ1383" t="s">
        <v>7354</v>
      </c>
    </row>
    <row r="1384" spans="1:88" x14ac:dyDescent="0.25">
      <c r="A1384" t="s">
        <v>390</v>
      </c>
      <c r="B1384" t="s">
        <v>6734</v>
      </c>
      <c r="C1384" t="s">
        <v>392</v>
      </c>
      <c r="D1384" t="s">
        <v>703</v>
      </c>
      <c r="E1384" t="s">
        <v>394</v>
      </c>
      <c r="F1384" t="s">
        <v>6820</v>
      </c>
      <c r="G1384" t="s">
        <v>7355</v>
      </c>
      <c r="H1384" t="s">
        <v>6822</v>
      </c>
      <c r="I1384" t="s">
        <v>6994</v>
      </c>
      <c r="K1384" t="s">
        <v>6994</v>
      </c>
      <c r="L1384" t="s">
        <v>530</v>
      </c>
      <c r="M1384" t="s">
        <v>1935</v>
      </c>
      <c r="N1384" t="s">
        <v>707</v>
      </c>
      <c r="P1384" s="24">
        <v>1</v>
      </c>
      <c r="Q1384" s="24">
        <v>0.64</v>
      </c>
      <c r="R1384" s="24">
        <v>0.64</v>
      </c>
      <c r="T1384" s="24">
        <v>25.43</v>
      </c>
      <c r="V1384" s="24">
        <v>25.43</v>
      </c>
      <c r="W1384" s="24">
        <v>1.67</v>
      </c>
      <c r="X1384" s="24">
        <v>-1.67</v>
      </c>
      <c r="Y1384" s="24">
        <v>0</v>
      </c>
      <c r="AC1384" s="24">
        <v>25.43</v>
      </c>
      <c r="AD1384" s="24">
        <v>0.16</v>
      </c>
      <c r="AE1384" s="24">
        <v>4.07</v>
      </c>
      <c r="AG1384" s="24">
        <v>4.07</v>
      </c>
      <c r="AH1384" s="24">
        <v>0.16</v>
      </c>
      <c r="AI1384" s="24">
        <v>0.27</v>
      </c>
      <c r="AJ1384" s="24">
        <v>-0.27</v>
      </c>
      <c r="AK1384" s="24">
        <v>0</v>
      </c>
      <c r="AP1384" s="24">
        <v>4.07</v>
      </c>
      <c r="AQ1384" s="24">
        <v>29.5</v>
      </c>
      <c r="AS1384" s="24">
        <v>29.5</v>
      </c>
      <c r="AT1384" s="24">
        <v>1.94</v>
      </c>
      <c r="AU1384" s="24">
        <v>-1.94</v>
      </c>
      <c r="AV1384" s="24">
        <v>0</v>
      </c>
      <c r="AZ1384" s="24">
        <v>29.5</v>
      </c>
      <c r="BA1384" t="s">
        <v>404</v>
      </c>
      <c r="BH1384" t="s">
        <v>405</v>
      </c>
      <c r="BI1384" t="s">
        <v>407</v>
      </c>
      <c r="BJ1384" t="s">
        <v>408</v>
      </c>
      <c r="BK1384" t="s">
        <v>409</v>
      </c>
      <c r="BL1384" t="s">
        <v>1643</v>
      </c>
      <c r="BM1384" t="s">
        <v>408</v>
      </c>
      <c r="BN1384" t="s">
        <v>1712</v>
      </c>
      <c r="BO1384" t="s">
        <v>408</v>
      </c>
      <c r="BP1384" t="s">
        <v>408</v>
      </c>
      <c r="BQ1384" t="s">
        <v>1456</v>
      </c>
      <c r="BR1384" t="s">
        <v>1457</v>
      </c>
      <c r="BS1384" t="s">
        <v>408</v>
      </c>
      <c r="BT1384" t="s">
        <v>413</v>
      </c>
      <c r="BU1384" t="s">
        <v>408</v>
      </c>
      <c r="BV1384" t="s">
        <v>413</v>
      </c>
      <c r="BW1384" t="s">
        <v>408</v>
      </c>
      <c r="BX1384" t="s">
        <v>413</v>
      </c>
      <c r="CA1384" t="s">
        <v>408</v>
      </c>
      <c r="CB1384" t="s">
        <v>1488</v>
      </c>
      <c r="CC1384" t="s">
        <v>85</v>
      </c>
      <c r="CD1384" t="s">
        <v>7356</v>
      </c>
      <c r="CI1384" t="s">
        <v>417</v>
      </c>
      <c r="CJ1384" t="s">
        <v>7357</v>
      </c>
    </row>
    <row r="1385" spans="1:88" x14ac:dyDescent="0.25">
      <c r="A1385" t="s">
        <v>390</v>
      </c>
      <c r="B1385" t="s">
        <v>6734</v>
      </c>
      <c r="C1385" t="s">
        <v>392</v>
      </c>
      <c r="D1385" t="s">
        <v>703</v>
      </c>
      <c r="E1385" t="s">
        <v>394</v>
      </c>
      <c r="F1385" t="s">
        <v>7358</v>
      </c>
      <c r="G1385" t="s">
        <v>7359</v>
      </c>
      <c r="H1385" t="s">
        <v>6884</v>
      </c>
      <c r="I1385" t="s">
        <v>6994</v>
      </c>
      <c r="K1385" t="s">
        <v>6994</v>
      </c>
      <c r="L1385" t="s">
        <v>777</v>
      </c>
      <c r="M1385" t="s">
        <v>1504</v>
      </c>
      <c r="N1385" t="s">
        <v>778</v>
      </c>
      <c r="P1385" s="24">
        <v>1</v>
      </c>
      <c r="Q1385" s="24">
        <v>0.02</v>
      </c>
      <c r="R1385" s="24">
        <v>0.02</v>
      </c>
      <c r="T1385" s="24">
        <v>16.29</v>
      </c>
      <c r="V1385" s="24">
        <v>16.29</v>
      </c>
      <c r="AC1385" s="24">
        <v>16.29</v>
      </c>
      <c r="AD1385" s="24">
        <v>0.16</v>
      </c>
      <c r="AE1385" s="24">
        <v>2.61</v>
      </c>
      <c r="AG1385" s="24">
        <v>2.61</v>
      </c>
      <c r="AP1385" s="24">
        <v>2.61</v>
      </c>
      <c r="AQ1385" s="24">
        <v>18.899999999999999</v>
      </c>
      <c r="AS1385" s="24">
        <v>18.899999999999999</v>
      </c>
      <c r="AZ1385" s="24">
        <v>18.899999999999999</v>
      </c>
      <c r="BA1385" t="s">
        <v>404</v>
      </c>
      <c r="BH1385" t="s">
        <v>405</v>
      </c>
      <c r="BI1385" t="s">
        <v>7360</v>
      </c>
      <c r="BJ1385" t="s">
        <v>408</v>
      </c>
      <c r="BK1385" t="s">
        <v>7361</v>
      </c>
      <c r="BL1385" t="s">
        <v>7362</v>
      </c>
      <c r="BM1385" t="s">
        <v>408</v>
      </c>
      <c r="BN1385" t="s">
        <v>7363</v>
      </c>
      <c r="BO1385" t="s">
        <v>408</v>
      </c>
      <c r="BP1385" t="s">
        <v>408</v>
      </c>
      <c r="BQ1385" t="s">
        <v>1456</v>
      </c>
      <c r="BR1385" t="s">
        <v>1457</v>
      </c>
      <c r="BS1385" t="s">
        <v>408</v>
      </c>
      <c r="BT1385" t="s">
        <v>413</v>
      </c>
      <c r="BU1385" t="s">
        <v>408</v>
      </c>
      <c r="BV1385" t="s">
        <v>413</v>
      </c>
      <c r="BW1385" t="s">
        <v>408</v>
      </c>
      <c r="BX1385" t="s">
        <v>413</v>
      </c>
      <c r="CA1385" t="s">
        <v>408</v>
      </c>
      <c r="CB1385" t="s">
        <v>1488</v>
      </c>
      <c r="CC1385" t="s">
        <v>85</v>
      </c>
      <c r="CD1385" t="s">
        <v>7364</v>
      </c>
      <c r="CI1385" t="s">
        <v>417</v>
      </c>
      <c r="CJ1385" t="s">
        <v>7365</v>
      </c>
    </row>
    <row r="1386" spans="1:88" x14ac:dyDescent="0.25">
      <c r="A1386" t="s">
        <v>390</v>
      </c>
      <c r="B1386" t="s">
        <v>6734</v>
      </c>
      <c r="C1386" t="s">
        <v>392</v>
      </c>
      <c r="D1386" t="s">
        <v>1352</v>
      </c>
      <c r="E1386" t="s">
        <v>394</v>
      </c>
      <c r="F1386" t="s">
        <v>7366</v>
      </c>
      <c r="G1386" t="s">
        <v>7367</v>
      </c>
      <c r="H1386" t="s">
        <v>6827</v>
      </c>
      <c r="I1386" t="s">
        <v>6994</v>
      </c>
      <c r="K1386" t="s">
        <v>6994</v>
      </c>
      <c r="L1386" t="s">
        <v>1465</v>
      </c>
      <c r="M1386" t="s">
        <v>1466</v>
      </c>
      <c r="N1386" t="s">
        <v>1467</v>
      </c>
      <c r="P1386" s="24">
        <v>1</v>
      </c>
      <c r="Q1386" s="24">
        <v>0.64</v>
      </c>
      <c r="R1386" s="24">
        <v>0.64</v>
      </c>
      <c r="T1386" s="24">
        <v>28.75</v>
      </c>
      <c r="V1386" s="24">
        <v>28.75</v>
      </c>
      <c r="AC1386" s="24">
        <v>28.75</v>
      </c>
      <c r="AD1386" s="24">
        <v>0.2</v>
      </c>
      <c r="AE1386" s="24">
        <v>5.75</v>
      </c>
      <c r="AG1386" s="24">
        <v>5.75</v>
      </c>
      <c r="AP1386" s="24">
        <v>5.75</v>
      </c>
      <c r="AQ1386" s="24">
        <v>34.5</v>
      </c>
      <c r="AS1386" s="24">
        <v>34.5</v>
      </c>
      <c r="AZ1386" s="24">
        <v>34.5</v>
      </c>
      <c r="BA1386" t="s">
        <v>404</v>
      </c>
      <c r="BH1386" t="s">
        <v>405</v>
      </c>
      <c r="BI1386" t="s">
        <v>554</v>
      </c>
      <c r="BJ1386" t="s">
        <v>555</v>
      </c>
      <c r="BK1386" t="s">
        <v>556</v>
      </c>
      <c r="BL1386" t="s">
        <v>7368</v>
      </c>
      <c r="BM1386" t="s">
        <v>423</v>
      </c>
      <c r="BN1386" t="s">
        <v>7369</v>
      </c>
      <c r="BO1386" t="s">
        <v>555</v>
      </c>
      <c r="BP1386" t="s">
        <v>423</v>
      </c>
      <c r="BQ1386" t="s">
        <v>1456</v>
      </c>
      <c r="BR1386" t="s">
        <v>1457</v>
      </c>
      <c r="BU1386" t="s">
        <v>423</v>
      </c>
      <c r="BV1386" t="s">
        <v>427</v>
      </c>
      <c r="BW1386" t="s">
        <v>423</v>
      </c>
      <c r="BX1386" t="s">
        <v>427</v>
      </c>
      <c r="CA1386" t="s">
        <v>423</v>
      </c>
      <c r="CB1386" t="s">
        <v>1458</v>
      </c>
      <c r="CC1386" t="s">
        <v>85</v>
      </c>
      <c r="CD1386" t="s">
        <v>7370</v>
      </c>
      <c r="CI1386" t="s">
        <v>417</v>
      </c>
      <c r="CJ1386" t="s">
        <v>7371</v>
      </c>
    </row>
    <row r="1387" spans="1:88" x14ac:dyDescent="0.25">
      <c r="A1387" t="s">
        <v>390</v>
      </c>
      <c r="B1387" t="s">
        <v>6734</v>
      </c>
      <c r="C1387" t="s">
        <v>392</v>
      </c>
      <c r="D1387" t="s">
        <v>393</v>
      </c>
      <c r="E1387" t="s">
        <v>1554</v>
      </c>
      <c r="F1387" t="s">
        <v>951</v>
      </c>
      <c r="G1387" t="s">
        <v>7372</v>
      </c>
      <c r="J1387" t="s">
        <v>6994</v>
      </c>
      <c r="K1387" t="s">
        <v>6994</v>
      </c>
      <c r="L1387" t="s">
        <v>474</v>
      </c>
      <c r="M1387" t="s">
        <v>1676</v>
      </c>
      <c r="N1387" t="s">
        <v>475</v>
      </c>
      <c r="P1387" s="24">
        <v>1</v>
      </c>
      <c r="Q1387" s="24">
        <v>0.59</v>
      </c>
      <c r="R1387" s="24">
        <v>0.59</v>
      </c>
      <c r="BI1387" t="s">
        <v>7373</v>
      </c>
      <c r="BJ1387" t="s">
        <v>411</v>
      </c>
      <c r="BK1387" t="s">
        <v>954</v>
      </c>
      <c r="BL1387" t="s">
        <v>1648</v>
      </c>
      <c r="BM1387" t="s">
        <v>1649</v>
      </c>
      <c r="BN1387" t="s">
        <v>1650</v>
      </c>
      <c r="BO1387" t="s">
        <v>423</v>
      </c>
      <c r="BP1387" t="s">
        <v>411</v>
      </c>
      <c r="BQ1387" t="s">
        <v>1456</v>
      </c>
      <c r="BR1387" t="s">
        <v>1433</v>
      </c>
    </row>
    <row r="1388" spans="1:88" x14ac:dyDescent="0.25">
      <c r="A1388" t="s">
        <v>390</v>
      </c>
      <c r="B1388" t="s">
        <v>6734</v>
      </c>
      <c r="C1388" t="s">
        <v>392</v>
      </c>
      <c r="D1388" t="s">
        <v>703</v>
      </c>
      <c r="E1388" t="s">
        <v>1554</v>
      </c>
      <c r="F1388" t="s">
        <v>1996</v>
      </c>
      <c r="G1388" t="s">
        <v>7374</v>
      </c>
      <c r="J1388" t="s">
        <v>6994</v>
      </c>
      <c r="K1388" t="s">
        <v>6994</v>
      </c>
      <c r="L1388" t="s">
        <v>430</v>
      </c>
      <c r="M1388" t="s">
        <v>1669</v>
      </c>
      <c r="N1388" t="s">
        <v>1853</v>
      </c>
      <c r="P1388" s="24">
        <v>1</v>
      </c>
      <c r="Q1388" s="24">
        <v>0.55000000000000004</v>
      </c>
      <c r="R1388" s="24">
        <v>0.55000000000000004</v>
      </c>
      <c r="BI1388" t="s">
        <v>7375</v>
      </c>
      <c r="BJ1388" t="s">
        <v>408</v>
      </c>
      <c r="BK1388" t="s">
        <v>1999</v>
      </c>
      <c r="BL1388" t="s">
        <v>554</v>
      </c>
      <c r="BM1388" t="s">
        <v>555</v>
      </c>
      <c r="BN1388" t="s">
        <v>556</v>
      </c>
      <c r="BO1388" t="s">
        <v>423</v>
      </c>
      <c r="BP1388" t="s">
        <v>408</v>
      </c>
      <c r="BQ1388" t="s">
        <v>1456</v>
      </c>
      <c r="BR1388" t="s">
        <v>1433</v>
      </c>
    </row>
    <row r="1389" spans="1:88" x14ac:dyDescent="0.25">
      <c r="A1389" t="s">
        <v>390</v>
      </c>
      <c r="B1389" t="s">
        <v>6734</v>
      </c>
      <c r="C1389" t="s">
        <v>392</v>
      </c>
      <c r="D1389" t="s">
        <v>703</v>
      </c>
      <c r="E1389" t="s">
        <v>1554</v>
      </c>
      <c r="F1389" t="s">
        <v>5278</v>
      </c>
      <c r="G1389" t="s">
        <v>7376</v>
      </c>
      <c r="J1389" t="s">
        <v>6994</v>
      </c>
      <c r="K1389" t="s">
        <v>6994</v>
      </c>
      <c r="L1389" t="s">
        <v>498</v>
      </c>
      <c r="M1389" t="s">
        <v>2189</v>
      </c>
      <c r="N1389" t="s">
        <v>2190</v>
      </c>
      <c r="P1389" s="24">
        <v>1</v>
      </c>
      <c r="Q1389" s="24">
        <v>0.64</v>
      </c>
      <c r="R1389" s="24">
        <v>0.64</v>
      </c>
      <c r="BI1389" t="s">
        <v>4446</v>
      </c>
      <c r="BJ1389" t="s">
        <v>408</v>
      </c>
      <c r="BK1389" t="s">
        <v>3584</v>
      </c>
      <c r="BL1389" t="s">
        <v>554</v>
      </c>
      <c r="BM1389" t="s">
        <v>555</v>
      </c>
      <c r="BN1389" t="s">
        <v>556</v>
      </c>
      <c r="BO1389" t="s">
        <v>408</v>
      </c>
      <c r="BP1389" t="s">
        <v>408</v>
      </c>
      <c r="BQ1389" t="s">
        <v>1456</v>
      </c>
      <c r="BR1389" t="s">
        <v>1433</v>
      </c>
    </row>
    <row r="1390" spans="1:88" x14ac:dyDescent="0.25">
      <c r="A1390" t="s">
        <v>390</v>
      </c>
      <c r="B1390" t="s">
        <v>6734</v>
      </c>
      <c r="C1390" t="s">
        <v>392</v>
      </c>
      <c r="D1390" t="s">
        <v>703</v>
      </c>
      <c r="E1390" t="s">
        <v>1554</v>
      </c>
      <c r="F1390" t="s">
        <v>7377</v>
      </c>
      <c r="G1390" t="s">
        <v>7378</v>
      </c>
      <c r="J1390" t="s">
        <v>6994</v>
      </c>
      <c r="K1390" t="s">
        <v>6994</v>
      </c>
      <c r="L1390" t="s">
        <v>655</v>
      </c>
      <c r="M1390" t="s">
        <v>1749</v>
      </c>
      <c r="N1390" t="s">
        <v>1750</v>
      </c>
      <c r="P1390" s="24">
        <v>1</v>
      </c>
      <c r="Q1390" s="24">
        <v>0.9</v>
      </c>
      <c r="R1390" s="24">
        <v>0.9</v>
      </c>
      <c r="BI1390" t="s">
        <v>7379</v>
      </c>
      <c r="BJ1390" t="s">
        <v>711</v>
      </c>
      <c r="BK1390" t="s">
        <v>7380</v>
      </c>
      <c r="BL1390" t="s">
        <v>554</v>
      </c>
      <c r="BM1390" t="s">
        <v>555</v>
      </c>
      <c r="BN1390" t="s">
        <v>556</v>
      </c>
      <c r="BO1390" t="s">
        <v>451</v>
      </c>
      <c r="BP1390" t="s">
        <v>711</v>
      </c>
      <c r="BQ1390" t="s">
        <v>1456</v>
      </c>
      <c r="BR1390" t="s">
        <v>1433</v>
      </c>
    </row>
    <row r="1391" spans="1:88" x14ac:dyDescent="0.25">
      <c r="A1391" t="s">
        <v>390</v>
      </c>
      <c r="B1391" t="s">
        <v>6734</v>
      </c>
      <c r="C1391" t="s">
        <v>392</v>
      </c>
      <c r="D1391" t="s">
        <v>1352</v>
      </c>
      <c r="E1391" t="s">
        <v>1371</v>
      </c>
      <c r="F1391" t="s">
        <v>7381</v>
      </c>
      <c r="G1391" t="s">
        <v>7382</v>
      </c>
      <c r="H1391" t="s">
        <v>6827</v>
      </c>
      <c r="K1391" t="s">
        <v>6994</v>
      </c>
      <c r="L1391" t="s">
        <v>675</v>
      </c>
      <c r="M1391" t="s">
        <v>1548</v>
      </c>
      <c r="N1391" t="s">
        <v>1549</v>
      </c>
      <c r="P1391" s="24">
        <v>1</v>
      </c>
      <c r="T1391" s="24">
        <v>-28.75</v>
      </c>
      <c r="V1391" s="24">
        <v>-28.75</v>
      </c>
      <c r="AC1391" s="24">
        <v>-28.75</v>
      </c>
      <c r="AD1391" s="24">
        <v>0.2</v>
      </c>
      <c r="AE1391" s="24">
        <v>-5.75</v>
      </c>
      <c r="AG1391" s="24">
        <v>-5.75</v>
      </c>
      <c r="AP1391" s="24">
        <v>-5.75</v>
      </c>
      <c r="AQ1391" s="24">
        <v>-34.5</v>
      </c>
      <c r="AS1391" s="24">
        <v>-34.5</v>
      </c>
      <c r="AZ1391" s="24">
        <v>-34.5</v>
      </c>
      <c r="BA1391" t="s">
        <v>404</v>
      </c>
      <c r="BH1391" t="s">
        <v>405</v>
      </c>
      <c r="BI1391" t="s">
        <v>500</v>
      </c>
      <c r="BK1391" t="s">
        <v>501</v>
      </c>
      <c r="BL1391" t="s">
        <v>2087</v>
      </c>
      <c r="BN1391" t="s">
        <v>2088</v>
      </c>
      <c r="BO1391" t="s">
        <v>423</v>
      </c>
      <c r="BP1391" t="s">
        <v>423</v>
      </c>
      <c r="BQ1391" t="s">
        <v>1456</v>
      </c>
      <c r="BR1391" t="s">
        <v>1457</v>
      </c>
      <c r="BS1391" t="s">
        <v>423</v>
      </c>
      <c r="BT1391" t="s">
        <v>427</v>
      </c>
      <c r="BU1391" t="s">
        <v>423</v>
      </c>
      <c r="BV1391" t="s">
        <v>427</v>
      </c>
      <c r="BW1391" t="s">
        <v>423</v>
      </c>
      <c r="BX1391" t="s">
        <v>427</v>
      </c>
      <c r="CA1391" t="s">
        <v>423</v>
      </c>
      <c r="CB1391" t="s">
        <v>1458</v>
      </c>
      <c r="CC1391" t="s">
        <v>85</v>
      </c>
      <c r="CD1391" t="s">
        <v>7383</v>
      </c>
      <c r="CI1391" t="s">
        <v>417</v>
      </c>
      <c r="CJ1391" t="s">
        <v>7384</v>
      </c>
    </row>
    <row r="1392" spans="1:88" x14ac:dyDescent="0.25">
      <c r="A1392" t="s">
        <v>390</v>
      </c>
      <c r="B1392" t="s">
        <v>6734</v>
      </c>
      <c r="C1392" t="s">
        <v>392</v>
      </c>
      <c r="D1392" t="s">
        <v>703</v>
      </c>
      <c r="E1392" t="s">
        <v>1371</v>
      </c>
      <c r="F1392" t="s">
        <v>1755</v>
      </c>
      <c r="G1392" t="s">
        <v>7385</v>
      </c>
      <c r="H1392" t="s">
        <v>1590</v>
      </c>
      <c r="K1392" t="s">
        <v>6994</v>
      </c>
      <c r="L1392" t="s">
        <v>434</v>
      </c>
      <c r="M1392" t="s">
        <v>1557</v>
      </c>
      <c r="N1392" t="s">
        <v>1558</v>
      </c>
      <c r="P1392" s="24">
        <v>1</v>
      </c>
      <c r="T1392" s="24">
        <v>-25.43</v>
      </c>
      <c r="V1392" s="24">
        <v>-25.43</v>
      </c>
      <c r="AC1392" s="24">
        <v>-25.43</v>
      </c>
      <c r="AD1392" s="24">
        <v>0.16</v>
      </c>
      <c r="AE1392" s="24">
        <v>-4.07</v>
      </c>
      <c r="AG1392" s="24">
        <v>-4.07</v>
      </c>
      <c r="AP1392" s="24">
        <v>-4.07</v>
      </c>
      <c r="AQ1392" s="24">
        <v>-29.5</v>
      </c>
      <c r="AS1392" s="24">
        <v>-29.5</v>
      </c>
      <c r="AZ1392" s="24">
        <v>-29.5</v>
      </c>
      <c r="BA1392" t="s">
        <v>404</v>
      </c>
      <c r="BH1392" t="s">
        <v>405</v>
      </c>
      <c r="BI1392" t="s">
        <v>500</v>
      </c>
      <c r="BK1392" t="s">
        <v>501</v>
      </c>
      <c r="BL1392" t="s">
        <v>1757</v>
      </c>
      <c r="BN1392" t="s">
        <v>1758</v>
      </c>
      <c r="BO1392" t="s">
        <v>423</v>
      </c>
      <c r="BP1392" t="s">
        <v>408</v>
      </c>
      <c r="BQ1392" t="s">
        <v>1456</v>
      </c>
      <c r="BR1392" t="s">
        <v>1457</v>
      </c>
      <c r="BU1392" t="s">
        <v>408</v>
      </c>
      <c r="BV1392" t="s">
        <v>413</v>
      </c>
      <c r="BW1392" t="s">
        <v>408</v>
      </c>
      <c r="BX1392" t="s">
        <v>413</v>
      </c>
      <c r="CA1392" t="s">
        <v>408</v>
      </c>
      <c r="CB1392" t="s">
        <v>1488</v>
      </c>
      <c r="CC1392" t="s">
        <v>85</v>
      </c>
      <c r="CD1392" t="s">
        <v>7386</v>
      </c>
      <c r="CI1392" t="s">
        <v>417</v>
      </c>
      <c r="CJ1392" t="s">
        <v>7387</v>
      </c>
    </row>
    <row r="1393" spans="1:88" x14ac:dyDescent="0.25">
      <c r="A1393" t="s">
        <v>390</v>
      </c>
      <c r="B1393" t="s">
        <v>6734</v>
      </c>
      <c r="C1393" t="s">
        <v>392</v>
      </c>
      <c r="D1393" t="s">
        <v>703</v>
      </c>
      <c r="E1393" t="s">
        <v>1371</v>
      </c>
      <c r="F1393" t="s">
        <v>7388</v>
      </c>
      <c r="G1393" t="s">
        <v>7389</v>
      </c>
      <c r="H1393" t="s">
        <v>7390</v>
      </c>
      <c r="K1393" t="s">
        <v>6994</v>
      </c>
      <c r="L1393" t="s">
        <v>1465</v>
      </c>
      <c r="M1393" t="s">
        <v>1466</v>
      </c>
      <c r="N1393" t="s">
        <v>1512</v>
      </c>
      <c r="P1393" s="24">
        <v>1</v>
      </c>
      <c r="T1393" s="24">
        <v>-25.43</v>
      </c>
      <c r="V1393" s="24">
        <v>-25.43</v>
      </c>
      <c r="AC1393" s="24">
        <v>-25.43</v>
      </c>
      <c r="AD1393" s="24">
        <v>0.16</v>
      </c>
      <c r="AE1393" s="24">
        <v>-4.07</v>
      </c>
      <c r="AG1393" s="24">
        <v>-4.07</v>
      </c>
      <c r="AP1393" s="24">
        <v>-4.07</v>
      </c>
      <c r="AQ1393" s="24">
        <v>-29.5</v>
      </c>
      <c r="AS1393" s="24">
        <v>-29.5</v>
      </c>
      <c r="AZ1393" s="24">
        <v>-29.5</v>
      </c>
      <c r="BA1393" t="s">
        <v>404</v>
      </c>
      <c r="BH1393" t="s">
        <v>405</v>
      </c>
      <c r="BI1393" t="s">
        <v>422</v>
      </c>
      <c r="BK1393" t="s">
        <v>424</v>
      </c>
      <c r="BL1393" t="s">
        <v>5802</v>
      </c>
      <c r="BN1393" t="s">
        <v>7391</v>
      </c>
      <c r="BO1393" t="s">
        <v>423</v>
      </c>
      <c r="BP1393" t="s">
        <v>408</v>
      </c>
      <c r="BQ1393" t="s">
        <v>1456</v>
      </c>
      <c r="BR1393" t="s">
        <v>1457</v>
      </c>
      <c r="BU1393" t="s">
        <v>408</v>
      </c>
      <c r="BV1393" t="s">
        <v>413</v>
      </c>
      <c r="BW1393" t="s">
        <v>408</v>
      </c>
      <c r="BX1393" t="s">
        <v>413</v>
      </c>
      <c r="CA1393" t="s">
        <v>408</v>
      </c>
      <c r="CB1393" t="s">
        <v>1488</v>
      </c>
      <c r="CC1393" t="s">
        <v>85</v>
      </c>
      <c r="CD1393" t="s">
        <v>7392</v>
      </c>
      <c r="CI1393" t="s">
        <v>417</v>
      </c>
      <c r="CJ1393" t="s">
        <v>7393</v>
      </c>
    </row>
    <row r="1394" spans="1:88" x14ac:dyDescent="0.25">
      <c r="A1394" t="s">
        <v>390</v>
      </c>
      <c r="B1394" t="s">
        <v>6734</v>
      </c>
      <c r="C1394" t="s">
        <v>392</v>
      </c>
      <c r="D1394" t="s">
        <v>703</v>
      </c>
      <c r="E1394" t="s">
        <v>1371</v>
      </c>
      <c r="F1394" t="s">
        <v>7394</v>
      </c>
      <c r="G1394" t="s">
        <v>7395</v>
      </c>
      <c r="H1394" t="s">
        <v>6964</v>
      </c>
      <c r="K1394" t="s">
        <v>6994</v>
      </c>
      <c r="L1394" t="s">
        <v>655</v>
      </c>
      <c r="M1394" t="s">
        <v>1749</v>
      </c>
      <c r="N1394" t="s">
        <v>1750</v>
      </c>
      <c r="P1394" s="24">
        <v>1</v>
      </c>
      <c r="T1394" s="24">
        <v>-25.43</v>
      </c>
      <c r="V1394" s="24">
        <v>-25.43</v>
      </c>
      <c r="AC1394" s="24">
        <v>-25.43</v>
      </c>
      <c r="AD1394" s="24">
        <v>0.16</v>
      </c>
      <c r="AE1394" s="24">
        <v>-4.07</v>
      </c>
      <c r="AG1394" s="24">
        <v>-4.07</v>
      </c>
      <c r="AP1394" s="24">
        <v>-4.07</v>
      </c>
      <c r="AQ1394" s="24">
        <v>-29.5</v>
      </c>
      <c r="AS1394" s="24">
        <v>-29.5</v>
      </c>
      <c r="AZ1394" s="24">
        <v>-29.5</v>
      </c>
      <c r="BA1394" t="s">
        <v>404</v>
      </c>
      <c r="BH1394" t="s">
        <v>405</v>
      </c>
      <c r="BI1394" t="s">
        <v>554</v>
      </c>
      <c r="BK1394" t="s">
        <v>556</v>
      </c>
      <c r="BL1394" t="s">
        <v>2140</v>
      </c>
      <c r="BN1394" t="s">
        <v>2141</v>
      </c>
      <c r="BO1394" t="s">
        <v>555</v>
      </c>
      <c r="BP1394" t="s">
        <v>408</v>
      </c>
      <c r="BQ1394" t="s">
        <v>1456</v>
      </c>
      <c r="BR1394" t="s">
        <v>1457</v>
      </c>
      <c r="BU1394" t="s">
        <v>408</v>
      </c>
      <c r="BV1394" t="s">
        <v>413</v>
      </c>
      <c r="BW1394" t="s">
        <v>408</v>
      </c>
      <c r="BX1394" t="s">
        <v>413</v>
      </c>
      <c r="CA1394" t="s">
        <v>408</v>
      </c>
      <c r="CB1394" t="s">
        <v>1488</v>
      </c>
      <c r="CC1394" t="s">
        <v>85</v>
      </c>
      <c r="CD1394" t="s">
        <v>7396</v>
      </c>
      <c r="CI1394" t="s">
        <v>417</v>
      </c>
      <c r="CJ1394" t="s">
        <v>7397</v>
      </c>
    </row>
    <row r="1395" spans="1:88" x14ac:dyDescent="0.25">
      <c r="A1395" t="s">
        <v>390</v>
      </c>
      <c r="B1395" t="s">
        <v>6734</v>
      </c>
      <c r="C1395" t="s">
        <v>392</v>
      </c>
      <c r="D1395" t="s">
        <v>703</v>
      </c>
      <c r="E1395" t="s">
        <v>1371</v>
      </c>
      <c r="F1395" t="s">
        <v>7398</v>
      </c>
      <c r="G1395" t="s">
        <v>7399</v>
      </c>
      <c r="H1395" t="s">
        <v>6964</v>
      </c>
      <c r="K1395" t="s">
        <v>6994</v>
      </c>
      <c r="L1395" t="s">
        <v>516</v>
      </c>
      <c r="M1395" t="s">
        <v>2199</v>
      </c>
      <c r="N1395" t="s">
        <v>2200</v>
      </c>
      <c r="P1395" s="24">
        <v>1</v>
      </c>
      <c r="T1395" s="24">
        <v>-25.78</v>
      </c>
      <c r="V1395" s="24">
        <v>-25.78</v>
      </c>
      <c r="AC1395" s="24">
        <v>-25.78</v>
      </c>
      <c r="AD1395" s="24">
        <v>0.16</v>
      </c>
      <c r="AE1395" s="24">
        <v>-4.12</v>
      </c>
      <c r="AG1395" s="24">
        <v>-4.12</v>
      </c>
      <c r="AP1395" s="24">
        <v>-4.12</v>
      </c>
      <c r="AQ1395" s="24">
        <v>-29.9</v>
      </c>
      <c r="AS1395" s="24">
        <v>-29.9</v>
      </c>
      <c r="AZ1395" s="24">
        <v>-29.9</v>
      </c>
      <c r="BA1395" t="s">
        <v>404</v>
      </c>
      <c r="BH1395" t="s">
        <v>405</v>
      </c>
      <c r="BI1395" t="s">
        <v>422</v>
      </c>
      <c r="BK1395" t="s">
        <v>424</v>
      </c>
      <c r="BL1395" t="s">
        <v>2314</v>
      </c>
      <c r="BN1395" t="s">
        <v>7400</v>
      </c>
      <c r="BO1395" t="s">
        <v>423</v>
      </c>
      <c r="BP1395" t="s">
        <v>408</v>
      </c>
      <c r="BQ1395" t="s">
        <v>1456</v>
      </c>
      <c r="BR1395" t="s">
        <v>1457</v>
      </c>
      <c r="BU1395" t="s">
        <v>408</v>
      </c>
      <c r="BV1395" t="s">
        <v>413</v>
      </c>
      <c r="BW1395" t="s">
        <v>408</v>
      </c>
      <c r="BX1395" t="s">
        <v>413</v>
      </c>
      <c r="CA1395" t="s">
        <v>408</v>
      </c>
      <c r="CB1395" t="s">
        <v>1488</v>
      </c>
      <c r="CC1395" t="s">
        <v>85</v>
      </c>
      <c r="CD1395" t="s">
        <v>7401</v>
      </c>
      <c r="CI1395" t="s">
        <v>417</v>
      </c>
      <c r="CJ1395" t="s">
        <v>7402</v>
      </c>
    </row>
    <row r="1396" spans="1:88" x14ac:dyDescent="0.25">
      <c r="A1396" t="s">
        <v>390</v>
      </c>
      <c r="B1396" t="s">
        <v>6734</v>
      </c>
      <c r="C1396" t="s">
        <v>392</v>
      </c>
      <c r="D1396" t="s">
        <v>1427</v>
      </c>
      <c r="E1396" t="s">
        <v>1428</v>
      </c>
      <c r="F1396" t="s">
        <v>7403</v>
      </c>
      <c r="G1396" t="s">
        <v>7403</v>
      </c>
      <c r="I1396" t="s">
        <v>6884</v>
      </c>
      <c r="J1396" t="s">
        <v>6994</v>
      </c>
      <c r="K1396" t="s">
        <v>6994</v>
      </c>
      <c r="L1396" t="s">
        <v>2276</v>
      </c>
      <c r="M1396" t="s">
        <v>2277</v>
      </c>
      <c r="N1396" t="s">
        <v>7404</v>
      </c>
      <c r="P1396" s="24">
        <v>1</v>
      </c>
      <c r="Q1396" s="24">
        <v>0.55000000000000004</v>
      </c>
      <c r="R1396" s="24">
        <v>0.55000000000000004</v>
      </c>
      <c r="U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F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R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BI1396" t="s">
        <v>1648</v>
      </c>
      <c r="BJ1396" t="s">
        <v>1649</v>
      </c>
      <c r="BK1396" t="s">
        <v>1650</v>
      </c>
      <c r="BL1396" t="s">
        <v>407</v>
      </c>
      <c r="BM1396" t="s">
        <v>408</v>
      </c>
      <c r="BN1396" t="s">
        <v>409</v>
      </c>
      <c r="BQ1396" t="s">
        <v>1432</v>
      </c>
      <c r="BR1396" t="s">
        <v>1433</v>
      </c>
    </row>
    <row r="1397" spans="1:88" x14ac:dyDescent="0.25">
      <c r="A1397" t="s">
        <v>390</v>
      </c>
      <c r="B1397" t="s">
        <v>6734</v>
      </c>
      <c r="C1397" t="s">
        <v>392</v>
      </c>
      <c r="D1397" t="s">
        <v>1427</v>
      </c>
      <c r="E1397" t="s">
        <v>1428</v>
      </c>
      <c r="F1397" t="s">
        <v>7403</v>
      </c>
      <c r="G1397" t="s">
        <v>7403</v>
      </c>
      <c r="I1397" t="s">
        <v>6884</v>
      </c>
      <c r="J1397" t="s">
        <v>6994</v>
      </c>
      <c r="K1397" t="s">
        <v>6994</v>
      </c>
      <c r="L1397" t="s">
        <v>663</v>
      </c>
      <c r="M1397" t="s">
        <v>2498</v>
      </c>
      <c r="N1397" t="s">
        <v>2813</v>
      </c>
      <c r="P1397" s="24">
        <v>1</v>
      </c>
      <c r="Q1397" s="24">
        <v>0.64</v>
      </c>
      <c r="R1397" s="24">
        <v>0.64</v>
      </c>
      <c r="U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F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R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BI1397" t="s">
        <v>1648</v>
      </c>
      <c r="BJ1397" t="s">
        <v>1649</v>
      </c>
      <c r="BK1397" t="s">
        <v>1650</v>
      </c>
      <c r="BL1397" t="s">
        <v>407</v>
      </c>
      <c r="BM1397" t="s">
        <v>408</v>
      </c>
      <c r="BN1397" t="s">
        <v>409</v>
      </c>
      <c r="BQ1397" t="s">
        <v>1432</v>
      </c>
      <c r="BR1397" t="s">
        <v>1433</v>
      </c>
    </row>
    <row r="1398" spans="1:88" x14ac:dyDescent="0.25">
      <c r="A1398" t="s">
        <v>390</v>
      </c>
      <c r="B1398" t="s">
        <v>6734</v>
      </c>
      <c r="C1398" t="s">
        <v>392</v>
      </c>
      <c r="D1398" t="s">
        <v>1427</v>
      </c>
      <c r="E1398" t="s">
        <v>1428</v>
      </c>
      <c r="F1398" t="s">
        <v>7405</v>
      </c>
      <c r="G1398" t="s">
        <v>7405</v>
      </c>
      <c r="I1398" t="s">
        <v>6970</v>
      </c>
      <c r="J1398" t="s">
        <v>6994</v>
      </c>
      <c r="K1398" t="s">
        <v>6994</v>
      </c>
      <c r="L1398" t="s">
        <v>2182</v>
      </c>
      <c r="M1398" t="s">
        <v>2183</v>
      </c>
      <c r="N1398" t="s">
        <v>2184</v>
      </c>
      <c r="P1398" s="24">
        <v>1</v>
      </c>
      <c r="Q1398" s="24">
        <v>0.66</v>
      </c>
      <c r="R1398" s="24">
        <v>0.66</v>
      </c>
      <c r="U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F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R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BI1398" t="s">
        <v>1437</v>
      </c>
      <c r="BJ1398" t="s">
        <v>423</v>
      </c>
      <c r="BK1398" t="s">
        <v>1438</v>
      </c>
      <c r="BL1398" t="s">
        <v>407</v>
      </c>
      <c r="BM1398" t="s">
        <v>408</v>
      </c>
      <c r="BN1398" t="s">
        <v>409</v>
      </c>
      <c r="BQ1398" t="s">
        <v>1432</v>
      </c>
      <c r="BR1398" t="s">
        <v>1433</v>
      </c>
    </row>
    <row r="1399" spans="1:88" x14ac:dyDescent="0.25">
      <c r="A1399" t="s">
        <v>390</v>
      </c>
      <c r="B1399" t="s">
        <v>6734</v>
      </c>
      <c r="C1399" t="s">
        <v>392</v>
      </c>
      <c r="D1399" t="s">
        <v>393</v>
      </c>
      <c r="E1399" t="s">
        <v>394</v>
      </c>
      <c r="F1399" t="s">
        <v>1184</v>
      </c>
      <c r="G1399" t="s">
        <v>1185</v>
      </c>
      <c r="H1399" t="s">
        <v>6822</v>
      </c>
      <c r="I1399" t="s">
        <v>6884</v>
      </c>
      <c r="K1399" t="s">
        <v>6884</v>
      </c>
      <c r="L1399" t="s">
        <v>860</v>
      </c>
      <c r="M1399" t="s">
        <v>2283</v>
      </c>
      <c r="N1399" t="s">
        <v>861</v>
      </c>
      <c r="P1399" s="24">
        <v>1</v>
      </c>
      <c r="Q1399" s="24">
        <v>0.73</v>
      </c>
      <c r="R1399" s="24">
        <v>0.73</v>
      </c>
      <c r="T1399" s="24">
        <v>27.46</v>
      </c>
      <c r="V1399" s="24">
        <v>27.46</v>
      </c>
      <c r="AC1399" s="24">
        <v>27.46</v>
      </c>
      <c r="AD1399" s="24">
        <v>0.22</v>
      </c>
      <c r="AE1399" s="24">
        <v>6.04</v>
      </c>
      <c r="AG1399" s="24">
        <v>6.04</v>
      </c>
      <c r="AP1399" s="24">
        <v>6.04</v>
      </c>
      <c r="AQ1399" s="24">
        <v>33.5</v>
      </c>
      <c r="AS1399" s="24">
        <v>33.5</v>
      </c>
      <c r="AZ1399" s="24">
        <v>33.5</v>
      </c>
      <c r="BA1399" t="s">
        <v>404</v>
      </c>
      <c r="BH1399" t="s">
        <v>405</v>
      </c>
      <c r="BI1399" t="s">
        <v>554</v>
      </c>
      <c r="BJ1399" t="s">
        <v>555</v>
      </c>
      <c r="BK1399" t="s">
        <v>556</v>
      </c>
      <c r="BL1399" t="s">
        <v>1186</v>
      </c>
      <c r="BM1399" t="s">
        <v>411</v>
      </c>
      <c r="BN1399" t="s">
        <v>1187</v>
      </c>
      <c r="BO1399" t="s">
        <v>555</v>
      </c>
      <c r="BP1399" t="s">
        <v>411</v>
      </c>
      <c r="BQ1399" t="s">
        <v>1456</v>
      </c>
      <c r="BR1399" t="s">
        <v>1457</v>
      </c>
      <c r="BU1399" t="s">
        <v>411</v>
      </c>
      <c r="BV1399" t="s">
        <v>414</v>
      </c>
      <c r="BW1399" t="s">
        <v>411</v>
      </c>
      <c r="BX1399" t="s">
        <v>414</v>
      </c>
      <c r="CA1399" t="s">
        <v>411</v>
      </c>
      <c r="CB1399" t="s">
        <v>1462</v>
      </c>
      <c r="CC1399" t="s">
        <v>85</v>
      </c>
      <c r="CD1399" t="s">
        <v>1188</v>
      </c>
      <c r="CI1399" t="s">
        <v>417</v>
      </c>
      <c r="CJ1399" t="s">
        <v>1189</v>
      </c>
    </row>
    <row r="1400" spans="1:88" x14ac:dyDescent="0.25">
      <c r="A1400" t="s">
        <v>390</v>
      </c>
      <c r="B1400" t="s">
        <v>6734</v>
      </c>
      <c r="C1400" t="s">
        <v>392</v>
      </c>
      <c r="D1400" t="s">
        <v>393</v>
      </c>
      <c r="E1400" t="s">
        <v>394</v>
      </c>
      <c r="F1400" t="s">
        <v>1190</v>
      </c>
      <c r="G1400" t="s">
        <v>1191</v>
      </c>
      <c r="H1400" t="s">
        <v>6822</v>
      </c>
      <c r="I1400" t="s">
        <v>6884</v>
      </c>
      <c r="K1400" t="s">
        <v>6884</v>
      </c>
      <c r="L1400" t="s">
        <v>697</v>
      </c>
      <c r="M1400" t="s">
        <v>2470</v>
      </c>
      <c r="N1400" t="s">
        <v>698</v>
      </c>
      <c r="P1400" s="24">
        <v>1</v>
      </c>
      <c r="Q1400" s="24">
        <v>0.68</v>
      </c>
      <c r="R1400" s="24">
        <v>0.68</v>
      </c>
      <c r="T1400" s="24">
        <v>27.46</v>
      </c>
      <c r="V1400" s="24">
        <v>27.46</v>
      </c>
      <c r="AC1400" s="24">
        <v>27.46</v>
      </c>
      <c r="AD1400" s="24">
        <v>0.22</v>
      </c>
      <c r="AE1400" s="24">
        <v>6.04</v>
      </c>
      <c r="AG1400" s="24">
        <v>6.04</v>
      </c>
      <c r="AP1400" s="24">
        <v>6.04</v>
      </c>
      <c r="AQ1400" s="24">
        <v>33.5</v>
      </c>
      <c r="AS1400" s="24">
        <v>33.5</v>
      </c>
      <c r="AZ1400" s="24">
        <v>33.5</v>
      </c>
      <c r="BA1400" t="s">
        <v>404</v>
      </c>
      <c r="BH1400" t="s">
        <v>405</v>
      </c>
      <c r="BI1400" t="s">
        <v>554</v>
      </c>
      <c r="BJ1400" t="s">
        <v>555</v>
      </c>
      <c r="BK1400" t="s">
        <v>556</v>
      </c>
      <c r="BL1400" t="s">
        <v>1192</v>
      </c>
      <c r="BM1400" t="s">
        <v>411</v>
      </c>
      <c r="BN1400" t="s">
        <v>1193</v>
      </c>
      <c r="BO1400" t="s">
        <v>555</v>
      </c>
      <c r="BP1400" t="s">
        <v>411</v>
      </c>
      <c r="BQ1400" t="s">
        <v>1456</v>
      </c>
      <c r="BR1400" t="s">
        <v>1457</v>
      </c>
      <c r="BU1400" t="s">
        <v>411</v>
      </c>
      <c r="BV1400" t="s">
        <v>414</v>
      </c>
      <c r="BW1400" t="s">
        <v>411</v>
      </c>
      <c r="BX1400" t="s">
        <v>414</v>
      </c>
      <c r="CA1400" t="s">
        <v>411</v>
      </c>
      <c r="CB1400" t="s">
        <v>1462</v>
      </c>
      <c r="CC1400" t="s">
        <v>85</v>
      </c>
      <c r="CD1400" t="s">
        <v>1194</v>
      </c>
      <c r="CI1400" t="s">
        <v>417</v>
      </c>
      <c r="CJ1400" t="s">
        <v>1195</v>
      </c>
    </row>
    <row r="1401" spans="1:88" x14ac:dyDescent="0.25">
      <c r="A1401" t="s">
        <v>390</v>
      </c>
      <c r="B1401" t="s">
        <v>6734</v>
      </c>
      <c r="C1401" t="s">
        <v>392</v>
      </c>
      <c r="D1401" t="s">
        <v>703</v>
      </c>
      <c r="E1401" t="s">
        <v>394</v>
      </c>
      <c r="F1401" t="s">
        <v>6950</v>
      </c>
      <c r="G1401" t="s">
        <v>7406</v>
      </c>
      <c r="H1401" t="s">
        <v>6827</v>
      </c>
      <c r="I1401" t="s">
        <v>6884</v>
      </c>
      <c r="K1401" t="s">
        <v>6884</v>
      </c>
      <c r="L1401" t="s">
        <v>1115</v>
      </c>
      <c r="M1401" t="s">
        <v>2970</v>
      </c>
      <c r="N1401" t="s">
        <v>3835</v>
      </c>
      <c r="P1401" s="24">
        <v>1</v>
      </c>
      <c r="Q1401" s="24">
        <v>0.15</v>
      </c>
      <c r="R1401" s="24">
        <v>0.15</v>
      </c>
      <c r="T1401" s="24">
        <v>25.78</v>
      </c>
      <c r="V1401" s="24">
        <v>25.78</v>
      </c>
      <c r="W1401" s="24">
        <v>1.67</v>
      </c>
      <c r="X1401" s="24">
        <v>-1.67</v>
      </c>
      <c r="Y1401" s="24">
        <v>0</v>
      </c>
      <c r="AC1401" s="24">
        <v>25.78</v>
      </c>
      <c r="AD1401" s="24">
        <v>0.16</v>
      </c>
      <c r="AE1401" s="24">
        <v>4.12</v>
      </c>
      <c r="AG1401" s="24">
        <v>4.12</v>
      </c>
      <c r="AH1401" s="24">
        <v>0.16</v>
      </c>
      <c r="AI1401" s="24">
        <v>0.27</v>
      </c>
      <c r="AJ1401" s="24">
        <v>-0.27</v>
      </c>
      <c r="AK1401" s="24">
        <v>0</v>
      </c>
      <c r="AP1401" s="24">
        <v>4.12</v>
      </c>
      <c r="AQ1401" s="24">
        <v>29.9</v>
      </c>
      <c r="AS1401" s="24">
        <v>29.9</v>
      </c>
      <c r="AT1401" s="24">
        <v>1.94</v>
      </c>
      <c r="AU1401" s="24">
        <v>-1.94</v>
      </c>
      <c r="AV1401" s="24">
        <v>0</v>
      </c>
      <c r="AZ1401" s="24">
        <v>29.9</v>
      </c>
      <c r="BA1401" t="s">
        <v>404</v>
      </c>
      <c r="BH1401" t="s">
        <v>405</v>
      </c>
      <c r="BI1401" t="s">
        <v>422</v>
      </c>
      <c r="BJ1401" t="s">
        <v>423</v>
      </c>
      <c r="BK1401" t="s">
        <v>424</v>
      </c>
      <c r="BL1401" t="s">
        <v>6952</v>
      </c>
      <c r="BM1401" t="s">
        <v>408</v>
      </c>
      <c r="BN1401" t="s">
        <v>6953</v>
      </c>
      <c r="BO1401" t="s">
        <v>423</v>
      </c>
      <c r="BP1401" t="s">
        <v>408</v>
      </c>
      <c r="BQ1401" t="s">
        <v>1456</v>
      </c>
      <c r="BR1401" t="s">
        <v>1457</v>
      </c>
      <c r="BU1401" t="s">
        <v>408</v>
      </c>
      <c r="BV1401" t="s">
        <v>413</v>
      </c>
      <c r="BW1401" t="s">
        <v>408</v>
      </c>
      <c r="BX1401" t="s">
        <v>413</v>
      </c>
      <c r="CA1401" t="s">
        <v>408</v>
      </c>
      <c r="CB1401" t="s">
        <v>1488</v>
      </c>
      <c r="CC1401" t="s">
        <v>85</v>
      </c>
      <c r="CD1401" t="s">
        <v>7407</v>
      </c>
      <c r="CI1401" t="s">
        <v>417</v>
      </c>
      <c r="CJ1401" t="s">
        <v>7408</v>
      </c>
    </row>
    <row r="1402" spans="1:88" x14ac:dyDescent="0.25">
      <c r="A1402" t="s">
        <v>390</v>
      </c>
      <c r="B1402" t="s">
        <v>6734</v>
      </c>
      <c r="C1402" t="s">
        <v>392</v>
      </c>
      <c r="D1402" t="s">
        <v>703</v>
      </c>
      <c r="E1402" t="s">
        <v>394</v>
      </c>
      <c r="F1402" t="s">
        <v>7409</v>
      </c>
      <c r="G1402" t="s">
        <v>7410</v>
      </c>
      <c r="H1402" t="s">
        <v>6827</v>
      </c>
      <c r="I1402" t="s">
        <v>6884</v>
      </c>
      <c r="K1402" t="s">
        <v>6884</v>
      </c>
      <c r="L1402" t="s">
        <v>777</v>
      </c>
      <c r="M1402" t="s">
        <v>1504</v>
      </c>
      <c r="N1402" t="s">
        <v>778</v>
      </c>
      <c r="P1402" s="24">
        <v>1</v>
      </c>
      <c r="Q1402" s="24">
        <v>0.02</v>
      </c>
      <c r="R1402" s="24">
        <v>0.02</v>
      </c>
      <c r="T1402" s="24">
        <v>16.29</v>
      </c>
      <c r="V1402" s="24">
        <v>16.29</v>
      </c>
      <c r="AC1402" s="24">
        <v>16.29</v>
      </c>
      <c r="AD1402" s="24">
        <v>0.16</v>
      </c>
      <c r="AE1402" s="24">
        <v>2.61</v>
      </c>
      <c r="AG1402" s="24">
        <v>2.61</v>
      </c>
      <c r="AP1402" s="24">
        <v>2.61</v>
      </c>
      <c r="AQ1402" s="24">
        <v>18.899999999999999</v>
      </c>
      <c r="AS1402" s="24">
        <v>18.899999999999999</v>
      </c>
      <c r="AZ1402" s="24">
        <v>18.899999999999999</v>
      </c>
      <c r="BA1402" t="s">
        <v>404</v>
      </c>
      <c r="BH1402" t="s">
        <v>405</v>
      </c>
      <c r="BI1402" t="s">
        <v>450</v>
      </c>
      <c r="BJ1402" t="s">
        <v>451</v>
      </c>
      <c r="BK1402" t="s">
        <v>452</v>
      </c>
      <c r="BL1402" t="s">
        <v>1522</v>
      </c>
      <c r="BM1402" t="s">
        <v>408</v>
      </c>
      <c r="BN1402" t="s">
        <v>3584</v>
      </c>
      <c r="BO1402" t="s">
        <v>451</v>
      </c>
      <c r="BP1402" t="s">
        <v>408</v>
      </c>
      <c r="BQ1402" t="s">
        <v>1456</v>
      </c>
      <c r="BR1402" t="s">
        <v>1457</v>
      </c>
      <c r="BU1402" t="s">
        <v>408</v>
      </c>
      <c r="BV1402" t="s">
        <v>413</v>
      </c>
      <c r="BW1402" t="s">
        <v>408</v>
      </c>
      <c r="BX1402" t="s">
        <v>413</v>
      </c>
      <c r="CA1402" t="s">
        <v>408</v>
      </c>
      <c r="CB1402" t="s">
        <v>1488</v>
      </c>
      <c r="CC1402" t="s">
        <v>85</v>
      </c>
      <c r="CD1402" t="s">
        <v>7411</v>
      </c>
      <c r="CI1402" t="s">
        <v>417</v>
      </c>
      <c r="CJ1402" t="s">
        <v>7412</v>
      </c>
    </row>
    <row r="1403" spans="1:88" x14ac:dyDescent="0.25">
      <c r="A1403" t="s">
        <v>390</v>
      </c>
      <c r="B1403" t="s">
        <v>6734</v>
      </c>
      <c r="C1403" t="s">
        <v>392</v>
      </c>
      <c r="D1403" t="s">
        <v>703</v>
      </c>
      <c r="E1403" t="s">
        <v>394</v>
      </c>
      <c r="F1403" t="s">
        <v>7413</v>
      </c>
      <c r="G1403" t="s">
        <v>7414</v>
      </c>
      <c r="H1403" t="s">
        <v>6822</v>
      </c>
      <c r="I1403" t="s">
        <v>6884</v>
      </c>
      <c r="K1403" t="s">
        <v>6884</v>
      </c>
      <c r="L1403" t="s">
        <v>7415</v>
      </c>
      <c r="M1403" t="s">
        <v>7416</v>
      </c>
      <c r="N1403" t="s">
        <v>7417</v>
      </c>
      <c r="P1403" s="24">
        <v>1</v>
      </c>
      <c r="Q1403" s="24">
        <v>0.56999999999999995</v>
      </c>
      <c r="R1403" s="24">
        <v>0.56999999999999995</v>
      </c>
      <c r="T1403" s="24">
        <v>25.43</v>
      </c>
      <c r="V1403" s="24">
        <v>25.43</v>
      </c>
      <c r="AC1403" s="24">
        <v>25.43</v>
      </c>
      <c r="AD1403" s="24">
        <v>0.16</v>
      </c>
      <c r="AE1403" s="24">
        <v>4.07</v>
      </c>
      <c r="AG1403" s="24">
        <v>4.07</v>
      </c>
      <c r="AP1403" s="24">
        <v>4.07</v>
      </c>
      <c r="AQ1403" s="24">
        <v>29.5</v>
      </c>
      <c r="AS1403" s="24">
        <v>29.5</v>
      </c>
      <c r="AZ1403" s="24">
        <v>29.5</v>
      </c>
      <c r="BA1403" t="s">
        <v>404</v>
      </c>
      <c r="BH1403" t="s">
        <v>405</v>
      </c>
      <c r="BI1403" t="s">
        <v>422</v>
      </c>
      <c r="BJ1403" t="s">
        <v>423</v>
      </c>
      <c r="BK1403" t="s">
        <v>424</v>
      </c>
      <c r="BL1403" t="s">
        <v>7055</v>
      </c>
      <c r="BM1403" t="s">
        <v>408</v>
      </c>
      <c r="BN1403" t="s">
        <v>7056</v>
      </c>
      <c r="BO1403" t="s">
        <v>423</v>
      </c>
      <c r="BP1403" t="s">
        <v>408</v>
      </c>
      <c r="BQ1403" t="s">
        <v>1456</v>
      </c>
      <c r="BR1403" t="s">
        <v>1457</v>
      </c>
      <c r="BU1403" t="s">
        <v>408</v>
      </c>
      <c r="BV1403" t="s">
        <v>413</v>
      </c>
      <c r="BW1403" t="s">
        <v>408</v>
      </c>
      <c r="BX1403" t="s">
        <v>413</v>
      </c>
      <c r="CA1403" t="s">
        <v>408</v>
      </c>
      <c r="CB1403" t="s">
        <v>1488</v>
      </c>
      <c r="CC1403" t="s">
        <v>85</v>
      </c>
      <c r="CD1403" t="s">
        <v>7418</v>
      </c>
      <c r="CI1403" t="s">
        <v>417</v>
      </c>
      <c r="CJ1403" t="s">
        <v>7419</v>
      </c>
    </row>
    <row r="1404" spans="1:88" x14ac:dyDescent="0.25">
      <c r="A1404" t="s">
        <v>390</v>
      </c>
      <c r="B1404" t="s">
        <v>6734</v>
      </c>
      <c r="C1404" t="s">
        <v>392</v>
      </c>
      <c r="D1404" t="s">
        <v>703</v>
      </c>
      <c r="E1404" t="s">
        <v>394</v>
      </c>
      <c r="F1404" t="s">
        <v>7420</v>
      </c>
      <c r="G1404" t="s">
        <v>7421</v>
      </c>
      <c r="H1404" t="s">
        <v>6822</v>
      </c>
      <c r="I1404" t="s">
        <v>6884</v>
      </c>
      <c r="K1404" t="s">
        <v>6884</v>
      </c>
      <c r="L1404" t="s">
        <v>7097</v>
      </c>
      <c r="M1404" t="s">
        <v>7098</v>
      </c>
      <c r="N1404" t="s">
        <v>7099</v>
      </c>
      <c r="P1404" s="24">
        <v>1</v>
      </c>
      <c r="Q1404" s="24">
        <v>0.59</v>
      </c>
      <c r="R1404" s="24">
        <v>0.59</v>
      </c>
      <c r="T1404" s="24">
        <v>25.43</v>
      </c>
      <c r="V1404" s="24">
        <v>25.43</v>
      </c>
      <c r="AC1404" s="24">
        <v>25.43</v>
      </c>
      <c r="AD1404" s="24">
        <v>0.16</v>
      </c>
      <c r="AE1404" s="24">
        <v>4.07</v>
      </c>
      <c r="AG1404" s="24">
        <v>4.07</v>
      </c>
      <c r="AP1404" s="24">
        <v>4.07</v>
      </c>
      <c r="AQ1404" s="24">
        <v>29.5</v>
      </c>
      <c r="AS1404" s="24">
        <v>29.5</v>
      </c>
      <c r="AZ1404" s="24">
        <v>29.5</v>
      </c>
      <c r="BA1404" t="s">
        <v>404</v>
      </c>
      <c r="BH1404" t="s">
        <v>405</v>
      </c>
      <c r="BI1404" t="s">
        <v>422</v>
      </c>
      <c r="BJ1404" t="s">
        <v>423</v>
      </c>
      <c r="BK1404" t="s">
        <v>424</v>
      </c>
      <c r="BL1404" t="s">
        <v>7422</v>
      </c>
      <c r="BM1404" t="s">
        <v>408</v>
      </c>
      <c r="BN1404" t="s">
        <v>7423</v>
      </c>
      <c r="BO1404" t="s">
        <v>423</v>
      </c>
      <c r="BP1404" t="s">
        <v>408</v>
      </c>
      <c r="BQ1404" t="s">
        <v>1456</v>
      </c>
      <c r="BR1404" t="s">
        <v>1457</v>
      </c>
      <c r="BU1404" t="s">
        <v>408</v>
      </c>
      <c r="BV1404" t="s">
        <v>413</v>
      </c>
      <c r="BW1404" t="s">
        <v>408</v>
      </c>
      <c r="BX1404" t="s">
        <v>413</v>
      </c>
      <c r="CA1404" t="s">
        <v>408</v>
      </c>
      <c r="CB1404" t="s">
        <v>1488</v>
      </c>
      <c r="CC1404" t="s">
        <v>85</v>
      </c>
      <c r="CD1404" t="s">
        <v>7424</v>
      </c>
      <c r="CI1404" t="s">
        <v>417</v>
      </c>
      <c r="CJ1404" t="s">
        <v>7425</v>
      </c>
    </row>
    <row r="1405" spans="1:88" x14ac:dyDescent="0.25">
      <c r="A1405" t="s">
        <v>390</v>
      </c>
      <c r="B1405" t="s">
        <v>6734</v>
      </c>
      <c r="C1405" t="s">
        <v>392</v>
      </c>
      <c r="D1405" t="s">
        <v>703</v>
      </c>
      <c r="E1405" t="s">
        <v>394</v>
      </c>
      <c r="F1405" t="s">
        <v>7426</v>
      </c>
      <c r="G1405" t="s">
        <v>7427</v>
      </c>
      <c r="H1405" t="s">
        <v>6884</v>
      </c>
      <c r="I1405" t="s">
        <v>6884</v>
      </c>
      <c r="K1405" t="s">
        <v>6884</v>
      </c>
      <c r="L1405" t="s">
        <v>7428</v>
      </c>
      <c r="M1405" t="s">
        <v>7429</v>
      </c>
      <c r="N1405" t="s">
        <v>7430</v>
      </c>
      <c r="P1405" s="24">
        <v>1</v>
      </c>
      <c r="Q1405" s="24">
        <v>0.51</v>
      </c>
      <c r="R1405" s="24">
        <v>0.51</v>
      </c>
      <c r="T1405" s="24">
        <v>25.43</v>
      </c>
      <c r="V1405" s="24">
        <v>25.43</v>
      </c>
      <c r="AC1405" s="24">
        <v>25.43</v>
      </c>
      <c r="AD1405" s="24">
        <v>0.16</v>
      </c>
      <c r="AE1405" s="24">
        <v>4.07</v>
      </c>
      <c r="AG1405" s="24">
        <v>4.07</v>
      </c>
      <c r="AP1405" s="24">
        <v>4.07</v>
      </c>
      <c r="AQ1405" s="24">
        <v>29.5</v>
      </c>
      <c r="AS1405" s="24">
        <v>29.5</v>
      </c>
      <c r="AZ1405" s="24">
        <v>29.5</v>
      </c>
      <c r="BA1405" t="s">
        <v>404</v>
      </c>
      <c r="BH1405" t="s">
        <v>405</v>
      </c>
      <c r="BI1405" t="s">
        <v>422</v>
      </c>
      <c r="BJ1405" t="s">
        <v>423</v>
      </c>
      <c r="BK1405" t="s">
        <v>424</v>
      </c>
      <c r="BL1405" t="s">
        <v>7431</v>
      </c>
      <c r="BM1405" t="s">
        <v>408</v>
      </c>
      <c r="BN1405" t="s">
        <v>7432</v>
      </c>
      <c r="BO1405" t="s">
        <v>423</v>
      </c>
      <c r="BP1405" t="s">
        <v>408</v>
      </c>
      <c r="BQ1405" t="s">
        <v>1456</v>
      </c>
      <c r="BR1405" t="s">
        <v>1457</v>
      </c>
      <c r="BU1405" t="s">
        <v>408</v>
      </c>
      <c r="BV1405" t="s">
        <v>413</v>
      </c>
      <c r="BW1405" t="s">
        <v>408</v>
      </c>
      <c r="BX1405" t="s">
        <v>413</v>
      </c>
      <c r="CA1405" t="s">
        <v>408</v>
      </c>
      <c r="CB1405" t="s">
        <v>1488</v>
      </c>
      <c r="CC1405" t="s">
        <v>85</v>
      </c>
      <c r="CD1405" t="s">
        <v>7433</v>
      </c>
      <c r="CI1405" t="s">
        <v>417</v>
      </c>
      <c r="CJ1405" t="s">
        <v>7434</v>
      </c>
    </row>
    <row r="1406" spans="1:88" x14ac:dyDescent="0.25">
      <c r="A1406" t="s">
        <v>390</v>
      </c>
      <c r="B1406" t="s">
        <v>6734</v>
      </c>
      <c r="C1406" t="s">
        <v>392</v>
      </c>
      <c r="D1406" t="s">
        <v>703</v>
      </c>
      <c r="E1406" t="s">
        <v>394</v>
      </c>
      <c r="F1406" t="s">
        <v>7435</v>
      </c>
      <c r="G1406" t="s">
        <v>7436</v>
      </c>
      <c r="H1406" t="s">
        <v>6822</v>
      </c>
      <c r="I1406" t="s">
        <v>6884</v>
      </c>
      <c r="K1406" t="s">
        <v>6884</v>
      </c>
      <c r="L1406" t="s">
        <v>1033</v>
      </c>
      <c r="M1406" t="s">
        <v>1884</v>
      </c>
      <c r="N1406" t="s">
        <v>1885</v>
      </c>
      <c r="P1406" s="24">
        <v>1</v>
      </c>
      <c r="Q1406" s="24">
        <v>0.66</v>
      </c>
      <c r="R1406" s="24">
        <v>0.66</v>
      </c>
      <c r="T1406" s="24">
        <v>25.43</v>
      </c>
      <c r="V1406" s="24">
        <v>25.43</v>
      </c>
      <c r="W1406" s="24">
        <v>3.35</v>
      </c>
      <c r="X1406" s="24">
        <v>-3.35</v>
      </c>
      <c r="Y1406" s="24">
        <v>0</v>
      </c>
      <c r="AC1406" s="24">
        <v>25.43</v>
      </c>
      <c r="AD1406" s="24">
        <v>0.16</v>
      </c>
      <c r="AE1406" s="24">
        <v>4.07</v>
      </c>
      <c r="AG1406" s="24">
        <v>4.07</v>
      </c>
      <c r="AH1406" s="24">
        <v>0.16</v>
      </c>
      <c r="AI1406" s="24">
        <v>0.54</v>
      </c>
      <c r="AJ1406" s="24">
        <v>-0.54</v>
      </c>
      <c r="AK1406" s="24">
        <v>0</v>
      </c>
      <c r="AP1406" s="24">
        <v>4.07</v>
      </c>
      <c r="AQ1406" s="24">
        <v>29.5</v>
      </c>
      <c r="AS1406" s="24">
        <v>29.5</v>
      </c>
      <c r="AT1406" s="24">
        <v>3.89</v>
      </c>
      <c r="AU1406" s="24">
        <v>-3.89</v>
      </c>
      <c r="AV1406" s="24">
        <v>0</v>
      </c>
      <c r="AZ1406" s="24">
        <v>29.5</v>
      </c>
      <c r="BA1406" t="s">
        <v>404</v>
      </c>
      <c r="BH1406" t="s">
        <v>405</v>
      </c>
      <c r="BI1406" t="s">
        <v>554</v>
      </c>
      <c r="BJ1406" t="s">
        <v>555</v>
      </c>
      <c r="BK1406" t="s">
        <v>556</v>
      </c>
      <c r="BL1406" t="s">
        <v>1643</v>
      </c>
      <c r="BM1406" t="s">
        <v>408</v>
      </c>
      <c r="BN1406" t="s">
        <v>1712</v>
      </c>
      <c r="BO1406" t="s">
        <v>555</v>
      </c>
      <c r="BP1406" t="s">
        <v>408</v>
      </c>
      <c r="BQ1406" t="s">
        <v>1456</v>
      </c>
      <c r="BR1406" t="s">
        <v>1457</v>
      </c>
      <c r="BU1406" t="s">
        <v>408</v>
      </c>
      <c r="BV1406" t="s">
        <v>413</v>
      </c>
      <c r="BW1406" t="s">
        <v>408</v>
      </c>
      <c r="BX1406" t="s">
        <v>413</v>
      </c>
      <c r="CA1406" t="s">
        <v>408</v>
      </c>
      <c r="CB1406" t="s">
        <v>1488</v>
      </c>
      <c r="CC1406" t="s">
        <v>85</v>
      </c>
      <c r="CD1406" t="s">
        <v>7437</v>
      </c>
      <c r="CI1406" t="s">
        <v>417</v>
      </c>
      <c r="CJ1406" t="s">
        <v>7438</v>
      </c>
    </row>
    <row r="1407" spans="1:88" x14ac:dyDescent="0.25">
      <c r="A1407" t="s">
        <v>390</v>
      </c>
      <c r="B1407" t="s">
        <v>6734</v>
      </c>
      <c r="C1407" t="s">
        <v>392</v>
      </c>
      <c r="D1407" t="s">
        <v>703</v>
      </c>
      <c r="E1407" t="s">
        <v>394</v>
      </c>
      <c r="F1407" t="s">
        <v>6820</v>
      </c>
      <c r="G1407" t="s">
        <v>7439</v>
      </c>
      <c r="H1407" t="s">
        <v>6822</v>
      </c>
      <c r="I1407" t="s">
        <v>6884</v>
      </c>
      <c r="K1407" t="s">
        <v>6884</v>
      </c>
      <c r="L1407" t="s">
        <v>1033</v>
      </c>
      <c r="M1407" t="s">
        <v>1884</v>
      </c>
      <c r="N1407" t="s">
        <v>1885</v>
      </c>
      <c r="P1407" s="24">
        <v>1</v>
      </c>
      <c r="Q1407" s="24">
        <v>0.66</v>
      </c>
      <c r="R1407" s="24">
        <v>0.66</v>
      </c>
      <c r="T1407" s="24">
        <v>25.43</v>
      </c>
      <c r="V1407" s="24">
        <v>25.43</v>
      </c>
      <c r="W1407" s="24">
        <v>1.68</v>
      </c>
      <c r="X1407" s="24">
        <v>-1.68</v>
      </c>
      <c r="Y1407" s="24">
        <v>0</v>
      </c>
      <c r="AC1407" s="24">
        <v>25.43</v>
      </c>
      <c r="AD1407" s="24">
        <v>0.16</v>
      </c>
      <c r="AE1407" s="24">
        <v>4.07</v>
      </c>
      <c r="AG1407" s="24">
        <v>4.07</v>
      </c>
      <c r="AH1407" s="24">
        <v>0.16</v>
      </c>
      <c r="AI1407" s="24">
        <v>0.27</v>
      </c>
      <c r="AJ1407" s="24">
        <v>-0.27</v>
      </c>
      <c r="AK1407" s="24">
        <v>0</v>
      </c>
      <c r="AP1407" s="24">
        <v>4.07</v>
      </c>
      <c r="AQ1407" s="24">
        <v>29.5</v>
      </c>
      <c r="AS1407" s="24">
        <v>29.5</v>
      </c>
      <c r="AT1407" s="24">
        <v>1.95</v>
      </c>
      <c r="AU1407" s="24">
        <v>-1.95</v>
      </c>
      <c r="AV1407" s="24">
        <v>0</v>
      </c>
      <c r="AZ1407" s="24">
        <v>29.5</v>
      </c>
      <c r="BA1407" t="s">
        <v>404</v>
      </c>
      <c r="BH1407" t="s">
        <v>405</v>
      </c>
      <c r="BI1407" t="s">
        <v>554</v>
      </c>
      <c r="BJ1407" t="s">
        <v>555</v>
      </c>
      <c r="BK1407" t="s">
        <v>556</v>
      </c>
      <c r="BL1407" t="s">
        <v>1643</v>
      </c>
      <c r="BM1407" t="s">
        <v>408</v>
      </c>
      <c r="BN1407" t="s">
        <v>1712</v>
      </c>
      <c r="BO1407" t="s">
        <v>555</v>
      </c>
      <c r="BP1407" t="s">
        <v>408</v>
      </c>
      <c r="BQ1407" t="s">
        <v>1456</v>
      </c>
      <c r="BR1407" t="s">
        <v>1457</v>
      </c>
      <c r="BU1407" t="s">
        <v>408</v>
      </c>
      <c r="BV1407" t="s">
        <v>413</v>
      </c>
      <c r="BW1407" t="s">
        <v>408</v>
      </c>
      <c r="BX1407" t="s">
        <v>413</v>
      </c>
      <c r="CA1407" t="s">
        <v>408</v>
      </c>
      <c r="CB1407" t="s">
        <v>1488</v>
      </c>
      <c r="CC1407" t="s">
        <v>85</v>
      </c>
      <c r="CD1407" t="s">
        <v>7440</v>
      </c>
      <c r="CI1407" t="s">
        <v>417</v>
      </c>
      <c r="CJ1407" t="s">
        <v>7441</v>
      </c>
    </row>
    <row r="1408" spans="1:88" x14ac:dyDescent="0.25">
      <c r="A1408" t="s">
        <v>390</v>
      </c>
      <c r="B1408" t="s">
        <v>6734</v>
      </c>
      <c r="C1408" t="s">
        <v>392</v>
      </c>
      <c r="D1408" t="s">
        <v>703</v>
      </c>
      <c r="E1408" t="s">
        <v>394</v>
      </c>
      <c r="F1408" t="s">
        <v>7442</v>
      </c>
      <c r="G1408" t="s">
        <v>7443</v>
      </c>
      <c r="H1408" t="s">
        <v>6822</v>
      </c>
      <c r="I1408" t="s">
        <v>6884</v>
      </c>
      <c r="K1408" t="s">
        <v>6884</v>
      </c>
      <c r="L1408" t="s">
        <v>530</v>
      </c>
      <c r="M1408" t="s">
        <v>1935</v>
      </c>
      <c r="N1408" t="s">
        <v>707</v>
      </c>
      <c r="P1408" s="24">
        <v>1</v>
      </c>
      <c r="Q1408" s="24">
        <v>0.64</v>
      </c>
      <c r="R1408" s="24">
        <v>0.64</v>
      </c>
      <c r="T1408" s="24">
        <v>25.43</v>
      </c>
      <c r="V1408" s="24">
        <v>25.43</v>
      </c>
      <c r="W1408" s="24">
        <v>3.35</v>
      </c>
      <c r="X1408" s="24">
        <v>-3.35</v>
      </c>
      <c r="Y1408" s="24">
        <v>0</v>
      </c>
      <c r="AC1408" s="24">
        <v>25.43</v>
      </c>
      <c r="AD1408" s="24">
        <v>0.16</v>
      </c>
      <c r="AE1408" s="24">
        <v>4.07</v>
      </c>
      <c r="AG1408" s="24">
        <v>4.07</v>
      </c>
      <c r="AH1408" s="24">
        <v>0.16</v>
      </c>
      <c r="AI1408" s="24">
        <v>0.54</v>
      </c>
      <c r="AJ1408" s="24">
        <v>-0.54</v>
      </c>
      <c r="AK1408" s="24">
        <v>0</v>
      </c>
      <c r="AP1408" s="24">
        <v>4.07</v>
      </c>
      <c r="AQ1408" s="24">
        <v>29.5</v>
      </c>
      <c r="AS1408" s="24">
        <v>29.5</v>
      </c>
      <c r="AT1408" s="24">
        <v>3.89</v>
      </c>
      <c r="AU1408" s="24">
        <v>-3.89</v>
      </c>
      <c r="AV1408" s="24">
        <v>0</v>
      </c>
      <c r="AZ1408" s="24">
        <v>29.5</v>
      </c>
      <c r="BA1408" t="s">
        <v>404</v>
      </c>
      <c r="BH1408" t="s">
        <v>405</v>
      </c>
      <c r="BI1408" t="s">
        <v>554</v>
      </c>
      <c r="BJ1408" t="s">
        <v>555</v>
      </c>
      <c r="BK1408" t="s">
        <v>556</v>
      </c>
      <c r="BL1408" t="s">
        <v>1643</v>
      </c>
      <c r="BM1408" t="s">
        <v>408</v>
      </c>
      <c r="BN1408" t="s">
        <v>1712</v>
      </c>
      <c r="BO1408" t="s">
        <v>555</v>
      </c>
      <c r="BP1408" t="s">
        <v>408</v>
      </c>
      <c r="BQ1408" t="s">
        <v>1456</v>
      </c>
      <c r="BR1408" t="s">
        <v>1457</v>
      </c>
      <c r="BU1408" t="s">
        <v>408</v>
      </c>
      <c r="BV1408" t="s">
        <v>413</v>
      </c>
      <c r="BW1408" t="s">
        <v>408</v>
      </c>
      <c r="BX1408" t="s">
        <v>413</v>
      </c>
      <c r="CA1408" t="s">
        <v>408</v>
      </c>
      <c r="CB1408" t="s">
        <v>1488</v>
      </c>
      <c r="CC1408" t="s">
        <v>85</v>
      </c>
      <c r="CD1408" t="s">
        <v>7444</v>
      </c>
      <c r="CI1408" t="s">
        <v>417</v>
      </c>
      <c r="CJ1408" t="s">
        <v>7445</v>
      </c>
    </row>
    <row r="1409" spans="1:88" x14ac:dyDescent="0.25">
      <c r="A1409" t="s">
        <v>390</v>
      </c>
      <c r="B1409" t="s">
        <v>6734</v>
      </c>
      <c r="C1409" t="s">
        <v>392</v>
      </c>
      <c r="D1409" t="s">
        <v>393</v>
      </c>
      <c r="E1409" t="s">
        <v>1554</v>
      </c>
      <c r="F1409" t="s">
        <v>7446</v>
      </c>
      <c r="G1409" t="s">
        <v>7447</v>
      </c>
      <c r="J1409" t="s">
        <v>6884</v>
      </c>
      <c r="K1409" t="s">
        <v>6884</v>
      </c>
      <c r="L1409" t="s">
        <v>1178</v>
      </c>
      <c r="M1409" t="s">
        <v>7281</v>
      </c>
      <c r="N1409" t="s">
        <v>1179</v>
      </c>
      <c r="P1409" s="24">
        <v>1</v>
      </c>
      <c r="Q1409" s="24">
        <v>0.55000000000000004</v>
      </c>
      <c r="R1409" s="24">
        <v>0.55000000000000004</v>
      </c>
      <c r="BI1409" t="s">
        <v>7448</v>
      </c>
      <c r="BJ1409" t="s">
        <v>411</v>
      </c>
      <c r="BK1409" t="s">
        <v>7449</v>
      </c>
      <c r="BL1409" t="s">
        <v>1648</v>
      </c>
      <c r="BM1409" t="s">
        <v>1649</v>
      </c>
      <c r="BN1409" t="s">
        <v>1650</v>
      </c>
      <c r="BO1409" t="s">
        <v>423</v>
      </c>
      <c r="BP1409" t="s">
        <v>411</v>
      </c>
      <c r="BQ1409" t="s">
        <v>1456</v>
      </c>
      <c r="BR1409" t="s">
        <v>1433</v>
      </c>
    </row>
    <row r="1410" spans="1:88" x14ac:dyDescent="0.25">
      <c r="A1410" t="s">
        <v>390</v>
      </c>
      <c r="B1410" t="s">
        <v>6734</v>
      </c>
      <c r="C1410" t="s">
        <v>392</v>
      </c>
      <c r="D1410" t="s">
        <v>703</v>
      </c>
      <c r="E1410" t="s">
        <v>1554</v>
      </c>
      <c r="F1410" t="s">
        <v>7450</v>
      </c>
      <c r="G1410" t="s">
        <v>7451</v>
      </c>
      <c r="J1410" t="s">
        <v>6884</v>
      </c>
      <c r="K1410" t="s">
        <v>6884</v>
      </c>
      <c r="L1410" t="s">
        <v>3870</v>
      </c>
      <c r="M1410" t="s">
        <v>3871</v>
      </c>
      <c r="N1410" t="s">
        <v>3872</v>
      </c>
      <c r="P1410" s="24">
        <v>1</v>
      </c>
      <c r="Q1410" s="24">
        <v>0.53</v>
      </c>
      <c r="R1410" s="24">
        <v>0.53</v>
      </c>
      <c r="BI1410" t="s">
        <v>4446</v>
      </c>
      <c r="BJ1410" t="s">
        <v>408</v>
      </c>
      <c r="BK1410" t="s">
        <v>4447</v>
      </c>
      <c r="BL1410" t="s">
        <v>554</v>
      </c>
      <c r="BM1410" t="s">
        <v>555</v>
      </c>
      <c r="BN1410" t="s">
        <v>556</v>
      </c>
      <c r="BO1410" t="s">
        <v>408</v>
      </c>
      <c r="BP1410" t="s">
        <v>408</v>
      </c>
      <c r="BQ1410" t="s">
        <v>1456</v>
      </c>
      <c r="BR1410" t="s">
        <v>1433</v>
      </c>
    </row>
    <row r="1411" spans="1:88" x14ac:dyDescent="0.25">
      <c r="A1411" t="s">
        <v>390</v>
      </c>
      <c r="B1411" t="s">
        <v>6734</v>
      </c>
      <c r="C1411" t="s">
        <v>392</v>
      </c>
      <c r="D1411" t="s">
        <v>1427</v>
      </c>
      <c r="E1411" t="s">
        <v>1428</v>
      </c>
      <c r="F1411" t="s">
        <v>1439</v>
      </c>
      <c r="G1411" t="s">
        <v>1439</v>
      </c>
      <c r="I1411" t="s">
        <v>6964</v>
      </c>
      <c r="J1411" t="s">
        <v>6884</v>
      </c>
      <c r="K1411" t="s">
        <v>6884</v>
      </c>
      <c r="L1411" t="s">
        <v>1003</v>
      </c>
      <c r="M1411" t="s">
        <v>1528</v>
      </c>
      <c r="N1411" t="s">
        <v>1317</v>
      </c>
      <c r="P1411" s="24">
        <v>1</v>
      </c>
      <c r="Q1411" s="24">
        <v>0.28999999999999998</v>
      </c>
      <c r="R1411" s="24">
        <v>0.28999999999999998</v>
      </c>
      <c r="U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F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R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BI1411" t="s">
        <v>1440</v>
      </c>
      <c r="BJ1411" t="s">
        <v>555</v>
      </c>
      <c r="BK1411" t="s">
        <v>1441</v>
      </c>
      <c r="BL1411" t="s">
        <v>1318</v>
      </c>
      <c r="BM1411" t="s">
        <v>411</v>
      </c>
      <c r="BN1411" t="s">
        <v>1319</v>
      </c>
      <c r="BQ1411" t="s">
        <v>1432</v>
      </c>
      <c r="BR1411" t="s">
        <v>1433</v>
      </c>
    </row>
    <row r="1412" spans="1:88" x14ac:dyDescent="0.25">
      <c r="A1412" t="s">
        <v>390</v>
      </c>
      <c r="B1412" t="s">
        <v>6734</v>
      </c>
      <c r="C1412" t="s">
        <v>392</v>
      </c>
      <c r="D1412" t="s">
        <v>393</v>
      </c>
      <c r="E1412" t="s">
        <v>394</v>
      </c>
      <c r="F1412" t="s">
        <v>1176</v>
      </c>
      <c r="G1412" t="s">
        <v>1177</v>
      </c>
      <c r="H1412" t="s">
        <v>6827</v>
      </c>
      <c r="I1412" t="s">
        <v>6822</v>
      </c>
      <c r="K1412" t="s">
        <v>6822</v>
      </c>
      <c r="L1412" t="s">
        <v>1178</v>
      </c>
      <c r="M1412" t="s">
        <v>7281</v>
      </c>
      <c r="N1412" t="s">
        <v>1179</v>
      </c>
      <c r="P1412" s="24">
        <v>1</v>
      </c>
      <c r="Q1412" s="24">
        <v>0.55000000000000004</v>
      </c>
      <c r="R1412" s="24">
        <v>0.55000000000000004</v>
      </c>
      <c r="T1412" s="24">
        <v>27.79</v>
      </c>
      <c r="V1412" s="24">
        <v>27.79</v>
      </c>
      <c r="AC1412" s="24">
        <v>27.79</v>
      </c>
      <c r="AD1412" s="24">
        <v>0.22</v>
      </c>
      <c r="AE1412" s="24">
        <v>6.11</v>
      </c>
      <c r="AG1412" s="24">
        <v>6.11</v>
      </c>
      <c r="AP1412" s="24">
        <v>6.11</v>
      </c>
      <c r="AQ1412" s="24">
        <v>33.9</v>
      </c>
      <c r="AS1412" s="24">
        <v>33.9</v>
      </c>
      <c r="AZ1412" s="24">
        <v>33.9</v>
      </c>
      <c r="BA1412" t="s">
        <v>404</v>
      </c>
      <c r="BH1412" t="s">
        <v>405</v>
      </c>
      <c r="BI1412" t="s">
        <v>422</v>
      </c>
      <c r="BJ1412" t="s">
        <v>423</v>
      </c>
      <c r="BK1412" t="s">
        <v>424</v>
      </c>
      <c r="BL1412" t="s">
        <v>1180</v>
      </c>
      <c r="BM1412" t="s">
        <v>411</v>
      </c>
      <c r="BN1412" t="s">
        <v>1181</v>
      </c>
      <c r="BO1412" t="s">
        <v>423</v>
      </c>
      <c r="BP1412" t="s">
        <v>411</v>
      </c>
      <c r="BQ1412" t="s">
        <v>1456</v>
      </c>
      <c r="BR1412" t="s">
        <v>1457</v>
      </c>
      <c r="BU1412" t="s">
        <v>411</v>
      </c>
      <c r="BV1412" t="s">
        <v>414</v>
      </c>
      <c r="BW1412" t="s">
        <v>411</v>
      </c>
      <c r="BX1412" t="s">
        <v>414</v>
      </c>
      <c r="CA1412" t="s">
        <v>411</v>
      </c>
      <c r="CB1412" t="s">
        <v>1462</v>
      </c>
      <c r="CC1412" t="s">
        <v>85</v>
      </c>
      <c r="CD1412" t="s">
        <v>1182</v>
      </c>
      <c r="CI1412" t="s">
        <v>417</v>
      </c>
      <c r="CJ1412" t="s">
        <v>1183</v>
      </c>
    </row>
    <row r="1413" spans="1:88" x14ac:dyDescent="0.25">
      <c r="A1413" t="s">
        <v>390</v>
      </c>
      <c r="B1413" t="s">
        <v>6734</v>
      </c>
      <c r="C1413" t="s">
        <v>392</v>
      </c>
      <c r="D1413" t="s">
        <v>703</v>
      </c>
      <c r="E1413" t="s">
        <v>394</v>
      </c>
      <c r="F1413" t="s">
        <v>7452</v>
      </c>
      <c r="G1413" t="s">
        <v>7453</v>
      </c>
      <c r="H1413" t="s">
        <v>6827</v>
      </c>
      <c r="I1413" t="s">
        <v>6822</v>
      </c>
      <c r="K1413" t="s">
        <v>6822</v>
      </c>
      <c r="L1413" t="s">
        <v>641</v>
      </c>
      <c r="M1413" t="s">
        <v>1741</v>
      </c>
      <c r="N1413" t="s">
        <v>1742</v>
      </c>
      <c r="P1413" s="24">
        <v>1</v>
      </c>
      <c r="Q1413" s="24">
        <v>0.64</v>
      </c>
      <c r="R1413" s="24">
        <v>0.64</v>
      </c>
      <c r="T1413" s="24">
        <v>25.43</v>
      </c>
      <c r="V1413" s="24">
        <v>25.43</v>
      </c>
      <c r="AC1413" s="24">
        <v>25.43</v>
      </c>
      <c r="AD1413" s="24">
        <v>0.16</v>
      </c>
      <c r="AE1413" s="24">
        <v>4.07</v>
      </c>
      <c r="AG1413" s="24">
        <v>4.07</v>
      </c>
      <c r="AP1413" s="24">
        <v>4.07</v>
      </c>
      <c r="AQ1413" s="24">
        <v>29.5</v>
      </c>
      <c r="AS1413" s="24">
        <v>29.5</v>
      </c>
      <c r="AZ1413" s="24">
        <v>29.5</v>
      </c>
      <c r="BA1413" t="s">
        <v>404</v>
      </c>
      <c r="BH1413" t="s">
        <v>405</v>
      </c>
      <c r="BI1413" t="s">
        <v>422</v>
      </c>
      <c r="BJ1413" t="s">
        <v>423</v>
      </c>
      <c r="BK1413" t="s">
        <v>424</v>
      </c>
      <c r="BL1413" t="s">
        <v>7454</v>
      </c>
      <c r="BM1413" t="s">
        <v>408</v>
      </c>
      <c r="BN1413" t="s">
        <v>7455</v>
      </c>
      <c r="BO1413" t="s">
        <v>423</v>
      </c>
      <c r="BP1413" t="s">
        <v>408</v>
      </c>
      <c r="BQ1413" t="s">
        <v>1456</v>
      </c>
      <c r="BR1413" t="s">
        <v>1457</v>
      </c>
      <c r="BU1413" t="s">
        <v>408</v>
      </c>
      <c r="BV1413" t="s">
        <v>413</v>
      </c>
      <c r="BW1413" t="s">
        <v>408</v>
      </c>
      <c r="BX1413" t="s">
        <v>413</v>
      </c>
      <c r="CA1413" t="s">
        <v>408</v>
      </c>
      <c r="CB1413" t="s">
        <v>1488</v>
      </c>
      <c r="CC1413" t="s">
        <v>85</v>
      </c>
      <c r="CD1413" t="s">
        <v>7456</v>
      </c>
      <c r="CI1413" t="s">
        <v>417</v>
      </c>
      <c r="CJ1413" t="s">
        <v>7457</v>
      </c>
    </row>
    <row r="1414" spans="1:88" x14ac:dyDescent="0.25">
      <c r="A1414" t="s">
        <v>390</v>
      </c>
      <c r="B1414" t="s">
        <v>6734</v>
      </c>
      <c r="C1414" t="s">
        <v>392</v>
      </c>
      <c r="D1414" t="s">
        <v>703</v>
      </c>
      <c r="E1414" t="s">
        <v>394</v>
      </c>
      <c r="F1414" t="s">
        <v>7458</v>
      </c>
      <c r="G1414" t="s">
        <v>7459</v>
      </c>
      <c r="H1414" t="s">
        <v>6827</v>
      </c>
      <c r="I1414" t="s">
        <v>6822</v>
      </c>
      <c r="K1414" t="s">
        <v>6822</v>
      </c>
      <c r="L1414" t="s">
        <v>1003</v>
      </c>
      <c r="M1414" t="s">
        <v>1528</v>
      </c>
      <c r="N1414" t="s">
        <v>1317</v>
      </c>
      <c r="P1414" s="24">
        <v>1</v>
      </c>
      <c r="Q1414" s="24">
        <v>0.28999999999999998</v>
      </c>
      <c r="R1414" s="24">
        <v>0.28999999999999998</v>
      </c>
      <c r="T1414" s="24">
        <v>16.29</v>
      </c>
      <c r="V1414" s="24">
        <v>16.29</v>
      </c>
      <c r="W1414" s="24">
        <v>1.68</v>
      </c>
      <c r="X1414" s="24">
        <v>-1.68</v>
      </c>
      <c r="Y1414" s="24">
        <v>0</v>
      </c>
      <c r="AC1414" s="24">
        <v>16.29</v>
      </c>
      <c r="AD1414" s="24">
        <v>0.16</v>
      </c>
      <c r="AE1414" s="24">
        <v>2.61</v>
      </c>
      <c r="AG1414" s="24">
        <v>2.61</v>
      </c>
      <c r="AH1414" s="24">
        <v>0.16</v>
      </c>
      <c r="AI1414" s="24">
        <v>0.27</v>
      </c>
      <c r="AJ1414" s="24">
        <v>-0.27</v>
      </c>
      <c r="AK1414" s="24">
        <v>0</v>
      </c>
      <c r="AP1414" s="24">
        <v>2.61</v>
      </c>
      <c r="AQ1414" s="24">
        <v>18.899999999999999</v>
      </c>
      <c r="AS1414" s="24">
        <v>18.899999999999999</v>
      </c>
      <c r="AT1414" s="24">
        <v>1.95</v>
      </c>
      <c r="AU1414" s="24">
        <v>-1.95</v>
      </c>
      <c r="AV1414" s="24">
        <v>0</v>
      </c>
      <c r="AZ1414" s="24">
        <v>18.899999999999999</v>
      </c>
      <c r="BA1414" t="s">
        <v>404</v>
      </c>
      <c r="BH1414" t="s">
        <v>405</v>
      </c>
      <c r="BI1414" t="s">
        <v>1440</v>
      </c>
      <c r="BJ1414" t="s">
        <v>555</v>
      </c>
      <c r="BK1414" t="s">
        <v>1441</v>
      </c>
      <c r="BL1414" t="s">
        <v>7422</v>
      </c>
      <c r="BM1414" t="s">
        <v>408</v>
      </c>
      <c r="BN1414" t="s">
        <v>7460</v>
      </c>
      <c r="BO1414" t="s">
        <v>555</v>
      </c>
      <c r="BP1414" t="s">
        <v>408</v>
      </c>
      <c r="BQ1414" t="s">
        <v>1456</v>
      </c>
      <c r="BR1414" t="s">
        <v>1457</v>
      </c>
      <c r="BU1414" t="s">
        <v>408</v>
      </c>
      <c r="BV1414" t="s">
        <v>413</v>
      </c>
      <c r="BW1414" t="s">
        <v>408</v>
      </c>
      <c r="BX1414" t="s">
        <v>413</v>
      </c>
      <c r="CA1414" t="s">
        <v>408</v>
      </c>
      <c r="CB1414" t="s">
        <v>1488</v>
      </c>
      <c r="CC1414" t="s">
        <v>85</v>
      </c>
      <c r="CD1414" t="s">
        <v>7461</v>
      </c>
      <c r="CI1414" t="s">
        <v>417</v>
      </c>
      <c r="CJ1414" t="s">
        <v>7462</v>
      </c>
    </row>
    <row r="1415" spans="1:88" x14ac:dyDescent="0.25">
      <c r="A1415" t="s">
        <v>390</v>
      </c>
      <c r="B1415" t="s">
        <v>6734</v>
      </c>
      <c r="C1415" t="s">
        <v>392</v>
      </c>
      <c r="D1415" t="s">
        <v>703</v>
      </c>
      <c r="E1415" t="s">
        <v>394</v>
      </c>
      <c r="F1415" t="s">
        <v>6825</v>
      </c>
      <c r="G1415" t="s">
        <v>7463</v>
      </c>
      <c r="H1415" t="s">
        <v>6827</v>
      </c>
      <c r="I1415" t="s">
        <v>6822</v>
      </c>
      <c r="K1415" t="s">
        <v>6822</v>
      </c>
      <c r="L1415" t="s">
        <v>6828</v>
      </c>
      <c r="M1415" t="s">
        <v>6829</v>
      </c>
      <c r="N1415" t="s">
        <v>6830</v>
      </c>
      <c r="P1415" s="24">
        <v>1</v>
      </c>
      <c r="Q1415" s="24">
        <v>0.64</v>
      </c>
      <c r="R1415" s="24">
        <v>0.64</v>
      </c>
      <c r="T1415" s="24">
        <v>25.78</v>
      </c>
      <c r="V1415" s="24">
        <v>25.78</v>
      </c>
      <c r="AC1415" s="24">
        <v>25.78</v>
      </c>
      <c r="AD1415" s="24">
        <v>0.16</v>
      </c>
      <c r="AE1415" s="24">
        <v>4.12</v>
      </c>
      <c r="AG1415" s="24">
        <v>4.12</v>
      </c>
      <c r="AP1415" s="24">
        <v>4.12</v>
      </c>
      <c r="AQ1415" s="24">
        <v>29.9</v>
      </c>
      <c r="AS1415" s="24">
        <v>29.9</v>
      </c>
      <c r="AZ1415" s="24">
        <v>29.9</v>
      </c>
      <c r="BA1415" t="s">
        <v>404</v>
      </c>
      <c r="BH1415" t="s">
        <v>405</v>
      </c>
      <c r="BI1415" t="s">
        <v>407</v>
      </c>
      <c r="BJ1415" t="s">
        <v>408</v>
      </c>
      <c r="BK1415" t="s">
        <v>409</v>
      </c>
      <c r="BL1415" t="s">
        <v>6831</v>
      </c>
      <c r="BM1415" t="s">
        <v>408</v>
      </c>
      <c r="BN1415" t="s">
        <v>6832</v>
      </c>
      <c r="BO1415" t="s">
        <v>408</v>
      </c>
      <c r="BP1415" t="s">
        <v>408</v>
      </c>
      <c r="BQ1415" t="s">
        <v>1456</v>
      </c>
      <c r="BR1415" t="s">
        <v>1457</v>
      </c>
      <c r="BS1415" t="s">
        <v>408</v>
      </c>
      <c r="BT1415" t="s">
        <v>413</v>
      </c>
      <c r="BU1415" t="s">
        <v>408</v>
      </c>
      <c r="BV1415" t="s">
        <v>413</v>
      </c>
      <c r="BW1415" t="s">
        <v>408</v>
      </c>
      <c r="BX1415" t="s">
        <v>413</v>
      </c>
      <c r="CA1415" t="s">
        <v>408</v>
      </c>
      <c r="CB1415" t="s">
        <v>1488</v>
      </c>
      <c r="CC1415" t="s">
        <v>85</v>
      </c>
      <c r="CD1415" t="s">
        <v>7464</v>
      </c>
      <c r="CI1415" t="s">
        <v>417</v>
      </c>
      <c r="CJ1415" t="s">
        <v>7465</v>
      </c>
    </row>
    <row r="1416" spans="1:88" x14ac:dyDescent="0.25">
      <c r="A1416" t="s">
        <v>390</v>
      </c>
      <c r="B1416" t="s">
        <v>6734</v>
      </c>
      <c r="C1416" t="s">
        <v>392</v>
      </c>
      <c r="D1416" t="s">
        <v>703</v>
      </c>
      <c r="E1416" t="s">
        <v>394</v>
      </c>
      <c r="F1416" t="s">
        <v>6825</v>
      </c>
      <c r="G1416" t="s">
        <v>7463</v>
      </c>
      <c r="H1416" t="s">
        <v>6827</v>
      </c>
      <c r="I1416" t="s">
        <v>6822</v>
      </c>
      <c r="K1416" t="s">
        <v>6822</v>
      </c>
      <c r="L1416" t="s">
        <v>602</v>
      </c>
      <c r="M1416" t="s">
        <v>1733</v>
      </c>
      <c r="N1416" t="s">
        <v>1734</v>
      </c>
      <c r="P1416" s="24">
        <v>1</v>
      </c>
      <c r="Q1416" s="24">
        <v>0.66</v>
      </c>
      <c r="R1416" s="24">
        <v>0.66</v>
      </c>
      <c r="T1416" s="24">
        <v>25.78</v>
      </c>
      <c r="V1416" s="24">
        <v>25.78</v>
      </c>
      <c r="AC1416" s="24">
        <v>25.78</v>
      </c>
      <c r="AD1416" s="24">
        <v>0.16</v>
      </c>
      <c r="AE1416" s="24">
        <v>4.12</v>
      </c>
      <c r="AG1416" s="24">
        <v>4.12</v>
      </c>
      <c r="AP1416" s="24">
        <v>4.12</v>
      </c>
      <c r="AQ1416" s="24">
        <v>29.9</v>
      </c>
      <c r="AS1416" s="24">
        <v>29.9</v>
      </c>
      <c r="AZ1416" s="24">
        <v>29.9</v>
      </c>
      <c r="BA1416" t="s">
        <v>404</v>
      </c>
      <c r="BH1416" t="s">
        <v>405</v>
      </c>
      <c r="BI1416" t="s">
        <v>407</v>
      </c>
      <c r="BJ1416" t="s">
        <v>408</v>
      </c>
      <c r="BK1416" t="s">
        <v>409</v>
      </c>
      <c r="BL1416" t="s">
        <v>6831</v>
      </c>
      <c r="BM1416" t="s">
        <v>408</v>
      </c>
      <c r="BN1416" t="s">
        <v>6832</v>
      </c>
      <c r="BO1416" t="s">
        <v>408</v>
      </c>
      <c r="BP1416" t="s">
        <v>408</v>
      </c>
      <c r="BQ1416" t="s">
        <v>1456</v>
      </c>
      <c r="BR1416" t="s">
        <v>1457</v>
      </c>
      <c r="BS1416" t="s">
        <v>408</v>
      </c>
      <c r="BT1416" t="s">
        <v>413</v>
      </c>
      <c r="BU1416" t="s">
        <v>408</v>
      </c>
      <c r="BV1416" t="s">
        <v>413</v>
      </c>
      <c r="BW1416" t="s">
        <v>408</v>
      </c>
      <c r="BX1416" t="s">
        <v>413</v>
      </c>
      <c r="CA1416" t="s">
        <v>408</v>
      </c>
      <c r="CB1416" t="s">
        <v>1488</v>
      </c>
      <c r="CC1416" t="s">
        <v>85</v>
      </c>
      <c r="CD1416" t="s">
        <v>7464</v>
      </c>
      <c r="CI1416" t="s">
        <v>417</v>
      </c>
      <c r="CJ1416" t="s">
        <v>7465</v>
      </c>
    </row>
    <row r="1417" spans="1:88" x14ac:dyDescent="0.25">
      <c r="A1417" t="s">
        <v>390</v>
      </c>
      <c r="B1417" t="s">
        <v>6734</v>
      </c>
      <c r="C1417" t="s">
        <v>392</v>
      </c>
      <c r="D1417" t="s">
        <v>703</v>
      </c>
      <c r="E1417" t="s">
        <v>394</v>
      </c>
      <c r="F1417" t="s">
        <v>7466</v>
      </c>
      <c r="G1417" t="s">
        <v>7467</v>
      </c>
      <c r="H1417" t="s">
        <v>6970</v>
      </c>
      <c r="I1417" t="s">
        <v>6822</v>
      </c>
      <c r="K1417" t="s">
        <v>6822</v>
      </c>
      <c r="L1417" t="s">
        <v>655</v>
      </c>
      <c r="M1417" t="s">
        <v>1749</v>
      </c>
      <c r="N1417" t="s">
        <v>1750</v>
      </c>
      <c r="P1417" s="24">
        <v>1</v>
      </c>
      <c r="Q1417" s="24">
        <v>0.9</v>
      </c>
      <c r="R1417" s="24">
        <v>0.9</v>
      </c>
      <c r="T1417" s="24">
        <v>24.58</v>
      </c>
      <c r="V1417" s="24">
        <v>24.58</v>
      </c>
      <c r="W1417" s="24">
        <v>2.91</v>
      </c>
      <c r="X1417" s="24">
        <v>-2.91</v>
      </c>
      <c r="Y1417" s="24">
        <v>0</v>
      </c>
      <c r="AC1417" s="24">
        <v>24.58</v>
      </c>
      <c r="AD1417" s="24">
        <v>0.2</v>
      </c>
      <c r="AE1417" s="24">
        <v>4.92</v>
      </c>
      <c r="AG1417" s="24">
        <v>4.92</v>
      </c>
      <c r="AH1417" s="24">
        <v>0.2</v>
      </c>
      <c r="AI1417" s="24">
        <v>0.57999999999999996</v>
      </c>
      <c r="AJ1417" s="24">
        <v>-0.57999999999999996</v>
      </c>
      <c r="AK1417" s="24">
        <v>0</v>
      </c>
      <c r="AP1417" s="24">
        <v>4.92</v>
      </c>
      <c r="AQ1417" s="24">
        <v>29.5</v>
      </c>
      <c r="AS1417" s="24">
        <v>29.5</v>
      </c>
      <c r="AT1417" s="24">
        <v>3.49</v>
      </c>
      <c r="AU1417" s="24">
        <v>-3.49</v>
      </c>
      <c r="AV1417" s="24">
        <v>0</v>
      </c>
      <c r="AZ1417" s="24">
        <v>29.5</v>
      </c>
      <c r="BA1417" t="s">
        <v>404</v>
      </c>
      <c r="BH1417" t="s">
        <v>405</v>
      </c>
      <c r="BI1417" t="s">
        <v>422</v>
      </c>
      <c r="BJ1417" t="s">
        <v>423</v>
      </c>
      <c r="BK1417" t="s">
        <v>424</v>
      </c>
      <c r="BL1417" t="s">
        <v>7468</v>
      </c>
      <c r="BM1417" t="s">
        <v>3398</v>
      </c>
      <c r="BN1417" t="s">
        <v>7469</v>
      </c>
      <c r="BO1417" t="s">
        <v>423</v>
      </c>
      <c r="BP1417" t="s">
        <v>3398</v>
      </c>
      <c r="BQ1417" t="s">
        <v>1456</v>
      </c>
      <c r="BR1417" t="s">
        <v>1457</v>
      </c>
      <c r="BS1417" t="s">
        <v>423</v>
      </c>
      <c r="BT1417" t="s">
        <v>427</v>
      </c>
      <c r="BW1417" t="s">
        <v>423</v>
      </c>
      <c r="BX1417" t="s">
        <v>427</v>
      </c>
      <c r="CA1417" t="s">
        <v>3398</v>
      </c>
      <c r="CB1417" t="s">
        <v>1458</v>
      </c>
      <c r="CC1417" t="s">
        <v>85</v>
      </c>
      <c r="CD1417" t="s">
        <v>7470</v>
      </c>
      <c r="CI1417" t="s">
        <v>417</v>
      </c>
      <c r="CJ1417" t="s">
        <v>7471</v>
      </c>
    </row>
    <row r="1418" spans="1:88" x14ac:dyDescent="0.25">
      <c r="A1418" t="s">
        <v>390</v>
      </c>
      <c r="B1418" t="s">
        <v>6734</v>
      </c>
      <c r="C1418" t="s">
        <v>392</v>
      </c>
      <c r="D1418" t="s">
        <v>703</v>
      </c>
      <c r="E1418" t="s">
        <v>1554</v>
      </c>
      <c r="F1418" t="s">
        <v>7472</v>
      </c>
      <c r="G1418" t="s">
        <v>7473</v>
      </c>
      <c r="J1418" t="s">
        <v>6822</v>
      </c>
      <c r="K1418" t="s">
        <v>6822</v>
      </c>
      <c r="L1418" t="s">
        <v>1573</v>
      </c>
      <c r="M1418" t="s">
        <v>1574</v>
      </c>
      <c r="N1418" t="s">
        <v>1575</v>
      </c>
      <c r="P1418" s="24">
        <v>1</v>
      </c>
      <c r="Q1418" s="24">
        <v>0.64</v>
      </c>
      <c r="R1418" s="24">
        <v>0.64</v>
      </c>
      <c r="BI1418" t="s">
        <v>2593</v>
      </c>
      <c r="BJ1418" t="s">
        <v>408</v>
      </c>
      <c r="BK1418" t="s">
        <v>4108</v>
      </c>
      <c r="BL1418" t="s">
        <v>554</v>
      </c>
      <c r="BM1418" t="s">
        <v>555</v>
      </c>
      <c r="BN1418" t="s">
        <v>556</v>
      </c>
      <c r="BO1418" t="s">
        <v>423</v>
      </c>
      <c r="BP1418" t="s">
        <v>408</v>
      </c>
      <c r="BQ1418" t="s">
        <v>1456</v>
      </c>
      <c r="BR1418" t="s">
        <v>1433</v>
      </c>
    </row>
    <row r="1419" spans="1:88" x14ac:dyDescent="0.25">
      <c r="A1419" t="s">
        <v>390</v>
      </c>
      <c r="B1419" t="s">
        <v>6734</v>
      </c>
      <c r="C1419" t="s">
        <v>392</v>
      </c>
      <c r="D1419" t="s">
        <v>703</v>
      </c>
      <c r="E1419" t="s">
        <v>1554</v>
      </c>
      <c r="F1419" t="s">
        <v>7472</v>
      </c>
      <c r="G1419" t="s">
        <v>7473</v>
      </c>
      <c r="J1419" t="s">
        <v>6822</v>
      </c>
      <c r="K1419" t="s">
        <v>6822</v>
      </c>
      <c r="L1419" t="s">
        <v>530</v>
      </c>
      <c r="M1419" t="s">
        <v>1935</v>
      </c>
      <c r="N1419" t="s">
        <v>707</v>
      </c>
      <c r="P1419" s="24">
        <v>1</v>
      </c>
      <c r="Q1419" s="24">
        <v>0.64</v>
      </c>
      <c r="R1419" s="24">
        <v>0.64</v>
      </c>
      <c r="BI1419" t="s">
        <v>2593</v>
      </c>
      <c r="BJ1419" t="s">
        <v>408</v>
      </c>
      <c r="BK1419" t="s">
        <v>4108</v>
      </c>
      <c r="BL1419" t="s">
        <v>554</v>
      </c>
      <c r="BM1419" t="s">
        <v>555</v>
      </c>
      <c r="BN1419" t="s">
        <v>556</v>
      </c>
      <c r="BO1419" t="s">
        <v>423</v>
      </c>
      <c r="BP1419" t="s">
        <v>408</v>
      </c>
      <c r="BQ1419" t="s">
        <v>1456</v>
      </c>
      <c r="BR1419" t="s">
        <v>1433</v>
      </c>
    </row>
    <row r="1420" spans="1:88" x14ac:dyDescent="0.25">
      <c r="A1420" t="s">
        <v>390</v>
      </c>
      <c r="B1420" t="s">
        <v>6734</v>
      </c>
      <c r="C1420" t="s">
        <v>392</v>
      </c>
      <c r="D1420" t="s">
        <v>703</v>
      </c>
      <c r="E1420" t="s">
        <v>1554</v>
      </c>
      <c r="F1420" t="s">
        <v>7474</v>
      </c>
      <c r="G1420" t="s">
        <v>7475</v>
      </c>
      <c r="J1420" t="s">
        <v>6822</v>
      </c>
      <c r="K1420" t="s">
        <v>6822</v>
      </c>
      <c r="L1420" t="s">
        <v>7476</v>
      </c>
      <c r="M1420" t="s">
        <v>7477</v>
      </c>
      <c r="N1420" t="s">
        <v>7478</v>
      </c>
      <c r="P1420" s="24">
        <v>1</v>
      </c>
      <c r="Q1420" s="24">
        <v>0.64</v>
      </c>
      <c r="R1420" s="24">
        <v>0.64</v>
      </c>
      <c r="BI1420" t="s">
        <v>7479</v>
      </c>
      <c r="BJ1420" t="s">
        <v>408</v>
      </c>
      <c r="BK1420" t="s">
        <v>7480</v>
      </c>
      <c r="BL1420" t="s">
        <v>554</v>
      </c>
      <c r="BM1420" t="s">
        <v>555</v>
      </c>
      <c r="BN1420" t="s">
        <v>556</v>
      </c>
      <c r="BO1420" t="s">
        <v>423</v>
      </c>
      <c r="BP1420" t="s">
        <v>408</v>
      </c>
      <c r="BQ1420" t="s">
        <v>1456</v>
      </c>
      <c r="BR1420" t="s">
        <v>1433</v>
      </c>
    </row>
    <row r="1421" spans="1:88" x14ac:dyDescent="0.25">
      <c r="A1421" t="s">
        <v>390</v>
      </c>
      <c r="B1421" t="s">
        <v>6734</v>
      </c>
      <c r="C1421" t="s">
        <v>392</v>
      </c>
      <c r="D1421" t="s">
        <v>1352</v>
      </c>
      <c r="E1421" t="s">
        <v>1554</v>
      </c>
      <c r="F1421" t="s">
        <v>7481</v>
      </c>
      <c r="G1421" t="s">
        <v>7482</v>
      </c>
      <c r="J1421" t="s">
        <v>6822</v>
      </c>
      <c r="K1421" t="s">
        <v>6822</v>
      </c>
      <c r="L1421" t="s">
        <v>675</v>
      </c>
      <c r="M1421" t="s">
        <v>1548</v>
      </c>
      <c r="N1421" t="s">
        <v>1549</v>
      </c>
      <c r="P1421" s="24">
        <v>1</v>
      </c>
      <c r="Q1421" s="24">
        <v>0.59</v>
      </c>
      <c r="R1421" s="24">
        <v>0.59</v>
      </c>
      <c r="BI1421" t="s">
        <v>7483</v>
      </c>
      <c r="BJ1421" t="s">
        <v>423</v>
      </c>
      <c r="BK1421" t="s">
        <v>7484</v>
      </c>
      <c r="BL1421" t="s">
        <v>1648</v>
      </c>
      <c r="BM1421" t="s">
        <v>1649</v>
      </c>
      <c r="BN1421" t="s">
        <v>1650</v>
      </c>
      <c r="BO1421" t="s">
        <v>423</v>
      </c>
      <c r="BP1421" t="s">
        <v>423</v>
      </c>
      <c r="BQ1421" t="s">
        <v>1456</v>
      </c>
      <c r="BR1421" t="s">
        <v>1433</v>
      </c>
    </row>
    <row r="1422" spans="1:88" x14ac:dyDescent="0.25">
      <c r="A1422" t="s">
        <v>390</v>
      </c>
      <c r="B1422" t="s">
        <v>6734</v>
      </c>
      <c r="C1422" t="s">
        <v>392</v>
      </c>
      <c r="D1422" t="s">
        <v>703</v>
      </c>
      <c r="E1422" t="s">
        <v>1554</v>
      </c>
      <c r="F1422" t="s">
        <v>2463</v>
      </c>
      <c r="G1422" t="s">
        <v>7485</v>
      </c>
      <c r="J1422" t="s">
        <v>6822</v>
      </c>
      <c r="K1422" t="s">
        <v>6822</v>
      </c>
      <c r="L1422" t="s">
        <v>1033</v>
      </c>
      <c r="M1422" t="s">
        <v>1884</v>
      </c>
      <c r="N1422" t="s">
        <v>1885</v>
      </c>
      <c r="P1422" s="24">
        <v>1</v>
      </c>
      <c r="Q1422" s="24">
        <v>0.66</v>
      </c>
      <c r="R1422" s="24">
        <v>0.66</v>
      </c>
      <c r="BI1422" t="s">
        <v>7486</v>
      </c>
      <c r="BJ1422" t="s">
        <v>408</v>
      </c>
      <c r="BK1422" t="s">
        <v>2467</v>
      </c>
      <c r="BL1422" t="s">
        <v>554</v>
      </c>
      <c r="BM1422" t="s">
        <v>555</v>
      </c>
      <c r="BN1422" t="s">
        <v>556</v>
      </c>
      <c r="BO1422" t="s">
        <v>408</v>
      </c>
      <c r="BP1422" t="s">
        <v>408</v>
      </c>
      <c r="BQ1422" t="s">
        <v>1456</v>
      </c>
      <c r="BR1422" t="s">
        <v>1433</v>
      </c>
    </row>
    <row r="1423" spans="1:88" x14ac:dyDescent="0.25">
      <c r="A1423" t="s">
        <v>390</v>
      </c>
      <c r="B1423" t="s">
        <v>6734</v>
      </c>
      <c r="C1423" t="s">
        <v>392</v>
      </c>
      <c r="D1423" t="s">
        <v>703</v>
      </c>
      <c r="E1423" t="s">
        <v>1554</v>
      </c>
      <c r="F1423" t="s">
        <v>2463</v>
      </c>
      <c r="G1423" t="s">
        <v>7485</v>
      </c>
      <c r="J1423" t="s">
        <v>6822</v>
      </c>
      <c r="K1423" t="s">
        <v>6822</v>
      </c>
      <c r="L1423" t="s">
        <v>697</v>
      </c>
      <c r="M1423" t="s">
        <v>2470</v>
      </c>
      <c r="N1423" t="s">
        <v>2471</v>
      </c>
      <c r="P1423" s="24">
        <v>1</v>
      </c>
      <c r="Q1423" s="24">
        <v>0.68</v>
      </c>
      <c r="R1423" s="24">
        <v>0.68</v>
      </c>
      <c r="BI1423" t="s">
        <v>7486</v>
      </c>
      <c r="BJ1423" t="s">
        <v>408</v>
      </c>
      <c r="BK1423" t="s">
        <v>2467</v>
      </c>
      <c r="BL1423" t="s">
        <v>554</v>
      </c>
      <c r="BM1423" t="s">
        <v>555</v>
      </c>
      <c r="BN1423" t="s">
        <v>556</v>
      </c>
      <c r="BO1423" t="s">
        <v>408</v>
      </c>
      <c r="BP1423" t="s">
        <v>408</v>
      </c>
      <c r="BQ1423" t="s">
        <v>1456</v>
      </c>
      <c r="BR1423" t="s">
        <v>1433</v>
      </c>
    </row>
    <row r="1424" spans="1:88" x14ac:dyDescent="0.25">
      <c r="A1424" t="s">
        <v>390</v>
      </c>
      <c r="B1424" t="s">
        <v>6734</v>
      </c>
      <c r="C1424" t="s">
        <v>392</v>
      </c>
      <c r="D1424" t="s">
        <v>703</v>
      </c>
      <c r="E1424" t="s">
        <v>1554</v>
      </c>
      <c r="F1424" t="s">
        <v>2463</v>
      </c>
      <c r="G1424" t="s">
        <v>7487</v>
      </c>
      <c r="J1424" t="s">
        <v>6822</v>
      </c>
      <c r="K1424" t="s">
        <v>6822</v>
      </c>
      <c r="L1424" t="s">
        <v>442</v>
      </c>
      <c r="M1424" t="s">
        <v>2152</v>
      </c>
      <c r="N1424" t="s">
        <v>2210</v>
      </c>
      <c r="P1424" s="24">
        <v>1</v>
      </c>
      <c r="Q1424" s="24">
        <v>0.62</v>
      </c>
      <c r="R1424" s="24">
        <v>0.62</v>
      </c>
      <c r="BI1424" t="s">
        <v>7486</v>
      </c>
      <c r="BJ1424" t="s">
        <v>408</v>
      </c>
      <c r="BK1424" t="s">
        <v>2467</v>
      </c>
      <c r="BL1424" t="s">
        <v>554</v>
      </c>
      <c r="BM1424" t="s">
        <v>555</v>
      </c>
      <c r="BN1424" t="s">
        <v>556</v>
      </c>
      <c r="BO1424" t="s">
        <v>423</v>
      </c>
      <c r="BP1424" t="s">
        <v>408</v>
      </c>
      <c r="BQ1424" t="s">
        <v>1456</v>
      </c>
      <c r="BR1424" t="s">
        <v>1433</v>
      </c>
    </row>
    <row r="1425" spans="1:88" x14ac:dyDescent="0.25">
      <c r="A1425" t="s">
        <v>390</v>
      </c>
      <c r="B1425" t="s">
        <v>6734</v>
      </c>
      <c r="C1425" t="s">
        <v>392</v>
      </c>
      <c r="D1425" t="s">
        <v>703</v>
      </c>
      <c r="E1425" t="s">
        <v>1554</v>
      </c>
      <c r="F1425" t="s">
        <v>2463</v>
      </c>
      <c r="G1425" t="s">
        <v>7488</v>
      </c>
      <c r="J1425" t="s">
        <v>6822</v>
      </c>
      <c r="K1425" t="s">
        <v>6822</v>
      </c>
      <c r="L1425" t="s">
        <v>434</v>
      </c>
      <c r="M1425" t="s">
        <v>1557</v>
      </c>
      <c r="N1425" t="s">
        <v>1558</v>
      </c>
      <c r="P1425" s="24">
        <v>1</v>
      </c>
      <c r="Q1425" s="24">
        <v>0.64</v>
      </c>
      <c r="R1425" s="24">
        <v>0.64</v>
      </c>
      <c r="BI1425" t="s">
        <v>7486</v>
      </c>
      <c r="BJ1425" t="s">
        <v>408</v>
      </c>
      <c r="BK1425" t="s">
        <v>2467</v>
      </c>
      <c r="BL1425" t="s">
        <v>554</v>
      </c>
      <c r="BM1425" t="s">
        <v>555</v>
      </c>
      <c r="BN1425" t="s">
        <v>556</v>
      </c>
      <c r="BO1425" t="s">
        <v>423</v>
      </c>
      <c r="BP1425" t="s">
        <v>408</v>
      </c>
      <c r="BQ1425" t="s">
        <v>1456</v>
      </c>
      <c r="BR1425" t="s">
        <v>1433</v>
      </c>
    </row>
    <row r="1426" spans="1:88" x14ac:dyDescent="0.25">
      <c r="A1426" t="s">
        <v>390</v>
      </c>
      <c r="B1426" t="s">
        <v>6734</v>
      </c>
      <c r="C1426" t="s">
        <v>392</v>
      </c>
      <c r="D1426" t="s">
        <v>703</v>
      </c>
      <c r="E1426" t="s">
        <v>1371</v>
      </c>
      <c r="F1426" t="s">
        <v>3001</v>
      </c>
      <c r="G1426" t="s">
        <v>7489</v>
      </c>
      <c r="H1426" t="s">
        <v>1642</v>
      </c>
      <c r="K1426" t="s">
        <v>6822</v>
      </c>
      <c r="L1426" t="s">
        <v>3003</v>
      </c>
      <c r="M1426" t="s">
        <v>3004</v>
      </c>
      <c r="N1426" t="s">
        <v>3005</v>
      </c>
      <c r="P1426" s="24">
        <v>1</v>
      </c>
      <c r="T1426" s="24">
        <v>-25.43</v>
      </c>
      <c r="V1426" s="24">
        <v>-25.43</v>
      </c>
      <c r="AC1426" s="24">
        <v>-25.43</v>
      </c>
      <c r="AD1426" s="24">
        <v>0.16</v>
      </c>
      <c r="AE1426" s="24">
        <v>-4.07</v>
      </c>
      <c r="AG1426" s="24">
        <v>-4.07</v>
      </c>
      <c r="AP1426" s="24">
        <v>-4.07</v>
      </c>
      <c r="AQ1426" s="24">
        <v>-29.5</v>
      </c>
      <c r="AS1426" s="24">
        <v>-29.5</v>
      </c>
      <c r="AZ1426" s="24">
        <v>-29.5</v>
      </c>
      <c r="BA1426" t="s">
        <v>404</v>
      </c>
      <c r="BH1426" t="s">
        <v>405</v>
      </c>
      <c r="BI1426" t="s">
        <v>407</v>
      </c>
      <c r="BK1426" t="s">
        <v>409</v>
      </c>
      <c r="BL1426" t="s">
        <v>2639</v>
      </c>
      <c r="BN1426" t="s">
        <v>3006</v>
      </c>
      <c r="BO1426" t="s">
        <v>408</v>
      </c>
      <c r="BP1426" t="s">
        <v>408</v>
      </c>
      <c r="BQ1426" t="s">
        <v>1456</v>
      </c>
      <c r="BR1426" t="s">
        <v>1457</v>
      </c>
      <c r="BS1426" t="s">
        <v>408</v>
      </c>
      <c r="BT1426" t="s">
        <v>413</v>
      </c>
      <c r="BU1426" t="s">
        <v>408</v>
      </c>
      <c r="BV1426" t="s">
        <v>413</v>
      </c>
      <c r="BW1426" t="s">
        <v>408</v>
      </c>
      <c r="BX1426" t="s">
        <v>413</v>
      </c>
      <c r="CA1426" t="s">
        <v>408</v>
      </c>
      <c r="CB1426" t="s">
        <v>1488</v>
      </c>
      <c r="CC1426" t="s">
        <v>85</v>
      </c>
      <c r="CD1426" t="s">
        <v>7490</v>
      </c>
      <c r="CI1426" t="s">
        <v>417</v>
      </c>
      <c r="CJ1426" t="s">
        <v>7491</v>
      </c>
    </row>
    <row r="1427" spans="1:88" x14ac:dyDescent="0.25">
      <c r="A1427" t="s">
        <v>390</v>
      </c>
      <c r="B1427" t="s">
        <v>6734</v>
      </c>
      <c r="C1427" t="s">
        <v>392</v>
      </c>
      <c r="D1427" t="s">
        <v>703</v>
      </c>
      <c r="E1427" t="s">
        <v>1371</v>
      </c>
      <c r="F1427" t="s">
        <v>2343</v>
      </c>
      <c r="G1427" t="s">
        <v>7492</v>
      </c>
      <c r="H1427" t="s">
        <v>2251</v>
      </c>
      <c r="K1427" t="s">
        <v>6822</v>
      </c>
      <c r="L1427" t="s">
        <v>893</v>
      </c>
      <c r="M1427" t="s">
        <v>1702</v>
      </c>
      <c r="N1427" t="s">
        <v>1703</v>
      </c>
      <c r="P1427" s="24">
        <v>1</v>
      </c>
      <c r="T1427" s="24">
        <v>-25.43</v>
      </c>
      <c r="V1427" s="24">
        <v>-25.43</v>
      </c>
      <c r="AC1427" s="24">
        <v>-25.43</v>
      </c>
      <c r="AD1427" s="24">
        <v>0.16</v>
      </c>
      <c r="AE1427" s="24">
        <v>-4.07</v>
      </c>
      <c r="AG1427" s="24">
        <v>-4.07</v>
      </c>
      <c r="AP1427" s="24">
        <v>-4.07</v>
      </c>
      <c r="AQ1427" s="24">
        <v>-29.5</v>
      </c>
      <c r="AS1427" s="24">
        <v>-29.5</v>
      </c>
      <c r="AZ1427" s="24">
        <v>-29.5</v>
      </c>
      <c r="BA1427" t="s">
        <v>404</v>
      </c>
      <c r="BH1427" t="s">
        <v>405</v>
      </c>
      <c r="BI1427" t="s">
        <v>422</v>
      </c>
      <c r="BK1427" t="s">
        <v>424</v>
      </c>
      <c r="BL1427" t="s">
        <v>1643</v>
      </c>
      <c r="BN1427" t="s">
        <v>1644</v>
      </c>
      <c r="BO1427" t="s">
        <v>423</v>
      </c>
      <c r="BP1427" t="s">
        <v>408</v>
      </c>
      <c r="BQ1427" t="s">
        <v>1456</v>
      </c>
      <c r="BR1427" t="s">
        <v>1457</v>
      </c>
      <c r="BU1427" t="s">
        <v>408</v>
      </c>
      <c r="BV1427" t="s">
        <v>413</v>
      </c>
      <c r="BW1427" t="s">
        <v>408</v>
      </c>
      <c r="BX1427" t="s">
        <v>413</v>
      </c>
      <c r="CA1427" t="s">
        <v>408</v>
      </c>
      <c r="CB1427" t="s">
        <v>1488</v>
      </c>
      <c r="CC1427" t="s">
        <v>85</v>
      </c>
      <c r="CD1427" t="s">
        <v>7493</v>
      </c>
      <c r="CI1427" t="s">
        <v>417</v>
      </c>
      <c r="CJ1427" t="s">
        <v>7494</v>
      </c>
    </row>
    <row r="1428" spans="1:88" x14ac:dyDescent="0.25">
      <c r="A1428" t="s">
        <v>390</v>
      </c>
      <c r="B1428" t="s">
        <v>6734</v>
      </c>
      <c r="C1428" t="s">
        <v>392</v>
      </c>
      <c r="D1428" t="s">
        <v>703</v>
      </c>
      <c r="E1428" t="s">
        <v>1371</v>
      </c>
      <c r="F1428" t="s">
        <v>7138</v>
      </c>
      <c r="G1428" t="s">
        <v>7495</v>
      </c>
      <c r="H1428" t="s">
        <v>7496</v>
      </c>
      <c r="K1428" t="s">
        <v>6822</v>
      </c>
      <c r="L1428" t="s">
        <v>2182</v>
      </c>
      <c r="M1428" t="s">
        <v>2183</v>
      </c>
      <c r="N1428" t="s">
        <v>2184</v>
      </c>
      <c r="P1428" s="24">
        <v>1</v>
      </c>
      <c r="T1428" s="24">
        <v>-25.43</v>
      </c>
      <c r="V1428" s="24">
        <v>-25.43</v>
      </c>
      <c r="AC1428" s="24">
        <v>-25.43</v>
      </c>
      <c r="AD1428" s="24">
        <v>0.16</v>
      </c>
      <c r="AE1428" s="24">
        <v>-4.07</v>
      </c>
      <c r="AG1428" s="24">
        <v>-4.07</v>
      </c>
      <c r="AP1428" s="24">
        <v>-4.07</v>
      </c>
      <c r="AQ1428" s="24">
        <v>-29.5</v>
      </c>
      <c r="AS1428" s="24">
        <v>-29.5</v>
      </c>
      <c r="AZ1428" s="24">
        <v>-29.5</v>
      </c>
      <c r="BA1428" t="s">
        <v>404</v>
      </c>
      <c r="BH1428" t="s">
        <v>405</v>
      </c>
      <c r="BI1428" t="s">
        <v>422</v>
      </c>
      <c r="BK1428" t="s">
        <v>424</v>
      </c>
      <c r="BL1428" t="s">
        <v>7497</v>
      </c>
      <c r="BN1428" t="s">
        <v>7141</v>
      </c>
      <c r="BO1428" t="s">
        <v>423</v>
      </c>
      <c r="BP1428" t="s">
        <v>408</v>
      </c>
      <c r="BQ1428" t="s">
        <v>1456</v>
      </c>
      <c r="BR1428" t="s">
        <v>1457</v>
      </c>
      <c r="BU1428" t="s">
        <v>408</v>
      </c>
      <c r="BV1428" t="s">
        <v>413</v>
      </c>
      <c r="BW1428" t="s">
        <v>408</v>
      </c>
      <c r="BX1428" t="s">
        <v>413</v>
      </c>
      <c r="CA1428" t="s">
        <v>408</v>
      </c>
      <c r="CB1428" t="s">
        <v>1488</v>
      </c>
      <c r="CC1428" t="s">
        <v>85</v>
      </c>
      <c r="CD1428" t="s">
        <v>7498</v>
      </c>
      <c r="CI1428" t="s">
        <v>417</v>
      </c>
      <c r="CJ1428" t="s">
        <v>7499</v>
      </c>
    </row>
    <row r="1429" spans="1:88" x14ac:dyDescent="0.25">
      <c r="A1429" t="s">
        <v>390</v>
      </c>
      <c r="B1429" t="s">
        <v>6734</v>
      </c>
      <c r="C1429" t="s">
        <v>392</v>
      </c>
      <c r="D1429" t="s">
        <v>1352</v>
      </c>
      <c r="E1429" t="s">
        <v>394</v>
      </c>
      <c r="F1429" t="s">
        <v>7381</v>
      </c>
      <c r="G1429" t="s">
        <v>7500</v>
      </c>
      <c r="H1429" t="s">
        <v>6827</v>
      </c>
      <c r="I1429" t="s">
        <v>6827</v>
      </c>
      <c r="K1429" t="s">
        <v>6827</v>
      </c>
      <c r="L1429" t="s">
        <v>675</v>
      </c>
      <c r="M1429" t="s">
        <v>1548</v>
      </c>
      <c r="N1429" t="s">
        <v>1549</v>
      </c>
      <c r="P1429" s="24">
        <v>1</v>
      </c>
      <c r="Q1429" s="24">
        <v>0.59</v>
      </c>
      <c r="R1429" s="24">
        <v>0.59</v>
      </c>
      <c r="T1429" s="24">
        <v>28.75</v>
      </c>
      <c r="V1429" s="24">
        <v>28.75</v>
      </c>
      <c r="AC1429" s="24">
        <v>28.75</v>
      </c>
      <c r="AD1429" s="24">
        <v>0.2</v>
      </c>
      <c r="AE1429" s="24">
        <v>5.75</v>
      </c>
      <c r="AG1429" s="24">
        <v>5.75</v>
      </c>
      <c r="AP1429" s="24">
        <v>5.75</v>
      </c>
      <c r="AQ1429" s="24">
        <v>34.5</v>
      </c>
      <c r="AS1429" s="24">
        <v>34.5</v>
      </c>
      <c r="AZ1429" s="24">
        <v>34.5</v>
      </c>
      <c r="BA1429" t="s">
        <v>404</v>
      </c>
      <c r="BH1429" t="s">
        <v>405</v>
      </c>
      <c r="BI1429" t="s">
        <v>500</v>
      </c>
      <c r="BJ1429" t="s">
        <v>423</v>
      </c>
      <c r="BK1429" t="s">
        <v>501</v>
      </c>
      <c r="BL1429" t="s">
        <v>2087</v>
      </c>
      <c r="BM1429" t="s">
        <v>423</v>
      </c>
      <c r="BN1429" t="s">
        <v>2088</v>
      </c>
      <c r="BO1429" t="s">
        <v>423</v>
      </c>
      <c r="BP1429" t="s">
        <v>423</v>
      </c>
      <c r="BQ1429" t="s">
        <v>1456</v>
      </c>
      <c r="BR1429" t="s">
        <v>1457</v>
      </c>
      <c r="BS1429" t="s">
        <v>423</v>
      </c>
      <c r="BT1429" t="s">
        <v>427</v>
      </c>
      <c r="BU1429" t="s">
        <v>423</v>
      </c>
      <c r="BV1429" t="s">
        <v>427</v>
      </c>
      <c r="BW1429" t="s">
        <v>423</v>
      </c>
      <c r="BX1429" t="s">
        <v>427</v>
      </c>
      <c r="CA1429" t="s">
        <v>423</v>
      </c>
      <c r="CB1429" t="s">
        <v>1458</v>
      </c>
      <c r="CC1429" t="s">
        <v>85</v>
      </c>
      <c r="CD1429" t="s">
        <v>7501</v>
      </c>
      <c r="CI1429" t="s">
        <v>417</v>
      </c>
      <c r="CJ1429" t="s">
        <v>7502</v>
      </c>
    </row>
    <row r="1430" spans="1:88" x14ac:dyDescent="0.25">
      <c r="A1430" t="s">
        <v>390</v>
      </c>
      <c r="B1430" t="s">
        <v>6734</v>
      </c>
      <c r="C1430" t="s">
        <v>392</v>
      </c>
      <c r="D1430" t="s">
        <v>393</v>
      </c>
      <c r="E1430" t="s">
        <v>394</v>
      </c>
      <c r="F1430" t="s">
        <v>1168</v>
      </c>
      <c r="G1430" t="s">
        <v>1169</v>
      </c>
      <c r="H1430" t="s">
        <v>6827</v>
      </c>
      <c r="I1430" t="s">
        <v>6827</v>
      </c>
      <c r="K1430" t="s">
        <v>6827</v>
      </c>
      <c r="L1430" t="s">
        <v>1170</v>
      </c>
      <c r="M1430" t="s">
        <v>1493</v>
      </c>
      <c r="N1430" t="s">
        <v>1171</v>
      </c>
      <c r="P1430" s="24">
        <v>1</v>
      </c>
      <c r="Q1430" s="24">
        <v>0.64</v>
      </c>
      <c r="R1430" s="24">
        <v>0.64</v>
      </c>
      <c r="T1430" s="24">
        <v>27.46</v>
      </c>
      <c r="V1430" s="24">
        <v>27.46</v>
      </c>
      <c r="AC1430" s="24">
        <v>27.46</v>
      </c>
      <c r="AD1430" s="24">
        <v>0.22</v>
      </c>
      <c r="AE1430" s="24">
        <v>6.04</v>
      </c>
      <c r="AG1430" s="24">
        <v>6.04</v>
      </c>
      <c r="AP1430" s="24">
        <v>6.04</v>
      </c>
      <c r="AQ1430" s="24">
        <v>33.5</v>
      </c>
      <c r="AS1430" s="24">
        <v>33.5</v>
      </c>
      <c r="AZ1430" s="24">
        <v>33.5</v>
      </c>
      <c r="BA1430" t="s">
        <v>404</v>
      </c>
      <c r="BH1430" t="s">
        <v>405</v>
      </c>
      <c r="BI1430" t="s">
        <v>422</v>
      </c>
      <c r="BJ1430" t="s">
        <v>423</v>
      </c>
      <c r="BK1430" t="s">
        <v>424</v>
      </c>
      <c r="BL1430" t="s">
        <v>1172</v>
      </c>
      <c r="BM1430" t="s">
        <v>411</v>
      </c>
      <c r="BN1430" t="s">
        <v>1173</v>
      </c>
      <c r="BO1430" t="s">
        <v>423</v>
      </c>
      <c r="BP1430" t="s">
        <v>411</v>
      </c>
      <c r="BQ1430" t="s">
        <v>1456</v>
      </c>
      <c r="BR1430" t="s">
        <v>1457</v>
      </c>
      <c r="BU1430" t="s">
        <v>411</v>
      </c>
      <c r="BV1430" t="s">
        <v>414</v>
      </c>
      <c r="BW1430" t="s">
        <v>411</v>
      </c>
      <c r="BX1430" t="s">
        <v>414</v>
      </c>
      <c r="CA1430" t="s">
        <v>411</v>
      </c>
      <c r="CB1430" t="s">
        <v>1462</v>
      </c>
      <c r="CC1430" t="s">
        <v>85</v>
      </c>
      <c r="CD1430" t="s">
        <v>1174</v>
      </c>
      <c r="CI1430" t="s">
        <v>417</v>
      </c>
      <c r="CJ1430" t="s">
        <v>1175</v>
      </c>
    </row>
    <row r="1431" spans="1:88" x14ac:dyDescent="0.25">
      <c r="A1431" t="s">
        <v>390</v>
      </c>
      <c r="B1431" t="s">
        <v>6734</v>
      </c>
      <c r="C1431" t="s">
        <v>392</v>
      </c>
      <c r="D1431" t="s">
        <v>1352</v>
      </c>
      <c r="E1431" t="s">
        <v>394</v>
      </c>
      <c r="F1431" t="s">
        <v>7503</v>
      </c>
      <c r="G1431" t="s">
        <v>7504</v>
      </c>
      <c r="H1431" t="s">
        <v>6827</v>
      </c>
      <c r="I1431" t="s">
        <v>6827</v>
      </c>
      <c r="K1431" t="s">
        <v>6827</v>
      </c>
      <c r="L1431" t="s">
        <v>3727</v>
      </c>
      <c r="M1431" t="s">
        <v>3728</v>
      </c>
      <c r="N1431" t="s">
        <v>7505</v>
      </c>
      <c r="P1431" s="24">
        <v>1</v>
      </c>
      <c r="Q1431" s="24">
        <v>0.66</v>
      </c>
      <c r="R1431" s="24">
        <v>0.66</v>
      </c>
      <c r="T1431" s="24">
        <v>29.08</v>
      </c>
      <c r="V1431" s="24">
        <v>29.08</v>
      </c>
      <c r="AC1431" s="24">
        <v>29.08</v>
      </c>
      <c r="AD1431" s="24">
        <v>0.2</v>
      </c>
      <c r="AE1431" s="24">
        <v>5.82</v>
      </c>
      <c r="AG1431" s="24">
        <v>5.82</v>
      </c>
      <c r="AP1431" s="24">
        <v>5.82</v>
      </c>
      <c r="AQ1431" s="24">
        <v>34.9</v>
      </c>
      <c r="AS1431" s="24">
        <v>34.9</v>
      </c>
      <c r="AZ1431" s="24">
        <v>34.9</v>
      </c>
      <c r="BA1431" t="s">
        <v>404</v>
      </c>
      <c r="BH1431" t="s">
        <v>405</v>
      </c>
      <c r="BI1431" t="s">
        <v>422</v>
      </c>
      <c r="BJ1431" t="s">
        <v>423</v>
      </c>
      <c r="BK1431" t="s">
        <v>424</v>
      </c>
      <c r="BL1431" t="s">
        <v>7506</v>
      </c>
      <c r="BM1431" t="s">
        <v>423</v>
      </c>
      <c r="BN1431" t="s">
        <v>7507</v>
      </c>
      <c r="BO1431" t="s">
        <v>423</v>
      </c>
      <c r="BP1431" t="s">
        <v>423</v>
      </c>
      <c r="BQ1431" t="s">
        <v>1456</v>
      </c>
      <c r="BR1431" t="s">
        <v>1457</v>
      </c>
      <c r="BS1431" t="s">
        <v>423</v>
      </c>
      <c r="BT1431" t="s">
        <v>427</v>
      </c>
      <c r="BU1431" t="s">
        <v>423</v>
      </c>
      <c r="BV1431" t="s">
        <v>427</v>
      </c>
      <c r="BW1431" t="s">
        <v>423</v>
      </c>
      <c r="BX1431" t="s">
        <v>427</v>
      </c>
      <c r="CA1431" t="s">
        <v>423</v>
      </c>
      <c r="CB1431" t="s">
        <v>1458</v>
      </c>
      <c r="CC1431" t="s">
        <v>85</v>
      </c>
      <c r="CD1431" t="s">
        <v>7508</v>
      </c>
      <c r="CI1431" t="s">
        <v>417</v>
      </c>
      <c r="CJ1431" t="s">
        <v>7509</v>
      </c>
    </row>
    <row r="1432" spans="1:88" x14ac:dyDescent="0.25">
      <c r="A1432" t="s">
        <v>390</v>
      </c>
      <c r="B1432" t="s">
        <v>6734</v>
      </c>
      <c r="C1432" t="s">
        <v>392</v>
      </c>
      <c r="D1432" t="s">
        <v>703</v>
      </c>
      <c r="E1432" t="s">
        <v>394</v>
      </c>
      <c r="F1432" t="s">
        <v>7510</v>
      </c>
      <c r="G1432" t="s">
        <v>7511</v>
      </c>
      <c r="H1432" t="s">
        <v>6827</v>
      </c>
      <c r="I1432" t="s">
        <v>6827</v>
      </c>
      <c r="K1432" t="s">
        <v>6827</v>
      </c>
      <c r="L1432" t="s">
        <v>2011</v>
      </c>
      <c r="M1432" t="s">
        <v>2012</v>
      </c>
      <c r="N1432" t="s">
        <v>2013</v>
      </c>
      <c r="P1432" s="24">
        <v>1</v>
      </c>
      <c r="Q1432" s="24">
        <v>0.81</v>
      </c>
      <c r="R1432" s="24">
        <v>0.81</v>
      </c>
      <c r="T1432" s="24">
        <v>90.52</v>
      </c>
      <c r="V1432" s="24">
        <v>90.52</v>
      </c>
      <c r="AC1432" s="24">
        <v>90.52</v>
      </c>
      <c r="AD1432" s="24">
        <v>0.16</v>
      </c>
      <c r="AE1432" s="24">
        <v>14.48</v>
      </c>
      <c r="AG1432" s="24">
        <v>14.48</v>
      </c>
      <c r="AP1432" s="24">
        <v>14.48</v>
      </c>
      <c r="AQ1432" s="24">
        <v>105</v>
      </c>
      <c r="AS1432" s="24">
        <v>105</v>
      </c>
      <c r="AZ1432" s="24">
        <v>105</v>
      </c>
      <c r="BA1432" t="s">
        <v>404</v>
      </c>
      <c r="BH1432" t="s">
        <v>405</v>
      </c>
      <c r="BI1432" t="s">
        <v>805</v>
      </c>
      <c r="BJ1432" t="s">
        <v>408</v>
      </c>
      <c r="BK1432" t="s">
        <v>806</v>
      </c>
      <c r="BL1432" t="s">
        <v>7512</v>
      </c>
      <c r="BM1432" t="s">
        <v>408</v>
      </c>
      <c r="BN1432" t="s">
        <v>7513</v>
      </c>
      <c r="BO1432" t="s">
        <v>408</v>
      </c>
      <c r="BP1432" t="s">
        <v>408</v>
      </c>
      <c r="BQ1432" t="s">
        <v>1456</v>
      </c>
      <c r="BR1432" t="s">
        <v>1457</v>
      </c>
      <c r="BS1432" t="s">
        <v>408</v>
      </c>
      <c r="BT1432" t="s">
        <v>413</v>
      </c>
      <c r="BU1432" t="s">
        <v>408</v>
      </c>
      <c r="BV1432" t="s">
        <v>413</v>
      </c>
      <c r="BW1432" t="s">
        <v>408</v>
      </c>
      <c r="BX1432" t="s">
        <v>413</v>
      </c>
      <c r="CA1432" t="s">
        <v>408</v>
      </c>
      <c r="CB1432" t="s">
        <v>1488</v>
      </c>
      <c r="CC1432" t="s">
        <v>85</v>
      </c>
      <c r="CD1432" t="s">
        <v>7514</v>
      </c>
      <c r="CI1432" t="s">
        <v>417</v>
      </c>
      <c r="CJ1432" t="s">
        <v>7515</v>
      </c>
    </row>
    <row r="1433" spans="1:88" x14ac:dyDescent="0.25">
      <c r="A1433" t="s">
        <v>390</v>
      </c>
      <c r="B1433" t="s">
        <v>6734</v>
      </c>
      <c r="C1433" t="s">
        <v>392</v>
      </c>
      <c r="D1433" t="s">
        <v>703</v>
      </c>
      <c r="E1433" t="s">
        <v>394</v>
      </c>
      <c r="F1433" t="s">
        <v>7516</v>
      </c>
      <c r="G1433" t="s">
        <v>7517</v>
      </c>
      <c r="H1433" t="s">
        <v>6970</v>
      </c>
      <c r="I1433" t="s">
        <v>6827</v>
      </c>
      <c r="K1433" t="s">
        <v>6827</v>
      </c>
      <c r="L1433" t="s">
        <v>777</v>
      </c>
      <c r="M1433" t="s">
        <v>1504</v>
      </c>
      <c r="N1433" t="s">
        <v>778</v>
      </c>
      <c r="P1433" s="24">
        <v>1</v>
      </c>
      <c r="Q1433" s="24">
        <v>0.02</v>
      </c>
      <c r="R1433" s="24">
        <v>0.02</v>
      </c>
      <c r="T1433" s="24">
        <v>16.29</v>
      </c>
      <c r="V1433" s="24">
        <v>16.29</v>
      </c>
      <c r="W1433" s="24">
        <v>4.1900000000000004</v>
      </c>
      <c r="Y1433" s="24">
        <v>4.1900000000000004</v>
      </c>
      <c r="AC1433" s="24">
        <v>20.48</v>
      </c>
      <c r="AD1433" s="24">
        <v>0.16</v>
      </c>
      <c r="AE1433" s="24">
        <v>2.61</v>
      </c>
      <c r="AG1433" s="24">
        <v>2.61</v>
      </c>
      <c r="AH1433" s="24">
        <v>0.16</v>
      </c>
      <c r="AI1433" s="24">
        <v>0.67</v>
      </c>
      <c r="AK1433" s="24">
        <v>0.67</v>
      </c>
      <c r="AP1433" s="24">
        <v>3.28</v>
      </c>
      <c r="AQ1433" s="24">
        <v>18.899999999999999</v>
      </c>
      <c r="AS1433" s="24">
        <v>18.899999999999999</v>
      </c>
      <c r="AT1433" s="24">
        <v>4.8600000000000003</v>
      </c>
      <c r="AV1433" s="24">
        <v>4.8600000000000003</v>
      </c>
      <c r="AZ1433" s="24">
        <v>23.76</v>
      </c>
      <c r="BA1433" t="s">
        <v>404</v>
      </c>
      <c r="BH1433" t="s">
        <v>405</v>
      </c>
      <c r="BI1433" t="s">
        <v>2320</v>
      </c>
      <c r="BJ1433" t="s">
        <v>555</v>
      </c>
      <c r="BK1433" t="s">
        <v>2321</v>
      </c>
      <c r="BL1433" t="s">
        <v>1614</v>
      </c>
      <c r="BM1433" t="s">
        <v>408</v>
      </c>
      <c r="BN1433" t="s">
        <v>7518</v>
      </c>
      <c r="BO1433" t="s">
        <v>555</v>
      </c>
      <c r="BP1433" t="s">
        <v>408</v>
      </c>
      <c r="BQ1433" t="s">
        <v>1456</v>
      </c>
      <c r="BR1433" t="s">
        <v>1457</v>
      </c>
      <c r="BU1433" t="s">
        <v>408</v>
      </c>
      <c r="BV1433" t="s">
        <v>413</v>
      </c>
      <c r="BW1433" t="s">
        <v>408</v>
      </c>
      <c r="BX1433" t="s">
        <v>413</v>
      </c>
      <c r="CA1433" t="s">
        <v>408</v>
      </c>
      <c r="CB1433" t="s">
        <v>1488</v>
      </c>
      <c r="CC1433" t="s">
        <v>85</v>
      </c>
      <c r="CD1433" t="s">
        <v>7519</v>
      </c>
      <c r="CI1433" t="s">
        <v>417</v>
      </c>
      <c r="CJ1433" t="s">
        <v>7520</v>
      </c>
    </row>
    <row r="1434" spans="1:88" x14ac:dyDescent="0.25">
      <c r="A1434" t="s">
        <v>390</v>
      </c>
      <c r="B1434" t="s">
        <v>6734</v>
      </c>
      <c r="C1434" t="s">
        <v>392</v>
      </c>
      <c r="D1434" t="s">
        <v>703</v>
      </c>
      <c r="E1434" t="s">
        <v>394</v>
      </c>
      <c r="F1434" t="s">
        <v>7521</v>
      </c>
      <c r="G1434" t="s">
        <v>7522</v>
      </c>
      <c r="H1434" t="s">
        <v>6970</v>
      </c>
      <c r="I1434" t="s">
        <v>6827</v>
      </c>
      <c r="K1434" t="s">
        <v>6827</v>
      </c>
      <c r="L1434" t="s">
        <v>474</v>
      </c>
      <c r="M1434" t="s">
        <v>1676</v>
      </c>
      <c r="N1434" t="s">
        <v>4459</v>
      </c>
      <c r="P1434" s="24">
        <v>1</v>
      </c>
      <c r="Q1434" s="24">
        <v>0.59</v>
      </c>
      <c r="R1434" s="24">
        <v>0.59</v>
      </c>
      <c r="T1434" s="24">
        <v>25.43</v>
      </c>
      <c r="V1434" s="24">
        <v>25.43</v>
      </c>
      <c r="AC1434" s="24">
        <v>25.43</v>
      </c>
      <c r="AD1434" s="24">
        <v>0.16</v>
      </c>
      <c r="AE1434" s="24">
        <v>4.07</v>
      </c>
      <c r="AG1434" s="24">
        <v>4.07</v>
      </c>
      <c r="AP1434" s="24">
        <v>4.07</v>
      </c>
      <c r="AQ1434" s="24">
        <v>29.5</v>
      </c>
      <c r="AS1434" s="24">
        <v>29.5</v>
      </c>
      <c r="AZ1434" s="24">
        <v>29.5</v>
      </c>
      <c r="BA1434" t="s">
        <v>404</v>
      </c>
      <c r="BH1434" t="s">
        <v>405</v>
      </c>
      <c r="BI1434" t="s">
        <v>422</v>
      </c>
      <c r="BJ1434" t="s">
        <v>423</v>
      </c>
      <c r="BK1434" t="s">
        <v>424</v>
      </c>
      <c r="BL1434" t="s">
        <v>7523</v>
      </c>
      <c r="BM1434" t="s">
        <v>408</v>
      </c>
      <c r="BN1434" t="s">
        <v>6121</v>
      </c>
      <c r="BO1434" t="s">
        <v>423</v>
      </c>
      <c r="BP1434" t="s">
        <v>408</v>
      </c>
      <c r="BQ1434" t="s">
        <v>1456</v>
      </c>
      <c r="BR1434" t="s">
        <v>1457</v>
      </c>
      <c r="BU1434" t="s">
        <v>408</v>
      </c>
      <c r="BV1434" t="s">
        <v>413</v>
      </c>
      <c r="BW1434" t="s">
        <v>408</v>
      </c>
      <c r="BX1434" t="s">
        <v>413</v>
      </c>
      <c r="CA1434" t="s">
        <v>408</v>
      </c>
      <c r="CB1434" t="s">
        <v>1488</v>
      </c>
      <c r="CC1434" t="s">
        <v>85</v>
      </c>
      <c r="CD1434" t="s">
        <v>7524</v>
      </c>
      <c r="CI1434" t="s">
        <v>417</v>
      </c>
      <c r="CJ1434" t="s">
        <v>7525</v>
      </c>
    </row>
    <row r="1435" spans="1:88" x14ac:dyDescent="0.25">
      <c r="A1435" t="s">
        <v>390</v>
      </c>
      <c r="B1435" t="s">
        <v>6734</v>
      </c>
      <c r="C1435" t="s">
        <v>392</v>
      </c>
      <c r="D1435" t="s">
        <v>703</v>
      </c>
      <c r="E1435" t="s">
        <v>394</v>
      </c>
      <c r="F1435" t="s">
        <v>7526</v>
      </c>
      <c r="G1435" t="s">
        <v>7527</v>
      </c>
      <c r="H1435" t="s">
        <v>6970</v>
      </c>
      <c r="I1435" t="s">
        <v>6827</v>
      </c>
      <c r="K1435" t="s">
        <v>6827</v>
      </c>
      <c r="L1435" t="s">
        <v>1003</v>
      </c>
      <c r="M1435" t="s">
        <v>1528</v>
      </c>
      <c r="N1435" t="s">
        <v>1317</v>
      </c>
      <c r="P1435" s="24">
        <v>1</v>
      </c>
      <c r="Q1435" s="24">
        <v>0.28999999999999998</v>
      </c>
      <c r="R1435" s="24">
        <v>0.28999999999999998</v>
      </c>
      <c r="T1435" s="24">
        <v>16.29</v>
      </c>
      <c r="V1435" s="24">
        <v>16.29</v>
      </c>
      <c r="AC1435" s="24">
        <v>16.29</v>
      </c>
      <c r="AD1435" s="24">
        <v>0.16</v>
      </c>
      <c r="AE1435" s="24">
        <v>2.61</v>
      </c>
      <c r="AG1435" s="24">
        <v>2.61</v>
      </c>
      <c r="AP1435" s="24">
        <v>2.61</v>
      </c>
      <c r="AQ1435" s="24">
        <v>18.899999999999999</v>
      </c>
      <c r="AS1435" s="24">
        <v>18.899999999999999</v>
      </c>
      <c r="AZ1435" s="24">
        <v>18.899999999999999</v>
      </c>
      <c r="BA1435" t="s">
        <v>404</v>
      </c>
      <c r="BH1435" t="s">
        <v>405</v>
      </c>
      <c r="BI1435" t="s">
        <v>2320</v>
      </c>
      <c r="BJ1435" t="s">
        <v>555</v>
      </c>
      <c r="BK1435" t="s">
        <v>2321</v>
      </c>
      <c r="BL1435" t="s">
        <v>7528</v>
      </c>
      <c r="BM1435" t="s">
        <v>408</v>
      </c>
      <c r="BN1435" t="s">
        <v>7529</v>
      </c>
      <c r="BO1435" t="s">
        <v>555</v>
      </c>
      <c r="BP1435" t="s">
        <v>408</v>
      </c>
      <c r="BQ1435" t="s">
        <v>1456</v>
      </c>
      <c r="BR1435" t="s">
        <v>1457</v>
      </c>
      <c r="BU1435" t="s">
        <v>408</v>
      </c>
      <c r="BV1435" t="s">
        <v>413</v>
      </c>
      <c r="BW1435" t="s">
        <v>408</v>
      </c>
      <c r="BX1435" t="s">
        <v>413</v>
      </c>
      <c r="CA1435" t="s">
        <v>408</v>
      </c>
      <c r="CB1435" t="s">
        <v>1488</v>
      </c>
      <c r="CC1435" t="s">
        <v>85</v>
      </c>
      <c r="CD1435" t="s">
        <v>7530</v>
      </c>
      <c r="CI1435" t="s">
        <v>417</v>
      </c>
      <c r="CJ1435" t="s">
        <v>7531</v>
      </c>
    </row>
    <row r="1436" spans="1:88" x14ac:dyDescent="0.25">
      <c r="A1436" t="s">
        <v>390</v>
      </c>
      <c r="B1436" t="s">
        <v>6734</v>
      </c>
      <c r="C1436" t="s">
        <v>392</v>
      </c>
      <c r="D1436" t="s">
        <v>703</v>
      </c>
      <c r="E1436" t="s">
        <v>394</v>
      </c>
      <c r="F1436" t="s">
        <v>7532</v>
      </c>
      <c r="G1436" t="s">
        <v>7533</v>
      </c>
      <c r="H1436" t="s">
        <v>6827</v>
      </c>
      <c r="I1436" t="s">
        <v>6827</v>
      </c>
      <c r="K1436" t="s">
        <v>6827</v>
      </c>
      <c r="L1436" t="s">
        <v>1787</v>
      </c>
      <c r="M1436" t="s">
        <v>1788</v>
      </c>
      <c r="N1436" t="s">
        <v>2057</v>
      </c>
      <c r="P1436" s="24">
        <v>1</v>
      </c>
      <c r="Q1436" s="24">
        <v>0.7</v>
      </c>
      <c r="R1436" s="24">
        <v>0.7</v>
      </c>
      <c r="T1436" s="24">
        <v>25.43</v>
      </c>
      <c r="V1436" s="24">
        <v>25.43</v>
      </c>
      <c r="AC1436" s="24">
        <v>25.43</v>
      </c>
      <c r="AD1436" s="24">
        <v>0.16</v>
      </c>
      <c r="AE1436" s="24">
        <v>4.07</v>
      </c>
      <c r="AG1436" s="24">
        <v>4.07</v>
      </c>
      <c r="AP1436" s="24">
        <v>4.07</v>
      </c>
      <c r="AQ1436" s="24">
        <v>29.5</v>
      </c>
      <c r="AS1436" s="24">
        <v>29.5</v>
      </c>
      <c r="AZ1436" s="24">
        <v>29.5</v>
      </c>
      <c r="BA1436" t="s">
        <v>404</v>
      </c>
      <c r="BH1436" t="s">
        <v>405</v>
      </c>
      <c r="BI1436" t="s">
        <v>407</v>
      </c>
      <c r="BJ1436" t="s">
        <v>408</v>
      </c>
      <c r="BK1436" t="s">
        <v>409</v>
      </c>
      <c r="BL1436" t="s">
        <v>7534</v>
      </c>
      <c r="BM1436" t="s">
        <v>408</v>
      </c>
      <c r="BN1436" t="s">
        <v>7535</v>
      </c>
      <c r="BO1436" t="s">
        <v>408</v>
      </c>
      <c r="BP1436" t="s">
        <v>408</v>
      </c>
      <c r="BQ1436" t="s">
        <v>1456</v>
      </c>
      <c r="BR1436" t="s">
        <v>1457</v>
      </c>
      <c r="BS1436" t="s">
        <v>408</v>
      </c>
      <c r="BT1436" t="s">
        <v>413</v>
      </c>
      <c r="BU1436" t="s">
        <v>408</v>
      </c>
      <c r="BV1436" t="s">
        <v>413</v>
      </c>
      <c r="BW1436" t="s">
        <v>408</v>
      </c>
      <c r="BX1436" t="s">
        <v>413</v>
      </c>
      <c r="CA1436" t="s">
        <v>408</v>
      </c>
      <c r="CB1436" t="s">
        <v>1488</v>
      </c>
      <c r="CC1436" t="s">
        <v>85</v>
      </c>
      <c r="CD1436" t="s">
        <v>7536</v>
      </c>
      <c r="CI1436" t="s">
        <v>417</v>
      </c>
      <c r="CJ1436" t="s">
        <v>7537</v>
      </c>
    </row>
    <row r="1437" spans="1:88" x14ac:dyDescent="0.25">
      <c r="A1437" t="s">
        <v>390</v>
      </c>
      <c r="B1437" t="s">
        <v>6734</v>
      </c>
      <c r="C1437" t="s">
        <v>392</v>
      </c>
      <c r="D1437" t="s">
        <v>703</v>
      </c>
      <c r="E1437" t="s">
        <v>394</v>
      </c>
      <c r="F1437" t="s">
        <v>7538</v>
      </c>
      <c r="G1437" t="s">
        <v>7539</v>
      </c>
      <c r="H1437" t="s">
        <v>6970</v>
      </c>
      <c r="I1437" t="s">
        <v>6827</v>
      </c>
      <c r="K1437" t="s">
        <v>6827</v>
      </c>
      <c r="L1437" t="s">
        <v>777</v>
      </c>
      <c r="M1437" t="s">
        <v>1504</v>
      </c>
      <c r="N1437" t="s">
        <v>778</v>
      </c>
      <c r="P1437" s="24">
        <v>1</v>
      </c>
      <c r="Q1437" s="24">
        <v>0.02</v>
      </c>
      <c r="R1437" s="24">
        <v>0.02</v>
      </c>
      <c r="T1437" s="24">
        <v>16.29</v>
      </c>
      <c r="V1437" s="24">
        <v>16.29</v>
      </c>
      <c r="AC1437" s="24">
        <v>16.29</v>
      </c>
      <c r="AD1437" s="24">
        <v>0.16</v>
      </c>
      <c r="AE1437" s="24">
        <v>2.61</v>
      </c>
      <c r="AG1437" s="24">
        <v>2.61</v>
      </c>
      <c r="AP1437" s="24">
        <v>2.61</v>
      </c>
      <c r="AQ1437" s="24">
        <v>18.899999999999999</v>
      </c>
      <c r="AS1437" s="24">
        <v>18.899999999999999</v>
      </c>
      <c r="AZ1437" s="24">
        <v>18.899999999999999</v>
      </c>
      <c r="BA1437" t="s">
        <v>404</v>
      </c>
      <c r="BH1437" t="s">
        <v>405</v>
      </c>
      <c r="BI1437" t="s">
        <v>2079</v>
      </c>
      <c r="BJ1437" t="s">
        <v>408</v>
      </c>
      <c r="BK1437" t="s">
        <v>2080</v>
      </c>
      <c r="BL1437" t="s">
        <v>7540</v>
      </c>
      <c r="BM1437" t="s">
        <v>408</v>
      </c>
      <c r="BN1437" t="s">
        <v>7541</v>
      </c>
      <c r="BO1437" t="s">
        <v>408</v>
      </c>
      <c r="BP1437" t="s">
        <v>408</v>
      </c>
      <c r="BQ1437" t="s">
        <v>1456</v>
      </c>
      <c r="BR1437" t="s">
        <v>1457</v>
      </c>
      <c r="BS1437" t="s">
        <v>408</v>
      </c>
      <c r="BT1437" t="s">
        <v>413</v>
      </c>
      <c r="BU1437" t="s">
        <v>408</v>
      </c>
      <c r="BV1437" t="s">
        <v>413</v>
      </c>
      <c r="BW1437" t="s">
        <v>408</v>
      </c>
      <c r="BX1437" t="s">
        <v>413</v>
      </c>
      <c r="CA1437" t="s">
        <v>408</v>
      </c>
      <c r="CB1437" t="s">
        <v>1488</v>
      </c>
      <c r="CC1437" t="s">
        <v>85</v>
      </c>
      <c r="CD1437" t="s">
        <v>7542</v>
      </c>
      <c r="CI1437" t="s">
        <v>417</v>
      </c>
      <c r="CJ1437" t="s">
        <v>7543</v>
      </c>
    </row>
    <row r="1438" spans="1:88" x14ac:dyDescent="0.25">
      <c r="A1438" t="s">
        <v>390</v>
      </c>
      <c r="B1438" t="s">
        <v>6734</v>
      </c>
      <c r="C1438" t="s">
        <v>392</v>
      </c>
      <c r="D1438" t="s">
        <v>1336</v>
      </c>
      <c r="E1438" t="s">
        <v>394</v>
      </c>
      <c r="F1438" t="s">
        <v>6976</v>
      </c>
      <c r="G1438" t="s">
        <v>7544</v>
      </c>
      <c r="H1438" t="s">
        <v>6970</v>
      </c>
      <c r="I1438" t="s">
        <v>6827</v>
      </c>
      <c r="K1438" t="s">
        <v>6827</v>
      </c>
      <c r="L1438" t="s">
        <v>2182</v>
      </c>
      <c r="M1438" t="s">
        <v>2183</v>
      </c>
      <c r="N1438" t="s">
        <v>6978</v>
      </c>
      <c r="P1438" s="24">
        <v>1</v>
      </c>
      <c r="Q1438" s="24">
        <v>0.66</v>
      </c>
      <c r="R1438" s="24">
        <v>0.66</v>
      </c>
      <c r="T1438" s="24">
        <v>24.38</v>
      </c>
      <c r="V1438" s="24">
        <v>24.38</v>
      </c>
      <c r="AC1438" s="24">
        <v>24.38</v>
      </c>
      <c r="AD1438" s="24">
        <v>0.21</v>
      </c>
      <c r="AE1438" s="24">
        <v>5.12</v>
      </c>
      <c r="AG1438" s="24">
        <v>5.12</v>
      </c>
      <c r="AP1438" s="24">
        <v>5.12</v>
      </c>
      <c r="AQ1438" s="24">
        <v>29.5</v>
      </c>
      <c r="AS1438" s="24">
        <v>29.5</v>
      </c>
      <c r="AZ1438" s="24">
        <v>29.5</v>
      </c>
      <c r="BA1438" t="s">
        <v>404</v>
      </c>
      <c r="BH1438" t="s">
        <v>405</v>
      </c>
      <c r="BI1438" t="s">
        <v>407</v>
      </c>
      <c r="BJ1438" t="s">
        <v>408</v>
      </c>
      <c r="BK1438" t="s">
        <v>409</v>
      </c>
      <c r="BL1438" t="s">
        <v>6979</v>
      </c>
      <c r="BM1438" t="s">
        <v>389</v>
      </c>
      <c r="BN1438" t="s">
        <v>6911</v>
      </c>
      <c r="BO1438" t="s">
        <v>408</v>
      </c>
      <c r="BP1438" t="s">
        <v>389</v>
      </c>
      <c r="BQ1438" t="s">
        <v>1456</v>
      </c>
      <c r="BR1438" t="s">
        <v>1457</v>
      </c>
      <c r="BU1438" t="s">
        <v>389</v>
      </c>
      <c r="BV1438" t="s">
        <v>783</v>
      </c>
      <c r="BW1438" t="s">
        <v>389</v>
      </c>
      <c r="BX1438" t="s">
        <v>783</v>
      </c>
      <c r="CA1438" t="s">
        <v>389</v>
      </c>
      <c r="CB1438" t="s">
        <v>1697</v>
      </c>
      <c r="CC1438" t="s">
        <v>85</v>
      </c>
      <c r="CD1438" t="s">
        <v>7545</v>
      </c>
      <c r="CI1438" t="s">
        <v>417</v>
      </c>
      <c r="CJ1438" t="s">
        <v>7546</v>
      </c>
    </row>
    <row r="1439" spans="1:88" x14ac:dyDescent="0.25">
      <c r="A1439" t="s">
        <v>390</v>
      </c>
      <c r="B1439" t="s">
        <v>6734</v>
      </c>
      <c r="C1439" t="s">
        <v>392</v>
      </c>
      <c r="D1439" t="s">
        <v>703</v>
      </c>
      <c r="E1439" t="s">
        <v>394</v>
      </c>
      <c r="F1439" t="s">
        <v>6888</v>
      </c>
      <c r="G1439" t="s">
        <v>7547</v>
      </c>
      <c r="H1439" t="s">
        <v>6827</v>
      </c>
      <c r="I1439" t="s">
        <v>6827</v>
      </c>
      <c r="K1439" t="s">
        <v>6827</v>
      </c>
      <c r="L1439" t="s">
        <v>430</v>
      </c>
      <c r="M1439" t="s">
        <v>1669</v>
      </c>
      <c r="N1439" t="s">
        <v>1853</v>
      </c>
      <c r="P1439" s="24">
        <v>1</v>
      </c>
      <c r="Q1439" s="24">
        <v>0.55000000000000004</v>
      </c>
      <c r="R1439" s="24">
        <v>0.55000000000000004</v>
      </c>
      <c r="T1439" s="24">
        <v>25.43</v>
      </c>
      <c r="V1439" s="24">
        <v>25.43</v>
      </c>
      <c r="AC1439" s="24">
        <v>25.43</v>
      </c>
      <c r="AD1439" s="24">
        <v>0.16</v>
      </c>
      <c r="AE1439" s="24">
        <v>4.07</v>
      </c>
      <c r="AG1439" s="24">
        <v>4.07</v>
      </c>
      <c r="AP1439" s="24">
        <v>4.07</v>
      </c>
      <c r="AQ1439" s="24">
        <v>29.5</v>
      </c>
      <c r="AS1439" s="24">
        <v>29.5</v>
      </c>
      <c r="AZ1439" s="24">
        <v>29.5</v>
      </c>
      <c r="BA1439" t="s">
        <v>404</v>
      </c>
      <c r="BH1439" t="s">
        <v>405</v>
      </c>
      <c r="BI1439" t="s">
        <v>407</v>
      </c>
      <c r="BJ1439" t="s">
        <v>408</v>
      </c>
      <c r="BK1439" t="s">
        <v>409</v>
      </c>
      <c r="BL1439" t="s">
        <v>6890</v>
      </c>
      <c r="BM1439" t="s">
        <v>408</v>
      </c>
      <c r="BN1439" t="s">
        <v>2564</v>
      </c>
      <c r="BO1439" t="s">
        <v>408</v>
      </c>
      <c r="BP1439" t="s">
        <v>408</v>
      </c>
      <c r="BQ1439" t="s">
        <v>1456</v>
      </c>
      <c r="BR1439" t="s">
        <v>1457</v>
      </c>
      <c r="BS1439" t="s">
        <v>408</v>
      </c>
      <c r="BT1439" t="s">
        <v>413</v>
      </c>
      <c r="BU1439" t="s">
        <v>408</v>
      </c>
      <c r="BV1439" t="s">
        <v>413</v>
      </c>
      <c r="BW1439" t="s">
        <v>408</v>
      </c>
      <c r="BX1439" t="s">
        <v>413</v>
      </c>
      <c r="CA1439" t="s">
        <v>408</v>
      </c>
      <c r="CB1439" t="s">
        <v>1488</v>
      </c>
      <c r="CC1439" t="s">
        <v>85</v>
      </c>
      <c r="CD1439" t="s">
        <v>7548</v>
      </c>
      <c r="CI1439" t="s">
        <v>417</v>
      </c>
      <c r="CJ1439" t="s">
        <v>7549</v>
      </c>
    </row>
    <row r="1440" spans="1:88" x14ac:dyDescent="0.25">
      <c r="A1440" t="s">
        <v>390</v>
      </c>
      <c r="B1440" t="s">
        <v>6734</v>
      </c>
      <c r="C1440" t="s">
        <v>392</v>
      </c>
      <c r="D1440" t="s">
        <v>703</v>
      </c>
      <c r="E1440" t="s">
        <v>1554</v>
      </c>
      <c r="F1440" t="s">
        <v>7550</v>
      </c>
      <c r="G1440" t="s">
        <v>7551</v>
      </c>
      <c r="J1440" t="s">
        <v>6827</v>
      </c>
      <c r="K1440" t="s">
        <v>6827</v>
      </c>
      <c r="L1440" t="s">
        <v>2220</v>
      </c>
      <c r="M1440" t="s">
        <v>2221</v>
      </c>
      <c r="N1440" t="s">
        <v>2222</v>
      </c>
      <c r="P1440" s="24">
        <v>1</v>
      </c>
      <c r="Q1440" s="24">
        <v>0.55000000000000004</v>
      </c>
      <c r="R1440" s="24">
        <v>0.55000000000000004</v>
      </c>
      <c r="BI1440" t="s">
        <v>7552</v>
      </c>
      <c r="BJ1440" t="s">
        <v>711</v>
      </c>
      <c r="BK1440" t="s">
        <v>7553</v>
      </c>
      <c r="BL1440" t="s">
        <v>554</v>
      </c>
      <c r="BM1440" t="s">
        <v>555</v>
      </c>
      <c r="BN1440" t="s">
        <v>556</v>
      </c>
      <c r="BO1440" t="s">
        <v>555</v>
      </c>
      <c r="BP1440" t="s">
        <v>711</v>
      </c>
      <c r="BQ1440" t="s">
        <v>1456</v>
      </c>
      <c r="BR1440" t="s">
        <v>1433</v>
      </c>
    </row>
    <row r="1441" spans="1:88" x14ac:dyDescent="0.25">
      <c r="A1441" t="s">
        <v>390</v>
      </c>
      <c r="B1441" t="s">
        <v>6734</v>
      </c>
      <c r="C1441" t="s">
        <v>392</v>
      </c>
      <c r="D1441" t="s">
        <v>703</v>
      </c>
      <c r="E1441" t="s">
        <v>1554</v>
      </c>
      <c r="F1441" t="s">
        <v>2444</v>
      </c>
      <c r="G1441" t="s">
        <v>7554</v>
      </c>
      <c r="J1441" t="s">
        <v>6827</v>
      </c>
      <c r="K1441" t="s">
        <v>6827</v>
      </c>
      <c r="L1441" t="s">
        <v>587</v>
      </c>
      <c r="M1441" t="s">
        <v>1796</v>
      </c>
      <c r="N1441" t="s">
        <v>1797</v>
      </c>
      <c r="P1441" s="24">
        <v>1</v>
      </c>
      <c r="Q1441" s="24">
        <v>0.64</v>
      </c>
      <c r="R1441" s="24">
        <v>0.64</v>
      </c>
      <c r="BI1441" t="s">
        <v>7555</v>
      </c>
      <c r="BJ1441" t="s">
        <v>408</v>
      </c>
      <c r="BK1441" t="s">
        <v>2447</v>
      </c>
      <c r="BL1441" t="s">
        <v>554</v>
      </c>
      <c r="BM1441" t="s">
        <v>555</v>
      </c>
      <c r="BN1441" t="s">
        <v>556</v>
      </c>
      <c r="BO1441" t="s">
        <v>423</v>
      </c>
      <c r="BP1441" t="s">
        <v>408</v>
      </c>
      <c r="BQ1441" t="s">
        <v>1456</v>
      </c>
      <c r="BR1441" t="s">
        <v>1433</v>
      </c>
    </row>
    <row r="1442" spans="1:88" x14ac:dyDescent="0.25">
      <c r="A1442" t="s">
        <v>390</v>
      </c>
      <c r="B1442" t="s">
        <v>6734</v>
      </c>
      <c r="C1442" t="s">
        <v>392</v>
      </c>
      <c r="D1442" t="s">
        <v>703</v>
      </c>
      <c r="E1442" t="s">
        <v>1554</v>
      </c>
      <c r="F1442" t="s">
        <v>2671</v>
      </c>
      <c r="G1442" t="s">
        <v>7556</v>
      </c>
      <c r="J1442" t="s">
        <v>6827</v>
      </c>
      <c r="K1442" t="s">
        <v>6827</v>
      </c>
      <c r="L1442" t="s">
        <v>1810</v>
      </c>
      <c r="M1442" t="s">
        <v>1811</v>
      </c>
      <c r="N1442" t="s">
        <v>1812</v>
      </c>
      <c r="P1442" s="24">
        <v>1</v>
      </c>
      <c r="Q1442" s="24">
        <v>0.66</v>
      </c>
      <c r="R1442" s="24">
        <v>0.66</v>
      </c>
      <c r="BI1442" t="s">
        <v>2593</v>
      </c>
      <c r="BJ1442" t="s">
        <v>408</v>
      </c>
      <c r="BK1442" t="s">
        <v>2422</v>
      </c>
      <c r="BL1442" t="s">
        <v>554</v>
      </c>
      <c r="BM1442" t="s">
        <v>555</v>
      </c>
      <c r="BN1442" t="s">
        <v>556</v>
      </c>
      <c r="BO1442" t="s">
        <v>423</v>
      </c>
      <c r="BP1442" t="s">
        <v>408</v>
      </c>
      <c r="BQ1442" t="s">
        <v>1456</v>
      </c>
      <c r="BR1442" t="s">
        <v>1433</v>
      </c>
    </row>
    <row r="1443" spans="1:88" x14ac:dyDescent="0.25">
      <c r="A1443" t="s">
        <v>390</v>
      </c>
      <c r="B1443" t="s">
        <v>6734</v>
      </c>
      <c r="C1443" t="s">
        <v>392</v>
      </c>
      <c r="D1443" t="s">
        <v>703</v>
      </c>
      <c r="E1443" t="s">
        <v>1371</v>
      </c>
      <c r="F1443" t="s">
        <v>6799</v>
      </c>
      <c r="G1443" t="s">
        <v>7557</v>
      </c>
      <c r="H1443" t="s">
        <v>6878</v>
      </c>
      <c r="K1443" t="s">
        <v>6827</v>
      </c>
      <c r="L1443" t="s">
        <v>430</v>
      </c>
      <c r="M1443" t="s">
        <v>1669</v>
      </c>
      <c r="N1443" t="s">
        <v>1853</v>
      </c>
      <c r="P1443" s="24">
        <v>1</v>
      </c>
      <c r="T1443" s="24">
        <v>-25.43</v>
      </c>
      <c r="V1443" s="24">
        <v>-25.43</v>
      </c>
      <c r="AC1443" s="24">
        <v>-25.43</v>
      </c>
      <c r="AD1443" s="24">
        <v>0.16</v>
      </c>
      <c r="AE1443" s="24">
        <v>-4.07</v>
      </c>
      <c r="AG1443" s="24">
        <v>-4.07</v>
      </c>
      <c r="AP1443" s="24">
        <v>-4.07</v>
      </c>
      <c r="AQ1443" s="24">
        <v>-29.5</v>
      </c>
      <c r="AS1443" s="24">
        <v>-29.5</v>
      </c>
      <c r="AZ1443" s="24">
        <v>-29.5</v>
      </c>
      <c r="BA1443" t="s">
        <v>404</v>
      </c>
      <c r="BH1443" t="s">
        <v>405</v>
      </c>
      <c r="BI1443" t="s">
        <v>407</v>
      </c>
      <c r="BK1443" t="s">
        <v>409</v>
      </c>
      <c r="BL1443" t="s">
        <v>7558</v>
      </c>
      <c r="BN1443" t="s">
        <v>6802</v>
      </c>
      <c r="BO1443" t="s">
        <v>408</v>
      </c>
      <c r="BP1443" t="s">
        <v>408</v>
      </c>
      <c r="BQ1443" t="s">
        <v>1456</v>
      </c>
      <c r="BR1443" t="s">
        <v>1457</v>
      </c>
      <c r="BS1443" t="s">
        <v>408</v>
      </c>
      <c r="BT1443" t="s">
        <v>413</v>
      </c>
      <c r="BU1443" t="s">
        <v>408</v>
      </c>
      <c r="BV1443" t="s">
        <v>413</v>
      </c>
      <c r="BW1443" t="s">
        <v>408</v>
      </c>
      <c r="BX1443" t="s">
        <v>413</v>
      </c>
      <c r="CA1443" t="s">
        <v>408</v>
      </c>
      <c r="CB1443" t="s">
        <v>1488</v>
      </c>
      <c r="CC1443" t="s">
        <v>85</v>
      </c>
      <c r="CD1443" t="s">
        <v>7559</v>
      </c>
      <c r="CI1443" t="s">
        <v>417</v>
      </c>
      <c r="CJ1443" t="s">
        <v>7560</v>
      </c>
    </row>
    <row r="1444" spans="1:88" x14ac:dyDescent="0.25">
      <c r="A1444" t="s">
        <v>390</v>
      </c>
      <c r="B1444" t="s">
        <v>6734</v>
      </c>
      <c r="C1444" t="s">
        <v>392</v>
      </c>
      <c r="D1444" t="s">
        <v>703</v>
      </c>
      <c r="E1444" t="s">
        <v>1371</v>
      </c>
      <c r="F1444" t="s">
        <v>7561</v>
      </c>
      <c r="G1444" t="s">
        <v>7562</v>
      </c>
      <c r="H1444" t="s">
        <v>7563</v>
      </c>
      <c r="K1444" t="s">
        <v>6827</v>
      </c>
      <c r="L1444" t="s">
        <v>1594</v>
      </c>
      <c r="M1444" t="s">
        <v>1595</v>
      </c>
      <c r="N1444" t="s">
        <v>1596</v>
      </c>
      <c r="P1444" s="24">
        <v>1</v>
      </c>
      <c r="T1444" s="24">
        <v>-25.43</v>
      </c>
      <c r="V1444" s="24">
        <v>-25.43</v>
      </c>
      <c r="AC1444" s="24">
        <v>-25.43</v>
      </c>
      <c r="AD1444" s="24">
        <v>0.16</v>
      </c>
      <c r="AE1444" s="24">
        <v>-4.07</v>
      </c>
      <c r="AG1444" s="24">
        <v>-4.07</v>
      </c>
      <c r="AP1444" s="24">
        <v>-4.07</v>
      </c>
      <c r="AQ1444" s="24">
        <v>-29.5</v>
      </c>
      <c r="AS1444" s="24">
        <v>-29.5</v>
      </c>
      <c r="AZ1444" s="24">
        <v>-29.5</v>
      </c>
      <c r="BA1444" t="s">
        <v>404</v>
      </c>
      <c r="BH1444" t="s">
        <v>405</v>
      </c>
      <c r="BI1444" t="s">
        <v>554</v>
      </c>
      <c r="BK1444" t="s">
        <v>556</v>
      </c>
      <c r="BL1444" t="s">
        <v>2176</v>
      </c>
      <c r="BN1444" t="s">
        <v>7564</v>
      </c>
      <c r="BO1444" t="s">
        <v>555</v>
      </c>
      <c r="BP1444" t="s">
        <v>408</v>
      </c>
      <c r="BQ1444" t="s">
        <v>1456</v>
      </c>
      <c r="BR1444" t="s">
        <v>1457</v>
      </c>
      <c r="BU1444" t="s">
        <v>408</v>
      </c>
      <c r="BV1444" t="s">
        <v>413</v>
      </c>
      <c r="BW1444" t="s">
        <v>408</v>
      </c>
      <c r="BX1444" t="s">
        <v>413</v>
      </c>
      <c r="CA1444" t="s">
        <v>408</v>
      </c>
      <c r="CB1444" t="s">
        <v>1488</v>
      </c>
      <c r="CC1444" t="s">
        <v>85</v>
      </c>
      <c r="CD1444" t="s">
        <v>7565</v>
      </c>
      <c r="CI1444" t="s">
        <v>417</v>
      </c>
      <c r="CJ1444" t="s">
        <v>7566</v>
      </c>
    </row>
    <row r="1445" spans="1:88" x14ac:dyDescent="0.25">
      <c r="A1445" t="s">
        <v>390</v>
      </c>
      <c r="B1445" t="s">
        <v>6734</v>
      </c>
      <c r="C1445" t="s">
        <v>392</v>
      </c>
      <c r="D1445" t="s">
        <v>703</v>
      </c>
      <c r="E1445" t="s">
        <v>1371</v>
      </c>
      <c r="F1445" t="s">
        <v>7567</v>
      </c>
      <c r="G1445" t="s">
        <v>7568</v>
      </c>
      <c r="H1445" t="s">
        <v>7569</v>
      </c>
      <c r="K1445" t="s">
        <v>6827</v>
      </c>
      <c r="L1445" t="s">
        <v>7570</v>
      </c>
      <c r="M1445" t="s">
        <v>7571</v>
      </c>
      <c r="N1445" t="s">
        <v>7572</v>
      </c>
      <c r="P1445" s="24">
        <v>1</v>
      </c>
      <c r="T1445" s="24">
        <v>-25.78</v>
      </c>
      <c r="V1445" s="24">
        <v>-25.78</v>
      </c>
      <c r="AC1445" s="24">
        <v>-25.78</v>
      </c>
      <c r="AD1445" s="24">
        <v>0.16</v>
      </c>
      <c r="AE1445" s="24">
        <v>-4.12</v>
      </c>
      <c r="AG1445" s="24">
        <v>-4.12</v>
      </c>
      <c r="AP1445" s="24">
        <v>-4.12</v>
      </c>
      <c r="AQ1445" s="24">
        <v>-29.9</v>
      </c>
      <c r="AS1445" s="24">
        <v>-29.9</v>
      </c>
      <c r="AZ1445" s="24">
        <v>-29.9</v>
      </c>
      <c r="BA1445" t="s">
        <v>404</v>
      </c>
      <c r="BH1445" t="s">
        <v>405</v>
      </c>
      <c r="BI1445" t="s">
        <v>422</v>
      </c>
      <c r="BK1445" t="s">
        <v>424</v>
      </c>
      <c r="BL1445" t="s">
        <v>7573</v>
      </c>
      <c r="BN1445" t="s">
        <v>7574</v>
      </c>
      <c r="BO1445" t="s">
        <v>423</v>
      </c>
      <c r="BP1445" t="s">
        <v>408</v>
      </c>
      <c r="BQ1445" t="s">
        <v>1456</v>
      </c>
      <c r="BR1445" t="s">
        <v>1457</v>
      </c>
      <c r="BU1445" t="s">
        <v>408</v>
      </c>
      <c r="BV1445" t="s">
        <v>413</v>
      </c>
      <c r="BW1445" t="s">
        <v>408</v>
      </c>
      <c r="BX1445" t="s">
        <v>413</v>
      </c>
      <c r="CA1445" t="s">
        <v>408</v>
      </c>
      <c r="CB1445" t="s">
        <v>1488</v>
      </c>
      <c r="CC1445" t="s">
        <v>85</v>
      </c>
      <c r="CD1445" t="s">
        <v>7575</v>
      </c>
      <c r="CI1445" t="s">
        <v>417</v>
      </c>
      <c r="CJ1445" t="s">
        <v>7576</v>
      </c>
    </row>
    <row r="1446" spans="1:88" x14ac:dyDescent="0.25">
      <c r="A1446" t="s">
        <v>390</v>
      </c>
      <c r="B1446" t="s">
        <v>6734</v>
      </c>
      <c r="C1446" t="s">
        <v>392</v>
      </c>
      <c r="D1446" t="s">
        <v>1427</v>
      </c>
      <c r="E1446" t="s">
        <v>1428</v>
      </c>
      <c r="F1446" t="s">
        <v>7577</v>
      </c>
      <c r="G1446" t="s">
        <v>7577</v>
      </c>
      <c r="I1446" t="s">
        <v>6970</v>
      </c>
      <c r="J1446" t="s">
        <v>6827</v>
      </c>
      <c r="K1446" t="s">
        <v>6827</v>
      </c>
      <c r="L1446" t="s">
        <v>2182</v>
      </c>
      <c r="M1446" t="s">
        <v>2183</v>
      </c>
      <c r="N1446" t="s">
        <v>2184</v>
      </c>
      <c r="P1446" s="24">
        <v>1</v>
      </c>
      <c r="Q1446" s="24">
        <v>0.66</v>
      </c>
      <c r="R1446" s="24">
        <v>0.66</v>
      </c>
      <c r="U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F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R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BI1446" t="s">
        <v>1648</v>
      </c>
      <c r="BJ1446" t="s">
        <v>1649</v>
      </c>
      <c r="BK1446" t="s">
        <v>1650</v>
      </c>
      <c r="BL1446" t="s">
        <v>407</v>
      </c>
      <c r="BM1446" t="s">
        <v>408</v>
      </c>
      <c r="BN1446" t="s">
        <v>409</v>
      </c>
      <c r="BQ1446" t="s">
        <v>1432</v>
      </c>
      <c r="BR1446" t="s">
        <v>1433</v>
      </c>
    </row>
    <row r="1447" spans="1:88" x14ac:dyDescent="0.25">
      <c r="A1447" t="s">
        <v>390</v>
      </c>
      <c r="B1447" t="s">
        <v>6734</v>
      </c>
      <c r="C1447" t="s">
        <v>392</v>
      </c>
      <c r="D1447" t="s">
        <v>1427</v>
      </c>
      <c r="E1447" t="s">
        <v>1428</v>
      </c>
      <c r="F1447" t="s">
        <v>7577</v>
      </c>
      <c r="G1447" t="s">
        <v>7577</v>
      </c>
      <c r="I1447" t="s">
        <v>6970</v>
      </c>
      <c r="J1447" t="s">
        <v>6827</v>
      </c>
      <c r="K1447" t="s">
        <v>6827</v>
      </c>
      <c r="L1447" t="s">
        <v>1517</v>
      </c>
      <c r="M1447" t="s">
        <v>1518</v>
      </c>
      <c r="N1447" t="s">
        <v>1519</v>
      </c>
      <c r="P1447" s="24">
        <v>1</v>
      </c>
      <c r="Q1447" s="24">
        <v>0.66</v>
      </c>
      <c r="R1447" s="24">
        <v>0.66</v>
      </c>
      <c r="U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F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R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BI1447" t="s">
        <v>1648</v>
      </c>
      <c r="BJ1447" t="s">
        <v>1649</v>
      </c>
      <c r="BK1447" t="s">
        <v>1650</v>
      </c>
      <c r="BL1447" t="s">
        <v>407</v>
      </c>
      <c r="BM1447" t="s">
        <v>408</v>
      </c>
      <c r="BN1447" t="s">
        <v>409</v>
      </c>
      <c r="BQ1447" t="s">
        <v>1432</v>
      </c>
      <c r="BR1447" t="s">
        <v>1433</v>
      </c>
    </row>
    <row r="1448" spans="1:88" x14ac:dyDescent="0.25">
      <c r="A1448" t="s">
        <v>390</v>
      </c>
      <c r="B1448" t="s">
        <v>6734</v>
      </c>
      <c r="C1448" t="s">
        <v>392</v>
      </c>
      <c r="D1448" t="s">
        <v>1427</v>
      </c>
      <c r="E1448" t="s">
        <v>1428</v>
      </c>
      <c r="F1448" t="s">
        <v>7578</v>
      </c>
      <c r="G1448" t="s">
        <v>7578</v>
      </c>
      <c r="I1448" t="s">
        <v>6878</v>
      </c>
      <c r="J1448" t="s">
        <v>6827</v>
      </c>
      <c r="K1448" t="s">
        <v>6827</v>
      </c>
      <c r="L1448" t="s">
        <v>1059</v>
      </c>
      <c r="M1448" t="s">
        <v>1603</v>
      </c>
      <c r="N1448" t="s">
        <v>1604</v>
      </c>
      <c r="P1448" s="24">
        <v>1</v>
      </c>
      <c r="Q1448" s="24">
        <v>0.53</v>
      </c>
      <c r="R1448" s="24">
        <v>0.53</v>
      </c>
      <c r="U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F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R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BI1448" t="s">
        <v>1437</v>
      </c>
      <c r="BJ1448" t="s">
        <v>423</v>
      </c>
      <c r="BK1448" t="s">
        <v>1438</v>
      </c>
      <c r="BL1448" t="s">
        <v>554</v>
      </c>
      <c r="BM1448" t="s">
        <v>555</v>
      </c>
      <c r="BN1448" t="s">
        <v>556</v>
      </c>
      <c r="BQ1448" t="s">
        <v>1432</v>
      </c>
      <c r="BR1448" t="s">
        <v>1433</v>
      </c>
    </row>
    <row r="1449" spans="1:88" x14ac:dyDescent="0.25">
      <c r="A1449" t="s">
        <v>390</v>
      </c>
      <c r="B1449" t="s">
        <v>6734</v>
      </c>
      <c r="C1449" t="s">
        <v>392</v>
      </c>
      <c r="D1449" t="s">
        <v>1427</v>
      </c>
      <c r="E1449" t="s">
        <v>1428</v>
      </c>
      <c r="F1449" t="s">
        <v>7578</v>
      </c>
      <c r="G1449" t="s">
        <v>7578</v>
      </c>
      <c r="I1449" t="s">
        <v>6878</v>
      </c>
      <c r="J1449" t="s">
        <v>6827</v>
      </c>
      <c r="K1449" t="s">
        <v>6827</v>
      </c>
      <c r="L1449" t="s">
        <v>2182</v>
      </c>
      <c r="M1449" t="s">
        <v>2183</v>
      </c>
      <c r="N1449" t="s">
        <v>2184</v>
      </c>
      <c r="P1449" s="24">
        <v>1</v>
      </c>
      <c r="Q1449" s="24">
        <v>0.66</v>
      </c>
      <c r="R1449" s="24">
        <v>0.66</v>
      </c>
      <c r="U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F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R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BI1449" t="s">
        <v>1437</v>
      </c>
      <c r="BJ1449" t="s">
        <v>423</v>
      </c>
      <c r="BK1449" t="s">
        <v>1438</v>
      </c>
      <c r="BL1449" t="s">
        <v>554</v>
      </c>
      <c r="BM1449" t="s">
        <v>555</v>
      </c>
      <c r="BN1449" t="s">
        <v>556</v>
      </c>
      <c r="BQ1449" t="s">
        <v>1432</v>
      </c>
      <c r="BR1449" t="s">
        <v>1433</v>
      </c>
    </row>
    <row r="1450" spans="1:88" x14ac:dyDescent="0.25">
      <c r="A1450" t="s">
        <v>390</v>
      </c>
      <c r="B1450" t="s">
        <v>6734</v>
      </c>
      <c r="C1450" t="s">
        <v>392</v>
      </c>
      <c r="D1450" t="s">
        <v>1427</v>
      </c>
      <c r="E1450" t="s">
        <v>1428</v>
      </c>
      <c r="F1450" t="s">
        <v>7578</v>
      </c>
      <c r="G1450" t="s">
        <v>7578</v>
      </c>
      <c r="I1450" t="s">
        <v>6878</v>
      </c>
      <c r="J1450" t="s">
        <v>6827</v>
      </c>
      <c r="K1450" t="s">
        <v>6827</v>
      </c>
      <c r="L1450" t="s">
        <v>530</v>
      </c>
      <c r="M1450" t="s">
        <v>1935</v>
      </c>
      <c r="N1450" t="s">
        <v>707</v>
      </c>
      <c r="P1450" s="24">
        <v>1</v>
      </c>
      <c r="Q1450" s="24">
        <v>0.64</v>
      </c>
      <c r="R1450" s="24">
        <v>0.64</v>
      </c>
      <c r="U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F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R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BI1450" t="s">
        <v>1437</v>
      </c>
      <c r="BJ1450" t="s">
        <v>423</v>
      </c>
      <c r="BK1450" t="s">
        <v>1438</v>
      </c>
      <c r="BL1450" t="s">
        <v>554</v>
      </c>
      <c r="BM1450" t="s">
        <v>555</v>
      </c>
      <c r="BN1450" t="s">
        <v>556</v>
      </c>
      <c r="BQ1450" t="s">
        <v>1432</v>
      </c>
      <c r="BR1450" t="s">
        <v>1433</v>
      </c>
    </row>
    <row r="1451" spans="1:88" x14ac:dyDescent="0.25">
      <c r="A1451" t="s">
        <v>390</v>
      </c>
      <c r="B1451" t="s">
        <v>6734</v>
      </c>
      <c r="C1451" t="s">
        <v>392</v>
      </c>
      <c r="D1451" t="s">
        <v>1427</v>
      </c>
      <c r="E1451" t="s">
        <v>1428</v>
      </c>
      <c r="F1451" t="s">
        <v>7578</v>
      </c>
      <c r="G1451" t="s">
        <v>7578</v>
      </c>
      <c r="I1451" t="s">
        <v>6878</v>
      </c>
      <c r="J1451" t="s">
        <v>6827</v>
      </c>
      <c r="K1451" t="s">
        <v>6827</v>
      </c>
      <c r="L1451" t="s">
        <v>893</v>
      </c>
      <c r="M1451" t="s">
        <v>1702</v>
      </c>
      <c r="N1451" t="s">
        <v>1703</v>
      </c>
      <c r="P1451" s="24">
        <v>1</v>
      </c>
      <c r="Q1451" s="24">
        <v>0.48</v>
      </c>
      <c r="R1451" s="24">
        <v>0.48</v>
      </c>
      <c r="U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F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R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BI1451" t="s">
        <v>1437</v>
      </c>
      <c r="BJ1451" t="s">
        <v>423</v>
      </c>
      <c r="BK1451" t="s">
        <v>1438</v>
      </c>
      <c r="BL1451" t="s">
        <v>554</v>
      </c>
      <c r="BM1451" t="s">
        <v>555</v>
      </c>
      <c r="BN1451" t="s">
        <v>556</v>
      </c>
      <c r="BQ1451" t="s">
        <v>1432</v>
      </c>
      <c r="BR1451" t="s">
        <v>1433</v>
      </c>
    </row>
    <row r="1452" spans="1:88" x14ac:dyDescent="0.25">
      <c r="A1452" t="s">
        <v>390</v>
      </c>
      <c r="B1452" t="s">
        <v>6734</v>
      </c>
      <c r="C1452" t="s">
        <v>392</v>
      </c>
      <c r="D1452" t="s">
        <v>1427</v>
      </c>
      <c r="E1452" t="s">
        <v>1428</v>
      </c>
      <c r="F1452" t="s">
        <v>7578</v>
      </c>
      <c r="G1452" t="s">
        <v>7578</v>
      </c>
      <c r="I1452" t="s">
        <v>6878</v>
      </c>
      <c r="J1452" t="s">
        <v>6827</v>
      </c>
      <c r="K1452" t="s">
        <v>6827</v>
      </c>
      <c r="L1452" t="s">
        <v>697</v>
      </c>
      <c r="M1452" t="s">
        <v>2470</v>
      </c>
      <c r="N1452" t="s">
        <v>2471</v>
      </c>
      <c r="P1452" s="24">
        <v>1</v>
      </c>
      <c r="Q1452" s="24">
        <v>0.68</v>
      </c>
      <c r="R1452" s="24">
        <v>0.68</v>
      </c>
      <c r="U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F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R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BI1452" t="s">
        <v>1437</v>
      </c>
      <c r="BJ1452" t="s">
        <v>423</v>
      </c>
      <c r="BK1452" t="s">
        <v>1438</v>
      </c>
      <c r="BL1452" t="s">
        <v>554</v>
      </c>
      <c r="BM1452" t="s">
        <v>555</v>
      </c>
      <c r="BN1452" t="s">
        <v>556</v>
      </c>
      <c r="BQ1452" t="s">
        <v>1432</v>
      </c>
      <c r="BR1452" t="s">
        <v>1433</v>
      </c>
    </row>
    <row r="1453" spans="1:88" x14ac:dyDescent="0.25">
      <c r="A1453" t="s">
        <v>390</v>
      </c>
      <c r="B1453" t="s">
        <v>6734</v>
      </c>
      <c r="C1453" t="s">
        <v>392</v>
      </c>
      <c r="D1453" t="s">
        <v>1427</v>
      </c>
      <c r="E1453" t="s">
        <v>1428</v>
      </c>
      <c r="F1453" t="s">
        <v>7578</v>
      </c>
      <c r="G1453" t="s">
        <v>7578</v>
      </c>
      <c r="I1453" t="s">
        <v>6878</v>
      </c>
      <c r="J1453" t="s">
        <v>6827</v>
      </c>
      <c r="K1453" t="s">
        <v>6827</v>
      </c>
      <c r="L1453" t="s">
        <v>655</v>
      </c>
      <c r="M1453" t="s">
        <v>1749</v>
      </c>
      <c r="N1453" t="s">
        <v>1750</v>
      </c>
      <c r="P1453" s="24">
        <v>1</v>
      </c>
      <c r="Q1453" s="24">
        <v>0.9</v>
      </c>
      <c r="R1453" s="24">
        <v>0.9</v>
      </c>
      <c r="U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F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R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BI1453" t="s">
        <v>1437</v>
      </c>
      <c r="BJ1453" t="s">
        <v>423</v>
      </c>
      <c r="BK1453" t="s">
        <v>1438</v>
      </c>
      <c r="BL1453" t="s">
        <v>554</v>
      </c>
      <c r="BM1453" t="s">
        <v>555</v>
      </c>
      <c r="BN1453" t="s">
        <v>556</v>
      </c>
      <c r="BQ1453" t="s">
        <v>1432</v>
      </c>
      <c r="BR1453" t="s">
        <v>1433</v>
      </c>
    </row>
    <row r="1454" spans="1:88" x14ac:dyDescent="0.25">
      <c r="A1454" t="s">
        <v>390</v>
      </c>
      <c r="B1454" t="s">
        <v>6734</v>
      </c>
      <c r="C1454" t="s">
        <v>392</v>
      </c>
      <c r="D1454" t="s">
        <v>1427</v>
      </c>
      <c r="E1454" t="s">
        <v>1428</v>
      </c>
      <c r="F1454" t="s">
        <v>7579</v>
      </c>
      <c r="G1454" t="s">
        <v>7579</v>
      </c>
      <c r="I1454" t="s">
        <v>6970</v>
      </c>
      <c r="J1454" t="s">
        <v>6827</v>
      </c>
      <c r="K1454" t="s">
        <v>6827</v>
      </c>
      <c r="L1454" t="s">
        <v>777</v>
      </c>
      <c r="M1454" t="s">
        <v>1504</v>
      </c>
      <c r="N1454" t="s">
        <v>778</v>
      </c>
      <c r="P1454" s="24">
        <v>1</v>
      </c>
      <c r="Q1454" s="24">
        <v>0.02</v>
      </c>
      <c r="R1454" s="24">
        <v>0.02</v>
      </c>
      <c r="U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F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R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BI1454" t="s">
        <v>1710</v>
      </c>
      <c r="BJ1454" t="s">
        <v>408</v>
      </c>
      <c r="BK1454" t="s">
        <v>1711</v>
      </c>
      <c r="BL1454" t="s">
        <v>2223</v>
      </c>
      <c r="BM1454" t="s">
        <v>423</v>
      </c>
      <c r="BN1454" t="s">
        <v>2224</v>
      </c>
      <c r="BQ1454" t="s">
        <v>1432</v>
      </c>
      <c r="BR1454" t="s">
        <v>1433</v>
      </c>
    </row>
    <row r="1455" spans="1:88" x14ac:dyDescent="0.25">
      <c r="A1455" t="s">
        <v>390</v>
      </c>
      <c r="B1455" t="s">
        <v>6734</v>
      </c>
      <c r="C1455" t="s">
        <v>392</v>
      </c>
      <c r="D1455" t="s">
        <v>1352</v>
      </c>
      <c r="E1455" t="s">
        <v>394</v>
      </c>
      <c r="F1455" t="s">
        <v>7580</v>
      </c>
      <c r="G1455" t="s">
        <v>7581</v>
      </c>
      <c r="H1455" t="s">
        <v>6970</v>
      </c>
      <c r="I1455" t="s">
        <v>6970</v>
      </c>
      <c r="K1455" t="s">
        <v>6970</v>
      </c>
      <c r="L1455" t="s">
        <v>1810</v>
      </c>
      <c r="M1455" t="s">
        <v>1811</v>
      </c>
      <c r="N1455" t="s">
        <v>3984</v>
      </c>
      <c r="P1455" s="24">
        <v>1</v>
      </c>
      <c r="Q1455" s="24">
        <v>0.66</v>
      </c>
      <c r="R1455" s="24">
        <v>0.66</v>
      </c>
      <c r="T1455" s="24">
        <v>28.75</v>
      </c>
      <c r="V1455" s="24">
        <v>28.75</v>
      </c>
      <c r="AC1455" s="24">
        <v>28.75</v>
      </c>
      <c r="AD1455" s="24">
        <v>0.2</v>
      </c>
      <c r="AE1455" s="24">
        <v>5.75</v>
      </c>
      <c r="AG1455" s="24">
        <v>5.75</v>
      </c>
      <c r="AP1455" s="24">
        <v>5.75</v>
      </c>
      <c r="AQ1455" s="24">
        <v>34.5</v>
      </c>
      <c r="AS1455" s="24">
        <v>34.5</v>
      </c>
      <c r="AZ1455" s="24">
        <v>34.5</v>
      </c>
      <c r="BA1455" t="s">
        <v>404</v>
      </c>
      <c r="BH1455" t="s">
        <v>405</v>
      </c>
      <c r="BI1455" t="s">
        <v>422</v>
      </c>
      <c r="BJ1455" t="s">
        <v>423</v>
      </c>
      <c r="BK1455" t="s">
        <v>424</v>
      </c>
      <c r="BL1455" t="s">
        <v>7582</v>
      </c>
      <c r="BM1455" t="s">
        <v>423</v>
      </c>
      <c r="BN1455" t="s">
        <v>5311</v>
      </c>
      <c r="BO1455" t="s">
        <v>423</v>
      </c>
      <c r="BP1455" t="s">
        <v>423</v>
      </c>
      <c r="BQ1455" t="s">
        <v>1456</v>
      </c>
      <c r="BR1455" t="s">
        <v>1457</v>
      </c>
      <c r="BS1455" t="s">
        <v>423</v>
      </c>
      <c r="BT1455" t="s">
        <v>427</v>
      </c>
      <c r="BU1455" t="s">
        <v>423</v>
      </c>
      <c r="BV1455" t="s">
        <v>427</v>
      </c>
      <c r="BW1455" t="s">
        <v>423</v>
      </c>
      <c r="BX1455" t="s">
        <v>427</v>
      </c>
      <c r="CA1455" t="s">
        <v>423</v>
      </c>
      <c r="CB1455" t="s">
        <v>1458</v>
      </c>
      <c r="CC1455" t="s">
        <v>85</v>
      </c>
      <c r="CD1455" t="s">
        <v>7583</v>
      </c>
      <c r="CI1455" t="s">
        <v>417</v>
      </c>
      <c r="CJ1455" t="s">
        <v>7584</v>
      </c>
    </row>
    <row r="1456" spans="1:88" x14ac:dyDescent="0.25">
      <c r="A1456" t="s">
        <v>390</v>
      </c>
      <c r="B1456" t="s">
        <v>6734</v>
      </c>
      <c r="C1456" t="s">
        <v>392</v>
      </c>
      <c r="D1456" t="s">
        <v>393</v>
      </c>
      <c r="E1456" t="s">
        <v>394</v>
      </c>
      <c r="F1456" t="s">
        <v>1162</v>
      </c>
      <c r="G1456" t="s">
        <v>1163</v>
      </c>
      <c r="H1456" t="s">
        <v>6970</v>
      </c>
      <c r="I1456" t="s">
        <v>6970</v>
      </c>
      <c r="K1456" t="s">
        <v>6970</v>
      </c>
      <c r="L1456" t="s">
        <v>1164</v>
      </c>
      <c r="M1456" t="s">
        <v>7585</v>
      </c>
      <c r="N1456" t="s">
        <v>1165</v>
      </c>
      <c r="P1456" s="24">
        <v>1</v>
      </c>
      <c r="Q1456" s="24">
        <v>0.99</v>
      </c>
      <c r="R1456" s="24">
        <v>0.99</v>
      </c>
      <c r="T1456" s="24">
        <v>86.07</v>
      </c>
      <c r="V1456" s="24">
        <v>86.07</v>
      </c>
      <c r="AC1456" s="24">
        <v>86.07</v>
      </c>
      <c r="AD1456" s="24">
        <v>0.22</v>
      </c>
      <c r="AE1456" s="24">
        <v>18.93</v>
      </c>
      <c r="AG1456" s="24">
        <v>18.93</v>
      </c>
      <c r="AP1456" s="24">
        <v>18.93</v>
      </c>
      <c r="AQ1456" s="24">
        <v>105</v>
      </c>
      <c r="AS1456" s="24">
        <v>105</v>
      </c>
      <c r="AZ1456" s="24">
        <v>105</v>
      </c>
      <c r="BA1456" t="s">
        <v>404</v>
      </c>
      <c r="BH1456" t="s">
        <v>405</v>
      </c>
      <c r="BI1456" t="s">
        <v>407</v>
      </c>
      <c r="BJ1456" t="s">
        <v>408</v>
      </c>
      <c r="BK1456" t="s">
        <v>409</v>
      </c>
      <c r="BL1456" t="s">
        <v>453</v>
      </c>
      <c r="BM1456" t="s">
        <v>411</v>
      </c>
      <c r="BN1456" t="s">
        <v>807</v>
      </c>
      <c r="BO1456" t="s">
        <v>408</v>
      </c>
      <c r="BP1456" t="s">
        <v>411</v>
      </c>
      <c r="BQ1456" t="s">
        <v>1456</v>
      </c>
      <c r="BR1456" t="s">
        <v>1457</v>
      </c>
      <c r="BU1456" t="s">
        <v>411</v>
      </c>
      <c r="BV1456" t="s">
        <v>414</v>
      </c>
      <c r="BW1456" t="s">
        <v>411</v>
      </c>
      <c r="BX1456" t="s">
        <v>414</v>
      </c>
      <c r="CA1456" t="s">
        <v>411</v>
      </c>
      <c r="CB1456" t="s">
        <v>1462</v>
      </c>
      <c r="CC1456" t="s">
        <v>85</v>
      </c>
      <c r="CD1456" t="s">
        <v>1166</v>
      </c>
      <c r="CI1456" t="s">
        <v>417</v>
      </c>
      <c r="CJ1456" t="s">
        <v>1167</v>
      </c>
    </row>
    <row r="1457" spans="1:88" x14ac:dyDescent="0.25">
      <c r="A1457" t="s">
        <v>390</v>
      </c>
      <c r="B1457" t="s">
        <v>6734</v>
      </c>
      <c r="C1457" t="s">
        <v>392</v>
      </c>
      <c r="D1457" t="s">
        <v>1352</v>
      </c>
      <c r="E1457" t="s">
        <v>394</v>
      </c>
      <c r="F1457" t="s">
        <v>7586</v>
      </c>
      <c r="G1457" t="s">
        <v>7587</v>
      </c>
      <c r="H1457" t="s">
        <v>6970</v>
      </c>
      <c r="I1457" t="s">
        <v>6970</v>
      </c>
      <c r="K1457" t="s">
        <v>6970</v>
      </c>
      <c r="L1457" t="s">
        <v>1003</v>
      </c>
      <c r="M1457" t="s">
        <v>1528</v>
      </c>
      <c r="N1457" t="s">
        <v>2078</v>
      </c>
      <c r="P1457" s="24">
        <v>1</v>
      </c>
      <c r="Q1457" s="24">
        <v>0.28999999999999998</v>
      </c>
      <c r="R1457" s="24">
        <v>0.28999999999999998</v>
      </c>
      <c r="T1457" s="24">
        <v>15.75</v>
      </c>
      <c r="V1457" s="24">
        <v>15.75</v>
      </c>
      <c r="AC1457" s="24">
        <v>15.75</v>
      </c>
      <c r="AD1457" s="24">
        <v>0.2</v>
      </c>
      <c r="AE1457" s="24">
        <v>3.15</v>
      </c>
      <c r="AG1457" s="24">
        <v>3.15</v>
      </c>
      <c r="AP1457" s="24">
        <v>3.15</v>
      </c>
      <c r="AQ1457" s="24">
        <v>18.899999999999999</v>
      </c>
      <c r="AS1457" s="24">
        <v>18.899999999999999</v>
      </c>
      <c r="AZ1457" s="24">
        <v>18.899999999999999</v>
      </c>
      <c r="BA1457" t="s">
        <v>404</v>
      </c>
      <c r="BH1457" t="s">
        <v>405</v>
      </c>
      <c r="BI1457" t="s">
        <v>1529</v>
      </c>
      <c r="BJ1457" t="s">
        <v>408</v>
      </c>
      <c r="BK1457" t="s">
        <v>1530</v>
      </c>
      <c r="BL1457" t="s">
        <v>1950</v>
      </c>
      <c r="BM1457" t="s">
        <v>423</v>
      </c>
      <c r="BN1457" t="s">
        <v>7588</v>
      </c>
      <c r="BO1457" t="s">
        <v>408</v>
      </c>
      <c r="BP1457" t="s">
        <v>423</v>
      </c>
      <c r="BQ1457" t="s">
        <v>1456</v>
      </c>
      <c r="BR1457" t="s">
        <v>1457</v>
      </c>
      <c r="BU1457" t="s">
        <v>423</v>
      </c>
      <c r="BV1457" t="s">
        <v>427</v>
      </c>
      <c r="BW1457" t="s">
        <v>423</v>
      </c>
      <c r="BX1457" t="s">
        <v>427</v>
      </c>
      <c r="CA1457" t="s">
        <v>423</v>
      </c>
      <c r="CB1457" t="s">
        <v>1458</v>
      </c>
      <c r="CC1457" t="s">
        <v>85</v>
      </c>
      <c r="CD1457" t="s">
        <v>7589</v>
      </c>
      <c r="CI1457" t="s">
        <v>417</v>
      </c>
      <c r="CJ1457" t="s">
        <v>7590</v>
      </c>
    </row>
    <row r="1458" spans="1:88" x14ac:dyDescent="0.25">
      <c r="A1458" t="s">
        <v>390</v>
      </c>
      <c r="B1458" t="s">
        <v>6734</v>
      </c>
      <c r="C1458" t="s">
        <v>392</v>
      </c>
      <c r="D1458" t="s">
        <v>703</v>
      </c>
      <c r="E1458" t="s">
        <v>394</v>
      </c>
      <c r="F1458" t="s">
        <v>7591</v>
      </c>
      <c r="G1458" t="s">
        <v>7592</v>
      </c>
      <c r="H1458" t="s">
        <v>6970</v>
      </c>
      <c r="I1458" t="s">
        <v>6970</v>
      </c>
      <c r="K1458" t="s">
        <v>6970</v>
      </c>
      <c r="L1458" t="s">
        <v>1170</v>
      </c>
      <c r="M1458" t="s">
        <v>1493</v>
      </c>
      <c r="N1458" t="s">
        <v>1494</v>
      </c>
      <c r="P1458" s="24">
        <v>1</v>
      </c>
      <c r="Q1458" s="24">
        <v>0.64</v>
      </c>
      <c r="R1458" s="24">
        <v>0.64</v>
      </c>
      <c r="T1458" s="24">
        <v>25.43</v>
      </c>
      <c r="V1458" s="24">
        <v>25.43</v>
      </c>
      <c r="AC1458" s="24">
        <v>25.43</v>
      </c>
      <c r="AD1458" s="24">
        <v>0.16</v>
      </c>
      <c r="AE1458" s="24">
        <v>4.07</v>
      </c>
      <c r="AG1458" s="24">
        <v>4.07</v>
      </c>
      <c r="AP1458" s="24">
        <v>4.07</v>
      </c>
      <c r="AQ1458" s="24">
        <v>29.5</v>
      </c>
      <c r="AS1458" s="24">
        <v>29.5</v>
      </c>
      <c r="AZ1458" s="24">
        <v>29.5</v>
      </c>
      <c r="BA1458" t="s">
        <v>404</v>
      </c>
      <c r="BH1458" t="s">
        <v>405</v>
      </c>
      <c r="BI1458" t="s">
        <v>422</v>
      </c>
      <c r="BJ1458" t="s">
        <v>423</v>
      </c>
      <c r="BK1458" t="s">
        <v>424</v>
      </c>
      <c r="BL1458" t="s">
        <v>1486</v>
      </c>
      <c r="BM1458" t="s">
        <v>408</v>
      </c>
      <c r="BN1458" t="s">
        <v>7593</v>
      </c>
      <c r="BO1458" t="s">
        <v>423</v>
      </c>
      <c r="BP1458" t="s">
        <v>408</v>
      </c>
      <c r="BQ1458" t="s">
        <v>1456</v>
      </c>
      <c r="BR1458" t="s">
        <v>1457</v>
      </c>
      <c r="BU1458" t="s">
        <v>408</v>
      </c>
      <c r="BV1458" t="s">
        <v>413</v>
      </c>
      <c r="BW1458" t="s">
        <v>408</v>
      </c>
      <c r="BX1458" t="s">
        <v>413</v>
      </c>
      <c r="CA1458" t="s">
        <v>408</v>
      </c>
      <c r="CB1458" t="s">
        <v>1488</v>
      </c>
      <c r="CC1458" t="s">
        <v>85</v>
      </c>
      <c r="CD1458" t="s">
        <v>7594</v>
      </c>
      <c r="CI1458" t="s">
        <v>417</v>
      </c>
      <c r="CJ1458" t="s">
        <v>7595</v>
      </c>
    </row>
    <row r="1459" spans="1:88" x14ac:dyDescent="0.25">
      <c r="A1459" t="s">
        <v>390</v>
      </c>
      <c r="B1459" t="s">
        <v>6734</v>
      </c>
      <c r="C1459" t="s">
        <v>392</v>
      </c>
      <c r="D1459" t="s">
        <v>703</v>
      </c>
      <c r="E1459" t="s">
        <v>394</v>
      </c>
      <c r="F1459" t="s">
        <v>7596</v>
      </c>
      <c r="G1459" t="s">
        <v>7597</v>
      </c>
      <c r="H1459" t="s">
        <v>6970</v>
      </c>
      <c r="I1459" t="s">
        <v>6970</v>
      </c>
      <c r="K1459" t="s">
        <v>6970</v>
      </c>
      <c r="L1459" t="s">
        <v>7598</v>
      </c>
      <c r="M1459" t="s">
        <v>7599</v>
      </c>
      <c r="N1459" t="s">
        <v>7600</v>
      </c>
      <c r="P1459" s="24">
        <v>1</v>
      </c>
      <c r="Q1459" s="24">
        <v>0.55000000000000004</v>
      </c>
      <c r="R1459" s="24">
        <v>0.55000000000000004</v>
      </c>
      <c r="T1459" s="24">
        <v>25.43</v>
      </c>
      <c r="V1459" s="24">
        <v>25.43</v>
      </c>
      <c r="AC1459" s="24">
        <v>25.43</v>
      </c>
      <c r="AD1459" s="24">
        <v>0.16</v>
      </c>
      <c r="AE1459" s="24">
        <v>4.07</v>
      </c>
      <c r="AG1459" s="24">
        <v>4.07</v>
      </c>
      <c r="AP1459" s="24">
        <v>4.07</v>
      </c>
      <c r="AQ1459" s="24">
        <v>29.5</v>
      </c>
      <c r="AS1459" s="24">
        <v>29.5</v>
      </c>
      <c r="AZ1459" s="24">
        <v>29.5</v>
      </c>
      <c r="BA1459" t="s">
        <v>404</v>
      </c>
      <c r="BH1459" t="s">
        <v>405</v>
      </c>
      <c r="BI1459" t="s">
        <v>422</v>
      </c>
      <c r="BJ1459" t="s">
        <v>423</v>
      </c>
      <c r="BK1459" t="s">
        <v>424</v>
      </c>
      <c r="BL1459" t="s">
        <v>7055</v>
      </c>
      <c r="BM1459" t="s">
        <v>408</v>
      </c>
      <c r="BN1459" t="s">
        <v>7056</v>
      </c>
      <c r="BO1459" t="s">
        <v>423</v>
      </c>
      <c r="BP1459" t="s">
        <v>408</v>
      </c>
      <c r="BQ1459" t="s">
        <v>1456</v>
      </c>
      <c r="BR1459" t="s">
        <v>1457</v>
      </c>
      <c r="BU1459" t="s">
        <v>408</v>
      </c>
      <c r="BV1459" t="s">
        <v>413</v>
      </c>
      <c r="BW1459" t="s">
        <v>408</v>
      </c>
      <c r="BX1459" t="s">
        <v>413</v>
      </c>
      <c r="CA1459" t="s">
        <v>408</v>
      </c>
      <c r="CB1459" t="s">
        <v>1488</v>
      </c>
      <c r="CC1459" t="s">
        <v>85</v>
      </c>
      <c r="CD1459" t="s">
        <v>7601</v>
      </c>
      <c r="CI1459" t="s">
        <v>417</v>
      </c>
      <c r="CJ1459" t="s">
        <v>7602</v>
      </c>
    </row>
    <row r="1460" spans="1:88" x14ac:dyDescent="0.25">
      <c r="A1460" t="s">
        <v>390</v>
      </c>
      <c r="B1460" t="s">
        <v>6734</v>
      </c>
      <c r="C1460" t="s">
        <v>392</v>
      </c>
      <c r="D1460" t="s">
        <v>703</v>
      </c>
      <c r="E1460" t="s">
        <v>394</v>
      </c>
      <c r="F1460" t="s">
        <v>7603</v>
      </c>
      <c r="G1460" t="s">
        <v>7604</v>
      </c>
      <c r="H1460" t="s">
        <v>6970</v>
      </c>
      <c r="I1460" t="s">
        <v>6970</v>
      </c>
      <c r="K1460" t="s">
        <v>6970</v>
      </c>
      <c r="L1460" t="s">
        <v>1003</v>
      </c>
      <c r="M1460" t="s">
        <v>1528</v>
      </c>
      <c r="N1460" t="s">
        <v>1317</v>
      </c>
      <c r="P1460" s="24">
        <v>1</v>
      </c>
      <c r="Q1460" s="24">
        <v>0.28999999999999998</v>
      </c>
      <c r="R1460" s="24">
        <v>0.28999999999999998</v>
      </c>
      <c r="T1460" s="24">
        <v>16.29</v>
      </c>
      <c r="V1460" s="24">
        <v>16.29</v>
      </c>
      <c r="AC1460" s="24">
        <v>16.29</v>
      </c>
      <c r="AD1460" s="24">
        <v>0.16</v>
      </c>
      <c r="AE1460" s="24">
        <v>2.61</v>
      </c>
      <c r="AG1460" s="24">
        <v>2.61</v>
      </c>
      <c r="AP1460" s="24">
        <v>2.61</v>
      </c>
      <c r="AQ1460" s="24">
        <v>18.899999999999999</v>
      </c>
      <c r="AS1460" s="24">
        <v>18.899999999999999</v>
      </c>
      <c r="AZ1460" s="24">
        <v>18.899999999999999</v>
      </c>
      <c r="BA1460" t="s">
        <v>404</v>
      </c>
      <c r="BH1460" t="s">
        <v>405</v>
      </c>
      <c r="BI1460" t="s">
        <v>1710</v>
      </c>
      <c r="BJ1460" t="s">
        <v>408</v>
      </c>
      <c r="BK1460" t="s">
        <v>1711</v>
      </c>
      <c r="BL1460" t="s">
        <v>7605</v>
      </c>
      <c r="BM1460" t="s">
        <v>408</v>
      </c>
      <c r="BN1460" t="s">
        <v>7606</v>
      </c>
      <c r="BO1460" t="s">
        <v>408</v>
      </c>
      <c r="BP1460" t="s">
        <v>408</v>
      </c>
      <c r="BQ1460" t="s">
        <v>1456</v>
      </c>
      <c r="BR1460" t="s">
        <v>1457</v>
      </c>
      <c r="BS1460" t="s">
        <v>408</v>
      </c>
      <c r="BT1460" t="s">
        <v>413</v>
      </c>
      <c r="BU1460" t="s">
        <v>408</v>
      </c>
      <c r="BV1460" t="s">
        <v>413</v>
      </c>
      <c r="BW1460" t="s">
        <v>408</v>
      </c>
      <c r="BX1460" t="s">
        <v>413</v>
      </c>
      <c r="CA1460" t="s">
        <v>408</v>
      </c>
      <c r="CB1460" t="s">
        <v>1488</v>
      </c>
      <c r="CC1460" t="s">
        <v>85</v>
      </c>
      <c r="CD1460" t="s">
        <v>7607</v>
      </c>
      <c r="CI1460" t="s">
        <v>417</v>
      </c>
      <c r="CJ1460" t="s">
        <v>7608</v>
      </c>
    </row>
    <row r="1461" spans="1:88" x14ac:dyDescent="0.25">
      <c r="A1461" t="s">
        <v>390</v>
      </c>
      <c r="B1461" t="s">
        <v>6734</v>
      </c>
      <c r="C1461" t="s">
        <v>392</v>
      </c>
      <c r="D1461" t="s">
        <v>703</v>
      </c>
      <c r="E1461" t="s">
        <v>394</v>
      </c>
      <c r="F1461" t="s">
        <v>7609</v>
      </c>
      <c r="G1461" t="s">
        <v>7610</v>
      </c>
      <c r="H1461" t="s">
        <v>6964</v>
      </c>
      <c r="I1461" t="s">
        <v>6970</v>
      </c>
      <c r="K1461" t="s">
        <v>6970</v>
      </c>
      <c r="L1461" t="s">
        <v>1003</v>
      </c>
      <c r="M1461" t="s">
        <v>1528</v>
      </c>
      <c r="N1461" t="s">
        <v>1317</v>
      </c>
      <c r="P1461" s="24">
        <v>1</v>
      </c>
      <c r="Q1461" s="24">
        <v>0.28999999999999998</v>
      </c>
      <c r="R1461" s="24">
        <v>0.28999999999999998</v>
      </c>
      <c r="T1461" s="24">
        <v>16.29</v>
      </c>
      <c r="V1461" s="24">
        <v>16.29</v>
      </c>
      <c r="AC1461" s="24">
        <v>16.29</v>
      </c>
      <c r="AD1461" s="24">
        <v>0.16</v>
      </c>
      <c r="AE1461" s="24">
        <v>2.61</v>
      </c>
      <c r="AG1461" s="24">
        <v>2.61</v>
      </c>
      <c r="AP1461" s="24">
        <v>2.61</v>
      </c>
      <c r="AQ1461" s="24">
        <v>18.899999999999999</v>
      </c>
      <c r="AS1461" s="24">
        <v>18.899999999999999</v>
      </c>
      <c r="AZ1461" s="24">
        <v>18.899999999999999</v>
      </c>
      <c r="BA1461" t="s">
        <v>404</v>
      </c>
      <c r="BH1461" t="s">
        <v>405</v>
      </c>
      <c r="BI1461" t="s">
        <v>1440</v>
      </c>
      <c r="BJ1461" t="s">
        <v>555</v>
      </c>
      <c r="BK1461" t="s">
        <v>1441</v>
      </c>
      <c r="BL1461" t="s">
        <v>7611</v>
      </c>
      <c r="BM1461" t="s">
        <v>408</v>
      </c>
      <c r="BN1461" t="s">
        <v>7612</v>
      </c>
      <c r="BO1461" t="s">
        <v>555</v>
      </c>
      <c r="BP1461" t="s">
        <v>408</v>
      </c>
      <c r="BQ1461" t="s">
        <v>1456</v>
      </c>
      <c r="BR1461" t="s">
        <v>1457</v>
      </c>
      <c r="BU1461" t="s">
        <v>408</v>
      </c>
      <c r="BV1461" t="s">
        <v>413</v>
      </c>
      <c r="BW1461" t="s">
        <v>408</v>
      </c>
      <c r="BX1461" t="s">
        <v>413</v>
      </c>
      <c r="CA1461" t="s">
        <v>408</v>
      </c>
      <c r="CB1461" t="s">
        <v>1488</v>
      </c>
      <c r="CC1461" t="s">
        <v>85</v>
      </c>
      <c r="CD1461" t="s">
        <v>7613</v>
      </c>
      <c r="CI1461" t="s">
        <v>417</v>
      </c>
      <c r="CJ1461" t="s">
        <v>7614</v>
      </c>
    </row>
    <row r="1462" spans="1:88" x14ac:dyDescent="0.25">
      <c r="A1462" t="s">
        <v>390</v>
      </c>
      <c r="B1462" t="s">
        <v>6734</v>
      </c>
      <c r="C1462" t="s">
        <v>392</v>
      </c>
      <c r="D1462" t="s">
        <v>703</v>
      </c>
      <c r="E1462" t="s">
        <v>394</v>
      </c>
      <c r="F1462" t="s">
        <v>7615</v>
      </c>
      <c r="G1462" t="s">
        <v>7616</v>
      </c>
      <c r="H1462" t="s">
        <v>6878</v>
      </c>
      <c r="I1462" t="s">
        <v>6970</v>
      </c>
      <c r="K1462" t="s">
        <v>6970</v>
      </c>
      <c r="L1462" t="s">
        <v>777</v>
      </c>
      <c r="M1462" t="s">
        <v>1504</v>
      </c>
      <c r="N1462" t="s">
        <v>778</v>
      </c>
      <c r="P1462" s="24">
        <v>1</v>
      </c>
      <c r="Q1462" s="24">
        <v>0.02</v>
      </c>
      <c r="R1462" s="24">
        <v>0.02</v>
      </c>
      <c r="T1462" s="24">
        <v>16.29</v>
      </c>
      <c r="V1462" s="24">
        <v>16.29</v>
      </c>
      <c r="W1462" s="24">
        <v>0.57999999999999996</v>
      </c>
      <c r="X1462" s="24">
        <v>-0.57999999999999996</v>
      </c>
      <c r="Y1462" s="24">
        <v>0</v>
      </c>
      <c r="AC1462" s="24">
        <v>16.29</v>
      </c>
      <c r="AD1462" s="24">
        <v>0.16</v>
      </c>
      <c r="AE1462" s="24">
        <v>2.61</v>
      </c>
      <c r="AG1462" s="24">
        <v>2.61</v>
      </c>
      <c r="AH1462" s="24">
        <v>0.16</v>
      </c>
      <c r="AI1462" s="24">
        <v>0.09</v>
      </c>
      <c r="AJ1462" s="24">
        <v>-0.09</v>
      </c>
      <c r="AK1462" s="24">
        <v>0</v>
      </c>
      <c r="AP1462" s="24">
        <v>2.61</v>
      </c>
      <c r="AQ1462" s="24">
        <v>18.899999999999999</v>
      </c>
      <c r="AS1462" s="24">
        <v>18.899999999999999</v>
      </c>
      <c r="AT1462" s="24">
        <v>0.67</v>
      </c>
      <c r="AU1462" s="24">
        <v>-0.67</v>
      </c>
      <c r="AV1462" s="24">
        <v>0</v>
      </c>
      <c r="AZ1462" s="24">
        <v>18.899999999999999</v>
      </c>
      <c r="BA1462" t="s">
        <v>404</v>
      </c>
      <c r="BH1462" t="s">
        <v>405</v>
      </c>
      <c r="BI1462" t="s">
        <v>1710</v>
      </c>
      <c r="BJ1462" t="s">
        <v>408</v>
      </c>
      <c r="BK1462" t="s">
        <v>1711</v>
      </c>
      <c r="BL1462" t="s">
        <v>5258</v>
      </c>
      <c r="BM1462" t="s">
        <v>711</v>
      </c>
      <c r="BN1462" t="s">
        <v>5259</v>
      </c>
      <c r="BO1462" t="s">
        <v>408</v>
      </c>
      <c r="BP1462" t="s">
        <v>711</v>
      </c>
      <c r="BQ1462" t="s">
        <v>1456</v>
      </c>
      <c r="BR1462" t="s">
        <v>1457</v>
      </c>
      <c r="BS1462" t="s">
        <v>408</v>
      </c>
      <c r="BT1462" t="s">
        <v>413</v>
      </c>
      <c r="BW1462" t="s">
        <v>408</v>
      </c>
      <c r="BX1462" t="s">
        <v>413</v>
      </c>
      <c r="CA1462" t="s">
        <v>711</v>
      </c>
      <c r="CB1462" t="s">
        <v>1488</v>
      </c>
      <c r="CC1462" t="s">
        <v>85</v>
      </c>
      <c r="CD1462" t="s">
        <v>7617</v>
      </c>
      <c r="CI1462" t="s">
        <v>417</v>
      </c>
      <c r="CJ1462" t="s">
        <v>7618</v>
      </c>
    </row>
    <row r="1463" spans="1:88" x14ac:dyDescent="0.25">
      <c r="A1463" t="s">
        <v>390</v>
      </c>
      <c r="B1463" t="s">
        <v>6734</v>
      </c>
      <c r="C1463" t="s">
        <v>392</v>
      </c>
      <c r="D1463" t="s">
        <v>703</v>
      </c>
      <c r="E1463" t="s">
        <v>394</v>
      </c>
      <c r="F1463" t="s">
        <v>7619</v>
      </c>
      <c r="G1463" t="s">
        <v>7620</v>
      </c>
      <c r="H1463" t="s">
        <v>6970</v>
      </c>
      <c r="I1463" t="s">
        <v>6970</v>
      </c>
      <c r="K1463" t="s">
        <v>6970</v>
      </c>
      <c r="L1463" t="s">
        <v>2302</v>
      </c>
      <c r="M1463" t="s">
        <v>2303</v>
      </c>
      <c r="N1463" t="s">
        <v>3408</v>
      </c>
      <c r="P1463" s="24">
        <v>1</v>
      </c>
      <c r="Q1463" s="24">
        <v>0.55000000000000004</v>
      </c>
      <c r="R1463" s="24">
        <v>0.55000000000000004</v>
      </c>
      <c r="T1463" s="24">
        <v>25.43</v>
      </c>
      <c r="V1463" s="24">
        <v>25.43</v>
      </c>
      <c r="AC1463" s="24">
        <v>25.43</v>
      </c>
      <c r="AD1463" s="24">
        <v>0.16</v>
      </c>
      <c r="AE1463" s="24">
        <v>4.07</v>
      </c>
      <c r="AG1463" s="24">
        <v>4.07</v>
      </c>
      <c r="AP1463" s="24">
        <v>4.07</v>
      </c>
      <c r="AQ1463" s="24">
        <v>29.5</v>
      </c>
      <c r="AS1463" s="24">
        <v>29.5</v>
      </c>
      <c r="AZ1463" s="24">
        <v>29.5</v>
      </c>
      <c r="BA1463" t="s">
        <v>404</v>
      </c>
      <c r="BH1463" t="s">
        <v>405</v>
      </c>
      <c r="BI1463" t="s">
        <v>407</v>
      </c>
      <c r="BJ1463" t="s">
        <v>408</v>
      </c>
      <c r="BK1463" t="s">
        <v>409</v>
      </c>
      <c r="BL1463" t="s">
        <v>1486</v>
      </c>
      <c r="BM1463" t="s">
        <v>408</v>
      </c>
      <c r="BN1463" t="s">
        <v>7621</v>
      </c>
      <c r="BO1463" t="s">
        <v>408</v>
      </c>
      <c r="BP1463" t="s">
        <v>408</v>
      </c>
      <c r="BQ1463" t="s">
        <v>1456</v>
      </c>
      <c r="BR1463" t="s">
        <v>1457</v>
      </c>
      <c r="BS1463" t="s">
        <v>408</v>
      </c>
      <c r="BT1463" t="s">
        <v>413</v>
      </c>
      <c r="BU1463" t="s">
        <v>408</v>
      </c>
      <c r="BV1463" t="s">
        <v>413</v>
      </c>
      <c r="BW1463" t="s">
        <v>408</v>
      </c>
      <c r="BX1463" t="s">
        <v>413</v>
      </c>
      <c r="CA1463" t="s">
        <v>408</v>
      </c>
      <c r="CB1463" t="s">
        <v>1488</v>
      </c>
      <c r="CC1463" t="s">
        <v>85</v>
      </c>
      <c r="CD1463" t="s">
        <v>7622</v>
      </c>
      <c r="CI1463" t="s">
        <v>417</v>
      </c>
      <c r="CJ1463" t="s">
        <v>7623</v>
      </c>
    </row>
    <row r="1464" spans="1:88" x14ac:dyDescent="0.25">
      <c r="A1464" t="s">
        <v>390</v>
      </c>
      <c r="B1464" t="s">
        <v>6734</v>
      </c>
      <c r="C1464" t="s">
        <v>392</v>
      </c>
      <c r="D1464" t="s">
        <v>703</v>
      </c>
      <c r="E1464" t="s">
        <v>394</v>
      </c>
      <c r="F1464" t="s">
        <v>7176</v>
      </c>
      <c r="G1464" t="s">
        <v>7624</v>
      </c>
      <c r="H1464" t="s">
        <v>6970</v>
      </c>
      <c r="I1464" t="s">
        <v>6970</v>
      </c>
      <c r="K1464" t="s">
        <v>6970</v>
      </c>
      <c r="L1464" t="s">
        <v>1101</v>
      </c>
      <c r="M1464" t="s">
        <v>6771</v>
      </c>
      <c r="N1464" t="s">
        <v>6772</v>
      </c>
      <c r="P1464" s="24">
        <v>1</v>
      </c>
      <c r="Q1464" s="24">
        <v>0.48</v>
      </c>
      <c r="R1464" s="24">
        <v>0.48</v>
      </c>
      <c r="T1464" s="24">
        <v>25.43</v>
      </c>
      <c r="V1464" s="24">
        <v>25.43</v>
      </c>
      <c r="AC1464" s="24">
        <v>25.43</v>
      </c>
      <c r="AD1464" s="24">
        <v>0.16</v>
      </c>
      <c r="AE1464" s="24">
        <v>4.07</v>
      </c>
      <c r="AG1464" s="24">
        <v>4.07</v>
      </c>
      <c r="AP1464" s="24">
        <v>4.07</v>
      </c>
      <c r="AQ1464" s="24">
        <v>29.5</v>
      </c>
      <c r="AS1464" s="24">
        <v>29.5</v>
      </c>
      <c r="AZ1464" s="24">
        <v>29.5</v>
      </c>
      <c r="BA1464" t="s">
        <v>404</v>
      </c>
      <c r="BH1464" t="s">
        <v>405</v>
      </c>
      <c r="BI1464" t="s">
        <v>422</v>
      </c>
      <c r="BJ1464" t="s">
        <v>423</v>
      </c>
      <c r="BK1464" t="s">
        <v>424</v>
      </c>
      <c r="BL1464" t="s">
        <v>7178</v>
      </c>
      <c r="BM1464" t="s">
        <v>408</v>
      </c>
      <c r="BN1464" t="s">
        <v>7179</v>
      </c>
      <c r="BO1464" t="s">
        <v>423</v>
      </c>
      <c r="BP1464" t="s">
        <v>408</v>
      </c>
      <c r="BQ1464" t="s">
        <v>1456</v>
      </c>
      <c r="BR1464" t="s">
        <v>1457</v>
      </c>
      <c r="BU1464" t="s">
        <v>408</v>
      </c>
      <c r="BV1464" t="s">
        <v>413</v>
      </c>
      <c r="BW1464" t="s">
        <v>408</v>
      </c>
      <c r="BX1464" t="s">
        <v>413</v>
      </c>
      <c r="CA1464" t="s">
        <v>408</v>
      </c>
      <c r="CB1464" t="s">
        <v>1488</v>
      </c>
      <c r="CC1464" t="s">
        <v>85</v>
      </c>
      <c r="CD1464" t="s">
        <v>7625</v>
      </c>
      <c r="CI1464" t="s">
        <v>417</v>
      </c>
      <c r="CJ1464" t="s">
        <v>7626</v>
      </c>
    </row>
    <row r="1465" spans="1:88" x14ac:dyDescent="0.25">
      <c r="A1465" t="s">
        <v>390</v>
      </c>
      <c r="B1465" t="s">
        <v>6734</v>
      </c>
      <c r="C1465" t="s">
        <v>392</v>
      </c>
      <c r="D1465" t="s">
        <v>703</v>
      </c>
      <c r="E1465" t="s">
        <v>394</v>
      </c>
      <c r="F1465" t="s">
        <v>7394</v>
      </c>
      <c r="G1465" t="s">
        <v>7627</v>
      </c>
      <c r="H1465" t="s">
        <v>6964</v>
      </c>
      <c r="I1465" t="s">
        <v>6970</v>
      </c>
      <c r="K1465" t="s">
        <v>6970</v>
      </c>
      <c r="L1465" t="s">
        <v>655</v>
      </c>
      <c r="M1465" t="s">
        <v>1749</v>
      </c>
      <c r="N1465" t="s">
        <v>1750</v>
      </c>
      <c r="P1465" s="24">
        <v>1</v>
      </c>
      <c r="Q1465" s="24">
        <v>0.9</v>
      </c>
      <c r="R1465" s="24">
        <v>0.9</v>
      </c>
      <c r="T1465" s="24">
        <v>25.43</v>
      </c>
      <c r="V1465" s="24">
        <v>25.43</v>
      </c>
      <c r="AC1465" s="24">
        <v>25.43</v>
      </c>
      <c r="AD1465" s="24">
        <v>0.16</v>
      </c>
      <c r="AE1465" s="24">
        <v>4.07</v>
      </c>
      <c r="AG1465" s="24">
        <v>4.07</v>
      </c>
      <c r="AP1465" s="24">
        <v>4.07</v>
      </c>
      <c r="AQ1465" s="24">
        <v>29.5</v>
      </c>
      <c r="AS1465" s="24">
        <v>29.5</v>
      </c>
      <c r="AZ1465" s="24">
        <v>29.5</v>
      </c>
      <c r="BA1465" t="s">
        <v>404</v>
      </c>
      <c r="BH1465" t="s">
        <v>405</v>
      </c>
      <c r="BI1465" t="s">
        <v>554</v>
      </c>
      <c r="BJ1465" t="s">
        <v>555</v>
      </c>
      <c r="BK1465" t="s">
        <v>556</v>
      </c>
      <c r="BL1465" t="s">
        <v>2140</v>
      </c>
      <c r="BM1465" t="s">
        <v>408</v>
      </c>
      <c r="BN1465" t="s">
        <v>2141</v>
      </c>
      <c r="BO1465" t="s">
        <v>555</v>
      </c>
      <c r="BP1465" t="s">
        <v>408</v>
      </c>
      <c r="BQ1465" t="s">
        <v>1456</v>
      </c>
      <c r="BR1465" t="s">
        <v>1457</v>
      </c>
      <c r="BU1465" t="s">
        <v>408</v>
      </c>
      <c r="BV1465" t="s">
        <v>413</v>
      </c>
      <c r="BW1465" t="s">
        <v>408</v>
      </c>
      <c r="BX1465" t="s">
        <v>413</v>
      </c>
      <c r="CA1465" t="s">
        <v>408</v>
      </c>
      <c r="CB1465" t="s">
        <v>1488</v>
      </c>
      <c r="CC1465" t="s">
        <v>85</v>
      </c>
      <c r="CD1465" t="s">
        <v>7628</v>
      </c>
      <c r="CI1465" t="s">
        <v>417</v>
      </c>
      <c r="CJ1465" t="s">
        <v>7629</v>
      </c>
    </row>
    <row r="1466" spans="1:88" x14ac:dyDescent="0.25">
      <c r="A1466" t="s">
        <v>390</v>
      </c>
      <c r="B1466" t="s">
        <v>6734</v>
      </c>
      <c r="C1466" t="s">
        <v>392</v>
      </c>
      <c r="D1466" t="s">
        <v>703</v>
      </c>
      <c r="E1466" t="s">
        <v>394</v>
      </c>
      <c r="F1466" t="s">
        <v>6962</v>
      </c>
      <c r="G1466" t="s">
        <v>7630</v>
      </c>
      <c r="H1466" t="s">
        <v>6964</v>
      </c>
      <c r="I1466" t="s">
        <v>6970</v>
      </c>
      <c r="K1466" t="s">
        <v>6970</v>
      </c>
      <c r="L1466" t="s">
        <v>2182</v>
      </c>
      <c r="M1466" t="s">
        <v>2183</v>
      </c>
      <c r="N1466" t="s">
        <v>2184</v>
      </c>
      <c r="P1466" s="24">
        <v>1</v>
      </c>
      <c r="Q1466" s="24">
        <v>0.66</v>
      </c>
      <c r="R1466" s="24">
        <v>0.66</v>
      </c>
      <c r="T1466" s="24">
        <v>25.43</v>
      </c>
      <c r="V1466" s="24">
        <v>25.43</v>
      </c>
      <c r="W1466" s="24">
        <v>1.67</v>
      </c>
      <c r="X1466" s="24">
        <v>-1.67</v>
      </c>
      <c r="Y1466" s="24">
        <v>0</v>
      </c>
      <c r="AC1466" s="24">
        <v>25.43</v>
      </c>
      <c r="AD1466" s="24">
        <v>0.16</v>
      </c>
      <c r="AE1466" s="24">
        <v>4.07</v>
      </c>
      <c r="AG1466" s="24">
        <v>4.07</v>
      </c>
      <c r="AH1466" s="24">
        <v>0.16</v>
      </c>
      <c r="AI1466" s="24">
        <v>0.27</v>
      </c>
      <c r="AJ1466" s="24">
        <v>-0.27</v>
      </c>
      <c r="AK1466" s="24">
        <v>0</v>
      </c>
      <c r="AP1466" s="24">
        <v>4.07</v>
      </c>
      <c r="AQ1466" s="24">
        <v>29.5</v>
      </c>
      <c r="AS1466" s="24">
        <v>29.5</v>
      </c>
      <c r="AT1466" s="24">
        <v>1.94</v>
      </c>
      <c r="AU1466" s="24">
        <v>-1.94</v>
      </c>
      <c r="AV1466" s="24">
        <v>0</v>
      </c>
      <c r="AZ1466" s="24">
        <v>29.5</v>
      </c>
      <c r="BA1466" t="s">
        <v>404</v>
      </c>
      <c r="BH1466" t="s">
        <v>405</v>
      </c>
      <c r="BI1466" t="s">
        <v>422</v>
      </c>
      <c r="BJ1466" t="s">
        <v>423</v>
      </c>
      <c r="BK1466" t="s">
        <v>424</v>
      </c>
      <c r="BL1466" t="s">
        <v>2339</v>
      </c>
      <c r="BM1466" t="s">
        <v>408</v>
      </c>
      <c r="BN1466" t="s">
        <v>6965</v>
      </c>
      <c r="BO1466" t="s">
        <v>423</v>
      </c>
      <c r="BP1466" t="s">
        <v>408</v>
      </c>
      <c r="BQ1466" t="s">
        <v>1456</v>
      </c>
      <c r="BR1466" t="s">
        <v>1457</v>
      </c>
      <c r="BU1466" t="s">
        <v>408</v>
      </c>
      <c r="BV1466" t="s">
        <v>413</v>
      </c>
      <c r="BW1466" t="s">
        <v>408</v>
      </c>
      <c r="BX1466" t="s">
        <v>413</v>
      </c>
      <c r="CA1466" t="s">
        <v>408</v>
      </c>
      <c r="CB1466" t="s">
        <v>1488</v>
      </c>
      <c r="CC1466" t="s">
        <v>85</v>
      </c>
      <c r="CD1466" t="s">
        <v>7631</v>
      </c>
      <c r="CI1466" t="s">
        <v>417</v>
      </c>
      <c r="CJ1466" t="s">
        <v>7632</v>
      </c>
    </row>
    <row r="1467" spans="1:88" x14ac:dyDescent="0.25">
      <c r="A1467" t="s">
        <v>390</v>
      </c>
      <c r="B1467" t="s">
        <v>6734</v>
      </c>
      <c r="C1467" t="s">
        <v>392</v>
      </c>
      <c r="D1467" t="s">
        <v>1360</v>
      </c>
      <c r="E1467" t="s">
        <v>394</v>
      </c>
      <c r="F1467" t="s">
        <v>7633</v>
      </c>
      <c r="G1467" t="s">
        <v>7634</v>
      </c>
      <c r="H1467" t="s">
        <v>6970</v>
      </c>
      <c r="I1467" t="s">
        <v>6970</v>
      </c>
      <c r="K1467" t="s">
        <v>6970</v>
      </c>
      <c r="L1467" t="s">
        <v>3109</v>
      </c>
      <c r="M1467" t="s">
        <v>3110</v>
      </c>
      <c r="N1467" t="s">
        <v>7635</v>
      </c>
      <c r="P1467" s="24">
        <v>1</v>
      </c>
      <c r="Q1467" s="24">
        <v>0.56999999999999995</v>
      </c>
      <c r="R1467" s="24">
        <v>0.56999999999999995</v>
      </c>
      <c r="T1467" s="24">
        <v>22.08</v>
      </c>
      <c r="V1467" s="24">
        <v>22.08</v>
      </c>
      <c r="AC1467" s="24">
        <v>22.08</v>
      </c>
      <c r="AD1467" s="24">
        <v>0.2</v>
      </c>
      <c r="AE1467" s="24">
        <v>4.42</v>
      </c>
      <c r="AG1467" s="24">
        <v>4.42</v>
      </c>
      <c r="AP1467" s="24">
        <v>4.42</v>
      </c>
      <c r="AQ1467" s="24">
        <v>26.5</v>
      </c>
      <c r="AS1467" s="24">
        <v>26.5</v>
      </c>
      <c r="AZ1467" s="24">
        <v>26.5</v>
      </c>
      <c r="BA1467" t="s">
        <v>1365</v>
      </c>
      <c r="BH1467" t="s">
        <v>405</v>
      </c>
      <c r="BI1467" t="s">
        <v>422</v>
      </c>
      <c r="BJ1467" t="s">
        <v>423</v>
      </c>
      <c r="BK1467" t="s">
        <v>424</v>
      </c>
      <c r="BL1467" t="s">
        <v>7636</v>
      </c>
      <c r="BM1467" t="s">
        <v>1229</v>
      </c>
      <c r="BN1467" t="s">
        <v>7637</v>
      </c>
      <c r="BO1467" t="s">
        <v>423</v>
      </c>
      <c r="BP1467" t="s">
        <v>1229</v>
      </c>
      <c r="BQ1467" t="s">
        <v>1456</v>
      </c>
      <c r="BR1467" t="s">
        <v>1457</v>
      </c>
      <c r="BU1467" t="s">
        <v>1229</v>
      </c>
      <c r="BV1467" t="s">
        <v>1231</v>
      </c>
      <c r="BW1467" t="s">
        <v>1229</v>
      </c>
      <c r="BX1467" t="s">
        <v>1231</v>
      </c>
      <c r="CA1467" t="s">
        <v>1229</v>
      </c>
      <c r="CB1467" t="s">
        <v>2484</v>
      </c>
      <c r="CC1467" t="s">
        <v>85</v>
      </c>
      <c r="CD1467" t="s">
        <v>7638</v>
      </c>
      <c r="CI1467" t="s">
        <v>417</v>
      </c>
      <c r="CJ1467" t="s">
        <v>7639</v>
      </c>
    </row>
    <row r="1468" spans="1:88" x14ac:dyDescent="0.25">
      <c r="A1468" t="s">
        <v>390</v>
      </c>
      <c r="B1468" t="s">
        <v>6734</v>
      </c>
      <c r="C1468" t="s">
        <v>392</v>
      </c>
      <c r="D1468" t="s">
        <v>1360</v>
      </c>
      <c r="E1468" t="s">
        <v>394</v>
      </c>
      <c r="F1468" t="s">
        <v>6968</v>
      </c>
      <c r="G1468" t="s">
        <v>7640</v>
      </c>
      <c r="H1468" t="s">
        <v>6970</v>
      </c>
      <c r="I1468" t="s">
        <v>6970</v>
      </c>
      <c r="K1468" t="s">
        <v>6970</v>
      </c>
      <c r="L1468" t="s">
        <v>2182</v>
      </c>
      <c r="M1468" t="s">
        <v>2183</v>
      </c>
      <c r="N1468" t="s">
        <v>6971</v>
      </c>
      <c r="P1468" s="24">
        <v>1</v>
      </c>
      <c r="Q1468" s="24">
        <v>0.66</v>
      </c>
      <c r="R1468" s="24">
        <v>0.66</v>
      </c>
      <c r="T1468" s="24">
        <v>22.08</v>
      </c>
      <c r="V1468" s="24">
        <v>22.08</v>
      </c>
      <c r="AC1468" s="24">
        <v>22.08</v>
      </c>
      <c r="AD1468" s="24">
        <v>0.2</v>
      </c>
      <c r="AE1468" s="24">
        <v>4.42</v>
      </c>
      <c r="AG1468" s="24">
        <v>4.42</v>
      </c>
      <c r="AP1468" s="24">
        <v>4.42</v>
      </c>
      <c r="AQ1468" s="24">
        <v>26.5</v>
      </c>
      <c r="AS1468" s="24">
        <v>26.5</v>
      </c>
      <c r="AZ1468" s="24">
        <v>26.5</v>
      </c>
      <c r="BA1468" t="s">
        <v>1365</v>
      </c>
      <c r="BH1468" t="s">
        <v>405</v>
      </c>
      <c r="BI1468" t="s">
        <v>422</v>
      </c>
      <c r="BJ1468" t="s">
        <v>423</v>
      </c>
      <c r="BK1468" t="s">
        <v>424</v>
      </c>
      <c r="BL1468" t="s">
        <v>6972</v>
      </c>
      <c r="BM1468" t="s">
        <v>1229</v>
      </c>
      <c r="BN1468" t="s">
        <v>6973</v>
      </c>
      <c r="BO1468" t="s">
        <v>423</v>
      </c>
      <c r="BP1468" t="s">
        <v>1229</v>
      </c>
      <c r="BQ1468" t="s">
        <v>1456</v>
      </c>
      <c r="BR1468" t="s">
        <v>1457</v>
      </c>
      <c r="BU1468" t="s">
        <v>1229</v>
      </c>
      <c r="BV1468" t="s">
        <v>1231</v>
      </c>
      <c r="BW1468" t="s">
        <v>1229</v>
      </c>
      <c r="BX1468" t="s">
        <v>1231</v>
      </c>
      <c r="CA1468" t="s">
        <v>1229</v>
      </c>
      <c r="CB1468" t="s">
        <v>2484</v>
      </c>
      <c r="CC1468" t="s">
        <v>85</v>
      </c>
      <c r="CD1468" t="s">
        <v>7641</v>
      </c>
      <c r="CI1468" t="s">
        <v>417</v>
      </c>
      <c r="CJ1468" t="s">
        <v>7642</v>
      </c>
    </row>
    <row r="1469" spans="1:88" x14ac:dyDescent="0.25">
      <c r="A1469" t="s">
        <v>390</v>
      </c>
      <c r="B1469" t="s">
        <v>6734</v>
      </c>
      <c r="C1469" t="s">
        <v>392</v>
      </c>
      <c r="D1469" t="s">
        <v>1360</v>
      </c>
      <c r="E1469" t="s">
        <v>394</v>
      </c>
      <c r="F1469" t="s">
        <v>7643</v>
      </c>
      <c r="G1469" t="s">
        <v>7644</v>
      </c>
      <c r="H1469" t="s">
        <v>6964</v>
      </c>
      <c r="I1469" t="s">
        <v>6970</v>
      </c>
      <c r="K1469" t="s">
        <v>6970</v>
      </c>
      <c r="L1469" t="s">
        <v>1101</v>
      </c>
      <c r="M1469" t="s">
        <v>6771</v>
      </c>
      <c r="N1469" t="s">
        <v>7645</v>
      </c>
      <c r="P1469" s="24">
        <v>1</v>
      </c>
      <c r="Q1469" s="24">
        <v>0.48</v>
      </c>
      <c r="R1469" s="24">
        <v>0.48</v>
      </c>
      <c r="T1469" s="24">
        <v>22.97</v>
      </c>
      <c r="V1469" s="24">
        <v>22.97</v>
      </c>
      <c r="W1469" s="24">
        <v>4.8499999999999996</v>
      </c>
      <c r="Y1469" s="24">
        <v>4.8499999999999996</v>
      </c>
      <c r="AC1469" s="24">
        <v>27.82</v>
      </c>
      <c r="AD1469" s="24">
        <v>0.21</v>
      </c>
      <c r="AE1469" s="24">
        <v>4.82</v>
      </c>
      <c r="AG1469" s="24">
        <v>4.82</v>
      </c>
      <c r="AH1469" s="24">
        <v>0.21</v>
      </c>
      <c r="AI1469" s="24">
        <v>1.02</v>
      </c>
      <c r="AK1469" s="24">
        <v>1.02</v>
      </c>
      <c r="AP1469" s="24">
        <v>5.84</v>
      </c>
      <c r="AQ1469" s="24">
        <v>27.79</v>
      </c>
      <c r="AS1469" s="24">
        <v>27.79</v>
      </c>
      <c r="AT1469" s="24">
        <v>5.87</v>
      </c>
      <c r="AV1469" s="24">
        <v>5.87</v>
      </c>
      <c r="AZ1469" s="24">
        <v>33.659999999999997</v>
      </c>
      <c r="BA1469" t="s">
        <v>1365</v>
      </c>
      <c r="BH1469" t="s">
        <v>405</v>
      </c>
      <c r="BI1469" t="s">
        <v>422</v>
      </c>
      <c r="BJ1469" t="s">
        <v>423</v>
      </c>
      <c r="BK1469" t="s">
        <v>424</v>
      </c>
      <c r="BL1469" t="s">
        <v>7646</v>
      </c>
      <c r="BM1469" t="s">
        <v>389</v>
      </c>
      <c r="BN1469" t="s">
        <v>7647</v>
      </c>
      <c r="BO1469" t="s">
        <v>423</v>
      </c>
      <c r="BP1469" t="s">
        <v>389</v>
      </c>
      <c r="BQ1469" t="s">
        <v>1456</v>
      </c>
      <c r="BR1469" t="s">
        <v>1457</v>
      </c>
      <c r="BU1469" t="s">
        <v>389</v>
      </c>
      <c r="BV1469" t="s">
        <v>783</v>
      </c>
      <c r="BW1469" t="s">
        <v>389</v>
      </c>
      <c r="BX1469" t="s">
        <v>783</v>
      </c>
      <c r="CA1469" t="s">
        <v>389</v>
      </c>
      <c r="CB1469" t="s">
        <v>1697</v>
      </c>
      <c r="CC1469" t="s">
        <v>85</v>
      </c>
      <c r="CD1469" t="s">
        <v>7648</v>
      </c>
      <c r="CE1469" t="s">
        <v>7649</v>
      </c>
      <c r="CF1469" t="s">
        <v>404</v>
      </c>
      <c r="CG1469" s="24">
        <v>1.10687</v>
      </c>
      <c r="CH1469" t="s">
        <v>6878</v>
      </c>
      <c r="CI1469" t="s">
        <v>417</v>
      </c>
      <c r="CJ1469" t="s">
        <v>7650</v>
      </c>
    </row>
    <row r="1470" spans="1:88" x14ac:dyDescent="0.25">
      <c r="A1470" t="s">
        <v>390</v>
      </c>
      <c r="B1470" t="s">
        <v>6734</v>
      </c>
      <c r="C1470" t="s">
        <v>392</v>
      </c>
      <c r="D1470" t="s">
        <v>1352</v>
      </c>
      <c r="E1470" t="s">
        <v>394</v>
      </c>
      <c r="F1470" t="s">
        <v>7651</v>
      </c>
      <c r="G1470" t="s">
        <v>7652</v>
      </c>
      <c r="H1470" t="s">
        <v>6964</v>
      </c>
      <c r="I1470" t="s">
        <v>6970</v>
      </c>
      <c r="K1470" t="s">
        <v>6970</v>
      </c>
      <c r="L1470" t="s">
        <v>474</v>
      </c>
      <c r="M1470" t="s">
        <v>1676</v>
      </c>
      <c r="N1470" t="s">
        <v>1944</v>
      </c>
      <c r="P1470" s="24">
        <v>1</v>
      </c>
      <c r="Q1470" s="24">
        <v>0.59</v>
      </c>
      <c r="R1470" s="24">
        <v>0.59</v>
      </c>
      <c r="T1470" s="24">
        <v>28.75</v>
      </c>
      <c r="V1470" s="24">
        <v>28.75</v>
      </c>
      <c r="AC1470" s="24">
        <v>28.75</v>
      </c>
      <c r="AD1470" s="24">
        <v>0.2</v>
      </c>
      <c r="AE1470" s="24">
        <v>5.75</v>
      </c>
      <c r="AG1470" s="24">
        <v>5.75</v>
      </c>
      <c r="AP1470" s="24">
        <v>5.75</v>
      </c>
      <c r="AQ1470" s="24">
        <v>34.5</v>
      </c>
      <c r="AS1470" s="24">
        <v>34.5</v>
      </c>
      <c r="AZ1470" s="24">
        <v>34.5</v>
      </c>
      <c r="BA1470" t="s">
        <v>404</v>
      </c>
      <c r="BH1470" t="s">
        <v>405</v>
      </c>
      <c r="BI1470" t="s">
        <v>422</v>
      </c>
      <c r="BJ1470" t="s">
        <v>423</v>
      </c>
      <c r="BK1470" t="s">
        <v>424</v>
      </c>
      <c r="BL1470" t="s">
        <v>7653</v>
      </c>
      <c r="BM1470" t="s">
        <v>423</v>
      </c>
      <c r="BN1470" t="s">
        <v>7654</v>
      </c>
      <c r="BO1470" t="s">
        <v>423</v>
      </c>
      <c r="BP1470" t="s">
        <v>423</v>
      </c>
      <c r="BQ1470" t="s">
        <v>1456</v>
      </c>
      <c r="BR1470" t="s">
        <v>1457</v>
      </c>
      <c r="BS1470" t="s">
        <v>423</v>
      </c>
      <c r="BT1470" t="s">
        <v>427</v>
      </c>
      <c r="BU1470" t="s">
        <v>423</v>
      </c>
      <c r="BV1470" t="s">
        <v>427</v>
      </c>
      <c r="BW1470" t="s">
        <v>423</v>
      </c>
      <c r="BX1470" t="s">
        <v>427</v>
      </c>
      <c r="CA1470" t="s">
        <v>423</v>
      </c>
      <c r="CB1470" t="s">
        <v>1458</v>
      </c>
      <c r="CC1470" t="s">
        <v>85</v>
      </c>
      <c r="CD1470" t="s">
        <v>7655</v>
      </c>
      <c r="CI1470" t="s">
        <v>417</v>
      </c>
      <c r="CJ1470" t="s">
        <v>7656</v>
      </c>
    </row>
    <row r="1471" spans="1:88" x14ac:dyDescent="0.25">
      <c r="A1471" t="s">
        <v>390</v>
      </c>
      <c r="B1471" t="s">
        <v>6734</v>
      </c>
      <c r="C1471" t="s">
        <v>392</v>
      </c>
      <c r="D1471" t="s">
        <v>703</v>
      </c>
      <c r="E1471" t="s">
        <v>394</v>
      </c>
      <c r="F1471" t="s">
        <v>7657</v>
      </c>
      <c r="G1471" t="s">
        <v>7658</v>
      </c>
      <c r="H1471" t="s">
        <v>6964</v>
      </c>
      <c r="I1471" t="s">
        <v>6970</v>
      </c>
      <c r="K1471" t="s">
        <v>6970</v>
      </c>
      <c r="L1471" t="s">
        <v>587</v>
      </c>
      <c r="M1471" t="s">
        <v>1796</v>
      </c>
      <c r="N1471" t="s">
        <v>1797</v>
      </c>
      <c r="P1471" s="24">
        <v>1</v>
      </c>
      <c r="Q1471" s="24">
        <v>0.64</v>
      </c>
      <c r="R1471" s="24">
        <v>0.64</v>
      </c>
      <c r="T1471" s="24">
        <v>25.43</v>
      </c>
      <c r="V1471" s="24">
        <v>25.43</v>
      </c>
      <c r="AC1471" s="24">
        <v>25.43</v>
      </c>
      <c r="AD1471" s="24">
        <v>0.16</v>
      </c>
      <c r="AE1471" s="24">
        <v>4.07</v>
      </c>
      <c r="AG1471" s="24">
        <v>4.07</v>
      </c>
      <c r="AP1471" s="24">
        <v>4.07</v>
      </c>
      <c r="AQ1471" s="24">
        <v>29.5</v>
      </c>
      <c r="AS1471" s="24">
        <v>29.5</v>
      </c>
      <c r="AZ1471" s="24">
        <v>29.5</v>
      </c>
      <c r="BA1471" t="s">
        <v>404</v>
      </c>
      <c r="BH1471" t="s">
        <v>405</v>
      </c>
      <c r="BI1471" t="s">
        <v>407</v>
      </c>
      <c r="BJ1471" t="s">
        <v>408</v>
      </c>
      <c r="BK1471" t="s">
        <v>409</v>
      </c>
      <c r="BL1471" t="s">
        <v>7659</v>
      </c>
      <c r="BM1471" t="s">
        <v>408</v>
      </c>
      <c r="BN1471" t="s">
        <v>1712</v>
      </c>
      <c r="BO1471" t="s">
        <v>408</v>
      </c>
      <c r="BP1471" t="s">
        <v>408</v>
      </c>
      <c r="BQ1471" t="s">
        <v>1456</v>
      </c>
      <c r="BR1471" t="s">
        <v>1457</v>
      </c>
      <c r="BS1471" t="s">
        <v>408</v>
      </c>
      <c r="BT1471" t="s">
        <v>413</v>
      </c>
      <c r="BU1471" t="s">
        <v>408</v>
      </c>
      <c r="BV1471" t="s">
        <v>413</v>
      </c>
      <c r="BW1471" t="s">
        <v>408</v>
      </c>
      <c r="BX1471" t="s">
        <v>413</v>
      </c>
      <c r="CA1471" t="s">
        <v>408</v>
      </c>
      <c r="CB1471" t="s">
        <v>1488</v>
      </c>
      <c r="CC1471" t="s">
        <v>85</v>
      </c>
      <c r="CD1471" t="s">
        <v>7660</v>
      </c>
      <c r="CI1471" t="s">
        <v>417</v>
      </c>
      <c r="CJ1471" t="s">
        <v>7661</v>
      </c>
    </row>
    <row r="1472" spans="1:88" x14ac:dyDescent="0.25">
      <c r="A1472" t="s">
        <v>390</v>
      </c>
      <c r="B1472" t="s">
        <v>6734</v>
      </c>
      <c r="C1472" t="s">
        <v>392</v>
      </c>
      <c r="D1472" t="s">
        <v>703</v>
      </c>
      <c r="E1472" t="s">
        <v>1554</v>
      </c>
      <c r="F1472" t="s">
        <v>1722</v>
      </c>
      <c r="G1472" t="s">
        <v>7662</v>
      </c>
      <c r="J1472" t="s">
        <v>6970</v>
      </c>
      <c r="K1472" t="s">
        <v>6970</v>
      </c>
      <c r="L1472" t="s">
        <v>1724</v>
      </c>
      <c r="M1472" t="s">
        <v>1725</v>
      </c>
      <c r="N1472" t="s">
        <v>1726</v>
      </c>
      <c r="P1472" s="24">
        <v>1</v>
      </c>
      <c r="Q1472" s="24">
        <v>0.53</v>
      </c>
      <c r="R1472" s="24">
        <v>0.53</v>
      </c>
      <c r="BI1472" t="s">
        <v>7663</v>
      </c>
      <c r="BJ1472" t="s">
        <v>408</v>
      </c>
      <c r="BK1472" t="s">
        <v>1728</v>
      </c>
      <c r="BL1472" t="s">
        <v>554</v>
      </c>
      <c r="BM1472" t="s">
        <v>555</v>
      </c>
      <c r="BN1472" t="s">
        <v>556</v>
      </c>
      <c r="BO1472" t="s">
        <v>555</v>
      </c>
      <c r="BP1472" t="s">
        <v>408</v>
      </c>
      <c r="BQ1472" t="s">
        <v>1456</v>
      </c>
      <c r="BR1472" t="s">
        <v>1433</v>
      </c>
    </row>
    <row r="1473" spans="1:88" x14ac:dyDescent="0.25">
      <c r="A1473" t="s">
        <v>390</v>
      </c>
      <c r="B1473" t="s">
        <v>6734</v>
      </c>
      <c r="C1473" t="s">
        <v>392</v>
      </c>
      <c r="D1473" t="s">
        <v>703</v>
      </c>
      <c r="E1473" t="s">
        <v>1554</v>
      </c>
      <c r="F1473" t="s">
        <v>2676</v>
      </c>
      <c r="G1473" t="s">
        <v>7664</v>
      </c>
      <c r="J1473" t="s">
        <v>6970</v>
      </c>
      <c r="K1473" t="s">
        <v>6970</v>
      </c>
      <c r="L1473" t="s">
        <v>2679</v>
      </c>
      <c r="M1473" t="s">
        <v>2680</v>
      </c>
      <c r="N1473" t="s">
        <v>2681</v>
      </c>
      <c r="P1473" s="24">
        <v>1</v>
      </c>
      <c r="Q1473" s="24">
        <v>0.64</v>
      </c>
      <c r="R1473" s="24">
        <v>0.64</v>
      </c>
      <c r="BI1473" t="s">
        <v>6945</v>
      </c>
      <c r="BJ1473" t="s">
        <v>408</v>
      </c>
      <c r="BK1473" t="s">
        <v>2682</v>
      </c>
      <c r="BL1473" t="s">
        <v>554</v>
      </c>
      <c r="BM1473" t="s">
        <v>555</v>
      </c>
      <c r="BN1473" t="s">
        <v>556</v>
      </c>
      <c r="BO1473" t="s">
        <v>408</v>
      </c>
      <c r="BP1473" t="s">
        <v>408</v>
      </c>
      <c r="BQ1473" t="s">
        <v>1456</v>
      </c>
      <c r="BR1473" t="s">
        <v>1433</v>
      </c>
    </row>
    <row r="1474" spans="1:88" x14ac:dyDescent="0.25">
      <c r="A1474" t="s">
        <v>390</v>
      </c>
      <c r="B1474" t="s">
        <v>6734</v>
      </c>
      <c r="C1474" t="s">
        <v>392</v>
      </c>
      <c r="D1474" t="s">
        <v>703</v>
      </c>
      <c r="E1474" t="s">
        <v>1554</v>
      </c>
      <c r="F1474" t="s">
        <v>1509</v>
      </c>
      <c r="G1474" t="s">
        <v>7665</v>
      </c>
      <c r="J1474" t="s">
        <v>6970</v>
      </c>
      <c r="K1474" t="s">
        <v>6970</v>
      </c>
      <c r="L1474" t="s">
        <v>1465</v>
      </c>
      <c r="M1474" t="s">
        <v>1466</v>
      </c>
      <c r="N1474" t="s">
        <v>1512</v>
      </c>
      <c r="P1474" s="24">
        <v>1</v>
      </c>
      <c r="Q1474" s="24">
        <v>0.64</v>
      </c>
      <c r="R1474" s="24">
        <v>0.64</v>
      </c>
      <c r="BI1474" t="s">
        <v>7666</v>
      </c>
      <c r="BJ1474" t="s">
        <v>408</v>
      </c>
      <c r="BK1474" t="s">
        <v>1514</v>
      </c>
      <c r="BL1474" t="s">
        <v>554</v>
      </c>
      <c r="BM1474" t="s">
        <v>555</v>
      </c>
      <c r="BN1474" t="s">
        <v>556</v>
      </c>
      <c r="BO1474" t="s">
        <v>423</v>
      </c>
      <c r="BP1474" t="s">
        <v>408</v>
      </c>
      <c r="BQ1474" t="s">
        <v>1456</v>
      </c>
      <c r="BR1474" t="s">
        <v>1433</v>
      </c>
    </row>
    <row r="1475" spans="1:88" x14ac:dyDescent="0.25">
      <c r="A1475" t="s">
        <v>390</v>
      </c>
      <c r="B1475" t="s">
        <v>6734</v>
      </c>
      <c r="C1475" t="s">
        <v>392</v>
      </c>
      <c r="D1475" t="s">
        <v>703</v>
      </c>
      <c r="E1475" t="s">
        <v>1554</v>
      </c>
      <c r="F1475" t="s">
        <v>7667</v>
      </c>
      <c r="G1475" t="s">
        <v>7668</v>
      </c>
      <c r="J1475" t="s">
        <v>6970</v>
      </c>
      <c r="K1475" t="s">
        <v>6970</v>
      </c>
      <c r="L1475" t="s">
        <v>697</v>
      </c>
      <c r="M1475" t="s">
        <v>2470</v>
      </c>
      <c r="N1475" t="s">
        <v>2471</v>
      </c>
      <c r="P1475" s="24">
        <v>1</v>
      </c>
      <c r="Q1475" s="24">
        <v>0.68</v>
      </c>
      <c r="R1475" s="24">
        <v>0.68</v>
      </c>
      <c r="BI1475" t="s">
        <v>7669</v>
      </c>
      <c r="BJ1475" t="s">
        <v>408</v>
      </c>
      <c r="BK1475" t="s">
        <v>7670</v>
      </c>
      <c r="BL1475" t="s">
        <v>554</v>
      </c>
      <c r="BM1475" t="s">
        <v>555</v>
      </c>
      <c r="BN1475" t="s">
        <v>556</v>
      </c>
      <c r="BO1475" t="s">
        <v>423</v>
      </c>
      <c r="BP1475" t="s">
        <v>408</v>
      </c>
      <c r="BQ1475" t="s">
        <v>1456</v>
      </c>
      <c r="BR1475" t="s">
        <v>1433</v>
      </c>
    </row>
    <row r="1476" spans="1:88" x14ac:dyDescent="0.25">
      <c r="A1476" t="s">
        <v>390</v>
      </c>
      <c r="B1476" t="s">
        <v>6734</v>
      </c>
      <c r="C1476" t="s">
        <v>392</v>
      </c>
      <c r="D1476" t="s">
        <v>1336</v>
      </c>
      <c r="E1476" t="s">
        <v>1554</v>
      </c>
      <c r="F1476" t="s">
        <v>2002</v>
      </c>
      <c r="G1476" t="s">
        <v>7671</v>
      </c>
      <c r="J1476" t="s">
        <v>6970</v>
      </c>
      <c r="K1476" t="s">
        <v>6970</v>
      </c>
      <c r="L1476" t="s">
        <v>420</v>
      </c>
      <c r="M1476" t="s">
        <v>1461</v>
      </c>
      <c r="N1476" t="s">
        <v>2004</v>
      </c>
      <c r="P1476" s="24">
        <v>1</v>
      </c>
      <c r="Q1476" s="24">
        <v>0.68</v>
      </c>
      <c r="R1476" s="24">
        <v>0.68</v>
      </c>
      <c r="BI1476" t="s">
        <v>2005</v>
      </c>
      <c r="BJ1476" t="s">
        <v>389</v>
      </c>
      <c r="BK1476" t="s">
        <v>2006</v>
      </c>
      <c r="BL1476" t="s">
        <v>1203</v>
      </c>
      <c r="BM1476" t="s">
        <v>389</v>
      </c>
      <c r="BN1476" t="s">
        <v>1204</v>
      </c>
      <c r="BO1476" t="s">
        <v>408</v>
      </c>
      <c r="BP1476" t="s">
        <v>389</v>
      </c>
      <c r="BQ1476" t="s">
        <v>1456</v>
      </c>
      <c r="BR1476" t="s">
        <v>1433</v>
      </c>
    </row>
    <row r="1477" spans="1:88" x14ac:dyDescent="0.25">
      <c r="A1477" t="s">
        <v>390</v>
      </c>
      <c r="B1477" t="s">
        <v>6734</v>
      </c>
      <c r="C1477" t="s">
        <v>392</v>
      </c>
      <c r="D1477" t="s">
        <v>703</v>
      </c>
      <c r="E1477" t="s">
        <v>1554</v>
      </c>
      <c r="F1477" t="s">
        <v>3670</v>
      </c>
      <c r="G1477" t="s">
        <v>7672</v>
      </c>
      <c r="J1477" t="s">
        <v>6970</v>
      </c>
      <c r="K1477" t="s">
        <v>6970</v>
      </c>
      <c r="L1477" t="s">
        <v>434</v>
      </c>
      <c r="M1477" t="s">
        <v>1557</v>
      </c>
      <c r="N1477" t="s">
        <v>1558</v>
      </c>
      <c r="P1477" s="24">
        <v>1</v>
      </c>
      <c r="Q1477" s="24">
        <v>0.64</v>
      </c>
      <c r="R1477" s="24">
        <v>0.64</v>
      </c>
      <c r="BI1477" t="s">
        <v>7673</v>
      </c>
      <c r="BJ1477" t="s">
        <v>408</v>
      </c>
      <c r="BK1477" t="s">
        <v>2127</v>
      </c>
      <c r="BL1477" t="s">
        <v>554</v>
      </c>
      <c r="BM1477" t="s">
        <v>555</v>
      </c>
      <c r="BN1477" t="s">
        <v>556</v>
      </c>
      <c r="BO1477" t="s">
        <v>423</v>
      </c>
      <c r="BP1477" t="s">
        <v>408</v>
      </c>
      <c r="BQ1477" t="s">
        <v>1456</v>
      </c>
      <c r="BR1477" t="s">
        <v>1433</v>
      </c>
    </row>
    <row r="1478" spans="1:88" x14ac:dyDescent="0.25">
      <c r="A1478" t="s">
        <v>390</v>
      </c>
      <c r="B1478" t="s">
        <v>6734</v>
      </c>
      <c r="C1478" t="s">
        <v>392</v>
      </c>
      <c r="D1478" t="s">
        <v>703</v>
      </c>
      <c r="E1478" t="s">
        <v>1371</v>
      </c>
      <c r="F1478" t="s">
        <v>7674</v>
      </c>
      <c r="G1478" t="s">
        <v>7675</v>
      </c>
      <c r="H1478" t="s">
        <v>7676</v>
      </c>
      <c r="K1478" t="s">
        <v>6970</v>
      </c>
      <c r="L1478" t="s">
        <v>490</v>
      </c>
      <c r="M1478" t="s">
        <v>3135</v>
      </c>
      <c r="N1478" t="s">
        <v>3136</v>
      </c>
      <c r="P1478" s="24">
        <v>1</v>
      </c>
      <c r="T1478" s="24">
        <v>-25.78</v>
      </c>
      <c r="V1478" s="24">
        <v>-25.78</v>
      </c>
      <c r="AC1478" s="24">
        <v>-25.78</v>
      </c>
      <c r="AD1478" s="24">
        <v>0.16</v>
      </c>
      <c r="AE1478" s="24">
        <v>-4.12</v>
      </c>
      <c r="AG1478" s="24">
        <v>-4.12</v>
      </c>
      <c r="AP1478" s="24">
        <v>-4.12</v>
      </c>
      <c r="AQ1478" s="24">
        <v>-29.9</v>
      </c>
      <c r="AS1478" s="24">
        <v>-29.9</v>
      </c>
      <c r="AZ1478" s="24">
        <v>-29.9</v>
      </c>
      <c r="BA1478" t="s">
        <v>404</v>
      </c>
      <c r="BH1478" t="s">
        <v>405</v>
      </c>
      <c r="BI1478" t="s">
        <v>407</v>
      </c>
      <c r="BK1478" t="s">
        <v>409</v>
      </c>
      <c r="BL1478" t="s">
        <v>7677</v>
      </c>
      <c r="BN1478" t="s">
        <v>7678</v>
      </c>
      <c r="BO1478" t="s">
        <v>408</v>
      </c>
      <c r="BP1478" t="s">
        <v>408</v>
      </c>
      <c r="BQ1478" t="s">
        <v>1456</v>
      </c>
      <c r="BR1478" t="s">
        <v>1457</v>
      </c>
      <c r="BS1478" t="s">
        <v>408</v>
      </c>
      <c r="BT1478" t="s">
        <v>413</v>
      </c>
      <c r="BU1478" t="s">
        <v>408</v>
      </c>
      <c r="BV1478" t="s">
        <v>413</v>
      </c>
      <c r="BW1478" t="s">
        <v>408</v>
      </c>
      <c r="BX1478" t="s">
        <v>413</v>
      </c>
      <c r="CA1478" t="s">
        <v>408</v>
      </c>
      <c r="CB1478" t="s">
        <v>1488</v>
      </c>
      <c r="CC1478" t="s">
        <v>85</v>
      </c>
      <c r="CD1478" t="s">
        <v>7679</v>
      </c>
      <c r="CI1478" t="s">
        <v>417</v>
      </c>
      <c r="CJ1478" t="s">
        <v>7680</v>
      </c>
    </row>
    <row r="1479" spans="1:88" x14ac:dyDescent="0.25">
      <c r="A1479" t="s">
        <v>390</v>
      </c>
      <c r="B1479" t="s">
        <v>6734</v>
      </c>
      <c r="C1479" t="s">
        <v>392</v>
      </c>
      <c r="D1479" t="s">
        <v>703</v>
      </c>
      <c r="E1479" t="s">
        <v>1371</v>
      </c>
      <c r="F1479" t="s">
        <v>7681</v>
      </c>
      <c r="G1479" t="s">
        <v>7682</v>
      </c>
      <c r="H1479" t="s">
        <v>6987</v>
      </c>
      <c r="K1479" t="s">
        <v>6970</v>
      </c>
      <c r="L1479" t="s">
        <v>530</v>
      </c>
      <c r="M1479" t="s">
        <v>1935</v>
      </c>
      <c r="N1479" t="s">
        <v>707</v>
      </c>
      <c r="P1479" s="24">
        <v>1</v>
      </c>
      <c r="T1479" s="24">
        <v>-25.43</v>
      </c>
      <c r="V1479" s="24">
        <v>-25.43</v>
      </c>
      <c r="AC1479" s="24">
        <v>-25.43</v>
      </c>
      <c r="AD1479" s="24">
        <v>0.16</v>
      </c>
      <c r="AE1479" s="24">
        <v>-4.07</v>
      </c>
      <c r="AG1479" s="24">
        <v>-4.07</v>
      </c>
      <c r="AP1479" s="24">
        <v>-4.07</v>
      </c>
      <c r="AQ1479" s="24">
        <v>-29.5</v>
      </c>
      <c r="AS1479" s="24">
        <v>-29.5</v>
      </c>
      <c r="AZ1479" s="24">
        <v>-29.5</v>
      </c>
      <c r="BA1479" t="s">
        <v>404</v>
      </c>
      <c r="BH1479" t="s">
        <v>405</v>
      </c>
      <c r="BI1479" t="s">
        <v>422</v>
      </c>
      <c r="BK1479" t="s">
        <v>424</v>
      </c>
      <c r="BL1479" t="s">
        <v>7454</v>
      </c>
      <c r="BN1479" t="s">
        <v>7455</v>
      </c>
      <c r="BO1479" t="s">
        <v>423</v>
      </c>
      <c r="BP1479" t="s">
        <v>408</v>
      </c>
      <c r="BQ1479" t="s">
        <v>1456</v>
      </c>
      <c r="BR1479" t="s">
        <v>1457</v>
      </c>
      <c r="BU1479" t="s">
        <v>408</v>
      </c>
      <c r="BV1479" t="s">
        <v>413</v>
      </c>
      <c r="BW1479" t="s">
        <v>408</v>
      </c>
      <c r="BX1479" t="s">
        <v>413</v>
      </c>
      <c r="CA1479" t="s">
        <v>408</v>
      </c>
      <c r="CB1479" t="s">
        <v>1488</v>
      </c>
      <c r="CC1479" t="s">
        <v>85</v>
      </c>
      <c r="CD1479" t="s">
        <v>7683</v>
      </c>
      <c r="CI1479" t="s">
        <v>417</v>
      </c>
      <c r="CJ1479" t="s">
        <v>7684</v>
      </c>
    </row>
    <row r="1480" spans="1:88" x14ac:dyDescent="0.25">
      <c r="A1480" t="s">
        <v>390</v>
      </c>
      <c r="B1480" t="s">
        <v>6734</v>
      </c>
      <c r="C1480" t="s">
        <v>392</v>
      </c>
      <c r="D1480" t="s">
        <v>703</v>
      </c>
      <c r="E1480" t="s">
        <v>1371</v>
      </c>
      <c r="F1480" t="s">
        <v>7685</v>
      </c>
      <c r="G1480" t="s">
        <v>7686</v>
      </c>
      <c r="H1480" t="s">
        <v>7070</v>
      </c>
      <c r="K1480" t="s">
        <v>6970</v>
      </c>
      <c r="L1480" t="s">
        <v>777</v>
      </c>
      <c r="M1480" t="s">
        <v>1504</v>
      </c>
      <c r="N1480" t="s">
        <v>778</v>
      </c>
      <c r="P1480" s="24">
        <v>1</v>
      </c>
      <c r="T1480" s="24">
        <v>-16.29</v>
      </c>
      <c r="V1480" s="24">
        <v>-16.29</v>
      </c>
      <c r="AC1480" s="24">
        <v>-16.29</v>
      </c>
      <c r="AD1480" s="24">
        <v>0.16</v>
      </c>
      <c r="AE1480" s="24">
        <v>-2.61</v>
      </c>
      <c r="AG1480" s="24">
        <v>-2.61</v>
      </c>
      <c r="AP1480" s="24">
        <v>-2.61</v>
      </c>
      <c r="AQ1480" s="24">
        <v>-18.899999999999999</v>
      </c>
      <c r="AS1480" s="24">
        <v>-18.899999999999999</v>
      </c>
      <c r="AZ1480" s="24">
        <v>-18.899999999999999</v>
      </c>
      <c r="BA1480" t="s">
        <v>404</v>
      </c>
      <c r="BH1480" t="s">
        <v>405</v>
      </c>
      <c r="BI1480" t="s">
        <v>1710</v>
      </c>
      <c r="BK1480" t="s">
        <v>1711</v>
      </c>
      <c r="BL1480" t="s">
        <v>7687</v>
      </c>
      <c r="BN1480" t="s">
        <v>7688</v>
      </c>
      <c r="BO1480" t="s">
        <v>408</v>
      </c>
      <c r="BP1480" t="s">
        <v>408</v>
      </c>
      <c r="BQ1480" t="s">
        <v>1456</v>
      </c>
      <c r="BR1480" t="s">
        <v>1457</v>
      </c>
      <c r="BS1480" t="s">
        <v>408</v>
      </c>
      <c r="BT1480" t="s">
        <v>413</v>
      </c>
      <c r="BU1480" t="s">
        <v>408</v>
      </c>
      <c r="BV1480" t="s">
        <v>413</v>
      </c>
      <c r="BW1480" t="s">
        <v>408</v>
      </c>
      <c r="BX1480" t="s">
        <v>413</v>
      </c>
      <c r="CA1480" t="s">
        <v>408</v>
      </c>
      <c r="CB1480" t="s">
        <v>1488</v>
      </c>
      <c r="CC1480" t="s">
        <v>85</v>
      </c>
      <c r="CD1480" t="s">
        <v>7689</v>
      </c>
      <c r="CI1480" t="s">
        <v>417</v>
      </c>
      <c r="CJ1480" t="s">
        <v>7690</v>
      </c>
    </row>
    <row r="1481" spans="1:88" x14ac:dyDescent="0.25">
      <c r="A1481" t="s">
        <v>390</v>
      </c>
      <c r="B1481" t="s">
        <v>6734</v>
      </c>
      <c r="C1481" t="s">
        <v>392</v>
      </c>
      <c r="D1481" t="s">
        <v>1427</v>
      </c>
      <c r="E1481" t="s">
        <v>1428</v>
      </c>
      <c r="F1481" t="s">
        <v>7691</v>
      </c>
      <c r="G1481" t="s">
        <v>7691</v>
      </c>
      <c r="I1481" t="s">
        <v>6964</v>
      </c>
      <c r="J1481" t="s">
        <v>6970</v>
      </c>
      <c r="K1481" t="s">
        <v>6970</v>
      </c>
      <c r="L1481" t="s">
        <v>2396</v>
      </c>
      <c r="M1481" t="s">
        <v>2397</v>
      </c>
      <c r="N1481" t="s">
        <v>2398</v>
      </c>
      <c r="P1481" s="24">
        <v>1</v>
      </c>
      <c r="Q1481" s="24">
        <v>0.56999999999999995</v>
      </c>
      <c r="R1481" s="24">
        <v>0.56999999999999995</v>
      </c>
      <c r="U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F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R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BI1481" t="s">
        <v>1648</v>
      </c>
      <c r="BJ1481" t="s">
        <v>1649</v>
      </c>
      <c r="BK1481" t="s">
        <v>1650</v>
      </c>
      <c r="BL1481" t="s">
        <v>407</v>
      </c>
      <c r="BM1481" t="s">
        <v>408</v>
      </c>
      <c r="BN1481" t="s">
        <v>409</v>
      </c>
      <c r="BQ1481" t="s">
        <v>1432</v>
      </c>
      <c r="BR1481" t="s">
        <v>1433</v>
      </c>
    </row>
    <row r="1482" spans="1:88" x14ac:dyDescent="0.25">
      <c r="A1482" t="s">
        <v>390</v>
      </c>
      <c r="B1482" t="s">
        <v>6734</v>
      </c>
      <c r="C1482" t="s">
        <v>392</v>
      </c>
      <c r="D1482" t="s">
        <v>1427</v>
      </c>
      <c r="E1482" t="s">
        <v>1428</v>
      </c>
      <c r="F1482" t="s">
        <v>7691</v>
      </c>
      <c r="G1482" t="s">
        <v>7691</v>
      </c>
      <c r="I1482" t="s">
        <v>6964</v>
      </c>
      <c r="J1482" t="s">
        <v>6970</v>
      </c>
      <c r="K1482" t="s">
        <v>6970</v>
      </c>
      <c r="L1482" t="s">
        <v>430</v>
      </c>
      <c r="M1482" t="s">
        <v>1669</v>
      </c>
      <c r="N1482" t="s">
        <v>1853</v>
      </c>
      <c r="P1482" s="24">
        <v>1</v>
      </c>
      <c r="Q1482" s="24">
        <v>0.55000000000000004</v>
      </c>
      <c r="R1482" s="24">
        <v>0.55000000000000004</v>
      </c>
      <c r="U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F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R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BI1482" t="s">
        <v>1648</v>
      </c>
      <c r="BJ1482" t="s">
        <v>1649</v>
      </c>
      <c r="BK1482" t="s">
        <v>1650</v>
      </c>
      <c r="BL1482" t="s">
        <v>407</v>
      </c>
      <c r="BM1482" t="s">
        <v>408</v>
      </c>
      <c r="BN1482" t="s">
        <v>409</v>
      </c>
      <c r="BQ1482" t="s">
        <v>1432</v>
      </c>
      <c r="BR1482" t="s">
        <v>1433</v>
      </c>
    </row>
    <row r="1483" spans="1:88" x14ac:dyDescent="0.25">
      <c r="A1483" t="s">
        <v>390</v>
      </c>
      <c r="B1483" t="s">
        <v>6734</v>
      </c>
      <c r="C1483" t="s">
        <v>392</v>
      </c>
      <c r="D1483" t="s">
        <v>1427</v>
      </c>
      <c r="E1483" t="s">
        <v>1428</v>
      </c>
      <c r="F1483" t="s">
        <v>7691</v>
      </c>
      <c r="G1483" t="s">
        <v>7691</v>
      </c>
      <c r="I1483" t="s">
        <v>6964</v>
      </c>
      <c r="J1483" t="s">
        <v>6970</v>
      </c>
      <c r="K1483" t="s">
        <v>6970</v>
      </c>
      <c r="L1483" t="s">
        <v>1787</v>
      </c>
      <c r="M1483" t="s">
        <v>1788</v>
      </c>
      <c r="N1483" t="s">
        <v>2057</v>
      </c>
      <c r="P1483" s="24">
        <v>1</v>
      </c>
      <c r="Q1483" s="24">
        <v>0.7</v>
      </c>
      <c r="R1483" s="24">
        <v>0.7</v>
      </c>
      <c r="U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F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R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BI1483" t="s">
        <v>1648</v>
      </c>
      <c r="BJ1483" t="s">
        <v>1649</v>
      </c>
      <c r="BK1483" t="s">
        <v>1650</v>
      </c>
      <c r="BL1483" t="s">
        <v>407</v>
      </c>
      <c r="BM1483" t="s">
        <v>408</v>
      </c>
      <c r="BN1483" t="s">
        <v>409</v>
      </c>
      <c r="BQ1483" t="s">
        <v>1432</v>
      </c>
      <c r="BR1483" t="s">
        <v>1433</v>
      </c>
    </row>
    <row r="1484" spans="1:88" x14ac:dyDescent="0.25">
      <c r="A1484" t="s">
        <v>390</v>
      </c>
      <c r="B1484" t="s">
        <v>6734</v>
      </c>
      <c r="C1484" t="s">
        <v>392</v>
      </c>
      <c r="D1484" t="s">
        <v>1427</v>
      </c>
      <c r="E1484" t="s">
        <v>1428</v>
      </c>
      <c r="F1484" t="s">
        <v>7691</v>
      </c>
      <c r="G1484" t="s">
        <v>7691</v>
      </c>
      <c r="I1484" t="s">
        <v>6964</v>
      </c>
      <c r="J1484" t="s">
        <v>6970</v>
      </c>
      <c r="K1484" t="s">
        <v>6970</v>
      </c>
      <c r="L1484" t="s">
        <v>474</v>
      </c>
      <c r="M1484" t="s">
        <v>1676</v>
      </c>
      <c r="N1484" t="s">
        <v>4459</v>
      </c>
      <c r="P1484" s="24">
        <v>1</v>
      </c>
      <c r="Q1484" s="24">
        <v>0.59</v>
      </c>
      <c r="R1484" s="24">
        <v>0.59</v>
      </c>
      <c r="U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F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R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BI1484" t="s">
        <v>1648</v>
      </c>
      <c r="BJ1484" t="s">
        <v>1649</v>
      </c>
      <c r="BK1484" t="s">
        <v>1650</v>
      </c>
      <c r="BL1484" t="s">
        <v>407</v>
      </c>
      <c r="BM1484" t="s">
        <v>408</v>
      </c>
      <c r="BN1484" t="s">
        <v>409</v>
      </c>
      <c r="BQ1484" t="s">
        <v>1432</v>
      </c>
      <c r="BR1484" t="s">
        <v>1433</v>
      </c>
    </row>
    <row r="1485" spans="1:88" x14ac:dyDescent="0.25">
      <c r="A1485" t="s">
        <v>390</v>
      </c>
      <c r="B1485" t="s">
        <v>6734</v>
      </c>
      <c r="C1485" t="s">
        <v>392</v>
      </c>
      <c r="D1485" t="s">
        <v>1427</v>
      </c>
      <c r="E1485" t="s">
        <v>1428</v>
      </c>
      <c r="F1485" t="s">
        <v>7691</v>
      </c>
      <c r="G1485" t="s">
        <v>7691</v>
      </c>
      <c r="I1485" t="s">
        <v>6964</v>
      </c>
      <c r="J1485" t="s">
        <v>6970</v>
      </c>
      <c r="K1485" t="s">
        <v>6970</v>
      </c>
      <c r="L1485" t="s">
        <v>579</v>
      </c>
      <c r="M1485" t="s">
        <v>2252</v>
      </c>
      <c r="N1485" t="s">
        <v>2372</v>
      </c>
      <c r="P1485" s="24">
        <v>1</v>
      </c>
      <c r="Q1485" s="24">
        <v>0.64</v>
      </c>
      <c r="R1485" s="24">
        <v>0.64</v>
      </c>
      <c r="U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F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R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BI1485" t="s">
        <v>1648</v>
      </c>
      <c r="BJ1485" t="s">
        <v>1649</v>
      </c>
      <c r="BK1485" t="s">
        <v>1650</v>
      </c>
      <c r="BL1485" t="s">
        <v>407</v>
      </c>
      <c r="BM1485" t="s">
        <v>408</v>
      </c>
      <c r="BN1485" t="s">
        <v>409</v>
      </c>
      <c r="BQ1485" t="s">
        <v>1432</v>
      </c>
      <c r="BR1485" t="s">
        <v>1433</v>
      </c>
    </row>
    <row r="1486" spans="1:88" x14ac:dyDescent="0.25">
      <c r="A1486" t="s">
        <v>390</v>
      </c>
      <c r="B1486" t="s">
        <v>6734</v>
      </c>
      <c r="C1486" t="s">
        <v>392</v>
      </c>
      <c r="D1486" t="s">
        <v>1427</v>
      </c>
      <c r="E1486" t="s">
        <v>1428</v>
      </c>
      <c r="F1486" t="s">
        <v>7692</v>
      </c>
      <c r="G1486" t="s">
        <v>7692</v>
      </c>
      <c r="I1486" t="s">
        <v>6970</v>
      </c>
      <c r="J1486" t="s">
        <v>6970</v>
      </c>
      <c r="K1486" t="s">
        <v>6970</v>
      </c>
      <c r="L1486" t="s">
        <v>777</v>
      </c>
      <c r="M1486" t="s">
        <v>1504</v>
      </c>
      <c r="N1486" t="s">
        <v>778</v>
      </c>
      <c r="P1486" s="24">
        <v>1</v>
      </c>
      <c r="Q1486" s="24">
        <v>0.02</v>
      </c>
      <c r="R1486" s="24">
        <v>0.02</v>
      </c>
      <c r="U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F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R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BI1486" t="s">
        <v>779</v>
      </c>
      <c r="BJ1486" t="s">
        <v>389</v>
      </c>
      <c r="BK1486" t="s">
        <v>780</v>
      </c>
      <c r="BL1486" t="s">
        <v>500</v>
      </c>
      <c r="BM1486" t="s">
        <v>423</v>
      </c>
      <c r="BN1486" t="s">
        <v>501</v>
      </c>
      <c r="BQ1486" t="s">
        <v>1432</v>
      </c>
      <c r="BR1486" t="s">
        <v>1433</v>
      </c>
    </row>
    <row r="1487" spans="1:88" x14ac:dyDescent="0.25">
      <c r="A1487" t="s">
        <v>390</v>
      </c>
      <c r="B1487" t="s">
        <v>6734</v>
      </c>
      <c r="C1487" t="s">
        <v>392</v>
      </c>
      <c r="D1487" t="s">
        <v>1352</v>
      </c>
      <c r="E1487" t="s">
        <v>394</v>
      </c>
      <c r="F1487" t="s">
        <v>7693</v>
      </c>
      <c r="G1487" t="s">
        <v>7694</v>
      </c>
      <c r="H1487" t="s">
        <v>6964</v>
      </c>
      <c r="I1487" t="s">
        <v>6964</v>
      </c>
      <c r="K1487" t="s">
        <v>6964</v>
      </c>
      <c r="L1487" t="s">
        <v>1573</v>
      </c>
      <c r="M1487" t="s">
        <v>1574</v>
      </c>
      <c r="N1487" t="s">
        <v>4629</v>
      </c>
      <c r="P1487" s="24">
        <v>1</v>
      </c>
      <c r="Q1487" s="24">
        <v>0.64</v>
      </c>
      <c r="R1487" s="24">
        <v>0.64</v>
      </c>
      <c r="T1487" s="24">
        <v>28.75</v>
      </c>
      <c r="V1487" s="24">
        <v>28.75</v>
      </c>
      <c r="AC1487" s="24">
        <v>28.75</v>
      </c>
      <c r="AD1487" s="24">
        <v>0.2</v>
      </c>
      <c r="AE1487" s="24">
        <v>5.75</v>
      </c>
      <c r="AG1487" s="24">
        <v>5.75</v>
      </c>
      <c r="AP1487" s="24">
        <v>5.75</v>
      </c>
      <c r="AQ1487" s="24">
        <v>34.5</v>
      </c>
      <c r="AS1487" s="24">
        <v>34.5</v>
      </c>
      <c r="AZ1487" s="24">
        <v>34.5</v>
      </c>
      <c r="BA1487" t="s">
        <v>404</v>
      </c>
      <c r="BH1487" t="s">
        <v>405</v>
      </c>
      <c r="BI1487" t="s">
        <v>422</v>
      </c>
      <c r="BJ1487" t="s">
        <v>423</v>
      </c>
      <c r="BK1487" t="s">
        <v>424</v>
      </c>
      <c r="BL1487" t="s">
        <v>7695</v>
      </c>
      <c r="BM1487" t="s">
        <v>423</v>
      </c>
      <c r="BN1487" t="s">
        <v>7696</v>
      </c>
      <c r="BO1487" t="s">
        <v>423</v>
      </c>
      <c r="BP1487" t="s">
        <v>423</v>
      </c>
      <c r="BQ1487" t="s">
        <v>1456</v>
      </c>
      <c r="BR1487" t="s">
        <v>1457</v>
      </c>
      <c r="BS1487" t="s">
        <v>423</v>
      </c>
      <c r="BT1487" t="s">
        <v>427</v>
      </c>
      <c r="BU1487" t="s">
        <v>423</v>
      </c>
      <c r="BV1487" t="s">
        <v>427</v>
      </c>
      <c r="BW1487" t="s">
        <v>423</v>
      </c>
      <c r="BX1487" t="s">
        <v>427</v>
      </c>
      <c r="CA1487" t="s">
        <v>423</v>
      </c>
      <c r="CB1487" t="s">
        <v>1458</v>
      </c>
      <c r="CC1487" t="s">
        <v>85</v>
      </c>
      <c r="CD1487" t="s">
        <v>7697</v>
      </c>
      <c r="CI1487" t="s">
        <v>417</v>
      </c>
      <c r="CJ1487" t="s">
        <v>7698</v>
      </c>
    </row>
    <row r="1488" spans="1:88" x14ac:dyDescent="0.25">
      <c r="A1488" t="s">
        <v>390</v>
      </c>
      <c r="B1488" t="s">
        <v>6734</v>
      </c>
      <c r="C1488" t="s">
        <v>392</v>
      </c>
      <c r="D1488" t="s">
        <v>1352</v>
      </c>
      <c r="E1488" t="s">
        <v>394</v>
      </c>
      <c r="F1488" t="s">
        <v>7699</v>
      </c>
      <c r="G1488" t="s">
        <v>7700</v>
      </c>
      <c r="H1488" t="s">
        <v>6964</v>
      </c>
      <c r="I1488" t="s">
        <v>6964</v>
      </c>
      <c r="K1488" t="s">
        <v>6964</v>
      </c>
      <c r="L1488" t="s">
        <v>7701</v>
      </c>
      <c r="M1488" t="s">
        <v>7702</v>
      </c>
      <c r="N1488" t="s">
        <v>7703</v>
      </c>
      <c r="P1488" s="24">
        <v>1</v>
      </c>
      <c r="Q1488" s="24">
        <v>0.62</v>
      </c>
      <c r="R1488" s="24">
        <v>0.62</v>
      </c>
      <c r="T1488" s="24">
        <v>29.08</v>
      </c>
      <c r="V1488" s="24">
        <v>29.08</v>
      </c>
      <c r="AC1488" s="24">
        <v>29.08</v>
      </c>
      <c r="AD1488" s="24">
        <v>0.2</v>
      </c>
      <c r="AE1488" s="24">
        <v>5.82</v>
      </c>
      <c r="AG1488" s="24">
        <v>5.82</v>
      </c>
      <c r="AP1488" s="24">
        <v>5.82</v>
      </c>
      <c r="AQ1488" s="24">
        <v>34.9</v>
      </c>
      <c r="AS1488" s="24">
        <v>34.9</v>
      </c>
      <c r="AZ1488" s="24">
        <v>34.9</v>
      </c>
      <c r="BA1488" t="s">
        <v>404</v>
      </c>
      <c r="BH1488" t="s">
        <v>405</v>
      </c>
      <c r="BI1488" t="s">
        <v>422</v>
      </c>
      <c r="BJ1488" t="s">
        <v>423</v>
      </c>
      <c r="BK1488" t="s">
        <v>424</v>
      </c>
      <c r="BL1488" t="s">
        <v>7704</v>
      </c>
      <c r="BM1488" t="s">
        <v>423</v>
      </c>
      <c r="BN1488" t="s">
        <v>7705</v>
      </c>
      <c r="BO1488" t="s">
        <v>423</v>
      </c>
      <c r="BP1488" t="s">
        <v>423</v>
      </c>
      <c r="BQ1488" t="s">
        <v>1456</v>
      </c>
      <c r="BR1488" t="s">
        <v>1457</v>
      </c>
      <c r="BS1488" t="s">
        <v>423</v>
      </c>
      <c r="BT1488" t="s">
        <v>427</v>
      </c>
      <c r="BU1488" t="s">
        <v>423</v>
      </c>
      <c r="BV1488" t="s">
        <v>427</v>
      </c>
      <c r="BW1488" t="s">
        <v>423</v>
      </c>
      <c r="BX1488" t="s">
        <v>427</v>
      </c>
      <c r="CA1488" t="s">
        <v>423</v>
      </c>
      <c r="CB1488" t="s">
        <v>1458</v>
      </c>
      <c r="CC1488" t="s">
        <v>85</v>
      </c>
      <c r="CD1488" t="s">
        <v>7706</v>
      </c>
      <c r="CI1488" t="s">
        <v>417</v>
      </c>
      <c r="CJ1488" t="s">
        <v>7707</v>
      </c>
    </row>
    <row r="1489" spans="1:88" x14ac:dyDescent="0.25">
      <c r="A1489" t="s">
        <v>390</v>
      </c>
      <c r="B1489" t="s">
        <v>6734</v>
      </c>
      <c r="C1489" t="s">
        <v>392</v>
      </c>
      <c r="D1489" t="s">
        <v>1352</v>
      </c>
      <c r="E1489" t="s">
        <v>394</v>
      </c>
      <c r="F1489" t="s">
        <v>7708</v>
      </c>
      <c r="G1489" t="s">
        <v>7709</v>
      </c>
      <c r="H1489" t="s">
        <v>7710</v>
      </c>
      <c r="I1489" t="s">
        <v>6964</v>
      </c>
      <c r="K1489" t="s">
        <v>6964</v>
      </c>
      <c r="L1489" t="s">
        <v>777</v>
      </c>
      <c r="M1489" t="s">
        <v>1504</v>
      </c>
      <c r="N1489" t="s">
        <v>1355</v>
      </c>
      <c r="P1489" s="24">
        <v>1</v>
      </c>
      <c r="Q1489" s="24">
        <v>0.02</v>
      </c>
      <c r="R1489" s="24">
        <v>0.02</v>
      </c>
      <c r="T1489" s="24">
        <v>15.75</v>
      </c>
      <c r="V1489" s="24">
        <v>15.75</v>
      </c>
      <c r="W1489" s="24">
        <v>1.03</v>
      </c>
      <c r="X1489" s="24">
        <v>-1.03</v>
      </c>
      <c r="Y1489" s="24">
        <v>0</v>
      </c>
      <c r="AC1489" s="24">
        <v>15.75</v>
      </c>
      <c r="AD1489" s="24">
        <v>0.2</v>
      </c>
      <c r="AE1489" s="24">
        <v>3.15</v>
      </c>
      <c r="AG1489" s="24">
        <v>3.15</v>
      </c>
      <c r="AH1489" s="24">
        <v>0.2</v>
      </c>
      <c r="AI1489" s="24">
        <v>0.21</v>
      </c>
      <c r="AJ1489" s="24">
        <v>-0.21</v>
      </c>
      <c r="AK1489" s="24">
        <v>0</v>
      </c>
      <c r="AP1489" s="24">
        <v>3.15</v>
      </c>
      <c r="AQ1489" s="24">
        <v>18.899999999999999</v>
      </c>
      <c r="AS1489" s="24">
        <v>18.899999999999999</v>
      </c>
      <c r="AT1489" s="24">
        <v>1.24</v>
      </c>
      <c r="AU1489" s="24">
        <v>-1.24</v>
      </c>
      <c r="AV1489" s="24">
        <v>0</v>
      </c>
      <c r="AZ1489" s="24">
        <v>18.899999999999999</v>
      </c>
      <c r="BA1489" t="s">
        <v>404</v>
      </c>
      <c r="BH1489" t="s">
        <v>405</v>
      </c>
      <c r="BI1489" t="s">
        <v>779</v>
      </c>
      <c r="BJ1489" t="s">
        <v>389</v>
      </c>
      <c r="BK1489" t="s">
        <v>780</v>
      </c>
      <c r="BL1489" t="s">
        <v>7711</v>
      </c>
      <c r="BM1489" t="s">
        <v>423</v>
      </c>
      <c r="BN1489" t="s">
        <v>7712</v>
      </c>
      <c r="BO1489" t="s">
        <v>389</v>
      </c>
      <c r="BP1489" t="s">
        <v>423</v>
      </c>
      <c r="BQ1489" t="s">
        <v>1456</v>
      </c>
      <c r="BR1489" t="s">
        <v>1457</v>
      </c>
      <c r="BU1489" t="s">
        <v>423</v>
      </c>
      <c r="BV1489" t="s">
        <v>427</v>
      </c>
      <c r="BW1489" t="s">
        <v>423</v>
      </c>
      <c r="BX1489" t="s">
        <v>427</v>
      </c>
      <c r="CA1489" t="s">
        <v>423</v>
      </c>
      <c r="CB1489" t="s">
        <v>1458</v>
      </c>
      <c r="CC1489" t="s">
        <v>85</v>
      </c>
      <c r="CD1489" t="s">
        <v>7713</v>
      </c>
      <c r="CI1489" t="s">
        <v>417</v>
      </c>
      <c r="CJ1489" t="s">
        <v>7714</v>
      </c>
    </row>
    <row r="1490" spans="1:88" x14ac:dyDescent="0.25">
      <c r="A1490" t="s">
        <v>390</v>
      </c>
      <c r="B1490" t="s">
        <v>6734</v>
      </c>
      <c r="C1490" t="s">
        <v>392</v>
      </c>
      <c r="D1490" t="s">
        <v>1352</v>
      </c>
      <c r="E1490" t="s">
        <v>394</v>
      </c>
      <c r="F1490" t="s">
        <v>7715</v>
      </c>
      <c r="G1490" t="s">
        <v>7716</v>
      </c>
      <c r="H1490" t="s">
        <v>6878</v>
      </c>
      <c r="I1490" t="s">
        <v>6964</v>
      </c>
      <c r="K1490" t="s">
        <v>6964</v>
      </c>
      <c r="L1490" t="s">
        <v>430</v>
      </c>
      <c r="M1490" t="s">
        <v>1669</v>
      </c>
      <c r="N1490" t="s">
        <v>2231</v>
      </c>
      <c r="P1490" s="24">
        <v>1</v>
      </c>
      <c r="Q1490" s="24">
        <v>0.55000000000000004</v>
      </c>
      <c r="R1490" s="24">
        <v>0.55000000000000004</v>
      </c>
      <c r="T1490" s="24">
        <v>28.75</v>
      </c>
      <c r="V1490" s="24">
        <v>28.75</v>
      </c>
      <c r="AC1490" s="24">
        <v>28.75</v>
      </c>
      <c r="AD1490" s="24">
        <v>0.2</v>
      </c>
      <c r="AE1490" s="24">
        <v>5.75</v>
      </c>
      <c r="AG1490" s="24">
        <v>5.75</v>
      </c>
      <c r="AP1490" s="24">
        <v>5.75</v>
      </c>
      <c r="AQ1490" s="24">
        <v>34.5</v>
      </c>
      <c r="AS1490" s="24">
        <v>34.5</v>
      </c>
      <c r="AZ1490" s="24">
        <v>34.5</v>
      </c>
      <c r="BA1490" t="s">
        <v>404</v>
      </c>
      <c r="BH1490" t="s">
        <v>405</v>
      </c>
      <c r="BI1490" t="s">
        <v>407</v>
      </c>
      <c r="BJ1490" t="s">
        <v>408</v>
      </c>
      <c r="BK1490" t="s">
        <v>409</v>
      </c>
      <c r="BL1490" t="s">
        <v>7717</v>
      </c>
      <c r="BM1490" t="s">
        <v>423</v>
      </c>
      <c r="BN1490" t="s">
        <v>7718</v>
      </c>
      <c r="BO1490" t="s">
        <v>408</v>
      </c>
      <c r="BP1490" t="s">
        <v>423</v>
      </c>
      <c r="BQ1490" t="s">
        <v>1456</v>
      </c>
      <c r="BR1490" t="s">
        <v>1457</v>
      </c>
      <c r="BU1490" t="s">
        <v>423</v>
      </c>
      <c r="BV1490" t="s">
        <v>427</v>
      </c>
      <c r="BW1490" t="s">
        <v>423</v>
      </c>
      <c r="BX1490" t="s">
        <v>427</v>
      </c>
      <c r="CA1490" t="s">
        <v>423</v>
      </c>
      <c r="CB1490" t="s">
        <v>1458</v>
      </c>
      <c r="CC1490" t="s">
        <v>85</v>
      </c>
      <c r="CD1490" t="s">
        <v>7719</v>
      </c>
      <c r="CI1490" t="s">
        <v>417</v>
      </c>
      <c r="CJ1490" t="s">
        <v>7720</v>
      </c>
    </row>
    <row r="1491" spans="1:88" x14ac:dyDescent="0.25">
      <c r="A1491" t="s">
        <v>390</v>
      </c>
      <c r="B1491" t="s">
        <v>6734</v>
      </c>
      <c r="C1491" t="s">
        <v>392</v>
      </c>
      <c r="D1491" t="s">
        <v>703</v>
      </c>
      <c r="E1491" t="s">
        <v>394</v>
      </c>
      <c r="F1491" t="s">
        <v>6799</v>
      </c>
      <c r="G1491" t="s">
        <v>7721</v>
      </c>
      <c r="H1491" t="s">
        <v>6878</v>
      </c>
      <c r="I1491" t="s">
        <v>6964</v>
      </c>
      <c r="K1491" t="s">
        <v>6964</v>
      </c>
      <c r="L1491" t="s">
        <v>430</v>
      </c>
      <c r="M1491" t="s">
        <v>1669</v>
      </c>
      <c r="N1491" t="s">
        <v>1853</v>
      </c>
      <c r="P1491" s="24">
        <v>1</v>
      </c>
      <c r="Q1491" s="24">
        <v>0.55000000000000004</v>
      </c>
      <c r="R1491" s="24">
        <v>0.55000000000000004</v>
      </c>
      <c r="T1491" s="24">
        <v>25.43</v>
      </c>
      <c r="V1491" s="24">
        <v>25.43</v>
      </c>
      <c r="AC1491" s="24">
        <v>25.43</v>
      </c>
      <c r="AD1491" s="24">
        <v>0.16</v>
      </c>
      <c r="AE1491" s="24">
        <v>4.07</v>
      </c>
      <c r="AG1491" s="24">
        <v>4.07</v>
      </c>
      <c r="AP1491" s="24">
        <v>4.07</v>
      </c>
      <c r="AQ1491" s="24">
        <v>29.5</v>
      </c>
      <c r="AS1491" s="24">
        <v>29.5</v>
      </c>
      <c r="AZ1491" s="24">
        <v>29.5</v>
      </c>
      <c r="BA1491" t="s">
        <v>404</v>
      </c>
      <c r="BH1491" t="s">
        <v>405</v>
      </c>
      <c r="BI1491" t="s">
        <v>407</v>
      </c>
      <c r="BJ1491" t="s">
        <v>408</v>
      </c>
      <c r="BK1491" t="s">
        <v>409</v>
      </c>
      <c r="BL1491" t="s">
        <v>7558</v>
      </c>
      <c r="BM1491" t="s">
        <v>408</v>
      </c>
      <c r="BN1491" t="s">
        <v>6802</v>
      </c>
      <c r="BO1491" t="s">
        <v>408</v>
      </c>
      <c r="BP1491" t="s">
        <v>408</v>
      </c>
      <c r="BQ1491" t="s">
        <v>1456</v>
      </c>
      <c r="BR1491" t="s">
        <v>1457</v>
      </c>
      <c r="BS1491" t="s">
        <v>408</v>
      </c>
      <c r="BT1491" t="s">
        <v>413</v>
      </c>
      <c r="BU1491" t="s">
        <v>408</v>
      </c>
      <c r="BV1491" t="s">
        <v>413</v>
      </c>
      <c r="BW1491" t="s">
        <v>408</v>
      </c>
      <c r="BX1491" t="s">
        <v>413</v>
      </c>
      <c r="CA1491" t="s">
        <v>408</v>
      </c>
      <c r="CB1491" t="s">
        <v>1488</v>
      </c>
      <c r="CC1491" t="s">
        <v>85</v>
      </c>
      <c r="CD1491" t="s">
        <v>7722</v>
      </c>
      <c r="CI1491" t="s">
        <v>417</v>
      </c>
      <c r="CJ1491" t="s">
        <v>7723</v>
      </c>
    </row>
    <row r="1492" spans="1:88" x14ac:dyDescent="0.25">
      <c r="A1492" t="s">
        <v>390</v>
      </c>
      <c r="B1492" t="s">
        <v>6734</v>
      </c>
      <c r="C1492" t="s">
        <v>392</v>
      </c>
      <c r="D1492" t="s">
        <v>703</v>
      </c>
      <c r="E1492" t="s">
        <v>394</v>
      </c>
      <c r="F1492" t="s">
        <v>7724</v>
      </c>
      <c r="G1492" t="s">
        <v>7725</v>
      </c>
      <c r="H1492" t="s">
        <v>6878</v>
      </c>
      <c r="I1492" t="s">
        <v>6964</v>
      </c>
      <c r="K1492" t="s">
        <v>6964</v>
      </c>
      <c r="L1492" t="s">
        <v>1003</v>
      </c>
      <c r="M1492" t="s">
        <v>1528</v>
      </c>
      <c r="N1492" t="s">
        <v>1317</v>
      </c>
      <c r="P1492" s="24">
        <v>1</v>
      </c>
      <c r="Q1492" s="24">
        <v>0.28999999999999998</v>
      </c>
      <c r="R1492" s="24">
        <v>0.28999999999999998</v>
      </c>
      <c r="T1492" s="24">
        <v>16.29</v>
      </c>
      <c r="V1492" s="24">
        <v>16.29</v>
      </c>
      <c r="W1492" s="24">
        <v>3.35</v>
      </c>
      <c r="Y1492" s="24">
        <v>3.35</v>
      </c>
      <c r="AC1492" s="24">
        <v>19.64</v>
      </c>
      <c r="AD1492" s="24">
        <v>0.16</v>
      </c>
      <c r="AE1492" s="24">
        <v>2.61</v>
      </c>
      <c r="AG1492" s="24">
        <v>2.61</v>
      </c>
      <c r="AH1492" s="24">
        <v>0.16</v>
      </c>
      <c r="AI1492" s="24">
        <v>0.54</v>
      </c>
      <c r="AK1492" s="24">
        <v>0.54</v>
      </c>
      <c r="AP1492" s="24">
        <v>3.15</v>
      </c>
      <c r="AQ1492" s="24">
        <v>18.899999999999999</v>
      </c>
      <c r="AS1492" s="24">
        <v>18.899999999999999</v>
      </c>
      <c r="AT1492" s="24">
        <v>3.89</v>
      </c>
      <c r="AV1492" s="24">
        <v>3.89</v>
      </c>
      <c r="AZ1492" s="24">
        <v>22.79</v>
      </c>
      <c r="BA1492" t="s">
        <v>404</v>
      </c>
      <c r="BH1492" t="s">
        <v>405</v>
      </c>
      <c r="BI1492" t="s">
        <v>1967</v>
      </c>
      <c r="BJ1492" t="s">
        <v>555</v>
      </c>
      <c r="BK1492" t="s">
        <v>1968</v>
      </c>
      <c r="BL1492" t="s">
        <v>7726</v>
      </c>
      <c r="BM1492" t="s">
        <v>408</v>
      </c>
      <c r="BN1492" t="s">
        <v>7727</v>
      </c>
      <c r="BO1492" t="s">
        <v>555</v>
      </c>
      <c r="BP1492" t="s">
        <v>408</v>
      </c>
      <c r="BQ1492" t="s">
        <v>1456</v>
      </c>
      <c r="BR1492" t="s">
        <v>1457</v>
      </c>
      <c r="BU1492" t="s">
        <v>408</v>
      </c>
      <c r="BV1492" t="s">
        <v>413</v>
      </c>
      <c r="BW1492" t="s">
        <v>408</v>
      </c>
      <c r="BX1492" t="s">
        <v>413</v>
      </c>
      <c r="CA1492" t="s">
        <v>408</v>
      </c>
      <c r="CB1492" t="s">
        <v>1488</v>
      </c>
      <c r="CC1492" t="s">
        <v>85</v>
      </c>
      <c r="CD1492" t="s">
        <v>7728</v>
      </c>
      <c r="CI1492" t="s">
        <v>417</v>
      </c>
      <c r="CJ1492" t="s">
        <v>7729</v>
      </c>
    </row>
    <row r="1493" spans="1:88" x14ac:dyDescent="0.25">
      <c r="A1493" t="s">
        <v>390</v>
      </c>
      <c r="B1493" t="s">
        <v>6734</v>
      </c>
      <c r="C1493" t="s">
        <v>392</v>
      </c>
      <c r="D1493" t="s">
        <v>703</v>
      </c>
      <c r="E1493" t="s">
        <v>394</v>
      </c>
      <c r="F1493" t="s">
        <v>7730</v>
      </c>
      <c r="G1493" t="s">
        <v>7731</v>
      </c>
      <c r="H1493" t="s">
        <v>6964</v>
      </c>
      <c r="I1493" t="s">
        <v>6964</v>
      </c>
      <c r="K1493" t="s">
        <v>6964</v>
      </c>
      <c r="L1493" t="s">
        <v>1003</v>
      </c>
      <c r="M1493" t="s">
        <v>1528</v>
      </c>
      <c r="N1493" t="s">
        <v>1317</v>
      </c>
      <c r="P1493" s="24">
        <v>1</v>
      </c>
      <c r="Q1493" s="24">
        <v>0.28999999999999998</v>
      </c>
      <c r="R1493" s="24">
        <v>0.28999999999999998</v>
      </c>
      <c r="T1493" s="24">
        <v>15.62</v>
      </c>
      <c r="V1493" s="24">
        <v>15.62</v>
      </c>
      <c r="AC1493" s="24">
        <v>15.62</v>
      </c>
      <c r="AD1493" s="24">
        <v>0.21</v>
      </c>
      <c r="AE1493" s="24">
        <v>3.28</v>
      </c>
      <c r="AG1493" s="24">
        <v>3.28</v>
      </c>
      <c r="AP1493" s="24">
        <v>3.28</v>
      </c>
      <c r="AQ1493" s="24">
        <v>18.899999999999999</v>
      </c>
      <c r="AS1493" s="24">
        <v>18.899999999999999</v>
      </c>
      <c r="AZ1493" s="24">
        <v>18.899999999999999</v>
      </c>
      <c r="BA1493" t="s">
        <v>404</v>
      </c>
      <c r="BH1493" t="s">
        <v>405</v>
      </c>
      <c r="BI1493" t="s">
        <v>450</v>
      </c>
      <c r="BJ1493" t="s">
        <v>451</v>
      </c>
      <c r="BK1493" t="s">
        <v>452</v>
      </c>
      <c r="BL1493" t="s">
        <v>6209</v>
      </c>
      <c r="BM1493" t="s">
        <v>711</v>
      </c>
      <c r="BN1493" t="s">
        <v>6210</v>
      </c>
      <c r="BO1493" t="s">
        <v>451</v>
      </c>
      <c r="BP1493" t="s">
        <v>711</v>
      </c>
      <c r="BQ1493" t="s">
        <v>1456</v>
      </c>
      <c r="BR1493" t="s">
        <v>1457</v>
      </c>
      <c r="BS1493" t="s">
        <v>451</v>
      </c>
      <c r="BT1493" t="s">
        <v>455</v>
      </c>
      <c r="BW1493" t="s">
        <v>451</v>
      </c>
      <c r="BX1493" t="s">
        <v>455</v>
      </c>
      <c r="CA1493" t="s">
        <v>711</v>
      </c>
      <c r="CB1493" t="s">
        <v>2609</v>
      </c>
      <c r="CC1493" t="s">
        <v>85</v>
      </c>
      <c r="CD1493" t="s">
        <v>7732</v>
      </c>
      <c r="CE1493" t="s">
        <v>7733</v>
      </c>
      <c r="CF1493" t="s">
        <v>2612</v>
      </c>
      <c r="CG1493" s="24">
        <v>26.134</v>
      </c>
      <c r="CH1493" t="s">
        <v>7734</v>
      </c>
      <c r="CI1493" t="s">
        <v>417</v>
      </c>
      <c r="CJ1493" t="s">
        <v>7735</v>
      </c>
    </row>
    <row r="1494" spans="1:88" x14ac:dyDescent="0.25">
      <c r="A1494" t="s">
        <v>390</v>
      </c>
      <c r="B1494" t="s">
        <v>6734</v>
      </c>
      <c r="C1494" t="s">
        <v>392</v>
      </c>
      <c r="D1494" t="s">
        <v>703</v>
      </c>
      <c r="E1494" t="s">
        <v>394</v>
      </c>
      <c r="F1494" t="s">
        <v>7736</v>
      </c>
      <c r="G1494" t="s">
        <v>7737</v>
      </c>
      <c r="H1494" t="s">
        <v>6878</v>
      </c>
      <c r="I1494" t="s">
        <v>6964</v>
      </c>
      <c r="K1494" t="s">
        <v>6964</v>
      </c>
      <c r="L1494" t="s">
        <v>1066</v>
      </c>
      <c r="M1494" t="s">
        <v>2591</v>
      </c>
      <c r="N1494" t="s">
        <v>2592</v>
      </c>
      <c r="P1494" s="24">
        <v>1</v>
      </c>
      <c r="Q1494" s="24">
        <v>0.64</v>
      </c>
      <c r="R1494" s="24">
        <v>0.64</v>
      </c>
      <c r="T1494" s="24">
        <v>25.43</v>
      </c>
      <c r="V1494" s="24">
        <v>25.43</v>
      </c>
      <c r="AC1494" s="24">
        <v>25.43</v>
      </c>
      <c r="AD1494" s="24">
        <v>0.16</v>
      </c>
      <c r="AE1494" s="24">
        <v>4.07</v>
      </c>
      <c r="AG1494" s="24">
        <v>4.07</v>
      </c>
      <c r="AP1494" s="24">
        <v>4.07</v>
      </c>
      <c r="AQ1494" s="24">
        <v>29.5</v>
      </c>
      <c r="AS1494" s="24">
        <v>29.5</v>
      </c>
      <c r="AZ1494" s="24">
        <v>29.5</v>
      </c>
      <c r="BA1494" t="s">
        <v>404</v>
      </c>
      <c r="BH1494" t="s">
        <v>405</v>
      </c>
      <c r="BI1494" t="s">
        <v>876</v>
      </c>
      <c r="BJ1494" t="s">
        <v>555</v>
      </c>
      <c r="BK1494" t="s">
        <v>877</v>
      </c>
      <c r="BL1494" t="s">
        <v>7738</v>
      </c>
      <c r="BM1494" t="s">
        <v>408</v>
      </c>
      <c r="BN1494" t="s">
        <v>7739</v>
      </c>
      <c r="BO1494" t="s">
        <v>555</v>
      </c>
      <c r="BP1494" t="s">
        <v>408</v>
      </c>
      <c r="BQ1494" t="s">
        <v>1456</v>
      </c>
      <c r="BR1494" t="s">
        <v>1457</v>
      </c>
      <c r="BU1494" t="s">
        <v>408</v>
      </c>
      <c r="BV1494" t="s">
        <v>413</v>
      </c>
      <c r="BW1494" t="s">
        <v>408</v>
      </c>
      <c r="BX1494" t="s">
        <v>413</v>
      </c>
      <c r="CA1494" t="s">
        <v>408</v>
      </c>
      <c r="CB1494" t="s">
        <v>1488</v>
      </c>
      <c r="CC1494" t="s">
        <v>85</v>
      </c>
      <c r="CD1494" t="s">
        <v>7740</v>
      </c>
      <c r="CI1494" t="s">
        <v>417</v>
      </c>
      <c r="CJ1494" t="s">
        <v>7741</v>
      </c>
    </row>
    <row r="1495" spans="1:88" x14ac:dyDescent="0.25">
      <c r="A1495" t="s">
        <v>390</v>
      </c>
      <c r="B1495" t="s">
        <v>6734</v>
      </c>
      <c r="C1495" t="s">
        <v>392</v>
      </c>
      <c r="D1495" t="s">
        <v>703</v>
      </c>
      <c r="E1495" t="s">
        <v>394</v>
      </c>
      <c r="F1495" t="s">
        <v>6803</v>
      </c>
      <c r="G1495" t="s">
        <v>7742</v>
      </c>
      <c r="H1495" t="s">
        <v>6878</v>
      </c>
      <c r="I1495" t="s">
        <v>6964</v>
      </c>
      <c r="K1495" t="s">
        <v>6964</v>
      </c>
      <c r="L1495" t="s">
        <v>6805</v>
      </c>
      <c r="M1495" t="s">
        <v>6806</v>
      </c>
      <c r="N1495" t="s">
        <v>6807</v>
      </c>
      <c r="P1495" s="24">
        <v>1</v>
      </c>
      <c r="Q1495" s="24">
        <v>0.95</v>
      </c>
      <c r="R1495" s="24">
        <v>0.95</v>
      </c>
      <c r="T1495" s="24">
        <v>103.45</v>
      </c>
      <c r="V1495" s="24">
        <v>103.45</v>
      </c>
      <c r="AC1495" s="24">
        <v>103.45</v>
      </c>
      <c r="AD1495" s="24">
        <v>0.16</v>
      </c>
      <c r="AE1495" s="24">
        <v>16.55</v>
      </c>
      <c r="AG1495" s="24">
        <v>16.55</v>
      </c>
      <c r="AP1495" s="24">
        <v>16.55</v>
      </c>
      <c r="AQ1495" s="24">
        <v>120</v>
      </c>
      <c r="AS1495" s="24">
        <v>120</v>
      </c>
      <c r="AZ1495" s="24">
        <v>120</v>
      </c>
      <c r="BA1495" t="s">
        <v>404</v>
      </c>
      <c r="BH1495" t="s">
        <v>405</v>
      </c>
      <c r="BI1495" t="s">
        <v>407</v>
      </c>
      <c r="BJ1495" t="s">
        <v>408</v>
      </c>
      <c r="BK1495" t="s">
        <v>409</v>
      </c>
      <c r="BL1495" t="s">
        <v>7160</v>
      </c>
      <c r="BM1495" t="s">
        <v>408</v>
      </c>
      <c r="BN1495" t="s">
        <v>6809</v>
      </c>
      <c r="BO1495" t="s">
        <v>408</v>
      </c>
      <c r="BP1495" t="s">
        <v>408</v>
      </c>
      <c r="BQ1495" t="s">
        <v>1456</v>
      </c>
      <c r="BR1495" t="s">
        <v>1457</v>
      </c>
      <c r="BS1495" t="s">
        <v>408</v>
      </c>
      <c r="BT1495" t="s">
        <v>413</v>
      </c>
      <c r="BU1495" t="s">
        <v>408</v>
      </c>
      <c r="BV1495" t="s">
        <v>413</v>
      </c>
      <c r="BW1495" t="s">
        <v>408</v>
      </c>
      <c r="BX1495" t="s">
        <v>413</v>
      </c>
      <c r="CA1495" t="s">
        <v>408</v>
      </c>
      <c r="CB1495" t="s">
        <v>1488</v>
      </c>
      <c r="CC1495" t="s">
        <v>85</v>
      </c>
      <c r="CD1495" t="s">
        <v>7743</v>
      </c>
      <c r="CI1495" t="s">
        <v>417</v>
      </c>
      <c r="CJ1495" t="s">
        <v>7744</v>
      </c>
    </row>
    <row r="1496" spans="1:88" x14ac:dyDescent="0.25">
      <c r="A1496" t="s">
        <v>390</v>
      </c>
      <c r="B1496" t="s">
        <v>6734</v>
      </c>
      <c r="C1496" t="s">
        <v>392</v>
      </c>
      <c r="D1496" t="s">
        <v>703</v>
      </c>
      <c r="E1496" t="s">
        <v>394</v>
      </c>
      <c r="F1496" t="s">
        <v>7745</v>
      </c>
      <c r="G1496" t="s">
        <v>7746</v>
      </c>
      <c r="H1496" t="s">
        <v>6878</v>
      </c>
      <c r="I1496" t="s">
        <v>6964</v>
      </c>
      <c r="K1496" t="s">
        <v>6964</v>
      </c>
      <c r="L1496" t="s">
        <v>1573</v>
      </c>
      <c r="M1496" t="s">
        <v>1574</v>
      </c>
      <c r="N1496" t="s">
        <v>1575</v>
      </c>
      <c r="P1496" s="24">
        <v>1</v>
      </c>
      <c r="Q1496" s="24">
        <v>0.64</v>
      </c>
      <c r="R1496" s="24">
        <v>0.64</v>
      </c>
      <c r="T1496" s="24">
        <v>25.43</v>
      </c>
      <c r="V1496" s="24">
        <v>25.43</v>
      </c>
      <c r="AC1496" s="24">
        <v>25.43</v>
      </c>
      <c r="AD1496" s="24">
        <v>0.16</v>
      </c>
      <c r="AE1496" s="24">
        <v>4.07</v>
      </c>
      <c r="AG1496" s="24">
        <v>4.07</v>
      </c>
      <c r="AP1496" s="24">
        <v>4.07</v>
      </c>
      <c r="AQ1496" s="24">
        <v>29.5</v>
      </c>
      <c r="AS1496" s="24">
        <v>29.5</v>
      </c>
      <c r="AZ1496" s="24">
        <v>29.5</v>
      </c>
      <c r="BA1496" t="s">
        <v>404</v>
      </c>
      <c r="BH1496" t="s">
        <v>405</v>
      </c>
      <c r="BI1496" t="s">
        <v>422</v>
      </c>
      <c r="BJ1496" t="s">
        <v>423</v>
      </c>
      <c r="BK1496" t="s">
        <v>424</v>
      </c>
      <c r="BL1496" t="s">
        <v>7738</v>
      </c>
      <c r="BM1496" t="s">
        <v>408</v>
      </c>
      <c r="BN1496" t="s">
        <v>7739</v>
      </c>
      <c r="BO1496" t="s">
        <v>423</v>
      </c>
      <c r="BP1496" t="s">
        <v>408</v>
      </c>
      <c r="BQ1496" t="s">
        <v>1456</v>
      </c>
      <c r="BR1496" t="s">
        <v>1457</v>
      </c>
      <c r="BU1496" t="s">
        <v>408</v>
      </c>
      <c r="BV1496" t="s">
        <v>413</v>
      </c>
      <c r="BW1496" t="s">
        <v>408</v>
      </c>
      <c r="BX1496" t="s">
        <v>413</v>
      </c>
      <c r="CA1496" t="s">
        <v>408</v>
      </c>
      <c r="CB1496" t="s">
        <v>1488</v>
      </c>
      <c r="CC1496" t="s">
        <v>85</v>
      </c>
      <c r="CD1496" t="s">
        <v>7747</v>
      </c>
      <c r="CI1496" t="s">
        <v>417</v>
      </c>
      <c r="CJ1496" t="s">
        <v>7748</v>
      </c>
    </row>
    <row r="1497" spans="1:88" x14ac:dyDescent="0.25">
      <c r="A1497" t="s">
        <v>390</v>
      </c>
      <c r="B1497" t="s">
        <v>6734</v>
      </c>
      <c r="C1497" t="s">
        <v>392</v>
      </c>
      <c r="D1497" t="s">
        <v>703</v>
      </c>
      <c r="E1497" t="s">
        <v>394</v>
      </c>
      <c r="F1497" t="s">
        <v>7745</v>
      </c>
      <c r="G1497" t="s">
        <v>7746</v>
      </c>
      <c r="H1497" t="s">
        <v>6878</v>
      </c>
      <c r="I1497" t="s">
        <v>6964</v>
      </c>
      <c r="K1497" t="s">
        <v>6964</v>
      </c>
      <c r="L1497" t="s">
        <v>2182</v>
      </c>
      <c r="M1497" t="s">
        <v>2183</v>
      </c>
      <c r="N1497" t="s">
        <v>2184</v>
      </c>
      <c r="P1497" s="24">
        <v>1</v>
      </c>
      <c r="Q1497" s="24">
        <v>0.66</v>
      </c>
      <c r="R1497" s="24">
        <v>0.66</v>
      </c>
      <c r="T1497" s="24">
        <v>25.43</v>
      </c>
      <c r="V1497" s="24">
        <v>25.43</v>
      </c>
      <c r="AC1497" s="24">
        <v>25.43</v>
      </c>
      <c r="AD1497" s="24">
        <v>0.16</v>
      </c>
      <c r="AE1497" s="24">
        <v>4.07</v>
      </c>
      <c r="AG1497" s="24">
        <v>4.07</v>
      </c>
      <c r="AP1497" s="24">
        <v>4.07</v>
      </c>
      <c r="AQ1497" s="24">
        <v>29.5</v>
      </c>
      <c r="AS1497" s="24">
        <v>29.5</v>
      </c>
      <c r="AZ1497" s="24">
        <v>29.5</v>
      </c>
      <c r="BA1497" t="s">
        <v>404</v>
      </c>
      <c r="BH1497" t="s">
        <v>405</v>
      </c>
      <c r="BI1497" t="s">
        <v>422</v>
      </c>
      <c r="BJ1497" t="s">
        <v>423</v>
      </c>
      <c r="BK1497" t="s">
        <v>424</v>
      </c>
      <c r="BL1497" t="s">
        <v>7738</v>
      </c>
      <c r="BM1497" t="s">
        <v>408</v>
      </c>
      <c r="BN1497" t="s">
        <v>7739</v>
      </c>
      <c r="BO1497" t="s">
        <v>423</v>
      </c>
      <c r="BP1497" t="s">
        <v>408</v>
      </c>
      <c r="BQ1497" t="s">
        <v>1456</v>
      </c>
      <c r="BR1497" t="s">
        <v>1457</v>
      </c>
      <c r="BU1497" t="s">
        <v>408</v>
      </c>
      <c r="BV1497" t="s">
        <v>413</v>
      </c>
      <c r="BW1497" t="s">
        <v>408</v>
      </c>
      <c r="BX1497" t="s">
        <v>413</v>
      </c>
      <c r="CA1497" t="s">
        <v>408</v>
      </c>
      <c r="CB1497" t="s">
        <v>1488</v>
      </c>
      <c r="CC1497" t="s">
        <v>85</v>
      </c>
      <c r="CD1497" t="s">
        <v>7747</v>
      </c>
      <c r="CI1497" t="s">
        <v>417</v>
      </c>
      <c r="CJ1497" t="s">
        <v>7748</v>
      </c>
    </row>
    <row r="1498" spans="1:88" x14ac:dyDescent="0.25">
      <c r="A1498" t="s">
        <v>390</v>
      </c>
      <c r="B1498" t="s">
        <v>6734</v>
      </c>
      <c r="C1498" t="s">
        <v>392</v>
      </c>
      <c r="D1498" t="s">
        <v>393</v>
      </c>
      <c r="E1498" t="s">
        <v>394</v>
      </c>
      <c r="F1498" t="s">
        <v>1157</v>
      </c>
      <c r="G1498" t="s">
        <v>1158</v>
      </c>
      <c r="H1498" t="s">
        <v>6964</v>
      </c>
      <c r="I1498" t="s">
        <v>6964</v>
      </c>
      <c r="K1498" t="s">
        <v>6964</v>
      </c>
      <c r="L1498" t="s">
        <v>434</v>
      </c>
      <c r="M1498" t="s">
        <v>1557</v>
      </c>
      <c r="N1498" t="s">
        <v>435</v>
      </c>
      <c r="P1498" s="24">
        <v>1</v>
      </c>
      <c r="Q1498" s="24">
        <v>0.64</v>
      </c>
      <c r="R1498" s="24">
        <v>0.64</v>
      </c>
      <c r="T1498" s="24">
        <v>27.46</v>
      </c>
      <c r="V1498" s="24">
        <v>27.46</v>
      </c>
      <c r="AC1498" s="24">
        <v>27.46</v>
      </c>
      <c r="AD1498" s="24">
        <v>0.22</v>
      </c>
      <c r="AE1498" s="24">
        <v>6.04</v>
      </c>
      <c r="AG1498" s="24">
        <v>6.04</v>
      </c>
      <c r="AP1498" s="24">
        <v>6.04</v>
      </c>
      <c r="AQ1498" s="24">
        <v>33.5</v>
      </c>
      <c r="AS1498" s="24">
        <v>33.5</v>
      </c>
      <c r="AZ1498" s="24">
        <v>33.5</v>
      </c>
      <c r="BA1498" t="s">
        <v>404</v>
      </c>
      <c r="BH1498" t="s">
        <v>405</v>
      </c>
      <c r="BI1498" t="s">
        <v>554</v>
      </c>
      <c r="BJ1498" t="s">
        <v>555</v>
      </c>
      <c r="BK1498" t="s">
        <v>556</v>
      </c>
      <c r="BL1498" t="s">
        <v>557</v>
      </c>
      <c r="BM1498" t="s">
        <v>411</v>
      </c>
      <c r="BN1498" t="s">
        <v>1159</v>
      </c>
      <c r="BO1498" t="s">
        <v>555</v>
      </c>
      <c r="BP1498" t="s">
        <v>411</v>
      </c>
      <c r="BQ1498" t="s">
        <v>1456</v>
      </c>
      <c r="BR1498" t="s">
        <v>1457</v>
      </c>
      <c r="BU1498" t="s">
        <v>411</v>
      </c>
      <c r="BV1498" t="s">
        <v>414</v>
      </c>
      <c r="BW1498" t="s">
        <v>411</v>
      </c>
      <c r="BX1498" t="s">
        <v>414</v>
      </c>
      <c r="BY1498" t="s">
        <v>411</v>
      </c>
      <c r="CA1498" t="s">
        <v>411</v>
      </c>
      <c r="CB1498" t="s">
        <v>1462</v>
      </c>
      <c r="CC1498" t="s">
        <v>85</v>
      </c>
      <c r="CD1498" t="s">
        <v>1160</v>
      </c>
      <c r="CI1498" t="s">
        <v>417</v>
      </c>
      <c r="CJ1498" t="s">
        <v>1161</v>
      </c>
    </row>
    <row r="1499" spans="1:88" x14ac:dyDescent="0.25">
      <c r="A1499" t="s">
        <v>390</v>
      </c>
      <c r="B1499" t="s">
        <v>6734</v>
      </c>
      <c r="C1499" t="s">
        <v>392</v>
      </c>
      <c r="D1499" t="s">
        <v>703</v>
      </c>
      <c r="E1499" t="s">
        <v>394</v>
      </c>
      <c r="F1499" t="s">
        <v>7398</v>
      </c>
      <c r="G1499" t="s">
        <v>7749</v>
      </c>
      <c r="H1499" t="s">
        <v>6964</v>
      </c>
      <c r="I1499" t="s">
        <v>6964</v>
      </c>
      <c r="K1499" t="s">
        <v>6964</v>
      </c>
      <c r="L1499" t="s">
        <v>516</v>
      </c>
      <c r="M1499" t="s">
        <v>2199</v>
      </c>
      <c r="N1499" t="s">
        <v>2200</v>
      </c>
      <c r="P1499" s="24">
        <v>1</v>
      </c>
      <c r="Q1499" s="24">
        <v>0.66</v>
      </c>
      <c r="R1499" s="24">
        <v>0.66</v>
      </c>
      <c r="T1499" s="24">
        <v>25.78</v>
      </c>
      <c r="V1499" s="24">
        <v>25.78</v>
      </c>
      <c r="AC1499" s="24">
        <v>25.78</v>
      </c>
      <c r="AD1499" s="24">
        <v>0.16</v>
      </c>
      <c r="AE1499" s="24">
        <v>4.12</v>
      </c>
      <c r="AG1499" s="24">
        <v>4.12</v>
      </c>
      <c r="AP1499" s="24">
        <v>4.12</v>
      </c>
      <c r="AQ1499" s="24">
        <v>29.9</v>
      </c>
      <c r="AS1499" s="24">
        <v>29.9</v>
      </c>
      <c r="AZ1499" s="24">
        <v>29.9</v>
      </c>
      <c r="BA1499" t="s">
        <v>404</v>
      </c>
      <c r="BH1499" t="s">
        <v>405</v>
      </c>
      <c r="BI1499" t="s">
        <v>422</v>
      </c>
      <c r="BJ1499" t="s">
        <v>423</v>
      </c>
      <c r="BK1499" t="s">
        <v>424</v>
      </c>
      <c r="BL1499" t="s">
        <v>2314</v>
      </c>
      <c r="BM1499" t="s">
        <v>408</v>
      </c>
      <c r="BN1499" t="s">
        <v>7400</v>
      </c>
      <c r="BO1499" t="s">
        <v>423</v>
      </c>
      <c r="BP1499" t="s">
        <v>408</v>
      </c>
      <c r="BQ1499" t="s">
        <v>1456</v>
      </c>
      <c r="BR1499" t="s">
        <v>1457</v>
      </c>
      <c r="BU1499" t="s">
        <v>408</v>
      </c>
      <c r="BV1499" t="s">
        <v>413</v>
      </c>
      <c r="BW1499" t="s">
        <v>408</v>
      </c>
      <c r="BX1499" t="s">
        <v>413</v>
      </c>
      <c r="CA1499" t="s">
        <v>408</v>
      </c>
      <c r="CB1499" t="s">
        <v>1488</v>
      </c>
      <c r="CC1499" t="s">
        <v>85</v>
      </c>
      <c r="CD1499" t="s">
        <v>7750</v>
      </c>
      <c r="CI1499" t="s">
        <v>417</v>
      </c>
      <c r="CJ1499" t="s">
        <v>7751</v>
      </c>
    </row>
    <row r="1500" spans="1:88" x14ac:dyDescent="0.25">
      <c r="A1500" t="s">
        <v>390</v>
      </c>
      <c r="B1500" t="s">
        <v>6734</v>
      </c>
      <c r="C1500" t="s">
        <v>392</v>
      </c>
      <c r="D1500" t="s">
        <v>703</v>
      </c>
      <c r="E1500" t="s">
        <v>394</v>
      </c>
      <c r="F1500" t="s">
        <v>7752</v>
      </c>
      <c r="G1500" t="s">
        <v>7753</v>
      </c>
      <c r="H1500" t="s">
        <v>6878</v>
      </c>
      <c r="I1500" t="s">
        <v>6964</v>
      </c>
      <c r="K1500" t="s">
        <v>6964</v>
      </c>
      <c r="L1500" t="s">
        <v>1003</v>
      </c>
      <c r="M1500" t="s">
        <v>1528</v>
      </c>
      <c r="N1500" t="s">
        <v>1317</v>
      </c>
      <c r="P1500" s="24">
        <v>1</v>
      </c>
      <c r="Q1500" s="24">
        <v>0.28999999999999998</v>
      </c>
      <c r="R1500" s="24">
        <v>0.28999999999999998</v>
      </c>
      <c r="T1500" s="24">
        <v>16.29</v>
      </c>
      <c r="V1500" s="24">
        <v>16.29</v>
      </c>
      <c r="AC1500" s="24">
        <v>16.29</v>
      </c>
      <c r="AD1500" s="24">
        <v>0.16</v>
      </c>
      <c r="AE1500" s="24">
        <v>2.61</v>
      </c>
      <c r="AG1500" s="24">
        <v>2.61</v>
      </c>
      <c r="AP1500" s="24">
        <v>2.61</v>
      </c>
      <c r="AQ1500" s="24">
        <v>18.899999999999999</v>
      </c>
      <c r="AS1500" s="24">
        <v>18.899999999999999</v>
      </c>
      <c r="AZ1500" s="24">
        <v>18.899999999999999</v>
      </c>
      <c r="BA1500" t="s">
        <v>404</v>
      </c>
      <c r="BH1500" t="s">
        <v>405</v>
      </c>
      <c r="BI1500" t="s">
        <v>2079</v>
      </c>
      <c r="BJ1500" t="s">
        <v>408</v>
      </c>
      <c r="BK1500" t="s">
        <v>2080</v>
      </c>
      <c r="BL1500" t="s">
        <v>7754</v>
      </c>
      <c r="BM1500" t="s">
        <v>408</v>
      </c>
      <c r="BN1500" t="s">
        <v>7755</v>
      </c>
      <c r="BO1500" t="s">
        <v>408</v>
      </c>
      <c r="BP1500" t="s">
        <v>408</v>
      </c>
      <c r="BQ1500" t="s">
        <v>1456</v>
      </c>
      <c r="BR1500" t="s">
        <v>1457</v>
      </c>
      <c r="BS1500" t="s">
        <v>408</v>
      </c>
      <c r="BT1500" t="s">
        <v>413</v>
      </c>
      <c r="BU1500" t="s">
        <v>408</v>
      </c>
      <c r="BV1500" t="s">
        <v>413</v>
      </c>
      <c r="BW1500" t="s">
        <v>408</v>
      </c>
      <c r="BX1500" t="s">
        <v>413</v>
      </c>
      <c r="CA1500" t="s">
        <v>408</v>
      </c>
      <c r="CB1500" t="s">
        <v>1488</v>
      </c>
      <c r="CC1500" t="s">
        <v>85</v>
      </c>
      <c r="CD1500" t="s">
        <v>7756</v>
      </c>
      <c r="CI1500" t="s">
        <v>417</v>
      </c>
      <c r="CJ1500" t="s">
        <v>7757</v>
      </c>
    </row>
    <row r="1501" spans="1:88" x14ac:dyDescent="0.25">
      <c r="A1501" t="s">
        <v>390</v>
      </c>
      <c r="B1501" t="s">
        <v>6734</v>
      </c>
      <c r="C1501" t="s">
        <v>392</v>
      </c>
      <c r="D1501" t="s">
        <v>1352</v>
      </c>
      <c r="E1501" t="s">
        <v>1554</v>
      </c>
      <c r="F1501" t="s">
        <v>7758</v>
      </c>
      <c r="G1501" t="s">
        <v>7759</v>
      </c>
      <c r="J1501" t="s">
        <v>6964</v>
      </c>
      <c r="K1501" t="s">
        <v>6964</v>
      </c>
      <c r="L1501" t="s">
        <v>2276</v>
      </c>
      <c r="M1501" t="s">
        <v>2277</v>
      </c>
      <c r="N1501" t="s">
        <v>2278</v>
      </c>
      <c r="P1501" s="24">
        <v>1</v>
      </c>
      <c r="Q1501" s="24">
        <v>0.55000000000000004</v>
      </c>
      <c r="R1501" s="24">
        <v>0.55000000000000004</v>
      </c>
      <c r="BI1501" t="s">
        <v>3877</v>
      </c>
      <c r="BJ1501" t="s">
        <v>423</v>
      </c>
      <c r="BK1501" t="s">
        <v>5772</v>
      </c>
      <c r="BL1501" t="s">
        <v>1648</v>
      </c>
      <c r="BM1501" t="s">
        <v>1649</v>
      </c>
      <c r="BN1501" t="s">
        <v>1650</v>
      </c>
      <c r="BO1501" t="s">
        <v>423</v>
      </c>
      <c r="BP1501" t="s">
        <v>423</v>
      </c>
      <c r="BQ1501" t="s">
        <v>1456</v>
      </c>
      <c r="BR1501" t="s">
        <v>1433</v>
      </c>
    </row>
    <row r="1502" spans="1:88" x14ac:dyDescent="0.25">
      <c r="A1502" t="s">
        <v>390</v>
      </c>
      <c r="B1502" t="s">
        <v>6734</v>
      </c>
      <c r="C1502" t="s">
        <v>392</v>
      </c>
      <c r="D1502" t="s">
        <v>393</v>
      </c>
      <c r="E1502" t="s">
        <v>1554</v>
      </c>
      <c r="F1502" t="s">
        <v>7760</v>
      </c>
      <c r="G1502" t="s">
        <v>7761</v>
      </c>
      <c r="J1502" t="s">
        <v>6964</v>
      </c>
      <c r="K1502" t="s">
        <v>6964</v>
      </c>
      <c r="L1502" t="s">
        <v>663</v>
      </c>
      <c r="M1502" t="s">
        <v>2498</v>
      </c>
      <c r="N1502" t="s">
        <v>664</v>
      </c>
      <c r="P1502" s="24">
        <v>1</v>
      </c>
      <c r="Q1502" s="24">
        <v>0.64</v>
      </c>
      <c r="R1502" s="24">
        <v>0.64</v>
      </c>
      <c r="BI1502" t="s">
        <v>7762</v>
      </c>
      <c r="BJ1502" t="s">
        <v>411</v>
      </c>
      <c r="BK1502" t="s">
        <v>7763</v>
      </c>
      <c r="BL1502" t="s">
        <v>1648</v>
      </c>
      <c r="BM1502" t="s">
        <v>1649</v>
      </c>
      <c r="BN1502" t="s">
        <v>1650</v>
      </c>
      <c r="BO1502" t="s">
        <v>423</v>
      </c>
      <c r="BP1502" t="s">
        <v>411</v>
      </c>
      <c r="BQ1502" t="s">
        <v>1456</v>
      </c>
      <c r="BR1502" t="s">
        <v>1433</v>
      </c>
    </row>
    <row r="1503" spans="1:88" x14ac:dyDescent="0.25">
      <c r="A1503" t="s">
        <v>390</v>
      </c>
      <c r="B1503" t="s">
        <v>6734</v>
      </c>
      <c r="C1503" t="s">
        <v>392</v>
      </c>
      <c r="D1503" t="s">
        <v>703</v>
      </c>
      <c r="E1503" t="s">
        <v>1554</v>
      </c>
      <c r="F1503" t="s">
        <v>7764</v>
      </c>
      <c r="G1503" t="s">
        <v>7765</v>
      </c>
      <c r="J1503" t="s">
        <v>6964</v>
      </c>
      <c r="K1503" t="s">
        <v>6964</v>
      </c>
      <c r="L1503" t="s">
        <v>1517</v>
      </c>
      <c r="M1503" t="s">
        <v>1518</v>
      </c>
      <c r="N1503" t="s">
        <v>1519</v>
      </c>
      <c r="P1503" s="24">
        <v>1</v>
      </c>
      <c r="Q1503" s="24">
        <v>0.66</v>
      </c>
      <c r="R1503" s="24">
        <v>0.66</v>
      </c>
      <c r="BI1503" t="s">
        <v>7766</v>
      </c>
      <c r="BJ1503" t="s">
        <v>408</v>
      </c>
      <c r="BK1503" t="s">
        <v>7767</v>
      </c>
      <c r="BL1503" t="s">
        <v>554</v>
      </c>
      <c r="BM1503" t="s">
        <v>555</v>
      </c>
      <c r="BN1503" t="s">
        <v>556</v>
      </c>
      <c r="BO1503" t="s">
        <v>423</v>
      </c>
      <c r="BP1503" t="s">
        <v>408</v>
      </c>
      <c r="BQ1503" t="s">
        <v>1456</v>
      </c>
      <c r="BR1503" t="s">
        <v>1433</v>
      </c>
    </row>
    <row r="1504" spans="1:88" x14ac:dyDescent="0.25">
      <c r="A1504" t="s">
        <v>390</v>
      </c>
      <c r="B1504" t="s">
        <v>6734</v>
      </c>
      <c r="C1504" t="s">
        <v>392</v>
      </c>
      <c r="D1504" t="s">
        <v>703</v>
      </c>
      <c r="E1504" t="s">
        <v>1554</v>
      </c>
      <c r="F1504" t="s">
        <v>3226</v>
      </c>
      <c r="G1504" t="s">
        <v>7768</v>
      </c>
      <c r="J1504" t="s">
        <v>6964</v>
      </c>
      <c r="K1504" t="s">
        <v>6964</v>
      </c>
      <c r="L1504" t="s">
        <v>860</v>
      </c>
      <c r="M1504" t="s">
        <v>2283</v>
      </c>
      <c r="N1504" t="s">
        <v>3228</v>
      </c>
      <c r="P1504" s="24">
        <v>1</v>
      </c>
      <c r="Q1504" s="24">
        <v>0.73</v>
      </c>
      <c r="R1504" s="24">
        <v>0.73</v>
      </c>
      <c r="BI1504" t="s">
        <v>7769</v>
      </c>
      <c r="BJ1504" t="s">
        <v>408</v>
      </c>
      <c r="BK1504" t="s">
        <v>3230</v>
      </c>
      <c r="BL1504" t="s">
        <v>554</v>
      </c>
      <c r="BM1504" t="s">
        <v>555</v>
      </c>
      <c r="BN1504" t="s">
        <v>556</v>
      </c>
      <c r="BO1504" t="s">
        <v>423</v>
      </c>
      <c r="BP1504" t="s">
        <v>408</v>
      </c>
      <c r="BQ1504" t="s">
        <v>1456</v>
      </c>
      <c r="BR1504" t="s">
        <v>1433</v>
      </c>
    </row>
    <row r="1505" spans="1:88" x14ac:dyDescent="0.25">
      <c r="A1505" t="s">
        <v>390</v>
      </c>
      <c r="B1505" t="s">
        <v>6734</v>
      </c>
      <c r="C1505" t="s">
        <v>392</v>
      </c>
      <c r="D1505" t="s">
        <v>703</v>
      </c>
      <c r="E1505" t="s">
        <v>1554</v>
      </c>
      <c r="F1505" t="s">
        <v>7770</v>
      </c>
      <c r="G1505" t="s">
        <v>7771</v>
      </c>
      <c r="J1505" t="s">
        <v>6964</v>
      </c>
      <c r="K1505" t="s">
        <v>6964</v>
      </c>
      <c r="L1505" t="s">
        <v>7772</v>
      </c>
      <c r="M1505" t="s">
        <v>7773</v>
      </c>
      <c r="N1505" t="s">
        <v>7774</v>
      </c>
      <c r="P1505" s="24">
        <v>1</v>
      </c>
      <c r="Q1505" s="24">
        <v>0.54</v>
      </c>
      <c r="R1505" s="24">
        <v>0.54</v>
      </c>
      <c r="BI1505" t="s">
        <v>7775</v>
      </c>
      <c r="BJ1505" t="s">
        <v>408</v>
      </c>
      <c r="BK1505" t="s">
        <v>7776</v>
      </c>
      <c r="BL1505" t="s">
        <v>554</v>
      </c>
      <c r="BM1505" t="s">
        <v>555</v>
      </c>
      <c r="BN1505" t="s">
        <v>556</v>
      </c>
      <c r="BO1505" t="s">
        <v>408</v>
      </c>
      <c r="BP1505" t="s">
        <v>408</v>
      </c>
      <c r="BQ1505" t="s">
        <v>1456</v>
      </c>
      <c r="BR1505" t="s">
        <v>1433</v>
      </c>
    </row>
    <row r="1506" spans="1:88" x14ac:dyDescent="0.25">
      <c r="A1506" t="s">
        <v>390</v>
      </c>
      <c r="B1506" t="s">
        <v>6734</v>
      </c>
      <c r="C1506" t="s">
        <v>392</v>
      </c>
      <c r="D1506" t="s">
        <v>703</v>
      </c>
      <c r="E1506" t="s">
        <v>1554</v>
      </c>
      <c r="F1506" t="s">
        <v>7777</v>
      </c>
      <c r="G1506" t="s">
        <v>7778</v>
      </c>
      <c r="J1506" t="s">
        <v>6964</v>
      </c>
      <c r="K1506" t="s">
        <v>6964</v>
      </c>
      <c r="L1506" t="s">
        <v>655</v>
      </c>
      <c r="M1506" t="s">
        <v>1749</v>
      </c>
      <c r="N1506" t="s">
        <v>1750</v>
      </c>
      <c r="P1506" s="24">
        <v>1</v>
      </c>
      <c r="Q1506" s="24">
        <v>0.9</v>
      </c>
      <c r="R1506" s="24">
        <v>0.9</v>
      </c>
      <c r="BI1506" t="s">
        <v>7779</v>
      </c>
      <c r="BJ1506" t="s">
        <v>711</v>
      </c>
      <c r="BK1506" t="s">
        <v>5819</v>
      </c>
      <c r="BL1506" t="s">
        <v>554</v>
      </c>
      <c r="BM1506" t="s">
        <v>555</v>
      </c>
      <c r="BN1506" t="s">
        <v>556</v>
      </c>
      <c r="BO1506" t="s">
        <v>423</v>
      </c>
      <c r="BP1506" t="s">
        <v>711</v>
      </c>
      <c r="BQ1506" t="s">
        <v>1456</v>
      </c>
      <c r="BR1506" t="s">
        <v>1433</v>
      </c>
    </row>
    <row r="1507" spans="1:88" x14ac:dyDescent="0.25">
      <c r="A1507" t="s">
        <v>390</v>
      </c>
      <c r="B1507" t="s">
        <v>6734</v>
      </c>
      <c r="C1507" t="s">
        <v>392</v>
      </c>
      <c r="D1507" t="s">
        <v>1352</v>
      </c>
      <c r="E1507" t="s">
        <v>1554</v>
      </c>
      <c r="F1507" t="s">
        <v>7780</v>
      </c>
      <c r="G1507" t="s">
        <v>7781</v>
      </c>
      <c r="J1507" t="s">
        <v>6964</v>
      </c>
      <c r="K1507" t="s">
        <v>6964</v>
      </c>
      <c r="L1507" t="s">
        <v>1499</v>
      </c>
      <c r="M1507" t="s">
        <v>1500</v>
      </c>
      <c r="N1507" t="s">
        <v>2962</v>
      </c>
      <c r="P1507" s="24">
        <v>1</v>
      </c>
      <c r="Q1507" s="24">
        <v>0.7</v>
      </c>
      <c r="R1507" s="24">
        <v>0.7</v>
      </c>
      <c r="BI1507" t="s">
        <v>7782</v>
      </c>
      <c r="BJ1507" t="s">
        <v>423</v>
      </c>
      <c r="BK1507" t="s">
        <v>7783</v>
      </c>
      <c r="BL1507" t="s">
        <v>1648</v>
      </c>
      <c r="BM1507" t="s">
        <v>1649</v>
      </c>
      <c r="BN1507" t="s">
        <v>1650</v>
      </c>
      <c r="BO1507" t="s">
        <v>423</v>
      </c>
      <c r="BP1507" t="s">
        <v>423</v>
      </c>
      <c r="BQ1507" t="s">
        <v>1456</v>
      </c>
      <c r="BR1507" t="s">
        <v>1433</v>
      </c>
    </row>
    <row r="1508" spans="1:88" x14ac:dyDescent="0.25">
      <c r="A1508" t="s">
        <v>390</v>
      </c>
      <c r="B1508" t="s">
        <v>6734</v>
      </c>
      <c r="C1508" t="s">
        <v>392</v>
      </c>
      <c r="D1508" t="s">
        <v>703</v>
      </c>
      <c r="E1508" t="s">
        <v>1554</v>
      </c>
      <c r="F1508" t="s">
        <v>7784</v>
      </c>
      <c r="G1508" t="s">
        <v>7785</v>
      </c>
      <c r="J1508" t="s">
        <v>6964</v>
      </c>
      <c r="K1508" t="s">
        <v>6964</v>
      </c>
      <c r="L1508" t="s">
        <v>1277</v>
      </c>
      <c r="M1508" t="s">
        <v>2542</v>
      </c>
      <c r="N1508" t="s">
        <v>1278</v>
      </c>
      <c r="P1508" s="24">
        <v>1</v>
      </c>
      <c r="Q1508" s="24">
        <v>0.55000000000000004</v>
      </c>
      <c r="R1508" s="24">
        <v>0.55000000000000004</v>
      </c>
      <c r="BI1508" t="s">
        <v>7786</v>
      </c>
      <c r="BJ1508" t="s">
        <v>408</v>
      </c>
      <c r="BK1508" t="s">
        <v>1329</v>
      </c>
      <c r="BL1508" t="s">
        <v>554</v>
      </c>
      <c r="BM1508" t="s">
        <v>555</v>
      </c>
      <c r="BN1508" t="s">
        <v>556</v>
      </c>
      <c r="BO1508" t="s">
        <v>423</v>
      </c>
      <c r="BP1508" t="s">
        <v>408</v>
      </c>
      <c r="BQ1508" t="s">
        <v>1456</v>
      </c>
      <c r="BR1508" t="s">
        <v>1433</v>
      </c>
    </row>
    <row r="1509" spans="1:88" x14ac:dyDescent="0.25">
      <c r="A1509" t="s">
        <v>390</v>
      </c>
      <c r="B1509" t="s">
        <v>6734</v>
      </c>
      <c r="C1509" t="s">
        <v>392</v>
      </c>
      <c r="D1509" t="s">
        <v>703</v>
      </c>
      <c r="E1509" t="s">
        <v>1554</v>
      </c>
      <c r="F1509" t="s">
        <v>7784</v>
      </c>
      <c r="G1509" t="s">
        <v>7785</v>
      </c>
      <c r="J1509" t="s">
        <v>6964</v>
      </c>
      <c r="K1509" t="s">
        <v>6964</v>
      </c>
      <c r="L1509" t="s">
        <v>1724</v>
      </c>
      <c r="M1509" t="s">
        <v>1725</v>
      </c>
      <c r="N1509" t="s">
        <v>1726</v>
      </c>
      <c r="P1509" s="24">
        <v>1</v>
      </c>
      <c r="Q1509" s="24">
        <v>0.53</v>
      </c>
      <c r="R1509" s="24">
        <v>0.53</v>
      </c>
      <c r="BI1509" t="s">
        <v>7786</v>
      </c>
      <c r="BJ1509" t="s">
        <v>408</v>
      </c>
      <c r="BK1509" t="s">
        <v>1329</v>
      </c>
      <c r="BL1509" t="s">
        <v>554</v>
      </c>
      <c r="BM1509" t="s">
        <v>555</v>
      </c>
      <c r="BN1509" t="s">
        <v>556</v>
      </c>
      <c r="BO1509" t="s">
        <v>423</v>
      </c>
      <c r="BP1509" t="s">
        <v>408</v>
      </c>
      <c r="BQ1509" t="s">
        <v>1456</v>
      </c>
      <c r="BR1509" t="s">
        <v>1433</v>
      </c>
    </row>
    <row r="1510" spans="1:88" x14ac:dyDescent="0.25">
      <c r="A1510" t="s">
        <v>390</v>
      </c>
      <c r="B1510" t="s">
        <v>6734</v>
      </c>
      <c r="C1510" t="s">
        <v>392</v>
      </c>
      <c r="D1510" t="s">
        <v>1352</v>
      </c>
      <c r="E1510" t="s">
        <v>1371</v>
      </c>
      <c r="F1510" t="s">
        <v>7127</v>
      </c>
      <c r="G1510" t="s">
        <v>7787</v>
      </c>
      <c r="H1510" t="s">
        <v>7171</v>
      </c>
      <c r="K1510" t="s">
        <v>6964</v>
      </c>
      <c r="L1510" t="s">
        <v>1387</v>
      </c>
      <c r="M1510" t="s">
        <v>2023</v>
      </c>
      <c r="N1510" t="s">
        <v>7129</v>
      </c>
      <c r="P1510" s="24">
        <v>1</v>
      </c>
      <c r="T1510" s="24">
        <v>-28.75</v>
      </c>
      <c r="V1510" s="24">
        <v>-28.75</v>
      </c>
      <c r="W1510" s="24">
        <v>-2.0699999999999998</v>
      </c>
      <c r="X1510" s="24">
        <v>2.0699999999999998</v>
      </c>
      <c r="Y1510" s="24">
        <v>0</v>
      </c>
      <c r="AC1510" s="24">
        <v>-28.75</v>
      </c>
      <c r="AD1510" s="24">
        <v>0.2</v>
      </c>
      <c r="AE1510" s="24">
        <v>-5.75</v>
      </c>
      <c r="AG1510" s="24">
        <v>-5.75</v>
      </c>
      <c r="AH1510" s="24">
        <v>0.2</v>
      </c>
      <c r="AI1510" s="24">
        <v>-0.42</v>
      </c>
      <c r="AJ1510" s="24">
        <v>0.42</v>
      </c>
      <c r="AK1510" s="24">
        <v>0</v>
      </c>
      <c r="AP1510" s="24">
        <v>-5.75</v>
      </c>
      <c r="AQ1510" s="24">
        <v>-34.5</v>
      </c>
      <c r="AS1510" s="24">
        <v>-34.5</v>
      </c>
      <c r="AT1510" s="24">
        <v>-2.4900000000000002</v>
      </c>
      <c r="AU1510" s="24">
        <v>2.4900000000000002</v>
      </c>
      <c r="AV1510" s="24">
        <v>0</v>
      </c>
      <c r="AZ1510" s="24">
        <v>-34.5</v>
      </c>
      <c r="BA1510" t="s">
        <v>404</v>
      </c>
      <c r="BH1510" t="s">
        <v>405</v>
      </c>
      <c r="BI1510" t="s">
        <v>407</v>
      </c>
      <c r="BK1510" t="s">
        <v>409</v>
      </c>
      <c r="BL1510" t="s">
        <v>7130</v>
      </c>
      <c r="BN1510" t="s">
        <v>4075</v>
      </c>
      <c r="BO1510" t="s">
        <v>408</v>
      </c>
      <c r="BP1510" t="s">
        <v>423</v>
      </c>
      <c r="BQ1510" t="s">
        <v>1456</v>
      </c>
      <c r="BR1510" t="s">
        <v>1457</v>
      </c>
      <c r="BU1510" t="s">
        <v>423</v>
      </c>
      <c r="BV1510" t="s">
        <v>427</v>
      </c>
      <c r="BW1510" t="s">
        <v>423</v>
      </c>
      <c r="BX1510" t="s">
        <v>427</v>
      </c>
      <c r="CA1510" t="s">
        <v>423</v>
      </c>
      <c r="CB1510" t="s">
        <v>1458</v>
      </c>
      <c r="CC1510" t="s">
        <v>85</v>
      </c>
      <c r="CD1510" t="s">
        <v>7788</v>
      </c>
      <c r="CI1510" t="s">
        <v>417</v>
      </c>
      <c r="CJ1510" t="s">
        <v>7789</v>
      </c>
    </row>
    <row r="1511" spans="1:88" x14ac:dyDescent="0.25">
      <c r="A1511" t="s">
        <v>390</v>
      </c>
      <c r="B1511" t="s">
        <v>6734</v>
      </c>
      <c r="C1511" t="s">
        <v>392</v>
      </c>
      <c r="D1511" t="s">
        <v>703</v>
      </c>
      <c r="E1511" t="s">
        <v>1371</v>
      </c>
      <c r="F1511" t="s">
        <v>7790</v>
      </c>
      <c r="G1511" t="s">
        <v>7791</v>
      </c>
      <c r="H1511" t="s">
        <v>7496</v>
      </c>
      <c r="K1511" t="s">
        <v>6964</v>
      </c>
      <c r="L1511" t="s">
        <v>2453</v>
      </c>
      <c r="M1511" t="s">
        <v>2454</v>
      </c>
      <c r="N1511" t="s">
        <v>2455</v>
      </c>
      <c r="P1511" s="24">
        <v>1</v>
      </c>
      <c r="T1511" s="24">
        <v>-25.43</v>
      </c>
      <c r="V1511" s="24">
        <v>-25.43</v>
      </c>
      <c r="AC1511" s="24">
        <v>-25.43</v>
      </c>
      <c r="AD1511" s="24">
        <v>0.16</v>
      </c>
      <c r="AE1511" s="24">
        <v>-4.07</v>
      </c>
      <c r="AG1511" s="24">
        <v>-4.07</v>
      </c>
      <c r="AP1511" s="24">
        <v>-4.07</v>
      </c>
      <c r="AQ1511" s="24">
        <v>-29.5</v>
      </c>
      <c r="AS1511" s="24">
        <v>-29.5</v>
      </c>
      <c r="AZ1511" s="24">
        <v>-29.5</v>
      </c>
      <c r="BA1511" t="s">
        <v>404</v>
      </c>
      <c r="BH1511" t="s">
        <v>405</v>
      </c>
      <c r="BI1511" t="s">
        <v>554</v>
      </c>
      <c r="BK1511" t="s">
        <v>556</v>
      </c>
      <c r="BL1511" t="s">
        <v>7792</v>
      </c>
      <c r="BN1511" t="s">
        <v>3824</v>
      </c>
      <c r="BO1511" t="s">
        <v>555</v>
      </c>
      <c r="BP1511" t="s">
        <v>408</v>
      </c>
      <c r="BQ1511" t="s">
        <v>1456</v>
      </c>
      <c r="BR1511" t="s">
        <v>1457</v>
      </c>
      <c r="BU1511" t="s">
        <v>408</v>
      </c>
      <c r="BV1511" t="s">
        <v>413</v>
      </c>
      <c r="BW1511" t="s">
        <v>408</v>
      </c>
      <c r="BX1511" t="s">
        <v>413</v>
      </c>
      <c r="CA1511" t="s">
        <v>408</v>
      </c>
      <c r="CB1511" t="s">
        <v>1488</v>
      </c>
      <c r="CC1511" t="s">
        <v>85</v>
      </c>
      <c r="CD1511" t="s">
        <v>7793</v>
      </c>
      <c r="CI1511" t="s">
        <v>417</v>
      </c>
      <c r="CJ1511" t="s">
        <v>7794</v>
      </c>
    </row>
    <row r="1512" spans="1:88" x14ac:dyDescent="0.25">
      <c r="A1512" t="s">
        <v>390</v>
      </c>
      <c r="B1512" t="s">
        <v>6734</v>
      </c>
      <c r="C1512" t="s">
        <v>392</v>
      </c>
      <c r="D1512" t="s">
        <v>703</v>
      </c>
      <c r="E1512" t="s">
        <v>1371</v>
      </c>
      <c r="F1512" t="s">
        <v>7051</v>
      </c>
      <c r="G1512" t="s">
        <v>7795</v>
      </c>
      <c r="H1512" t="s">
        <v>7070</v>
      </c>
      <c r="K1512" t="s">
        <v>6964</v>
      </c>
      <c r="L1512" t="s">
        <v>749</v>
      </c>
      <c r="M1512" t="s">
        <v>3308</v>
      </c>
      <c r="N1512" t="s">
        <v>1435</v>
      </c>
      <c r="P1512" s="24">
        <v>1</v>
      </c>
      <c r="T1512" s="24">
        <v>-25.78</v>
      </c>
      <c r="V1512" s="24">
        <v>-25.78</v>
      </c>
      <c r="AC1512" s="24">
        <v>-25.78</v>
      </c>
      <c r="AD1512" s="24">
        <v>0.16</v>
      </c>
      <c r="AE1512" s="24">
        <v>-4.12</v>
      </c>
      <c r="AG1512" s="24">
        <v>-4.12</v>
      </c>
      <c r="AP1512" s="24">
        <v>-4.12</v>
      </c>
      <c r="AQ1512" s="24">
        <v>-29.9</v>
      </c>
      <c r="AS1512" s="24">
        <v>-29.9</v>
      </c>
      <c r="AZ1512" s="24">
        <v>-29.9</v>
      </c>
      <c r="BA1512" t="s">
        <v>404</v>
      </c>
      <c r="BH1512" t="s">
        <v>405</v>
      </c>
      <c r="BI1512" t="s">
        <v>554</v>
      </c>
      <c r="BK1512" t="s">
        <v>556</v>
      </c>
      <c r="BL1512" t="s">
        <v>1486</v>
      </c>
      <c r="BN1512" t="s">
        <v>3595</v>
      </c>
      <c r="BO1512" t="s">
        <v>555</v>
      </c>
      <c r="BP1512" t="s">
        <v>408</v>
      </c>
      <c r="BQ1512" t="s">
        <v>1456</v>
      </c>
      <c r="BR1512" t="s">
        <v>1457</v>
      </c>
      <c r="BU1512" t="s">
        <v>408</v>
      </c>
      <c r="BV1512" t="s">
        <v>413</v>
      </c>
      <c r="BW1512" t="s">
        <v>408</v>
      </c>
      <c r="BX1512" t="s">
        <v>413</v>
      </c>
      <c r="CA1512" t="s">
        <v>408</v>
      </c>
      <c r="CB1512" t="s">
        <v>1488</v>
      </c>
      <c r="CC1512" t="s">
        <v>85</v>
      </c>
      <c r="CD1512" t="s">
        <v>7796</v>
      </c>
      <c r="CI1512" t="s">
        <v>417</v>
      </c>
      <c r="CJ1512" t="s">
        <v>7797</v>
      </c>
    </row>
    <row r="1513" spans="1:88" x14ac:dyDescent="0.25">
      <c r="A1513" t="s">
        <v>390</v>
      </c>
      <c r="B1513" t="s">
        <v>6734</v>
      </c>
      <c r="C1513" t="s">
        <v>392</v>
      </c>
      <c r="D1513" t="s">
        <v>703</v>
      </c>
      <c r="E1513" t="s">
        <v>1371</v>
      </c>
      <c r="F1513" t="s">
        <v>7798</v>
      </c>
      <c r="G1513" t="s">
        <v>7799</v>
      </c>
      <c r="H1513" t="s">
        <v>7800</v>
      </c>
      <c r="K1513" t="s">
        <v>6964</v>
      </c>
      <c r="L1513" t="s">
        <v>579</v>
      </c>
      <c r="M1513" t="s">
        <v>2252</v>
      </c>
      <c r="N1513" t="s">
        <v>2372</v>
      </c>
      <c r="P1513" s="24">
        <v>1</v>
      </c>
      <c r="T1513" s="24">
        <v>-25.78</v>
      </c>
      <c r="V1513" s="24">
        <v>-25.78</v>
      </c>
      <c r="AC1513" s="24">
        <v>-25.78</v>
      </c>
      <c r="AD1513" s="24">
        <v>0.16</v>
      </c>
      <c r="AE1513" s="24">
        <v>-4.12</v>
      </c>
      <c r="AG1513" s="24">
        <v>-4.12</v>
      </c>
      <c r="AP1513" s="24">
        <v>-4.12</v>
      </c>
      <c r="AQ1513" s="24">
        <v>-29.9</v>
      </c>
      <c r="AS1513" s="24">
        <v>-29.9</v>
      </c>
      <c r="AZ1513" s="24">
        <v>-29.9</v>
      </c>
      <c r="BA1513" t="s">
        <v>404</v>
      </c>
      <c r="BH1513" t="s">
        <v>405</v>
      </c>
      <c r="BI1513" t="s">
        <v>422</v>
      </c>
      <c r="BK1513" t="s">
        <v>424</v>
      </c>
      <c r="BL1513" t="s">
        <v>7801</v>
      </c>
      <c r="BN1513" t="s">
        <v>7802</v>
      </c>
      <c r="BO1513" t="s">
        <v>423</v>
      </c>
      <c r="BP1513" t="s">
        <v>408</v>
      </c>
      <c r="BQ1513" t="s">
        <v>1456</v>
      </c>
      <c r="BR1513" t="s">
        <v>1457</v>
      </c>
      <c r="BU1513" t="s">
        <v>408</v>
      </c>
      <c r="BV1513" t="s">
        <v>413</v>
      </c>
      <c r="BW1513" t="s">
        <v>408</v>
      </c>
      <c r="BX1513" t="s">
        <v>413</v>
      </c>
      <c r="CA1513" t="s">
        <v>408</v>
      </c>
      <c r="CB1513" t="s">
        <v>1488</v>
      </c>
      <c r="CC1513" t="s">
        <v>85</v>
      </c>
      <c r="CD1513" t="s">
        <v>7803</v>
      </c>
      <c r="CI1513" t="s">
        <v>417</v>
      </c>
      <c r="CJ1513" t="s">
        <v>7804</v>
      </c>
    </row>
    <row r="1514" spans="1:88" x14ac:dyDescent="0.25">
      <c r="A1514" t="s">
        <v>390</v>
      </c>
      <c r="B1514" t="s">
        <v>6734</v>
      </c>
      <c r="C1514" t="s">
        <v>392</v>
      </c>
      <c r="D1514" t="s">
        <v>703</v>
      </c>
      <c r="E1514" t="s">
        <v>1371</v>
      </c>
      <c r="F1514" t="s">
        <v>7550</v>
      </c>
      <c r="G1514" t="s">
        <v>7805</v>
      </c>
      <c r="H1514" t="s">
        <v>7496</v>
      </c>
      <c r="K1514" t="s">
        <v>6964</v>
      </c>
      <c r="L1514" t="s">
        <v>2220</v>
      </c>
      <c r="M1514" t="s">
        <v>2221</v>
      </c>
      <c r="N1514" t="s">
        <v>2222</v>
      </c>
      <c r="P1514" s="24">
        <v>1</v>
      </c>
      <c r="T1514" s="24">
        <v>-24.31</v>
      </c>
      <c r="V1514" s="24">
        <v>-24.31</v>
      </c>
      <c r="AC1514" s="24">
        <v>-24.31</v>
      </c>
      <c r="AD1514" s="24">
        <v>0.23</v>
      </c>
      <c r="AE1514" s="24">
        <v>-5.59</v>
      </c>
      <c r="AG1514" s="24">
        <v>-5.59</v>
      </c>
      <c r="AP1514" s="24">
        <v>-5.59</v>
      </c>
      <c r="AQ1514" s="24">
        <v>-29.9</v>
      </c>
      <c r="AS1514" s="24">
        <v>-29.9</v>
      </c>
      <c r="AZ1514" s="24">
        <v>-29.9</v>
      </c>
      <c r="BA1514" t="s">
        <v>404</v>
      </c>
      <c r="BH1514" t="s">
        <v>405</v>
      </c>
      <c r="BI1514" t="s">
        <v>554</v>
      </c>
      <c r="BK1514" t="s">
        <v>556</v>
      </c>
      <c r="BL1514" t="s">
        <v>7552</v>
      </c>
      <c r="BN1514" t="s">
        <v>7553</v>
      </c>
      <c r="BO1514" t="s">
        <v>555</v>
      </c>
      <c r="BP1514" t="s">
        <v>711</v>
      </c>
      <c r="BQ1514" t="s">
        <v>1456</v>
      </c>
      <c r="BR1514" t="s">
        <v>1457</v>
      </c>
      <c r="BS1514" t="s">
        <v>555</v>
      </c>
      <c r="BT1514" t="s">
        <v>559</v>
      </c>
      <c r="BW1514" t="s">
        <v>555</v>
      </c>
      <c r="BX1514" t="s">
        <v>559</v>
      </c>
      <c r="CA1514" t="s">
        <v>711</v>
      </c>
      <c r="CB1514" t="s">
        <v>1539</v>
      </c>
      <c r="CC1514" t="s">
        <v>85</v>
      </c>
      <c r="CD1514" t="s">
        <v>7806</v>
      </c>
      <c r="CE1514" t="s">
        <v>7807</v>
      </c>
      <c r="CF1514" t="s">
        <v>1542</v>
      </c>
      <c r="CG1514" s="24">
        <v>4.4020999999999999</v>
      </c>
      <c r="CH1514" t="s">
        <v>7563</v>
      </c>
      <c r="CI1514" t="s">
        <v>417</v>
      </c>
      <c r="CJ1514" t="s">
        <v>7808</v>
      </c>
    </row>
    <row r="1515" spans="1:88" x14ac:dyDescent="0.25">
      <c r="A1515" t="s">
        <v>390</v>
      </c>
      <c r="B1515" t="s">
        <v>6734</v>
      </c>
      <c r="C1515" t="s">
        <v>392</v>
      </c>
      <c r="D1515" t="s">
        <v>703</v>
      </c>
      <c r="E1515" t="s">
        <v>1371</v>
      </c>
      <c r="F1515" t="s">
        <v>7809</v>
      </c>
      <c r="G1515" t="s">
        <v>7810</v>
      </c>
      <c r="H1515" t="s">
        <v>7563</v>
      </c>
      <c r="K1515" t="s">
        <v>6964</v>
      </c>
      <c r="L1515" t="s">
        <v>1170</v>
      </c>
      <c r="M1515" t="s">
        <v>1493</v>
      </c>
      <c r="N1515" t="s">
        <v>1494</v>
      </c>
      <c r="P1515" s="24">
        <v>1</v>
      </c>
      <c r="T1515" s="24">
        <v>-25.43</v>
      </c>
      <c r="V1515" s="24">
        <v>-25.43</v>
      </c>
      <c r="AC1515" s="24">
        <v>-25.43</v>
      </c>
      <c r="AD1515" s="24">
        <v>0.16</v>
      </c>
      <c r="AE1515" s="24">
        <v>-4.07</v>
      </c>
      <c r="AG1515" s="24">
        <v>-4.07</v>
      </c>
      <c r="AP1515" s="24">
        <v>-4.07</v>
      </c>
      <c r="AQ1515" s="24">
        <v>-29.5</v>
      </c>
      <c r="AS1515" s="24">
        <v>-29.5</v>
      </c>
      <c r="AZ1515" s="24">
        <v>-29.5</v>
      </c>
      <c r="BA1515" t="s">
        <v>404</v>
      </c>
      <c r="BH1515" t="s">
        <v>405</v>
      </c>
      <c r="BI1515" t="s">
        <v>422</v>
      </c>
      <c r="BK1515" t="s">
        <v>424</v>
      </c>
      <c r="BL1515" t="s">
        <v>7811</v>
      </c>
      <c r="BN1515" t="s">
        <v>7812</v>
      </c>
      <c r="BO1515" t="s">
        <v>423</v>
      </c>
      <c r="BP1515" t="s">
        <v>408</v>
      </c>
      <c r="BQ1515" t="s">
        <v>1456</v>
      </c>
      <c r="BR1515" t="s">
        <v>1457</v>
      </c>
      <c r="BU1515" t="s">
        <v>408</v>
      </c>
      <c r="BV1515" t="s">
        <v>413</v>
      </c>
      <c r="BW1515" t="s">
        <v>408</v>
      </c>
      <c r="BX1515" t="s">
        <v>413</v>
      </c>
      <c r="CA1515" t="s">
        <v>408</v>
      </c>
      <c r="CB1515" t="s">
        <v>1488</v>
      </c>
      <c r="CC1515" t="s">
        <v>85</v>
      </c>
      <c r="CD1515" t="s">
        <v>7813</v>
      </c>
      <c r="CI1515" t="s">
        <v>417</v>
      </c>
      <c r="CJ1515" t="s">
        <v>7814</v>
      </c>
    </row>
    <row r="1516" spans="1:88" x14ac:dyDescent="0.25">
      <c r="A1516" t="s">
        <v>390</v>
      </c>
      <c r="B1516" t="s">
        <v>6734</v>
      </c>
      <c r="C1516" t="s">
        <v>392</v>
      </c>
      <c r="D1516" t="s">
        <v>703</v>
      </c>
      <c r="E1516" t="s">
        <v>1371</v>
      </c>
      <c r="F1516" t="s">
        <v>7815</v>
      </c>
      <c r="G1516" t="s">
        <v>7816</v>
      </c>
      <c r="H1516" t="s">
        <v>7059</v>
      </c>
      <c r="K1516" t="s">
        <v>6964</v>
      </c>
      <c r="L1516" t="s">
        <v>7817</v>
      </c>
      <c r="M1516" t="s">
        <v>7818</v>
      </c>
      <c r="N1516" t="s">
        <v>7819</v>
      </c>
      <c r="P1516" s="24">
        <v>1</v>
      </c>
      <c r="T1516" s="24">
        <v>-94.83</v>
      </c>
      <c r="V1516" s="24">
        <v>-94.83</v>
      </c>
      <c r="AC1516" s="24">
        <v>-94.83</v>
      </c>
      <c r="AD1516" s="24">
        <v>0.16</v>
      </c>
      <c r="AE1516" s="24">
        <v>-15.17</v>
      </c>
      <c r="AG1516" s="24">
        <v>-15.17</v>
      </c>
      <c r="AP1516" s="24">
        <v>-15.17</v>
      </c>
      <c r="AQ1516" s="24">
        <v>-110</v>
      </c>
      <c r="AS1516" s="24">
        <v>-110</v>
      </c>
      <c r="AZ1516" s="24">
        <v>-110</v>
      </c>
      <c r="BA1516" t="s">
        <v>404</v>
      </c>
      <c r="BH1516" t="s">
        <v>405</v>
      </c>
      <c r="BI1516" t="s">
        <v>407</v>
      </c>
      <c r="BK1516" t="s">
        <v>409</v>
      </c>
      <c r="BL1516" t="s">
        <v>2702</v>
      </c>
      <c r="BN1516" t="s">
        <v>7820</v>
      </c>
      <c r="BO1516" t="s">
        <v>408</v>
      </c>
      <c r="BP1516" t="s">
        <v>408</v>
      </c>
      <c r="BQ1516" t="s">
        <v>1456</v>
      </c>
      <c r="BR1516" t="s">
        <v>1457</v>
      </c>
      <c r="BS1516" t="s">
        <v>408</v>
      </c>
      <c r="BT1516" t="s">
        <v>413</v>
      </c>
      <c r="BU1516" t="s">
        <v>408</v>
      </c>
      <c r="BV1516" t="s">
        <v>413</v>
      </c>
      <c r="BW1516" t="s">
        <v>408</v>
      </c>
      <c r="BX1516" t="s">
        <v>413</v>
      </c>
      <c r="CA1516" t="s">
        <v>408</v>
      </c>
      <c r="CB1516" t="s">
        <v>1488</v>
      </c>
      <c r="CC1516" t="s">
        <v>85</v>
      </c>
      <c r="CD1516" t="s">
        <v>7821</v>
      </c>
      <c r="CI1516" t="s">
        <v>417</v>
      </c>
      <c r="CJ1516" t="s">
        <v>7822</v>
      </c>
    </row>
    <row r="1517" spans="1:88" x14ac:dyDescent="0.25">
      <c r="A1517" t="s">
        <v>390</v>
      </c>
      <c r="B1517" t="s">
        <v>6734</v>
      </c>
      <c r="C1517" t="s">
        <v>392</v>
      </c>
      <c r="D1517" t="s">
        <v>703</v>
      </c>
      <c r="E1517" t="s">
        <v>1371</v>
      </c>
      <c r="F1517" t="s">
        <v>6943</v>
      </c>
      <c r="G1517" t="s">
        <v>7823</v>
      </c>
      <c r="H1517" t="s">
        <v>7569</v>
      </c>
      <c r="K1517" t="s">
        <v>6964</v>
      </c>
      <c r="L1517" t="s">
        <v>2182</v>
      </c>
      <c r="M1517" t="s">
        <v>2183</v>
      </c>
      <c r="N1517" t="s">
        <v>2184</v>
      </c>
      <c r="P1517" s="24">
        <v>1</v>
      </c>
      <c r="T1517" s="24">
        <v>-25.43</v>
      </c>
      <c r="V1517" s="24">
        <v>-25.43</v>
      </c>
      <c r="AC1517" s="24">
        <v>-25.43</v>
      </c>
      <c r="AD1517" s="24">
        <v>0.16</v>
      </c>
      <c r="AE1517" s="24">
        <v>-4.07</v>
      </c>
      <c r="AG1517" s="24">
        <v>-4.07</v>
      </c>
      <c r="AP1517" s="24">
        <v>-4.07</v>
      </c>
      <c r="AQ1517" s="24">
        <v>-29.5</v>
      </c>
      <c r="AS1517" s="24">
        <v>-29.5</v>
      </c>
      <c r="AZ1517" s="24">
        <v>-29.5</v>
      </c>
      <c r="BA1517" t="s">
        <v>404</v>
      </c>
      <c r="BH1517" t="s">
        <v>405</v>
      </c>
      <c r="BI1517" t="s">
        <v>422</v>
      </c>
      <c r="BK1517" t="s">
        <v>424</v>
      </c>
      <c r="BL1517" t="s">
        <v>7824</v>
      </c>
      <c r="BN1517" t="s">
        <v>6946</v>
      </c>
      <c r="BO1517" t="s">
        <v>423</v>
      </c>
      <c r="BP1517" t="s">
        <v>408</v>
      </c>
      <c r="BQ1517" t="s">
        <v>1456</v>
      </c>
      <c r="BR1517" t="s">
        <v>1457</v>
      </c>
      <c r="BU1517" t="s">
        <v>408</v>
      </c>
      <c r="BV1517" t="s">
        <v>413</v>
      </c>
      <c r="BW1517" t="s">
        <v>408</v>
      </c>
      <c r="BX1517" t="s">
        <v>413</v>
      </c>
      <c r="CA1517" t="s">
        <v>408</v>
      </c>
      <c r="CB1517" t="s">
        <v>1488</v>
      </c>
      <c r="CC1517" t="s">
        <v>85</v>
      </c>
      <c r="CD1517" t="s">
        <v>7825</v>
      </c>
      <c r="CI1517" t="s">
        <v>417</v>
      </c>
      <c r="CJ1517" t="s">
        <v>7826</v>
      </c>
    </row>
    <row r="1518" spans="1:88" x14ac:dyDescent="0.25">
      <c r="A1518" t="s">
        <v>390</v>
      </c>
      <c r="B1518" t="s">
        <v>6734</v>
      </c>
      <c r="C1518" t="s">
        <v>392</v>
      </c>
      <c r="D1518" t="s">
        <v>1360</v>
      </c>
      <c r="E1518" t="s">
        <v>1371</v>
      </c>
      <c r="F1518" t="s">
        <v>7265</v>
      </c>
      <c r="G1518" t="s">
        <v>7827</v>
      </c>
      <c r="H1518" t="s">
        <v>7569</v>
      </c>
      <c r="K1518" t="s">
        <v>6964</v>
      </c>
      <c r="L1518" t="s">
        <v>1059</v>
      </c>
      <c r="M1518" t="s">
        <v>1603</v>
      </c>
      <c r="N1518" t="s">
        <v>7267</v>
      </c>
      <c r="P1518" s="24">
        <v>1</v>
      </c>
      <c r="T1518" s="24">
        <v>-22.42</v>
      </c>
      <c r="V1518" s="24">
        <v>-22.42</v>
      </c>
      <c r="W1518" s="24">
        <v>-1.87</v>
      </c>
      <c r="X1518" s="24">
        <v>1.87</v>
      </c>
      <c r="Y1518" s="24">
        <v>0</v>
      </c>
      <c r="AC1518" s="24">
        <v>-22.42</v>
      </c>
      <c r="AD1518" s="24">
        <v>0.2</v>
      </c>
      <c r="AE1518" s="24">
        <v>-4.4800000000000004</v>
      </c>
      <c r="AG1518" s="24">
        <v>-4.4800000000000004</v>
      </c>
      <c r="AH1518" s="24">
        <v>0.2</v>
      </c>
      <c r="AI1518" s="24">
        <v>-0.38</v>
      </c>
      <c r="AJ1518" s="24">
        <v>0.38</v>
      </c>
      <c r="AK1518" s="24">
        <v>0</v>
      </c>
      <c r="AP1518" s="24">
        <v>-4.4800000000000004</v>
      </c>
      <c r="AQ1518" s="24">
        <v>-26.9</v>
      </c>
      <c r="AS1518" s="24">
        <v>-26.9</v>
      </c>
      <c r="AT1518" s="24">
        <v>-2.25</v>
      </c>
      <c r="AU1518" s="24">
        <v>2.25</v>
      </c>
      <c r="AV1518" s="24">
        <v>0</v>
      </c>
      <c r="AZ1518" s="24">
        <v>-26.9</v>
      </c>
      <c r="BA1518" t="s">
        <v>1365</v>
      </c>
      <c r="BH1518" t="s">
        <v>405</v>
      </c>
      <c r="BI1518" t="s">
        <v>422</v>
      </c>
      <c r="BK1518" t="s">
        <v>424</v>
      </c>
      <c r="BL1518" t="s">
        <v>7268</v>
      </c>
      <c r="BN1518" t="s">
        <v>7269</v>
      </c>
      <c r="BO1518" t="s">
        <v>423</v>
      </c>
      <c r="BP1518" t="s">
        <v>1229</v>
      </c>
      <c r="BQ1518" t="s">
        <v>1456</v>
      </c>
      <c r="BR1518" t="s">
        <v>1457</v>
      </c>
      <c r="BU1518" t="s">
        <v>1229</v>
      </c>
      <c r="BV1518" t="s">
        <v>1231</v>
      </c>
      <c r="BW1518" t="s">
        <v>1229</v>
      </c>
      <c r="BX1518" t="s">
        <v>1231</v>
      </c>
      <c r="CA1518" t="s">
        <v>1229</v>
      </c>
      <c r="CB1518" t="s">
        <v>2484</v>
      </c>
      <c r="CC1518" t="s">
        <v>85</v>
      </c>
      <c r="CD1518" t="s">
        <v>7828</v>
      </c>
      <c r="CI1518" t="s">
        <v>417</v>
      </c>
      <c r="CJ1518" t="s">
        <v>7829</v>
      </c>
    </row>
    <row r="1519" spans="1:88" x14ac:dyDescent="0.25">
      <c r="A1519" t="s">
        <v>390</v>
      </c>
      <c r="B1519" t="s">
        <v>6734</v>
      </c>
      <c r="C1519" t="s">
        <v>392</v>
      </c>
      <c r="D1519" t="s">
        <v>703</v>
      </c>
      <c r="E1519" t="s">
        <v>1371</v>
      </c>
      <c r="F1519" t="s">
        <v>6947</v>
      </c>
      <c r="G1519" t="s">
        <v>7830</v>
      </c>
      <c r="H1519" t="s">
        <v>1450</v>
      </c>
      <c r="K1519" t="s">
        <v>6964</v>
      </c>
      <c r="L1519" t="s">
        <v>1724</v>
      </c>
      <c r="M1519" t="s">
        <v>1725</v>
      </c>
      <c r="N1519" t="s">
        <v>1726</v>
      </c>
      <c r="P1519" s="24">
        <v>1</v>
      </c>
      <c r="T1519" s="24">
        <v>-25.43</v>
      </c>
      <c r="V1519" s="24">
        <v>-25.43</v>
      </c>
      <c r="AC1519" s="24">
        <v>-25.43</v>
      </c>
      <c r="AD1519" s="24">
        <v>0.16</v>
      </c>
      <c r="AE1519" s="24">
        <v>-4.07</v>
      </c>
      <c r="AG1519" s="24">
        <v>-4.07</v>
      </c>
      <c r="AP1519" s="24">
        <v>-4.07</v>
      </c>
      <c r="AQ1519" s="24">
        <v>-29.5</v>
      </c>
      <c r="AS1519" s="24">
        <v>-29.5</v>
      </c>
      <c r="AZ1519" s="24">
        <v>-29.5</v>
      </c>
      <c r="BA1519" t="s">
        <v>404</v>
      </c>
      <c r="BH1519" t="s">
        <v>405</v>
      </c>
      <c r="BI1519" t="s">
        <v>554</v>
      </c>
      <c r="BK1519" t="s">
        <v>556</v>
      </c>
      <c r="BL1519" t="s">
        <v>4517</v>
      </c>
      <c r="BN1519" t="s">
        <v>4518</v>
      </c>
      <c r="BO1519" t="s">
        <v>555</v>
      </c>
      <c r="BP1519" t="s">
        <v>408</v>
      </c>
      <c r="BQ1519" t="s">
        <v>1456</v>
      </c>
      <c r="BR1519" t="s">
        <v>1457</v>
      </c>
      <c r="BU1519" t="s">
        <v>408</v>
      </c>
      <c r="BV1519" t="s">
        <v>413</v>
      </c>
      <c r="BW1519" t="s">
        <v>408</v>
      </c>
      <c r="BX1519" t="s">
        <v>413</v>
      </c>
      <c r="CA1519" t="s">
        <v>408</v>
      </c>
      <c r="CB1519" t="s">
        <v>1488</v>
      </c>
      <c r="CC1519" t="s">
        <v>85</v>
      </c>
      <c r="CD1519" t="s">
        <v>7831</v>
      </c>
      <c r="CI1519" t="s">
        <v>417</v>
      </c>
      <c r="CJ1519" t="s">
        <v>7832</v>
      </c>
    </row>
    <row r="1520" spans="1:88" x14ac:dyDescent="0.25">
      <c r="A1520" t="s">
        <v>390</v>
      </c>
      <c r="B1520" t="s">
        <v>6734</v>
      </c>
      <c r="C1520" t="s">
        <v>392</v>
      </c>
      <c r="D1520" t="s">
        <v>1427</v>
      </c>
      <c r="E1520" t="s">
        <v>1428</v>
      </c>
      <c r="F1520" t="s">
        <v>7833</v>
      </c>
      <c r="G1520" t="s">
        <v>7833</v>
      </c>
      <c r="I1520" t="s">
        <v>6964</v>
      </c>
      <c r="J1520" t="s">
        <v>6964</v>
      </c>
      <c r="K1520" t="s">
        <v>6964</v>
      </c>
      <c r="L1520" t="s">
        <v>777</v>
      </c>
      <c r="M1520" t="s">
        <v>1504</v>
      </c>
      <c r="N1520" t="s">
        <v>778</v>
      </c>
      <c r="P1520" s="24">
        <v>1</v>
      </c>
      <c r="Q1520" s="24">
        <v>0.02</v>
      </c>
      <c r="R1520" s="24">
        <v>0.02</v>
      </c>
      <c r="U1520" s="24">
        <v>0</v>
      </c>
      <c r="W1520" s="24">
        <v>0</v>
      </c>
      <c r="X1520" s="24">
        <v>0</v>
      </c>
      <c r="Y1520" s="24">
        <v>0</v>
      </c>
      <c r="Z1520" s="24">
        <v>0</v>
      </c>
      <c r="AA1520" s="24">
        <v>0</v>
      </c>
      <c r="AB1520" s="24">
        <v>0</v>
      </c>
      <c r="AF1520" s="24">
        <v>0</v>
      </c>
      <c r="AH1520" s="24">
        <v>0</v>
      </c>
      <c r="AI1520" s="24">
        <v>0</v>
      </c>
      <c r="AJ1520" s="24">
        <v>0</v>
      </c>
      <c r="AK1520" s="24">
        <v>0</v>
      </c>
      <c r="AL1520" s="24">
        <v>0</v>
      </c>
      <c r="AM1520" s="24">
        <v>0</v>
      </c>
      <c r="AN1520" s="24">
        <v>0</v>
      </c>
      <c r="AO1520" s="24">
        <v>0</v>
      </c>
      <c r="AR1520" s="24">
        <v>0</v>
      </c>
      <c r="AT1520" s="24">
        <v>0</v>
      </c>
      <c r="AU1520" s="24">
        <v>0</v>
      </c>
      <c r="AV1520" s="24">
        <v>0</v>
      </c>
      <c r="AW1520" s="24">
        <v>0</v>
      </c>
      <c r="AX1520" s="24">
        <v>0</v>
      </c>
      <c r="AY1520" s="24">
        <v>0</v>
      </c>
      <c r="BI1520" t="s">
        <v>450</v>
      </c>
      <c r="BJ1520" t="s">
        <v>451</v>
      </c>
      <c r="BK1520" t="s">
        <v>452</v>
      </c>
      <c r="BL1520" t="s">
        <v>876</v>
      </c>
      <c r="BM1520" t="s">
        <v>555</v>
      </c>
      <c r="BN1520" t="s">
        <v>877</v>
      </c>
      <c r="BQ1520" t="s">
        <v>1432</v>
      </c>
      <c r="BR1520" t="s">
        <v>1433</v>
      </c>
    </row>
    <row r="1521" spans="1:88" x14ac:dyDescent="0.25">
      <c r="A1521" t="s">
        <v>390</v>
      </c>
      <c r="B1521" t="s">
        <v>6734</v>
      </c>
      <c r="C1521" t="s">
        <v>392</v>
      </c>
      <c r="D1521" t="s">
        <v>1427</v>
      </c>
      <c r="E1521" t="s">
        <v>1428</v>
      </c>
      <c r="F1521" t="s">
        <v>7834</v>
      </c>
      <c r="G1521" t="s">
        <v>7834</v>
      </c>
      <c r="I1521" t="s">
        <v>7734</v>
      </c>
      <c r="J1521" t="s">
        <v>6964</v>
      </c>
      <c r="K1521" t="s">
        <v>6964</v>
      </c>
      <c r="L1521" t="s">
        <v>2182</v>
      </c>
      <c r="M1521" t="s">
        <v>2183</v>
      </c>
      <c r="N1521" t="s">
        <v>2184</v>
      </c>
      <c r="P1521" s="24">
        <v>1</v>
      </c>
      <c r="Q1521" s="24">
        <v>0.66</v>
      </c>
      <c r="R1521" s="24">
        <v>0.66</v>
      </c>
      <c r="U1521" s="24">
        <v>0</v>
      </c>
      <c r="W1521" s="24">
        <v>0</v>
      </c>
      <c r="X1521" s="24">
        <v>0</v>
      </c>
      <c r="Y1521" s="24">
        <v>0</v>
      </c>
      <c r="Z1521" s="24">
        <v>0</v>
      </c>
      <c r="AA1521" s="24">
        <v>0</v>
      </c>
      <c r="AB1521" s="24">
        <v>0</v>
      </c>
      <c r="AF1521" s="24">
        <v>0</v>
      </c>
      <c r="AH1521" s="24">
        <v>0</v>
      </c>
      <c r="AI1521" s="24">
        <v>0</v>
      </c>
      <c r="AJ1521" s="24">
        <v>0</v>
      </c>
      <c r="AK1521" s="24">
        <v>0</v>
      </c>
      <c r="AL1521" s="24">
        <v>0</v>
      </c>
      <c r="AM1521" s="24">
        <v>0</v>
      </c>
      <c r="AN1521" s="24">
        <v>0</v>
      </c>
      <c r="AO1521" s="24">
        <v>0</v>
      </c>
      <c r="AR1521" s="24">
        <v>0</v>
      </c>
      <c r="AT1521" s="24">
        <v>0</v>
      </c>
      <c r="AU1521" s="24">
        <v>0</v>
      </c>
      <c r="AV1521" s="24">
        <v>0</v>
      </c>
      <c r="AW1521" s="24">
        <v>0</v>
      </c>
      <c r="AX1521" s="24">
        <v>0</v>
      </c>
      <c r="AY1521" s="24">
        <v>0</v>
      </c>
      <c r="BI1521" t="s">
        <v>1437</v>
      </c>
      <c r="BJ1521" t="s">
        <v>423</v>
      </c>
      <c r="BK1521" t="s">
        <v>1438</v>
      </c>
      <c r="BL1521" t="s">
        <v>407</v>
      </c>
      <c r="BM1521" t="s">
        <v>408</v>
      </c>
      <c r="BN1521" t="s">
        <v>409</v>
      </c>
      <c r="BQ1521" t="s">
        <v>1432</v>
      </c>
      <c r="BR1521" t="s">
        <v>1433</v>
      </c>
    </row>
    <row r="1522" spans="1:88" x14ac:dyDescent="0.25">
      <c r="A1522" t="s">
        <v>390</v>
      </c>
      <c r="B1522" t="s">
        <v>6734</v>
      </c>
      <c r="C1522" t="s">
        <v>392</v>
      </c>
      <c r="D1522" t="s">
        <v>1427</v>
      </c>
      <c r="E1522" t="s">
        <v>1428</v>
      </c>
      <c r="F1522" t="s">
        <v>7835</v>
      </c>
      <c r="G1522" t="s">
        <v>7835</v>
      </c>
      <c r="I1522" t="s">
        <v>6964</v>
      </c>
      <c r="J1522" t="s">
        <v>6964</v>
      </c>
      <c r="K1522" t="s">
        <v>6964</v>
      </c>
      <c r="L1522" t="s">
        <v>777</v>
      </c>
      <c r="M1522" t="s">
        <v>1504</v>
      </c>
      <c r="N1522" t="s">
        <v>778</v>
      </c>
      <c r="P1522" s="24">
        <v>1</v>
      </c>
      <c r="Q1522" s="24">
        <v>0.02</v>
      </c>
      <c r="R1522" s="24">
        <v>0.02</v>
      </c>
      <c r="U1522" s="24">
        <v>0</v>
      </c>
      <c r="W1522" s="24">
        <v>0</v>
      </c>
      <c r="X1522" s="24">
        <v>0</v>
      </c>
      <c r="Y1522" s="24">
        <v>0</v>
      </c>
      <c r="Z1522" s="24">
        <v>0</v>
      </c>
      <c r="AA1522" s="24">
        <v>0</v>
      </c>
      <c r="AB1522" s="24">
        <v>0</v>
      </c>
      <c r="AF1522" s="24">
        <v>0</v>
      </c>
      <c r="AH1522" s="24">
        <v>0</v>
      </c>
      <c r="AI1522" s="24">
        <v>0</v>
      </c>
      <c r="AJ1522" s="24">
        <v>0</v>
      </c>
      <c r="AK1522" s="24">
        <v>0</v>
      </c>
      <c r="AL1522" s="24">
        <v>0</v>
      </c>
      <c r="AM1522" s="24">
        <v>0</v>
      </c>
      <c r="AN1522" s="24">
        <v>0</v>
      </c>
      <c r="AO1522" s="24">
        <v>0</v>
      </c>
      <c r="AR1522" s="24">
        <v>0</v>
      </c>
      <c r="AT1522" s="24">
        <v>0</v>
      </c>
      <c r="AU1522" s="24">
        <v>0</v>
      </c>
      <c r="AV1522" s="24">
        <v>0</v>
      </c>
      <c r="AW1522" s="24">
        <v>0</v>
      </c>
      <c r="AX1522" s="24">
        <v>0</v>
      </c>
      <c r="AY1522" s="24">
        <v>0</v>
      </c>
      <c r="BI1522" t="s">
        <v>450</v>
      </c>
      <c r="BJ1522" t="s">
        <v>451</v>
      </c>
      <c r="BK1522" t="s">
        <v>452</v>
      </c>
      <c r="BL1522" t="s">
        <v>1440</v>
      </c>
      <c r="BM1522" t="s">
        <v>555</v>
      </c>
      <c r="BN1522" t="s">
        <v>1441</v>
      </c>
      <c r="BQ1522" t="s">
        <v>1432</v>
      </c>
      <c r="BR1522" t="s">
        <v>1433</v>
      </c>
    </row>
    <row r="1523" spans="1:88" x14ac:dyDescent="0.25">
      <c r="A1523" t="s">
        <v>390</v>
      </c>
      <c r="B1523" t="s">
        <v>6734</v>
      </c>
      <c r="C1523" t="s">
        <v>392</v>
      </c>
      <c r="D1523" t="s">
        <v>1427</v>
      </c>
      <c r="E1523" t="s">
        <v>1428</v>
      </c>
      <c r="F1523" t="s">
        <v>7836</v>
      </c>
      <c r="G1523" t="s">
        <v>7836</v>
      </c>
      <c r="I1523" t="s">
        <v>7734</v>
      </c>
      <c r="J1523" t="s">
        <v>6964</v>
      </c>
      <c r="K1523" t="s">
        <v>6964</v>
      </c>
      <c r="L1523" t="s">
        <v>777</v>
      </c>
      <c r="M1523" t="s">
        <v>1504</v>
      </c>
      <c r="N1523" t="s">
        <v>778</v>
      </c>
      <c r="P1523" s="24">
        <v>1</v>
      </c>
      <c r="Q1523" s="24">
        <v>0.02</v>
      </c>
      <c r="R1523" s="24">
        <v>0.02</v>
      </c>
      <c r="U1523" s="24">
        <v>0</v>
      </c>
      <c r="W1523" s="24">
        <v>0</v>
      </c>
      <c r="X1523" s="24">
        <v>0</v>
      </c>
      <c r="Y1523" s="24">
        <v>0</v>
      </c>
      <c r="Z1523" s="24">
        <v>0</v>
      </c>
      <c r="AA1523" s="24">
        <v>0</v>
      </c>
      <c r="AB1523" s="24">
        <v>0</v>
      </c>
      <c r="AF1523" s="24">
        <v>0</v>
      </c>
      <c r="AH1523" s="24">
        <v>0</v>
      </c>
      <c r="AI1523" s="24">
        <v>0</v>
      </c>
      <c r="AJ1523" s="24">
        <v>0</v>
      </c>
      <c r="AK1523" s="24">
        <v>0</v>
      </c>
      <c r="AL1523" s="24">
        <v>0</v>
      </c>
      <c r="AM1523" s="24">
        <v>0</v>
      </c>
      <c r="AN1523" s="24">
        <v>0</v>
      </c>
      <c r="AO1523" s="24">
        <v>0</v>
      </c>
      <c r="AR1523" s="24">
        <v>0</v>
      </c>
      <c r="AT1523" s="24">
        <v>0</v>
      </c>
      <c r="AU1523" s="24">
        <v>0</v>
      </c>
      <c r="AV1523" s="24">
        <v>0</v>
      </c>
      <c r="AW1523" s="24">
        <v>0</v>
      </c>
      <c r="AX1523" s="24">
        <v>0</v>
      </c>
      <c r="AY1523" s="24">
        <v>0</v>
      </c>
      <c r="BI1523" t="s">
        <v>450</v>
      </c>
      <c r="BJ1523" t="s">
        <v>451</v>
      </c>
      <c r="BK1523" t="s">
        <v>452</v>
      </c>
      <c r="BL1523" t="s">
        <v>1899</v>
      </c>
      <c r="BM1523" t="s">
        <v>423</v>
      </c>
      <c r="BN1523" t="s">
        <v>1900</v>
      </c>
      <c r="BQ1523" t="s">
        <v>1432</v>
      </c>
      <c r="BR1523" t="s">
        <v>1433</v>
      </c>
    </row>
    <row r="1524" spans="1:88" x14ac:dyDescent="0.25">
      <c r="A1524" t="s">
        <v>390</v>
      </c>
      <c r="B1524" t="s">
        <v>6734</v>
      </c>
      <c r="C1524" t="s">
        <v>392</v>
      </c>
      <c r="D1524" t="s">
        <v>1427</v>
      </c>
      <c r="E1524" t="s">
        <v>1428</v>
      </c>
      <c r="F1524" t="s">
        <v>7837</v>
      </c>
      <c r="G1524" t="s">
        <v>7837</v>
      </c>
      <c r="I1524" t="s">
        <v>6878</v>
      </c>
      <c r="J1524" t="s">
        <v>6964</v>
      </c>
      <c r="K1524" t="s">
        <v>6964</v>
      </c>
      <c r="L1524" t="s">
        <v>777</v>
      </c>
      <c r="M1524" t="s">
        <v>1504</v>
      </c>
      <c r="N1524" t="s">
        <v>778</v>
      </c>
      <c r="P1524" s="24">
        <v>1</v>
      </c>
      <c r="Q1524" s="24">
        <v>0.02</v>
      </c>
      <c r="R1524" s="24">
        <v>0.02</v>
      </c>
      <c r="U1524" s="24">
        <v>0</v>
      </c>
      <c r="W1524" s="24">
        <v>0</v>
      </c>
      <c r="X1524" s="24">
        <v>0</v>
      </c>
      <c r="Y1524" s="24">
        <v>0</v>
      </c>
      <c r="Z1524" s="24">
        <v>0</v>
      </c>
      <c r="AA1524" s="24">
        <v>0</v>
      </c>
      <c r="AB1524" s="24">
        <v>0</v>
      </c>
      <c r="AF1524" s="24">
        <v>0</v>
      </c>
      <c r="AH1524" s="24">
        <v>0</v>
      </c>
      <c r="AI1524" s="24">
        <v>0</v>
      </c>
      <c r="AJ1524" s="24">
        <v>0</v>
      </c>
      <c r="AK1524" s="24">
        <v>0</v>
      </c>
      <c r="AL1524" s="24">
        <v>0</v>
      </c>
      <c r="AM1524" s="24">
        <v>0</v>
      </c>
      <c r="AN1524" s="24">
        <v>0</v>
      </c>
      <c r="AO1524" s="24">
        <v>0</v>
      </c>
      <c r="AR1524" s="24">
        <v>0</v>
      </c>
      <c r="AT1524" s="24">
        <v>0</v>
      </c>
      <c r="AU1524" s="24">
        <v>0</v>
      </c>
      <c r="AV1524" s="24">
        <v>0</v>
      </c>
      <c r="AW1524" s="24">
        <v>0</v>
      </c>
      <c r="AX1524" s="24">
        <v>0</v>
      </c>
      <c r="AY1524" s="24">
        <v>0</v>
      </c>
      <c r="BI1524" t="s">
        <v>450</v>
      </c>
      <c r="BJ1524" t="s">
        <v>451</v>
      </c>
      <c r="BK1524" t="s">
        <v>452</v>
      </c>
      <c r="BL1524" t="s">
        <v>1529</v>
      </c>
      <c r="BM1524" t="s">
        <v>408</v>
      </c>
      <c r="BN1524" t="s">
        <v>1530</v>
      </c>
      <c r="BQ1524" t="s">
        <v>1432</v>
      </c>
      <c r="BR1524" t="s">
        <v>1433</v>
      </c>
    </row>
    <row r="1525" spans="1:88" x14ac:dyDescent="0.25">
      <c r="A1525" t="s">
        <v>390</v>
      </c>
      <c r="B1525" t="s">
        <v>6734</v>
      </c>
      <c r="C1525" t="s">
        <v>392</v>
      </c>
      <c r="D1525" t="s">
        <v>1352</v>
      </c>
      <c r="E1525" t="s">
        <v>394</v>
      </c>
      <c r="F1525" t="s">
        <v>7838</v>
      </c>
      <c r="G1525" t="s">
        <v>7839</v>
      </c>
      <c r="H1525" t="s">
        <v>7734</v>
      </c>
      <c r="I1525" t="s">
        <v>6878</v>
      </c>
      <c r="K1525" t="s">
        <v>6878</v>
      </c>
      <c r="L1525" t="s">
        <v>420</v>
      </c>
      <c r="M1525" t="s">
        <v>1461</v>
      </c>
      <c r="N1525" t="s">
        <v>1930</v>
      </c>
      <c r="P1525" s="24">
        <v>1</v>
      </c>
      <c r="Q1525" s="24">
        <v>0.68</v>
      </c>
      <c r="R1525" s="24">
        <v>0.68</v>
      </c>
      <c r="T1525" s="24">
        <v>28.75</v>
      </c>
      <c r="V1525" s="24">
        <v>28.75</v>
      </c>
      <c r="W1525" s="24">
        <v>1.38</v>
      </c>
      <c r="X1525" s="24">
        <v>-1.38</v>
      </c>
      <c r="Y1525" s="24">
        <v>0</v>
      </c>
      <c r="AC1525" s="24">
        <v>28.75</v>
      </c>
      <c r="AD1525" s="24">
        <v>0.2</v>
      </c>
      <c r="AE1525" s="24">
        <v>5.75</v>
      </c>
      <c r="AG1525" s="24">
        <v>5.75</v>
      </c>
      <c r="AH1525" s="24">
        <v>0.2</v>
      </c>
      <c r="AI1525" s="24">
        <v>0.28000000000000003</v>
      </c>
      <c r="AJ1525" s="24">
        <v>-0.28000000000000003</v>
      </c>
      <c r="AK1525" s="24">
        <v>0</v>
      </c>
      <c r="AP1525" s="24">
        <v>5.75</v>
      </c>
      <c r="AQ1525" s="24">
        <v>34.5</v>
      </c>
      <c r="AS1525" s="24">
        <v>34.5</v>
      </c>
      <c r="AT1525" s="24">
        <v>1.66</v>
      </c>
      <c r="AU1525" s="24">
        <v>-1.66</v>
      </c>
      <c r="AV1525" s="24">
        <v>0</v>
      </c>
      <c r="AZ1525" s="24">
        <v>34.5</v>
      </c>
      <c r="BA1525" t="s">
        <v>404</v>
      </c>
      <c r="BH1525" t="s">
        <v>405</v>
      </c>
      <c r="BI1525" t="s">
        <v>407</v>
      </c>
      <c r="BJ1525" t="s">
        <v>408</v>
      </c>
      <c r="BK1525" t="s">
        <v>409</v>
      </c>
      <c r="BL1525" t="s">
        <v>7840</v>
      </c>
      <c r="BM1525" t="s">
        <v>423</v>
      </c>
      <c r="BN1525" t="s">
        <v>7841</v>
      </c>
      <c r="BO1525" t="s">
        <v>408</v>
      </c>
      <c r="BP1525" t="s">
        <v>423</v>
      </c>
      <c r="BQ1525" t="s">
        <v>1456</v>
      </c>
      <c r="BR1525" t="s">
        <v>1457</v>
      </c>
      <c r="BU1525" t="s">
        <v>423</v>
      </c>
      <c r="BV1525" t="s">
        <v>427</v>
      </c>
      <c r="BW1525" t="s">
        <v>423</v>
      </c>
      <c r="BX1525" t="s">
        <v>427</v>
      </c>
      <c r="CA1525" t="s">
        <v>423</v>
      </c>
      <c r="CB1525" t="s">
        <v>1458</v>
      </c>
      <c r="CC1525" t="s">
        <v>85</v>
      </c>
      <c r="CD1525" t="s">
        <v>7842</v>
      </c>
      <c r="CI1525" t="s">
        <v>417</v>
      </c>
      <c r="CJ1525" t="s">
        <v>7843</v>
      </c>
    </row>
    <row r="1526" spans="1:88" x14ac:dyDescent="0.25">
      <c r="A1526" t="s">
        <v>390</v>
      </c>
      <c r="B1526" t="s">
        <v>6734</v>
      </c>
      <c r="C1526" t="s">
        <v>392</v>
      </c>
      <c r="D1526" t="s">
        <v>1352</v>
      </c>
      <c r="E1526" t="s">
        <v>394</v>
      </c>
      <c r="F1526" t="s">
        <v>7838</v>
      </c>
      <c r="G1526" t="s">
        <v>7839</v>
      </c>
      <c r="H1526" t="s">
        <v>7734</v>
      </c>
      <c r="I1526" t="s">
        <v>6878</v>
      </c>
      <c r="K1526" t="s">
        <v>6878</v>
      </c>
      <c r="L1526" t="s">
        <v>675</v>
      </c>
      <c r="M1526" t="s">
        <v>1548</v>
      </c>
      <c r="N1526" t="s">
        <v>1549</v>
      </c>
      <c r="P1526" s="24">
        <v>1</v>
      </c>
      <c r="Q1526" s="24">
        <v>0.59</v>
      </c>
      <c r="R1526" s="24">
        <v>0.59</v>
      </c>
      <c r="T1526" s="24">
        <v>28.75</v>
      </c>
      <c r="V1526" s="24">
        <v>28.75</v>
      </c>
      <c r="W1526" s="24">
        <v>1.38</v>
      </c>
      <c r="X1526" s="24">
        <v>-1.38</v>
      </c>
      <c r="Y1526" s="24">
        <v>0</v>
      </c>
      <c r="AC1526" s="24">
        <v>28.75</v>
      </c>
      <c r="AD1526" s="24">
        <v>0.2</v>
      </c>
      <c r="AE1526" s="24">
        <v>5.75</v>
      </c>
      <c r="AG1526" s="24">
        <v>5.75</v>
      </c>
      <c r="AH1526" s="24">
        <v>0.2</v>
      </c>
      <c r="AI1526" s="24">
        <v>0.28000000000000003</v>
      </c>
      <c r="AJ1526" s="24">
        <v>-0.28000000000000003</v>
      </c>
      <c r="AK1526" s="24">
        <v>0</v>
      </c>
      <c r="AP1526" s="24">
        <v>5.75</v>
      </c>
      <c r="AQ1526" s="24">
        <v>34.5</v>
      </c>
      <c r="AS1526" s="24">
        <v>34.5</v>
      </c>
      <c r="AT1526" s="24">
        <v>1.66</v>
      </c>
      <c r="AU1526" s="24">
        <v>-1.66</v>
      </c>
      <c r="AV1526" s="24">
        <v>0</v>
      </c>
      <c r="AZ1526" s="24">
        <v>34.5</v>
      </c>
      <c r="BA1526" t="s">
        <v>404</v>
      </c>
      <c r="BH1526" t="s">
        <v>405</v>
      </c>
      <c r="BI1526" t="s">
        <v>407</v>
      </c>
      <c r="BJ1526" t="s">
        <v>408</v>
      </c>
      <c r="BK1526" t="s">
        <v>409</v>
      </c>
      <c r="BL1526" t="s">
        <v>7840</v>
      </c>
      <c r="BM1526" t="s">
        <v>423</v>
      </c>
      <c r="BN1526" t="s">
        <v>7841</v>
      </c>
      <c r="BO1526" t="s">
        <v>408</v>
      </c>
      <c r="BP1526" t="s">
        <v>423</v>
      </c>
      <c r="BQ1526" t="s">
        <v>1456</v>
      </c>
      <c r="BR1526" t="s">
        <v>1457</v>
      </c>
      <c r="BU1526" t="s">
        <v>423</v>
      </c>
      <c r="BV1526" t="s">
        <v>427</v>
      </c>
      <c r="BW1526" t="s">
        <v>423</v>
      </c>
      <c r="BX1526" t="s">
        <v>427</v>
      </c>
      <c r="CA1526" t="s">
        <v>423</v>
      </c>
      <c r="CB1526" t="s">
        <v>1458</v>
      </c>
      <c r="CC1526" t="s">
        <v>85</v>
      </c>
      <c r="CD1526" t="s">
        <v>7842</v>
      </c>
      <c r="CI1526" t="s">
        <v>417</v>
      </c>
      <c r="CJ1526" t="s">
        <v>7843</v>
      </c>
    </row>
    <row r="1527" spans="1:88" x14ac:dyDescent="0.25">
      <c r="A1527" t="s">
        <v>390</v>
      </c>
      <c r="B1527" t="s">
        <v>6734</v>
      </c>
      <c r="C1527" t="s">
        <v>392</v>
      </c>
      <c r="D1527" t="s">
        <v>1336</v>
      </c>
      <c r="E1527" t="s">
        <v>394</v>
      </c>
      <c r="F1527" t="s">
        <v>7057</v>
      </c>
      <c r="G1527" t="s">
        <v>7844</v>
      </c>
      <c r="H1527" t="s">
        <v>7059</v>
      </c>
      <c r="I1527" t="s">
        <v>6878</v>
      </c>
      <c r="K1527" t="s">
        <v>6878</v>
      </c>
      <c r="L1527" t="s">
        <v>402</v>
      </c>
      <c r="M1527" t="s">
        <v>1917</v>
      </c>
      <c r="N1527" t="s">
        <v>1918</v>
      </c>
      <c r="P1527" s="24">
        <v>1</v>
      </c>
      <c r="Q1527" s="24">
        <v>0.55000000000000004</v>
      </c>
      <c r="R1527" s="24">
        <v>0.55000000000000004</v>
      </c>
      <c r="T1527" s="24">
        <v>24.38</v>
      </c>
      <c r="V1527" s="24">
        <v>24.38</v>
      </c>
      <c r="AC1527" s="24">
        <v>24.38</v>
      </c>
      <c r="AD1527" s="24">
        <v>0.21</v>
      </c>
      <c r="AE1527" s="24">
        <v>5.12</v>
      </c>
      <c r="AG1527" s="24">
        <v>5.12</v>
      </c>
      <c r="AP1527" s="24">
        <v>5.12</v>
      </c>
      <c r="AQ1527" s="24">
        <v>29.5</v>
      </c>
      <c r="AS1527" s="24">
        <v>29.5</v>
      </c>
      <c r="AZ1527" s="24">
        <v>29.5</v>
      </c>
      <c r="BA1527" t="s">
        <v>404</v>
      </c>
      <c r="BH1527" t="s">
        <v>405</v>
      </c>
      <c r="BI1527" t="s">
        <v>407</v>
      </c>
      <c r="BJ1527" t="s">
        <v>408</v>
      </c>
      <c r="BK1527" t="s">
        <v>409</v>
      </c>
      <c r="BL1527" t="s">
        <v>7060</v>
      </c>
      <c r="BM1527" t="s">
        <v>389</v>
      </c>
      <c r="BN1527" t="s">
        <v>7061</v>
      </c>
      <c r="BO1527" t="s">
        <v>408</v>
      </c>
      <c r="BP1527" t="s">
        <v>389</v>
      </c>
      <c r="BQ1527" t="s">
        <v>1456</v>
      </c>
      <c r="BR1527" t="s">
        <v>1457</v>
      </c>
      <c r="BU1527" t="s">
        <v>389</v>
      </c>
      <c r="BV1527" t="s">
        <v>783</v>
      </c>
      <c r="BW1527" t="s">
        <v>389</v>
      </c>
      <c r="BX1527" t="s">
        <v>783</v>
      </c>
      <c r="CA1527" t="s">
        <v>389</v>
      </c>
      <c r="CB1527" t="s">
        <v>1697</v>
      </c>
      <c r="CC1527" t="s">
        <v>85</v>
      </c>
      <c r="CD1527" t="s">
        <v>7845</v>
      </c>
      <c r="CI1527" t="s">
        <v>417</v>
      </c>
      <c r="CJ1527" t="s">
        <v>7846</v>
      </c>
    </row>
    <row r="1528" spans="1:88" x14ac:dyDescent="0.25">
      <c r="A1528" t="s">
        <v>390</v>
      </c>
      <c r="B1528" t="s">
        <v>6734</v>
      </c>
      <c r="C1528" t="s">
        <v>392</v>
      </c>
      <c r="D1528" t="s">
        <v>703</v>
      </c>
      <c r="E1528" t="s">
        <v>394</v>
      </c>
      <c r="F1528" t="s">
        <v>6876</v>
      </c>
      <c r="G1528" t="s">
        <v>7847</v>
      </c>
      <c r="H1528" t="s">
        <v>6878</v>
      </c>
      <c r="I1528" t="s">
        <v>6878</v>
      </c>
      <c r="K1528" t="s">
        <v>6878</v>
      </c>
      <c r="L1528" t="s">
        <v>1810</v>
      </c>
      <c r="M1528" t="s">
        <v>1811</v>
      </c>
      <c r="N1528" t="s">
        <v>1812</v>
      </c>
      <c r="P1528" s="24">
        <v>1</v>
      </c>
      <c r="Q1528" s="24">
        <v>0.66</v>
      </c>
      <c r="R1528" s="24">
        <v>0.66</v>
      </c>
      <c r="T1528" s="24">
        <v>25.43</v>
      </c>
      <c r="V1528" s="24">
        <v>25.43</v>
      </c>
      <c r="AC1528" s="24">
        <v>25.43</v>
      </c>
      <c r="AD1528" s="24">
        <v>0.16</v>
      </c>
      <c r="AE1528" s="24">
        <v>4.07</v>
      </c>
      <c r="AG1528" s="24">
        <v>4.07</v>
      </c>
      <c r="AP1528" s="24">
        <v>4.07</v>
      </c>
      <c r="AQ1528" s="24">
        <v>29.5</v>
      </c>
      <c r="AS1528" s="24">
        <v>29.5</v>
      </c>
      <c r="AZ1528" s="24">
        <v>29.5</v>
      </c>
      <c r="BA1528" t="s">
        <v>404</v>
      </c>
      <c r="BH1528" t="s">
        <v>405</v>
      </c>
      <c r="BI1528" t="s">
        <v>422</v>
      </c>
      <c r="BJ1528" t="s">
        <v>423</v>
      </c>
      <c r="BK1528" t="s">
        <v>424</v>
      </c>
      <c r="BL1528" t="s">
        <v>2997</v>
      </c>
      <c r="BM1528" t="s">
        <v>408</v>
      </c>
      <c r="BN1528" t="s">
        <v>6879</v>
      </c>
      <c r="BO1528" t="s">
        <v>423</v>
      </c>
      <c r="BP1528" t="s">
        <v>408</v>
      </c>
      <c r="BQ1528" t="s">
        <v>1456</v>
      </c>
      <c r="BR1528" t="s">
        <v>1457</v>
      </c>
      <c r="BU1528" t="s">
        <v>408</v>
      </c>
      <c r="BV1528" t="s">
        <v>413</v>
      </c>
      <c r="BW1528" t="s">
        <v>408</v>
      </c>
      <c r="BX1528" t="s">
        <v>413</v>
      </c>
      <c r="CA1528" t="s">
        <v>408</v>
      </c>
      <c r="CB1528" t="s">
        <v>1488</v>
      </c>
      <c r="CC1528" t="s">
        <v>85</v>
      </c>
      <c r="CD1528" t="s">
        <v>7848</v>
      </c>
      <c r="CI1528" t="s">
        <v>417</v>
      </c>
      <c r="CJ1528" t="s">
        <v>7849</v>
      </c>
    </row>
    <row r="1529" spans="1:88" x14ac:dyDescent="0.25">
      <c r="A1529" t="s">
        <v>390</v>
      </c>
      <c r="B1529" t="s">
        <v>6734</v>
      </c>
      <c r="C1529" t="s">
        <v>392</v>
      </c>
      <c r="D1529" t="s">
        <v>703</v>
      </c>
      <c r="E1529" t="s">
        <v>394</v>
      </c>
      <c r="F1529" t="s">
        <v>7850</v>
      </c>
      <c r="G1529" t="s">
        <v>7851</v>
      </c>
      <c r="H1529" t="s">
        <v>7734</v>
      </c>
      <c r="I1529" t="s">
        <v>6878</v>
      </c>
      <c r="K1529" t="s">
        <v>6878</v>
      </c>
      <c r="L1529" t="s">
        <v>1003</v>
      </c>
      <c r="M1529" t="s">
        <v>1528</v>
      </c>
      <c r="N1529" t="s">
        <v>1317</v>
      </c>
      <c r="P1529" s="24">
        <v>1</v>
      </c>
      <c r="Q1529" s="24">
        <v>0.28999999999999998</v>
      </c>
      <c r="R1529" s="24">
        <v>0.28999999999999998</v>
      </c>
      <c r="T1529" s="24">
        <v>16.29</v>
      </c>
      <c r="V1529" s="24">
        <v>16.29</v>
      </c>
      <c r="AC1529" s="24">
        <v>16.29</v>
      </c>
      <c r="AD1529" s="24">
        <v>0.16</v>
      </c>
      <c r="AE1529" s="24">
        <v>2.61</v>
      </c>
      <c r="AG1529" s="24">
        <v>2.61</v>
      </c>
      <c r="AP1529" s="24">
        <v>2.61</v>
      </c>
      <c r="AQ1529" s="24">
        <v>18.899999999999999</v>
      </c>
      <c r="AS1529" s="24">
        <v>18.899999999999999</v>
      </c>
      <c r="AZ1529" s="24">
        <v>18.899999999999999</v>
      </c>
      <c r="BA1529" t="s">
        <v>404</v>
      </c>
      <c r="BH1529" t="s">
        <v>405</v>
      </c>
      <c r="BI1529" t="s">
        <v>1529</v>
      </c>
      <c r="BJ1529" t="s">
        <v>408</v>
      </c>
      <c r="BK1529" t="s">
        <v>1530</v>
      </c>
      <c r="BL1529" t="s">
        <v>7852</v>
      </c>
      <c r="BM1529" t="s">
        <v>408</v>
      </c>
      <c r="BN1529" t="s">
        <v>7853</v>
      </c>
      <c r="BO1529" t="s">
        <v>408</v>
      </c>
      <c r="BP1529" t="s">
        <v>408</v>
      </c>
      <c r="BQ1529" t="s">
        <v>1456</v>
      </c>
      <c r="BR1529" t="s">
        <v>1457</v>
      </c>
      <c r="BS1529" t="s">
        <v>408</v>
      </c>
      <c r="BT1529" t="s">
        <v>413</v>
      </c>
      <c r="BU1529" t="s">
        <v>408</v>
      </c>
      <c r="BV1529" t="s">
        <v>413</v>
      </c>
      <c r="BW1529" t="s">
        <v>408</v>
      </c>
      <c r="BX1529" t="s">
        <v>413</v>
      </c>
      <c r="CA1529" t="s">
        <v>408</v>
      </c>
      <c r="CB1529" t="s">
        <v>1488</v>
      </c>
      <c r="CC1529" t="s">
        <v>85</v>
      </c>
      <c r="CD1529" t="s">
        <v>7854</v>
      </c>
      <c r="CI1529" t="s">
        <v>417</v>
      </c>
      <c r="CJ1529" t="s">
        <v>7855</v>
      </c>
    </row>
    <row r="1530" spans="1:88" x14ac:dyDescent="0.25">
      <c r="A1530" t="s">
        <v>390</v>
      </c>
      <c r="B1530" t="s">
        <v>6734</v>
      </c>
      <c r="C1530" t="s">
        <v>392</v>
      </c>
      <c r="D1530" t="s">
        <v>703</v>
      </c>
      <c r="E1530" t="s">
        <v>394</v>
      </c>
      <c r="F1530" t="s">
        <v>7856</v>
      </c>
      <c r="G1530" t="s">
        <v>7857</v>
      </c>
      <c r="H1530" t="s">
        <v>6878</v>
      </c>
      <c r="I1530" t="s">
        <v>6878</v>
      </c>
      <c r="K1530" t="s">
        <v>6878</v>
      </c>
      <c r="L1530" t="s">
        <v>1170</v>
      </c>
      <c r="M1530" t="s">
        <v>1493</v>
      </c>
      <c r="N1530" t="s">
        <v>1494</v>
      </c>
      <c r="P1530" s="24">
        <v>1</v>
      </c>
      <c r="Q1530" s="24">
        <v>0.64</v>
      </c>
      <c r="R1530" s="24">
        <v>0.64</v>
      </c>
      <c r="T1530" s="24">
        <v>25.43</v>
      </c>
      <c r="V1530" s="24">
        <v>25.43</v>
      </c>
      <c r="AC1530" s="24">
        <v>25.43</v>
      </c>
      <c r="AD1530" s="24">
        <v>0.16</v>
      </c>
      <c r="AE1530" s="24">
        <v>4.07</v>
      </c>
      <c r="AG1530" s="24">
        <v>4.07</v>
      </c>
      <c r="AP1530" s="24">
        <v>4.07</v>
      </c>
      <c r="AQ1530" s="24">
        <v>29.5</v>
      </c>
      <c r="AS1530" s="24">
        <v>29.5</v>
      </c>
      <c r="AZ1530" s="24">
        <v>29.5</v>
      </c>
      <c r="BA1530" t="s">
        <v>404</v>
      </c>
      <c r="BH1530" t="s">
        <v>405</v>
      </c>
      <c r="BI1530" t="s">
        <v>422</v>
      </c>
      <c r="BJ1530" t="s">
        <v>423</v>
      </c>
      <c r="BK1530" t="s">
        <v>424</v>
      </c>
      <c r="BL1530" t="s">
        <v>1486</v>
      </c>
      <c r="BM1530" t="s">
        <v>408</v>
      </c>
      <c r="BN1530" t="s">
        <v>4108</v>
      </c>
      <c r="BO1530" t="s">
        <v>423</v>
      </c>
      <c r="BP1530" t="s">
        <v>408</v>
      </c>
      <c r="BQ1530" t="s">
        <v>1456</v>
      </c>
      <c r="BR1530" t="s">
        <v>1457</v>
      </c>
      <c r="BU1530" t="s">
        <v>408</v>
      </c>
      <c r="BV1530" t="s">
        <v>413</v>
      </c>
      <c r="BW1530" t="s">
        <v>408</v>
      </c>
      <c r="BX1530" t="s">
        <v>413</v>
      </c>
      <c r="CA1530" t="s">
        <v>408</v>
      </c>
      <c r="CB1530" t="s">
        <v>1488</v>
      </c>
      <c r="CC1530" t="s">
        <v>85</v>
      </c>
      <c r="CD1530" t="s">
        <v>7858</v>
      </c>
      <c r="CI1530" t="s">
        <v>417</v>
      </c>
      <c r="CJ1530" t="s">
        <v>7859</v>
      </c>
    </row>
    <row r="1531" spans="1:88" x14ac:dyDescent="0.25">
      <c r="A1531" t="s">
        <v>390</v>
      </c>
      <c r="B1531" t="s">
        <v>6734</v>
      </c>
      <c r="C1531" t="s">
        <v>392</v>
      </c>
      <c r="D1531" t="s">
        <v>703</v>
      </c>
      <c r="E1531" t="s">
        <v>394</v>
      </c>
      <c r="F1531" t="s">
        <v>7860</v>
      </c>
      <c r="G1531" t="s">
        <v>7861</v>
      </c>
      <c r="H1531" t="s">
        <v>6878</v>
      </c>
      <c r="I1531" t="s">
        <v>6878</v>
      </c>
      <c r="K1531" t="s">
        <v>6878</v>
      </c>
      <c r="L1531" t="s">
        <v>498</v>
      </c>
      <c r="M1531" t="s">
        <v>2189</v>
      </c>
      <c r="N1531" t="s">
        <v>2190</v>
      </c>
      <c r="P1531" s="24">
        <v>1</v>
      </c>
      <c r="Q1531" s="24">
        <v>0.64</v>
      </c>
      <c r="R1531" s="24">
        <v>0.64</v>
      </c>
      <c r="T1531" s="24">
        <v>25.78</v>
      </c>
      <c r="V1531" s="24">
        <v>25.78</v>
      </c>
      <c r="AC1531" s="24">
        <v>25.78</v>
      </c>
      <c r="AD1531" s="24">
        <v>0.16</v>
      </c>
      <c r="AE1531" s="24">
        <v>4.12</v>
      </c>
      <c r="AG1531" s="24">
        <v>4.12</v>
      </c>
      <c r="AP1531" s="24">
        <v>4.12</v>
      </c>
      <c r="AQ1531" s="24">
        <v>29.9</v>
      </c>
      <c r="AS1531" s="24">
        <v>29.9</v>
      </c>
      <c r="AZ1531" s="24">
        <v>29.9</v>
      </c>
      <c r="BA1531" t="s">
        <v>404</v>
      </c>
      <c r="BH1531" t="s">
        <v>405</v>
      </c>
      <c r="BI1531" t="s">
        <v>422</v>
      </c>
      <c r="BJ1531" t="s">
        <v>423</v>
      </c>
      <c r="BK1531" t="s">
        <v>424</v>
      </c>
      <c r="BL1531" t="s">
        <v>7862</v>
      </c>
      <c r="BM1531" t="s">
        <v>408</v>
      </c>
      <c r="BN1531" t="s">
        <v>7863</v>
      </c>
      <c r="BO1531" t="s">
        <v>423</v>
      </c>
      <c r="BP1531" t="s">
        <v>408</v>
      </c>
      <c r="BQ1531" t="s">
        <v>1456</v>
      </c>
      <c r="BR1531" t="s">
        <v>1457</v>
      </c>
      <c r="BU1531" t="s">
        <v>408</v>
      </c>
      <c r="BV1531" t="s">
        <v>413</v>
      </c>
      <c r="BW1531" t="s">
        <v>408</v>
      </c>
      <c r="BX1531" t="s">
        <v>413</v>
      </c>
      <c r="CA1531" t="s">
        <v>408</v>
      </c>
      <c r="CB1531" t="s">
        <v>1488</v>
      </c>
      <c r="CC1531" t="s">
        <v>85</v>
      </c>
      <c r="CD1531" t="s">
        <v>7864</v>
      </c>
      <c r="CI1531" t="s">
        <v>417</v>
      </c>
      <c r="CJ1531" t="s">
        <v>7865</v>
      </c>
    </row>
    <row r="1532" spans="1:88" x14ac:dyDescent="0.25">
      <c r="A1532" t="s">
        <v>390</v>
      </c>
      <c r="B1532" t="s">
        <v>6734</v>
      </c>
      <c r="C1532" t="s">
        <v>392</v>
      </c>
      <c r="D1532" t="s">
        <v>703</v>
      </c>
      <c r="E1532" t="s">
        <v>394</v>
      </c>
      <c r="F1532" t="s">
        <v>7866</v>
      </c>
      <c r="G1532" t="s">
        <v>7867</v>
      </c>
      <c r="H1532" t="s">
        <v>6878</v>
      </c>
      <c r="I1532" t="s">
        <v>6878</v>
      </c>
      <c r="K1532" t="s">
        <v>6878</v>
      </c>
      <c r="L1532" t="s">
        <v>5703</v>
      </c>
      <c r="M1532" t="s">
        <v>5704</v>
      </c>
      <c r="N1532" t="s">
        <v>5705</v>
      </c>
      <c r="P1532" s="24">
        <v>1</v>
      </c>
      <c r="Q1532" s="24">
        <v>0.55000000000000004</v>
      </c>
      <c r="R1532" s="24">
        <v>0.55000000000000004</v>
      </c>
      <c r="T1532" s="24">
        <v>25.78</v>
      </c>
      <c r="V1532" s="24">
        <v>25.78</v>
      </c>
      <c r="AC1532" s="24">
        <v>25.78</v>
      </c>
      <c r="AD1532" s="24">
        <v>0.16</v>
      </c>
      <c r="AE1532" s="24">
        <v>4.12</v>
      </c>
      <c r="AG1532" s="24">
        <v>4.12</v>
      </c>
      <c r="AP1532" s="24">
        <v>4.12</v>
      </c>
      <c r="AQ1532" s="24">
        <v>29.9</v>
      </c>
      <c r="AS1532" s="24">
        <v>29.9</v>
      </c>
      <c r="AZ1532" s="24">
        <v>29.9</v>
      </c>
      <c r="BA1532" t="s">
        <v>404</v>
      </c>
      <c r="BH1532" t="s">
        <v>405</v>
      </c>
      <c r="BI1532" t="s">
        <v>407</v>
      </c>
      <c r="BJ1532" t="s">
        <v>408</v>
      </c>
      <c r="BK1532" t="s">
        <v>409</v>
      </c>
      <c r="BL1532" t="s">
        <v>7868</v>
      </c>
      <c r="BM1532" t="s">
        <v>408</v>
      </c>
      <c r="BN1532" t="s">
        <v>7869</v>
      </c>
      <c r="BO1532" t="s">
        <v>408</v>
      </c>
      <c r="BP1532" t="s">
        <v>408</v>
      </c>
      <c r="BQ1532" t="s">
        <v>1456</v>
      </c>
      <c r="BR1532" t="s">
        <v>1457</v>
      </c>
      <c r="BS1532" t="s">
        <v>408</v>
      </c>
      <c r="BT1532" t="s">
        <v>413</v>
      </c>
      <c r="BU1532" t="s">
        <v>408</v>
      </c>
      <c r="BV1532" t="s">
        <v>413</v>
      </c>
      <c r="BW1532" t="s">
        <v>408</v>
      </c>
      <c r="BX1532" t="s">
        <v>413</v>
      </c>
      <c r="CA1532" t="s">
        <v>408</v>
      </c>
      <c r="CB1532" t="s">
        <v>1488</v>
      </c>
      <c r="CC1532" t="s">
        <v>85</v>
      </c>
      <c r="CD1532" t="s">
        <v>7870</v>
      </c>
      <c r="CI1532" t="s">
        <v>417</v>
      </c>
      <c r="CJ1532" t="s">
        <v>7871</v>
      </c>
    </row>
    <row r="1533" spans="1:88" x14ac:dyDescent="0.25">
      <c r="A1533" t="s">
        <v>390</v>
      </c>
      <c r="B1533" t="s">
        <v>6734</v>
      </c>
      <c r="C1533" t="s">
        <v>392</v>
      </c>
      <c r="D1533" t="s">
        <v>703</v>
      </c>
      <c r="E1533" t="s">
        <v>394</v>
      </c>
      <c r="F1533" t="s">
        <v>7872</v>
      </c>
      <c r="G1533" t="s">
        <v>7873</v>
      </c>
      <c r="H1533" t="s">
        <v>6878</v>
      </c>
      <c r="I1533" t="s">
        <v>6878</v>
      </c>
      <c r="K1533" t="s">
        <v>6878</v>
      </c>
      <c r="L1533" t="s">
        <v>2182</v>
      </c>
      <c r="M1533" t="s">
        <v>2183</v>
      </c>
      <c r="N1533" t="s">
        <v>2184</v>
      </c>
      <c r="P1533" s="24">
        <v>1</v>
      </c>
      <c r="Q1533" s="24">
        <v>0.66</v>
      </c>
      <c r="R1533" s="24">
        <v>0.66</v>
      </c>
      <c r="T1533" s="24">
        <v>24.58</v>
      </c>
      <c r="V1533" s="24">
        <v>24.58</v>
      </c>
      <c r="AC1533" s="24">
        <v>24.58</v>
      </c>
      <c r="AD1533" s="24">
        <v>0.2</v>
      </c>
      <c r="AE1533" s="24">
        <v>4.92</v>
      </c>
      <c r="AG1533" s="24">
        <v>4.92</v>
      </c>
      <c r="AP1533" s="24">
        <v>4.92</v>
      </c>
      <c r="AQ1533" s="24">
        <v>29.5</v>
      </c>
      <c r="AS1533" s="24">
        <v>29.5</v>
      </c>
      <c r="AZ1533" s="24">
        <v>29.5</v>
      </c>
      <c r="BA1533" t="s">
        <v>404</v>
      </c>
      <c r="BH1533" t="s">
        <v>405</v>
      </c>
      <c r="BI1533" t="s">
        <v>422</v>
      </c>
      <c r="BJ1533" t="s">
        <v>423</v>
      </c>
      <c r="BK1533" t="s">
        <v>424</v>
      </c>
      <c r="BL1533" t="s">
        <v>7874</v>
      </c>
      <c r="BM1533" t="s">
        <v>711</v>
      </c>
      <c r="BN1533" t="s">
        <v>7875</v>
      </c>
      <c r="BO1533" t="s">
        <v>423</v>
      </c>
      <c r="BP1533" t="s">
        <v>711</v>
      </c>
      <c r="BQ1533" t="s">
        <v>1456</v>
      </c>
      <c r="BR1533" t="s">
        <v>1457</v>
      </c>
      <c r="BS1533" t="s">
        <v>423</v>
      </c>
      <c r="BT1533" t="s">
        <v>427</v>
      </c>
      <c r="BW1533" t="s">
        <v>423</v>
      </c>
      <c r="BX1533" t="s">
        <v>427</v>
      </c>
      <c r="CA1533" t="s">
        <v>711</v>
      </c>
      <c r="CB1533" t="s">
        <v>1458</v>
      </c>
      <c r="CC1533" t="s">
        <v>85</v>
      </c>
      <c r="CD1533" t="s">
        <v>7876</v>
      </c>
      <c r="CI1533" t="s">
        <v>417</v>
      </c>
      <c r="CJ1533" t="s">
        <v>7877</v>
      </c>
    </row>
    <row r="1534" spans="1:88" x14ac:dyDescent="0.25">
      <c r="A1534" t="s">
        <v>390</v>
      </c>
      <c r="B1534" t="s">
        <v>6734</v>
      </c>
      <c r="C1534" t="s">
        <v>392</v>
      </c>
      <c r="D1534" t="s">
        <v>703</v>
      </c>
      <c r="E1534" t="s">
        <v>394</v>
      </c>
      <c r="F1534" t="s">
        <v>7878</v>
      </c>
      <c r="G1534" t="s">
        <v>7879</v>
      </c>
      <c r="H1534" t="s">
        <v>6878</v>
      </c>
      <c r="I1534" t="s">
        <v>6878</v>
      </c>
      <c r="K1534" t="s">
        <v>6878</v>
      </c>
      <c r="L1534" t="s">
        <v>777</v>
      </c>
      <c r="M1534" t="s">
        <v>1504</v>
      </c>
      <c r="N1534" t="s">
        <v>778</v>
      </c>
      <c r="P1534" s="24">
        <v>1</v>
      </c>
      <c r="Q1534" s="24">
        <v>0.02</v>
      </c>
      <c r="R1534" s="24">
        <v>0.02</v>
      </c>
      <c r="T1534" s="24">
        <v>16.29</v>
      </c>
      <c r="V1534" s="24">
        <v>16.29</v>
      </c>
      <c r="AC1534" s="24">
        <v>16.29</v>
      </c>
      <c r="AD1534" s="24">
        <v>0.16</v>
      </c>
      <c r="AE1534" s="24">
        <v>2.61</v>
      </c>
      <c r="AG1534" s="24">
        <v>2.61</v>
      </c>
      <c r="AP1534" s="24">
        <v>2.61</v>
      </c>
      <c r="AQ1534" s="24">
        <v>18.899999999999999</v>
      </c>
      <c r="AS1534" s="24">
        <v>18.899999999999999</v>
      </c>
      <c r="AZ1534" s="24">
        <v>18.899999999999999</v>
      </c>
      <c r="BA1534" t="s">
        <v>404</v>
      </c>
      <c r="BH1534" t="s">
        <v>405</v>
      </c>
      <c r="BI1534" t="s">
        <v>450</v>
      </c>
      <c r="BJ1534" t="s">
        <v>451</v>
      </c>
      <c r="BK1534" t="s">
        <v>452</v>
      </c>
      <c r="BL1534" t="s">
        <v>7880</v>
      </c>
      <c r="BM1534" t="s">
        <v>408</v>
      </c>
      <c r="BN1534" t="s">
        <v>7881</v>
      </c>
      <c r="BO1534" t="s">
        <v>451</v>
      </c>
      <c r="BP1534" t="s">
        <v>408</v>
      </c>
      <c r="BQ1534" t="s">
        <v>1456</v>
      </c>
      <c r="BR1534" t="s">
        <v>1457</v>
      </c>
      <c r="BU1534" t="s">
        <v>408</v>
      </c>
      <c r="BV1534" t="s">
        <v>413</v>
      </c>
      <c r="BW1534" t="s">
        <v>408</v>
      </c>
      <c r="BX1534" t="s">
        <v>413</v>
      </c>
      <c r="CA1534" t="s">
        <v>408</v>
      </c>
      <c r="CB1534" t="s">
        <v>1488</v>
      </c>
      <c r="CC1534" t="s">
        <v>85</v>
      </c>
      <c r="CD1534" t="s">
        <v>7882</v>
      </c>
      <c r="CI1534" t="s">
        <v>417</v>
      </c>
      <c r="CJ1534" t="s">
        <v>7883</v>
      </c>
    </row>
    <row r="1535" spans="1:88" x14ac:dyDescent="0.25">
      <c r="A1535" t="s">
        <v>390</v>
      </c>
      <c r="B1535" t="s">
        <v>6734</v>
      </c>
      <c r="C1535" t="s">
        <v>392</v>
      </c>
      <c r="D1535" t="s">
        <v>703</v>
      </c>
      <c r="E1535" t="s">
        <v>394</v>
      </c>
      <c r="F1535" t="s">
        <v>6956</v>
      </c>
      <c r="G1535" t="s">
        <v>7884</v>
      </c>
      <c r="H1535" t="s">
        <v>6878</v>
      </c>
      <c r="I1535" t="s">
        <v>6878</v>
      </c>
      <c r="K1535" t="s">
        <v>6878</v>
      </c>
      <c r="L1535" t="s">
        <v>1339</v>
      </c>
      <c r="M1535" t="s">
        <v>3295</v>
      </c>
      <c r="N1535" t="s">
        <v>6958</v>
      </c>
      <c r="P1535" s="24">
        <v>1</v>
      </c>
      <c r="Q1535" s="24">
        <v>0.53</v>
      </c>
      <c r="R1535" s="24">
        <v>0.53</v>
      </c>
      <c r="T1535" s="24">
        <v>25.43</v>
      </c>
      <c r="V1535" s="24">
        <v>25.43</v>
      </c>
      <c r="W1535" s="24">
        <v>0.53</v>
      </c>
      <c r="X1535" s="24">
        <v>-0.53</v>
      </c>
      <c r="Y1535" s="24">
        <v>0</v>
      </c>
      <c r="AC1535" s="24">
        <v>25.43</v>
      </c>
      <c r="AD1535" s="24">
        <v>0.16</v>
      </c>
      <c r="AE1535" s="24">
        <v>4.07</v>
      </c>
      <c r="AG1535" s="24">
        <v>4.07</v>
      </c>
      <c r="AH1535" s="24">
        <v>0.16</v>
      </c>
      <c r="AI1535" s="24">
        <v>0.09</v>
      </c>
      <c r="AJ1535" s="24">
        <v>-0.09</v>
      </c>
      <c r="AK1535" s="24">
        <v>0</v>
      </c>
      <c r="AP1535" s="24">
        <v>4.07</v>
      </c>
      <c r="AQ1535" s="24">
        <v>29.5</v>
      </c>
      <c r="AS1535" s="24">
        <v>29.5</v>
      </c>
      <c r="AT1535" s="24">
        <v>0.62</v>
      </c>
      <c r="AU1535" s="24">
        <v>-0.62</v>
      </c>
      <c r="AV1535" s="24">
        <v>0</v>
      </c>
      <c r="AZ1535" s="24">
        <v>29.5</v>
      </c>
      <c r="BA1535" t="s">
        <v>404</v>
      </c>
      <c r="BH1535" t="s">
        <v>405</v>
      </c>
      <c r="BI1535" t="s">
        <v>422</v>
      </c>
      <c r="BJ1535" t="s">
        <v>423</v>
      </c>
      <c r="BK1535" t="s">
        <v>424</v>
      </c>
      <c r="BL1535" t="s">
        <v>5833</v>
      </c>
      <c r="BM1535" t="s">
        <v>408</v>
      </c>
      <c r="BN1535" t="s">
        <v>6959</v>
      </c>
      <c r="BO1535" t="s">
        <v>423</v>
      </c>
      <c r="BP1535" t="s">
        <v>408</v>
      </c>
      <c r="BQ1535" t="s">
        <v>1456</v>
      </c>
      <c r="BR1535" t="s">
        <v>1457</v>
      </c>
      <c r="BU1535" t="s">
        <v>408</v>
      </c>
      <c r="BV1535" t="s">
        <v>413</v>
      </c>
      <c r="BW1535" t="s">
        <v>408</v>
      </c>
      <c r="BX1535" t="s">
        <v>413</v>
      </c>
      <c r="CA1535" t="s">
        <v>408</v>
      </c>
      <c r="CB1535" t="s">
        <v>1488</v>
      </c>
      <c r="CC1535" t="s">
        <v>85</v>
      </c>
      <c r="CD1535" t="s">
        <v>7885</v>
      </c>
      <c r="CI1535" t="s">
        <v>417</v>
      </c>
      <c r="CJ1535" t="s">
        <v>7886</v>
      </c>
    </row>
    <row r="1536" spans="1:88" x14ac:dyDescent="0.25">
      <c r="A1536" t="s">
        <v>390</v>
      </c>
      <c r="B1536" t="s">
        <v>6734</v>
      </c>
      <c r="C1536" t="s">
        <v>392</v>
      </c>
      <c r="D1536" t="s">
        <v>703</v>
      </c>
      <c r="E1536" t="s">
        <v>394</v>
      </c>
      <c r="F1536" t="s">
        <v>7887</v>
      </c>
      <c r="G1536" t="s">
        <v>7888</v>
      </c>
      <c r="H1536" t="s">
        <v>7734</v>
      </c>
      <c r="I1536" t="s">
        <v>6878</v>
      </c>
      <c r="K1536" t="s">
        <v>6878</v>
      </c>
      <c r="L1536" t="s">
        <v>498</v>
      </c>
      <c r="M1536" t="s">
        <v>2189</v>
      </c>
      <c r="N1536" t="s">
        <v>2190</v>
      </c>
      <c r="P1536" s="24">
        <v>1</v>
      </c>
      <c r="Q1536" s="24">
        <v>0.64</v>
      </c>
      <c r="R1536" s="24">
        <v>0.64</v>
      </c>
      <c r="T1536" s="24">
        <v>25.78</v>
      </c>
      <c r="V1536" s="24">
        <v>25.78</v>
      </c>
      <c r="W1536" s="24">
        <v>1.1200000000000001</v>
      </c>
      <c r="X1536" s="24">
        <v>-1.1200000000000001</v>
      </c>
      <c r="Y1536" s="24">
        <v>0</v>
      </c>
      <c r="AC1536" s="24">
        <v>25.78</v>
      </c>
      <c r="AD1536" s="24">
        <v>0.16</v>
      </c>
      <c r="AE1536" s="24">
        <v>4.12</v>
      </c>
      <c r="AG1536" s="24">
        <v>4.12</v>
      </c>
      <c r="AH1536" s="24">
        <v>0.16</v>
      </c>
      <c r="AI1536" s="24">
        <v>0.18</v>
      </c>
      <c r="AJ1536" s="24">
        <v>-0.18</v>
      </c>
      <c r="AK1536" s="24">
        <v>0</v>
      </c>
      <c r="AP1536" s="24">
        <v>4.12</v>
      </c>
      <c r="AQ1536" s="24">
        <v>29.9</v>
      </c>
      <c r="AS1536" s="24">
        <v>29.9</v>
      </c>
      <c r="AT1536" s="24">
        <v>1.3</v>
      </c>
      <c r="AU1536" s="24">
        <v>-1.3</v>
      </c>
      <c r="AV1536" s="24">
        <v>0</v>
      </c>
      <c r="AZ1536" s="24">
        <v>29.9</v>
      </c>
      <c r="BA1536" t="s">
        <v>404</v>
      </c>
      <c r="BH1536" t="s">
        <v>405</v>
      </c>
      <c r="BI1536" t="s">
        <v>876</v>
      </c>
      <c r="BJ1536" t="s">
        <v>555</v>
      </c>
      <c r="BK1536" t="s">
        <v>877</v>
      </c>
      <c r="BL1536" t="s">
        <v>7889</v>
      </c>
      <c r="BM1536" t="s">
        <v>408</v>
      </c>
      <c r="BN1536" t="s">
        <v>7890</v>
      </c>
      <c r="BO1536" t="s">
        <v>555</v>
      </c>
      <c r="BP1536" t="s">
        <v>408</v>
      </c>
      <c r="BQ1536" t="s">
        <v>1456</v>
      </c>
      <c r="BR1536" t="s">
        <v>1457</v>
      </c>
      <c r="BU1536" t="s">
        <v>408</v>
      </c>
      <c r="BV1536" t="s">
        <v>413</v>
      </c>
      <c r="BW1536" t="s">
        <v>408</v>
      </c>
      <c r="BX1536" t="s">
        <v>413</v>
      </c>
      <c r="CA1536" t="s">
        <v>408</v>
      </c>
      <c r="CB1536" t="s">
        <v>1488</v>
      </c>
      <c r="CC1536" t="s">
        <v>85</v>
      </c>
      <c r="CD1536" t="s">
        <v>7891</v>
      </c>
      <c r="CI1536" t="s">
        <v>417</v>
      </c>
      <c r="CJ1536" t="s">
        <v>7892</v>
      </c>
    </row>
    <row r="1537" spans="1:88" x14ac:dyDescent="0.25">
      <c r="A1537" t="s">
        <v>390</v>
      </c>
      <c r="B1537" t="s">
        <v>6734</v>
      </c>
      <c r="C1537" t="s">
        <v>392</v>
      </c>
      <c r="D1537" t="s">
        <v>703</v>
      </c>
      <c r="E1537" t="s">
        <v>394</v>
      </c>
      <c r="F1537" t="s">
        <v>7163</v>
      </c>
      <c r="G1537" t="s">
        <v>7893</v>
      </c>
      <c r="H1537" t="s">
        <v>6878</v>
      </c>
      <c r="I1537" t="s">
        <v>6878</v>
      </c>
      <c r="K1537" t="s">
        <v>6878</v>
      </c>
      <c r="L1537" t="s">
        <v>571</v>
      </c>
      <c r="M1537" t="s">
        <v>3959</v>
      </c>
      <c r="N1537" t="s">
        <v>3960</v>
      </c>
      <c r="P1537" s="24">
        <v>1</v>
      </c>
      <c r="Q1537" s="24">
        <v>0.15</v>
      </c>
      <c r="R1537" s="24">
        <v>0.15</v>
      </c>
      <c r="T1537" s="24">
        <v>25.78</v>
      </c>
      <c r="V1537" s="24">
        <v>25.78</v>
      </c>
      <c r="AC1537" s="24">
        <v>25.78</v>
      </c>
      <c r="AD1537" s="24">
        <v>0.16</v>
      </c>
      <c r="AE1537" s="24">
        <v>4.12</v>
      </c>
      <c r="AG1537" s="24">
        <v>4.12</v>
      </c>
      <c r="AP1537" s="24">
        <v>4.12</v>
      </c>
      <c r="AQ1537" s="24">
        <v>29.9</v>
      </c>
      <c r="AS1537" s="24">
        <v>29.9</v>
      </c>
      <c r="AZ1537" s="24">
        <v>29.9</v>
      </c>
      <c r="BA1537" t="s">
        <v>404</v>
      </c>
      <c r="BH1537" t="s">
        <v>405</v>
      </c>
      <c r="BI1537" t="s">
        <v>422</v>
      </c>
      <c r="BJ1537" t="s">
        <v>423</v>
      </c>
      <c r="BK1537" t="s">
        <v>424</v>
      </c>
      <c r="BL1537" t="s">
        <v>7165</v>
      </c>
      <c r="BM1537" t="s">
        <v>408</v>
      </c>
      <c r="BN1537" t="s">
        <v>7166</v>
      </c>
      <c r="BO1537" t="s">
        <v>423</v>
      </c>
      <c r="BP1537" t="s">
        <v>408</v>
      </c>
      <c r="BQ1537" t="s">
        <v>1456</v>
      </c>
      <c r="BR1537" t="s">
        <v>1457</v>
      </c>
      <c r="BU1537" t="s">
        <v>408</v>
      </c>
      <c r="BV1537" t="s">
        <v>413</v>
      </c>
      <c r="BW1537" t="s">
        <v>408</v>
      </c>
      <c r="BX1537" t="s">
        <v>413</v>
      </c>
      <c r="CA1537" t="s">
        <v>408</v>
      </c>
      <c r="CB1537" t="s">
        <v>1488</v>
      </c>
      <c r="CC1537" t="s">
        <v>85</v>
      </c>
      <c r="CD1537" t="s">
        <v>7894</v>
      </c>
      <c r="CI1537" t="s">
        <v>417</v>
      </c>
      <c r="CJ1537" t="s">
        <v>7895</v>
      </c>
    </row>
    <row r="1538" spans="1:88" x14ac:dyDescent="0.25">
      <c r="A1538" t="s">
        <v>390</v>
      </c>
      <c r="B1538" t="s">
        <v>6734</v>
      </c>
      <c r="C1538" t="s">
        <v>392</v>
      </c>
      <c r="D1538" t="s">
        <v>703</v>
      </c>
      <c r="E1538" t="s">
        <v>394</v>
      </c>
      <c r="F1538" t="s">
        <v>7163</v>
      </c>
      <c r="G1538" t="s">
        <v>7893</v>
      </c>
      <c r="H1538" t="s">
        <v>6878</v>
      </c>
      <c r="I1538" t="s">
        <v>6878</v>
      </c>
      <c r="K1538" t="s">
        <v>6878</v>
      </c>
      <c r="L1538" t="s">
        <v>1115</v>
      </c>
      <c r="M1538" t="s">
        <v>2970</v>
      </c>
      <c r="N1538" t="s">
        <v>3835</v>
      </c>
      <c r="P1538" s="24">
        <v>1</v>
      </c>
      <c r="Q1538" s="24">
        <v>0.15</v>
      </c>
      <c r="R1538" s="24">
        <v>0.15</v>
      </c>
      <c r="T1538" s="24">
        <v>25.78</v>
      </c>
      <c r="V1538" s="24">
        <v>25.78</v>
      </c>
      <c r="AC1538" s="24">
        <v>25.78</v>
      </c>
      <c r="AD1538" s="24">
        <v>0.16</v>
      </c>
      <c r="AE1538" s="24">
        <v>4.12</v>
      </c>
      <c r="AG1538" s="24">
        <v>4.12</v>
      </c>
      <c r="AP1538" s="24">
        <v>4.12</v>
      </c>
      <c r="AQ1538" s="24">
        <v>29.9</v>
      </c>
      <c r="AS1538" s="24">
        <v>29.9</v>
      </c>
      <c r="AZ1538" s="24">
        <v>29.9</v>
      </c>
      <c r="BA1538" t="s">
        <v>404</v>
      </c>
      <c r="BH1538" t="s">
        <v>405</v>
      </c>
      <c r="BI1538" t="s">
        <v>422</v>
      </c>
      <c r="BJ1538" t="s">
        <v>423</v>
      </c>
      <c r="BK1538" t="s">
        <v>424</v>
      </c>
      <c r="BL1538" t="s">
        <v>7165</v>
      </c>
      <c r="BM1538" t="s">
        <v>408</v>
      </c>
      <c r="BN1538" t="s">
        <v>7166</v>
      </c>
      <c r="BO1538" t="s">
        <v>423</v>
      </c>
      <c r="BP1538" t="s">
        <v>408</v>
      </c>
      <c r="BQ1538" t="s">
        <v>1456</v>
      </c>
      <c r="BR1538" t="s">
        <v>1457</v>
      </c>
      <c r="BU1538" t="s">
        <v>408</v>
      </c>
      <c r="BV1538" t="s">
        <v>413</v>
      </c>
      <c r="BW1538" t="s">
        <v>408</v>
      </c>
      <c r="BX1538" t="s">
        <v>413</v>
      </c>
      <c r="CA1538" t="s">
        <v>408</v>
      </c>
      <c r="CB1538" t="s">
        <v>1488</v>
      </c>
      <c r="CC1538" t="s">
        <v>85</v>
      </c>
      <c r="CD1538" t="s">
        <v>7894</v>
      </c>
      <c r="CI1538" t="s">
        <v>417</v>
      </c>
      <c r="CJ1538" t="s">
        <v>7895</v>
      </c>
    </row>
    <row r="1539" spans="1:88" x14ac:dyDescent="0.25">
      <c r="A1539" t="s">
        <v>390</v>
      </c>
      <c r="B1539" t="s">
        <v>6734</v>
      </c>
      <c r="C1539" t="s">
        <v>392</v>
      </c>
      <c r="D1539" t="s">
        <v>703</v>
      </c>
      <c r="E1539" t="s">
        <v>394</v>
      </c>
      <c r="F1539" t="s">
        <v>7896</v>
      </c>
      <c r="G1539" t="s">
        <v>7897</v>
      </c>
      <c r="H1539" t="s">
        <v>6878</v>
      </c>
      <c r="I1539" t="s">
        <v>6878</v>
      </c>
      <c r="K1539" t="s">
        <v>6878</v>
      </c>
      <c r="L1539" t="s">
        <v>777</v>
      </c>
      <c r="M1539" t="s">
        <v>1504</v>
      </c>
      <c r="N1539" t="s">
        <v>778</v>
      </c>
      <c r="P1539" s="24">
        <v>1</v>
      </c>
      <c r="Q1539" s="24">
        <v>0.02</v>
      </c>
      <c r="R1539" s="24">
        <v>0.02</v>
      </c>
      <c r="T1539" s="24">
        <v>16.29</v>
      </c>
      <c r="V1539" s="24">
        <v>16.29</v>
      </c>
      <c r="W1539" s="24">
        <v>0.97</v>
      </c>
      <c r="X1539" s="24">
        <v>-0.97</v>
      </c>
      <c r="Y1539" s="24">
        <v>0</v>
      </c>
      <c r="AC1539" s="24">
        <v>16.29</v>
      </c>
      <c r="AD1539" s="24">
        <v>0.16</v>
      </c>
      <c r="AE1539" s="24">
        <v>2.61</v>
      </c>
      <c r="AG1539" s="24">
        <v>2.61</v>
      </c>
      <c r="AH1539" s="24">
        <v>0.16</v>
      </c>
      <c r="AI1539" s="24">
        <v>0.15</v>
      </c>
      <c r="AJ1539" s="24">
        <v>-0.15</v>
      </c>
      <c r="AK1539" s="24">
        <v>0</v>
      </c>
      <c r="AP1539" s="24">
        <v>2.61</v>
      </c>
      <c r="AQ1539" s="24">
        <v>18.899999999999999</v>
      </c>
      <c r="AS1539" s="24">
        <v>18.899999999999999</v>
      </c>
      <c r="AT1539" s="24">
        <v>1.1200000000000001</v>
      </c>
      <c r="AU1539" s="24">
        <v>-1.1200000000000001</v>
      </c>
      <c r="AV1539" s="24">
        <v>0</v>
      </c>
      <c r="AZ1539" s="24">
        <v>18.899999999999999</v>
      </c>
      <c r="BA1539" t="s">
        <v>404</v>
      </c>
      <c r="BH1539" t="s">
        <v>405</v>
      </c>
      <c r="BI1539" t="s">
        <v>2320</v>
      </c>
      <c r="BJ1539" t="s">
        <v>555</v>
      </c>
      <c r="BK1539" t="s">
        <v>2321</v>
      </c>
      <c r="BL1539" t="s">
        <v>7898</v>
      </c>
      <c r="BM1539" t="s">
        <v>408</v>
      </c>
      <c r="BN1539" t="s">
        <v>7899</v>
      </c>
      <c r="BO1539" t="s">
        <v>555</v>
      </c>
      <c r="BP1539" t="s">
        <v>408</v>
      </c>
      <c r="BQ1539" t="s">
        <v>1456</v>
      </c>
      <c r="BR1539" t="s">
        <v>1457</v>
      </c>
      <c r="BU1539" t="s">
        <v>408</v>
      </c>
      <c r="BV1539" t="s">
        <v>413</v>
      </c>
      <c r="BW1539" t="s">
        <v>408</v>
      </c>
      <c r="BX1539" t="s">
        <v>413</v>
      </c>
      <c r="CA1539" t="s">
        <v>408</v>
      </c>
      <c r="CB1539" t="s">
        <v>1488</v>
      </c>
      <c r="CC1539" t="s">
        <v>85</v>
      </c>
      <c r="CD1539" t="s">
        <v>7900</v>
      </c>
      <c r="CI1539" t="s">
        <v>417</v>
      </c>
      <c r="CJ1539" t="s">
        <v>7901</v>
      </c>
    </row>
    <row r="1540" spans="1:88" x14ac:dyDescent="0.25">
      <c r="A1540" t="s">
        <v>390</v>
      </c>
      <c r="B1540" t="s">
        <v>6734</v>
      </c>
      <c r="C1540" t="s">
        <v>392</v>
      </c>
      <c r="D1540" t="s">
        <v>703</v>
      </c>
      <c r="E1540" t="s">
        <v>394</v>
      </c>
      <c r="F1540" t="s">
        <v>7902</v>
      </c>
      <c r="G1540" t="s">
        <v>7903</v>
      </c>
      <c r="H1540" t="s">
        <v>7059</v>
      </c>
      <c r="I1540" t="s">
        <v>6878</v>
      </c>
      <c r="K1540" t="s">
        <v>6878</v>
      </c>
      <c r="L1540" t="s">
        <v>777</v>
      </c>
      <c r="M1540" t="s">
        <v>1504</v>
      </c>
      <c r="N1540" t="s">
        <v>778</v>
      </c>
      <c r="P1540" s="24">
        <v>1</v>
      </c>
      <c r="Q1540" s="24">
        <v>0.02</v>
      </c>
      <c r="R1540" s="24">
        <v>0.02</v>
      </c>
      <c r="T1540" s="24">
        <v>16.29</v>
      </c>
      <c r="V1540" s="24">
        <v>16.29</v>
      </c>
      <c r="W1540" s="24">
        <v>3.35</v>
      </c>
      <c r="Y1540" s="24">
        <v>3.35</v>
      </c>
      <c r="AC1540" s="24">
        <v>19.64</v>
      </c>
      <c r="AD1540" s="24">
        <v>0.16</v>
      </c>
      <c r="AE1540" s="24">
        <v>2.61</v>
      </c>
      <c r="AG1540" s="24">
        <v>2.61</v>
      </c>
      <c r="AH1540" s="24">
        <v>0.16</v>
      </c>
      <c r="AI1540" s="24">
        <v>0.54</v>
      </c>
      <c r="AK1540" s="24">
        <v>0.54</v>
      </c>
      <c r="AP1540" s="24">
        <v>3.15</v>
      </c>
      <c r="AQ1540" s="24">
        <v>18.899999999999999</v>
      </c>
      <c r="AS1540" s="24">
        <v>18.899999999999999</v>
      </c>
      <c r="AT1540" s="24">
        <v>3.89</v>
      </c>
      <c r="AV1540" s="24">
        <v>3.89</v>
      </c>
      <c r="AZ1540" s="24">
        <v>22.79</v>
      </c>
      <c r="BA1540" t="s">
        <v>404</v>
      </c>
      <c r="BH1540" t="s">
        <v>405</v>
      </c>
      <c r="BI1540" t="s">
        <v>2320</v>
      </c>
      <c r="BJ1540" t="s">
        <v>555</v>
      </c>
      <c r="BK1540" t="s">
        <v>2321</v>
      </c>
      <c r="BL1540" t="s">
        <v>7904</v>
      </c>
      <c r="BM1540" t="s">
        <v>408</v>
      </c>
      <c r="BN1540" t="s">
        <v>7905</v>
      </c>
      <c r="BO1540" t="s">
        <v>555</v>
      </c>
      <c r="BP1540" t="s">
        <v>408</v>
      </c>
      <c r="BQ1540" t="s">
        <v>1456</v>
      </c>
      <c r="BR1540" t="s">
        <v>1457</v>
      </c>
      <c r="BU1540" t="s">
        <v>408</v>
      </c>
      <c r="BV1540" t="s">
        <v>413</v>
      </c>
      <c r="BW1540" t="s">
        <v>408</v>
      </c>
      <c r="BX1540" t="s">
        <v>413</v>
      </c>
      <c r="CA1540" t="s">
        <v>408</v>
      </c>
      <c r="CB1540" t="s">
        <v>1488</v>
      </c>
      <c r="CC1540" t="s">
        <v>85</v>
      </c>
      <c r="CD1540" t="s">
        <v>7906</v>
      </c>
      <c r="CI1540" t="s">
        <v>417</v>
      </c>
      <c r="CJ1540" t="s">
        <v>7907</v>
      </c>
    </row>
    <row r="1541" spans="1:88" x14ac:dyDescent="0.25">
      <c r="A1541" t="s">
        <v>390</v>
      </c>
      <c r="B1541" t="s">
        <v>6734</v>
      </c>
      <c r="C1541" t="s">
        <v>392</v>
      </c>
      <c r="D1541" t="s">
        <v>1360</v>
      </c>
      <c r="E1541" t="s">
        <v>394</v>
      </c>
      <c r="F1541" t="s">
        <v>7908</v>
      </c>
      <c r="G1541" t="s">
        <v>7909</v>
      </c>
      <c r="H1541" t="s">
        <v>6814</v>
      </c>
      <c r="I1541" t="s">
        <v>6878</v>
      </c>
      <c r="K1541" t="s">
        <v>6878</v>
      </c>
      <c r="L1541" t="s">
        <v>683</v>
      </c>
      <c r="M1541" t="s">
        <v>2025</v>
      </c>
      <c r="N1541" t="s">
        <v>2481</v>
      </c>
      <c r="P1541" s="24">
        <v>1</v>
      </c>
      <c r="Q1541" s="24">
        <v>0.64</v>
      </c>
      <c r="R1541" s="24">
        <v>0.64</v>
      </c>
      <c r="T1541" s="24">
        <v>22.08</v>
      </c>
      <c r="V1541" s="24">
        <v>22.08</v>
      </c>
      <c r="W1541" s="24">
        <v>3.74</v>
      </c>
      <c r="X1541" s="24">
        <v>-3.74</v>
      </c>
      <c r="Y1541" s="24">
        <v>0</v>
      </c>
      <c r="AC1541" s="24">
        <v>22.08</v>
      </c>
      <c r="AD1541" s="24">
        <v>0.2</v>
      </c>
      <c r="AE1541" s="24">
        <v>4.42</v>
      </c>
      <c r="AG1541" s="24">
        <v>4.42</v>
      </c>
      <c r="AH1541" s="24">
        <v>0.2</v>
      </c>
      <c r="AI1541" s="24">
        <v>0.75</v>
      </c>
      <c r="AJ1541" s="24">
        <v>-0.75</v>
      </c>
      <c r="AK1541" s="24">
        <v>0</v>
      </c>
      <c r="AP1541" s="24">
        <v>4.42</v>
      </c>
      <c r="AQ1541" s="24">
        <v>26.5</v>
      </c>
      <c r="AS1541" s="24">
        <v>26.5</v>
      </c>
      <c r="AT1541" s="24">
        <v>4.49</v>
      </c>
      <c r="AU1541" s="24">
        <v>-4.49</v>
      </c>
      <c r="AV1541" s="24">
        <v>0</v>
      </c>
      <c r="AZ1541" s="24">
        <v>26.5</v>
      </c>
      <c r="BA1541" t="s">
        <v>1365</v>
      </c>
      <c r="BH1541" t="s">
        <v>405</v>
      </c>
      <c r="BI1541" t="s">
        <v>554</v>
      </c>
      <c r="BJ1541" t="s">
        <v>555</v>
      </c>
      <c r="BK1541" t="s">
        <v>556</v>
      </c>
      <c r="BL1541" t="s">
        <v>7910</v>
      </c>
      <c r="BM1541" t="s">
        <v>1229</v>
      </c>
      <c r="BN1541" t="s">
        <v>7911</v>
      </c>
      <c r="BO1541" t="s">
        <v>555</v>
      </c>
      <c r="BP1541" t="s">
        <v>1229</v>
      </c>
      <c r="BQ1541" t="s">
        <v>1456</v>
      </c>
      <c r="BR1541" t="s">
        <v>1457</v>
      </c>
      <c r="BU1541" t="s">
        <v>1229</v>
      </c>
      <c r="BV1541" t="s">
        <v>1231</v>
      </c>
      <c r="BW1541" t="s">
        <v>1229</v>
      </c>
      <c r="BX1541" t="s">
        <v>1231</v>
      </c>
      <c r="CA1541" t="s">
        <v>1229</v>
      </c>
      <c r="CB1541" t="s">
        <v>2484</v>
      </c>
      <c r="CC1541" t="s">
        <v>85</v>
      </c>
      <c r="CD1541" t="s">
        <v>7912</v>
      </c>
      <c r="CI1541" t="s">
        <v>417</v>
      </c>
      <c r="CJ1541" t="s">
        <v>7913</v>
      </c>
    </row>
    <row r="1542" spans="1:88" x14ac:dyDescent="0.25">
      <c r="A1542" t="s">
        <v>390</v>
      </c>
      <c r="B1542" t="s">
        <v>6734</v>
      </c>
      <c r="C1542" t="s">
        <v>392</v>
      </c>
      <c r="D1542" t="s">
        <v>1352</v>
      </c>
      <c r="E1542" t="s">
        <v>394</v>
      </c>
      <c r="F1542" t="s">
        <v>7914</v>
      </c>
      <c r="G1542" t="s">
        <v>7915</v>
      </c>
      <c r="H1542" t="s">
        <v>6878</v>
      </c>
      <c r="I1542" t="s">
        <v>6878</v>
      </c>
      <c r="K1542" t="s">
        <v>6878</v>
      </c>
      <c r="L1542" t="s">
        <v>902</v>
      </c>
      <c r="M1542" t="s">
        <v>1683</v>
      </c>
      <c r="N1542" t="s">
        <v>6998</v>
      </c>
      <c r="P1542" s="24">
        <v>1</v>
      </c>
      <c r="Q1542" s="24">
        <v>0.7</v>
      </c>
      <c r="R1542" s="24">
        <v>0.7</v>
      </c>
      <c r="T1542" s="24">
        <v>28.75</v>
      </c>
      <c r="V1542" s="24">
        <v>28.75</v>
      </c>
      <c r="AC1542" s="24">
        <v>28.75</v>
      </c>
      <c r="AD1542" s="24">
        <v>0.2</v>
      </c>
      <c r="AE1542" s="24">
        <v>5.75</v>
      </c>
      <c r="AG1542" s="24">
        <v>5.75</v>
      </c>
      <c r="AP1542" s="24">
        <v>5.75</v>
      </c>
      <c r="AQ1542" s="24">
        <v>34.5</v>
      </c>
      <c r="AS1542" s="24">
        <v>34.5</v>
      </c>
      <c r="AZ1542" s="24">
        <v>34.5</v>
      </c>
      <c r="BA1542" t="s">
        <v>404</v>
      </c>
      <c r="BH1542" t="s">
        <v>405</v>
      </c>
      <c r="BI1542" t="s">
        <v>1899</v>
      </c>
      <c r="BJ1542" t="s">
        <v>423</v>
      </c>
      <c r="BK1542" t="s">
        <v>1900</v>
      </c>
      <c r="BL1542" t="s">
        <v>1950</v>
      </c>
      <c r="BM1542" t="s">
        <v>423</v>
      </c>
      <c r="BN1542" t="s">
        <v>2093</v>
      </c>
      <c r="BO1542" t="s">
        <v>423</v>
      </c>
      <c r="BP1542" t="s">
        <v>423</v>
      </c>
      <c r="BQ1542" t="s">
        <v>1456</v>
      </c>
      <c r="BR1542" t="s">
        <v>1457</v>
      </c>
      <c r="BS1542" t="s">
        <v>423</v>
      </c>
      <c r="BT1542" t="s">
        <v>427</v>
      </c>
      <c r="BU1542" t="s">
        <v>423</v>
      </c>
      <c r="BV1542" t="s">
        <v>427</v>
      </c>
      <c r="BW1542" t="s">
        <v>423</v>
      </c>
      <c r="BX1542" t="s">
        <v>427</v>
      </c>
      <c r="CA1542" t="s">
        <v>423</v>
      </c>
      <c r="CB1542" t="s">
        <v>1458</v>
      </c>
      <c r="CC1542" t="s">
        <v>85</v>
      </c>
      <c r="CD1542" t="s">
        <v>7916</v>
      </c>
      <c r="CI1542" t="s">
        <v>417</v>
      </c>
      <c r="CJ1542" t="s">
        <v>7917</v>
      </c>
    </row>
    <row r="1543" spans="1:88" x14ac:dyDescent="0.25">
      <c r="A1543" t="s">
        <v>390</v>
      </c>
      <c r="B1543" t="s">
        <v>6734</v>
      </c>
      <c r="C1543" t="s">
        <v>392</v>
      </c>
      <c r="D1543" t="s">
        <v>703</v>
      </c>
      <c r="E1543" t="s">
        <v>394</v>
      </c>
      <c r="F1543" t="s">
        <v>7918</v>
      </c>
      <c r="G1543" t="s">
        <v>7919</v>
      </c>
      <c r="H1543" t="s">
        <v>6878</v>
      </c>
      <c r="I1543" t="s">
        <v>6878</v>
      </c>
      <c r="K1543" t="s">
        <v>6878</v>
      </c>
      <c r="L1543" t="s">
        <v>1220</v>
      </c>
      <c r="M1543" t="s">
        <v>7920</v>
      </c>
      <c r="N1543" t="s">
        <v>7921</v>
      </c>
      <c r="P1543" s="24">
        <v>1</v>
      </c>
      <c r="Q1543" s="24">
        <v>0.56999999999999995</v>
      </c>
      <c r="R1543" s="24">
        <v>0.56999999999999995</v>
      </c>
      <c r="T1543" s="24">
        <v>25.43</v>
      </c>
      <c r="V1543" s="24">
        <v>25.43</v>
      </c>
      <c r="W1543" s="24">
        <v>3.35</v>
      </c>
      <c r="X1543" s="24">
        <v>-3.35</v>
      </c>
      <c r="Y1543" s="24">
        <v>0</v>
      </c>
      <c r="AC1543" s="24">
        <v>25.43</v>
      </c>
      <c r="AD1543" s="24">
        <v>0.16</v>
      </c>
      <c r="AE1543" s="24">
        <v>4.07</v>
      </c>
      <c r="AG1543" s="24">
        <v>4.07</v>
      </c>
      <c r="AH1543" s="24">
        <v>0.16</v>
      </c>
      <c r="AI1543" s="24">
        <v>0.54</v>
      </c>
      <c r="AJ1543" s="24">
        <v>-0.54</v>
      </c>
      <c r="AK1543" s="24">
        <v>0</v>
      </c>
      <c r="AP1543" s="24">
        <v>4.07</v>
      </c>
      <c r="AQ1543" s="24">
        <v>29.5</v>
      </c>
      <c r="AS1543" s="24">
        <v>29.5</v>
      </c>
      <c r="AT1543" s="24">
        <v>3.89</v>
      </c>
      <c r="AU1543" s="24">
        <v>-3.89</v>
      </c>
      <c r="AV1543" s="24">
        <v>0</v>
      </c>
      <c r="AZ1543" s="24">
        <v>29.5</v>
      </c>
      <c r="BA1543" t="s">
        <v>404</v>
      </c>
      <c r="BH1543" t="s">
        <v>405</v>
      </c>
      <c r="BI1543" t="s">
        <v>422</v>
      </c>
      <c r="BJ1543" t="s">
        <v>423</v>
      </c>
      <c r="BK1543" t="s">
        <v>424</v>
      </c>
      <c r="BL1543" t="s">
        <v>7922</v>
      </c>
      <c r="BM1543" t="s">
        <v>408</v>
      </c>
      <c r="BN1543" t="s">
        <v>7923</v>
      </c>
      <c r="BO1543" t="s">
        <v>423</v>
      </c>
      <c r="BP1543" t="s">
        <v>408</v>
      </c>
      <c r="BQ1543" t="s">
        <v>1456</v>
      </c>
      <c r="BR1543" t="s">
        <v>1457</v>
      </c>
      <c r="BU1543" t="s">
        <v>408</v>
      </c>
      <c r="BV1543" t="s">
        <v>413</v>
      </c>
      <c r="BW1543" t="s">
        <v>408</v>
      </c>
      <c r="BX1543" t="s">
        <v>413</v>
      </c>
      <c r="CA1543" t="s">
        <v>408</v>
      </c>
      <c r="CB1543" t="s">
        <v>1488</v>
      </c>
      <c r="CC1543" t="s">
        <v>85</v>
      </c>
      <c r="CD1543" t="s">
        <v>7924</v>
      </c>
      <c r="CI1543" t="s">
        <v>417</v>
      </c>
      <c r="CJ1543" t="s">
        <v>7925</v>
      </c>
    </row>
    <row r="1544" spans="1:88" x14ac:dyDescent="0.25">
      <c r="A1544" t="s">
        <v>390</v>
      </c>
      <c r="B1544" t="s">
        <v>6734</v>
      </c>
      <c r="C1544" t="s">
        <v>392</v>
      </c>
      <c r="D1544" t="s">
        <v>703</v>
      </c>
      <c r="E1544" t="s">
        <v>394</v>
      </c>
      <c r="F1544" t="s">
        <v>7926</v>
      </c>
      <c r="G1544" t="s">
        <v>7927</v>
      </c>
      <c r="H1544" t="s">
        <v>6878</v>
      </c>
      <c r="I1544" t="s">
        <v>6878</v>
      </c>
      <c r="K1544" t="s">
        <v>6878</v>
      </c>
      <c r="L1544" t="s">
        <v>2311</v>
      </c>
      <c r="M1544" t="s">
        <v>2312</v>
      </c>
      <c r="N1544" t="s">
        <v>2313</v>
      </c>
      <c r="P1544" s="24">
        <v>1</v>
      </c>
      <c r="Q1544" s="24">
        <v>0.47</v>
      </c>
      <c r="R1544" s="24">
        <v>0.47</v>
      </c>
      <c r="T1544" s="24">
        <v>16.29</v>
      </c>
      <c r="V1544" s="24">
        <v>16.29</v>
      </c>
      <c r="AC1544" s="24">
        <v>16.29</v>
      </c>
      <c r="AD1544" s="24">
        <v>0.16</v>
      </c>
      <c r="AE1544" s="24">
        <v>2.61</v>
      </c>
      <c r="AG1544" s="24">
        <v>2.61</v>
      </c>
      <c r="AP1544" s="24">
        <v>2.61</v>
      </c>
      <c r="AQ1544" s="24">
        <v>18.899999999999999</v>
      </c>
      <c r="AS1544" s="24">
        <v>18.899999999999999</v>
      </c>
      <c r="AZ1544" s="24">
        <v>18.899999999999999</v>
      </c>
      <c r="BA1544" t="s">
        <v>404</v>
      </c>
      <c r="BH1544" t="s">
        <v>405</v>
      </c>
      <c r="BI1544" t="s">
        <v>1967</v>
      </c>
      <c r="BJ1544" t="s">
        <v>555</v>
      </c>
      <c r="BK1544" t="s">
        <v>1968</v>
      </c>
      <c r="BL1544" t="s">
        <v>7928</v>
      </c>
      <c r="BM1544" t="s">
        <v>408</v>
      </c>
      <c r="BN1544" t="s">
        <v>7929</v>
      </c>
      <c r="BO1544" t="s">
        <v>555</v>
      </c>
      <c r="BP1544" t="s">
        <v>408</v>
      </c>
      <c r="BQ1544" t="s">
        <v>1456</v>
      </c>
      <c r="BR1544" t="s">
        <v>1457</v>
      </c>
      <c r="BU1544" t="s">
        <v>408</v>
      </c>
      <c r="BV1544" t="s">
        <v>413</v>
      </c>
      <c r="BW1544" t="s">
        <v>408</v>
      </c>
      <c r="BX1544" t="s">
        <v>413</v>
      </c>
      <c r="CA1544" t="s">
        <v>408</v>
      </c>
      <c r="CB1544" t="s">
        <v>1488</v>
      </c>
      <c r="CC1544" t="s">
        <v>85</v>
      </c>
      <c r="CD1544" t="s">
        <v>7930</v>
      </c>
      <c r="CI1544" t="s">
        <v>417</v>
      </c>
      <c r="CJ1544" t="s">
        <v>7931</v>
      </c>
    </row>
    <row r="1545" spans="1:88" x14ac:dyDescent="0.25">
      <c r="A1545" t="s">
        <v>390</v>
      </c>
      <c r="B1545" t="s">
        <v>6734</v>
      </c>
      <c r="C1545" t="s">
        <v>392</v>
      </c>
      <c r="D1545" t="s">
        <v>703</v>
      </c>
      <c r="E1545" t="s">
        <v>394</v>
      </c>
      <c r="F1545" t="s">
        <v>7932</v>
      </c>
      <c r="G1545" t="s">
        <v>7933</v>
      </c>
      <c r="H1545" t="s">
        <v>6878</v>
      </c>
      <c r="I1545" t="s">
        <v>6878</v>
      </c>
      <c r="K1545" t="s">
        <v>6878</v>
      </c>
      <c r="L1545" t="s">
        <v>826</v>
      </c>
      <c r="M1545" t="s">
        <v>1545</v>
      </c>
      <c r="N1545" t="s">
        <v>7934</v>
      </c>
      <c r="P1545" s="24">
        <v>1</v>
      </c>
      <c r="Q1545" s="24">
        <v>0.84</v>
      </c>
      <c r="R1545" s="24">
        <v>0.84</v>
      </c>
      <c r="T1545" s="24">
        <v>90.52</v>
      </c>
      <c r="V1545" s="24">
        <v>90.52</v>
      </c>
      <c r="AC1545" s="24">
        <v>90.52</v>
      </c>
      <c r="AD1545" s="24">
        <v>0.16</v>
      </c>
      <c r="AE1545" s="24">
        <v>14.48</v>
      </c>
      <c r="AG1545" s="24">
        <v>14.48</v>
      </c>
      <c r="AP1545" s="24">
        <v>14.48</v>
      </c>
      <c r="AQ1545" s="24">
        <v>105</v>
      </c>
      <c r="AS1545" s="24">
        <v>105</v>
      </c>
      <c r="AZ1545" s="24">
        <v>105</v>
      </c>
      <c r="BA1545" t="s">
        <v>404</v>
      </c>
      <c r="BH1545" t="s">
        <v>405</v>
      </c>
      <c r="BI1545" t="s">
        <v>407</v>
      </c>
      <c r="BJ1545" t="s">
        <v>408</v>
      </c>
      <c r="BK1545" t="s">
        <v>409</v>
      </c>
      <c r="BL1545" t="s">
        <v>7824</v>
      </c>
      <c r="BM1545" t="s">
        <v>408</v>
      </c>
      <c r="BN1545" t="s">
        <v>7935</v>
      </c>
      <c r="BO1545" t="s">
        <v>408</v>
      </c>
      <c r="BP1545" t="s">
        <v>408</v>
      </c>
      <c r="BQ1545" t="s">
        <v>1456</v>
      </c>
      <c r="BR1545" t="s">
        <v>1457</v>
      </c>
      <c r="BS1545" t="s">
        <v>408</v>
      </c>
      <c r="BT1545" t="s">
        <v>413</v>
      </c>
      <c r="BU1545" t="s">
        <v>408</v>
      </c>
      <c r="BV1545" t="s">
        <v>413</v>
      </c>
      <c r="BW1545" t="s">
        <v>408</v>
      </c>
      <c r="BX1545" t="s">
        <v>413</v>
      </c>
      <c r="CA1545" t="s">
        <v>408</v>
      </c>
      <c r="CB1545" t="s">
        <v>1488</v>
      </c>
      <c r="CC1545" t="s">
        <v>85</v>
      </c>
      <c r="CD1545" t="s">
        <v>7936</v>
      </c>
      <c r="CI1545" t="s">
        <v>417</v>
      </c>
      <c r="CJ1545" t="s">
        <v>7937</v>
      </c>
    </row>
    <row r="1546" spans="1:88" x14ac:dyDescent="0.25">
      <c r="A1546" t="s">
        <v>390</v>
      </c>
      <c r="B1546" t="s">
        <v>6734</v>
      </c>
      <c r="C1546" t="s">
        <v>392</v>
      </c>
      <c r="D1546" t="s">
        <v>1352</v>
      </c>
      <c r="E1546" t="s">
        <v>1554</v>
      </c>
      <c r="F1546" t="s">
        <v>1677</v>
      </c>
      <c r="G1546" t="s">
        <v>7938</v>
      </c>
      <c r="J1546" t="s">
        <v>6878</v>
      </c>
      <c r="K1546" t="s">
        <v>6878</v>
      </c>
      <c r="L1546" t="s">
        <v>777</v>
      </c>
      <c r="M1546" t="s">
        <v>1504</v>
      </c>
      <c r="N1546" t="s">
        <v>1355</v>
      </c>
      <c r="P1546" s="24">
        <v>1</v>
      </c>
      <c r="Q1546" s="24">
        <v>0.02</v>
      </c>
      <c r="R1546" s="24">
        <v>0.02</v>
      </c>
      <c r="BI1546" t="s">
        <v>7939</v>
      </c>
      <c r="BJ1546" t="s">
        <v>423</v>
      </c>
      <c r="BK1546" t="s">
        <v>1680</v>
      </c>
      <c r="BL1546" t="s">
        <v>1648</v>
      </c>
      <c r="BM1546" t="s">
        <v>1649</v>
      </c>
      <c r="BN1546" t="s">
        <v>1650</v>
      </c>
      <c r="BO1546" t="s">
        <v>423</v>
      </c>
      <c r="BP1546" t="s">
        <v>423</v>
      </c>
      <c r="BQ1546" t="s">
        <v>1456</v>
      </c>
      <c r="BR1546" t="s">
        <v>1433</v>
      </c>
    </row>
    <row r="1547" spans="1:88" x14ac:dyDescent="0.25">
      <c r="A1547" t="s">
        <v>390</v>
      </c>
      <c r="B1547" t="s">
        <v>6734</v>
      </c>
      <c r="C1547" t="s">
        <v>392</v>
      </c>
      <c r="D1547" t="s">
        <v>1352</v>
      </c>
      <c r="E1547" t="s">
        <v>1554</v>
      </c>
      <c r="F1547" t="s">
        <v>3118</v>
      </c>
      <c r="G1547" t="s">
        <v>7940</v>
      </c>
      <c r="J1547" t="s">
        <v>6878</v>
      </c>
      <c r="K1547" t="s">
        <v>6878</v>
      </c>
      <c r="L1547" t="s">
        <v>2396</v>
      </c>
      <c r="M1547" t="s">
        <v>2397</v>
      </c>
      <c r="N1547" t="s">
        <v>3120</v>
      </c>
      <c r="P1547" s="24">
        <v>1</v>
      </c>
      <c r="Q1547" s="24">
        <v>0.56999999999999995</v>
      </c>
      <c r="R1547" s="24">
        <v>0.56999999999999995</v>
      </c>
      <c r="BI1547" t="s">
        <v>3121</v>
      </c>
      <c r="BJ1547" t="s">
        <v>423</v>
      </c>
      <c r="BK1547" t="s">
        <v>3122</v>
      </c>
      <c r="BL1547" t="s">
        <v>1648</v>
      </c>
      <c r="BM1547" t="s">
        <v>1649</v>
      </c>
      <c r="BN1547" t="s">
        <v>1650</v>
      </c>
      <c r="BO1547" t="s">
        <v>423</v>
      </c>
      <c r="BP1547" t="s">
        <v>423</v>
      </c>
      <c r="BQ1547" t="s">
        <v>1456</v>
      </c>
      <c r="BR1547" t="s">
        <v>1433</v>
      </c>
    </row>
    <row r="1548" spans="1:88" x14ac:dyDescent="0.25">
      <c r="A1548" t="s">
        <v>390</v>
      </c>
      <c r="B1548" t="s">
        <v>6734</v>
      </c>
      <c r="C1548" t="s">
        <v>392</v>
      </c>
      <c r="D1548" t="s">
        <v>1352</v>
      </c>
      <c r="E1548" t="s">
        <v>1554</v>
      </c>
      <c r="F1548" t="s">
        <v>2091</v>
      </c>
      <c r="G1548" t="s">
        <v>7941</v>
      </c>
      <c r="J1548" t="s">
        <v>6878</v>
      </c>
      <c r="K1548" t="s">
        <v>6878</v>
      </c>
      <c r="L1548" t="s">
        <v>474</v>
      </c>
      <c r="M1548" t="s">
        <v>1676</v>
      </c>
      <c r="N1548" t="s">
        <v>1944</v>
      </c>
      <c r="P1548" s="24">
        <v>1</v>
      </c>
      <c r="Q1548" s="24">
        <v>0.59</v>
      </c>
      <c r="R1548" s="24">
        <v>0.59</v>
      </c>
      <c r="BI1548" t="s">
        <v>3877</v>
      </c>
      <c r="BJ1548" t="s">
        <v>423</v>
      </c>
      <c r="BK1548" t="s">
        <v>2093</v>
      </c>
      <c r="BL1548" t="s">
        <v>1648</v>
      </c>
      <c r="BM1548" t="s">
        <v>1649</v>
      </c>
      <c r="BN1548" t="s">
        <v>1650</v>
      </c>
      <c r="BO1548" t="s">
        <v>423</v>
      </c>
      <c r="BP1548" t="s">
        <v>423</v>
      </c>
      <c r="BQ1548" t="s">
        <v>1456</v>
      </c>
      <c r="BR1548" t="s">
        <v>1433</v>
      </c>
    </row>
    <row r="1549" spans="1:88" x14ac:dyDescent="0.25">
      <c r="A1549" t="s">
        <v>390</v>
      </c>
      <c r="B1549" t="s">
        <v>6734</v>
      </c>
      <c r="C1549" t="s">
        <v>392</v>
      </c>
      <c r="D1549" t="s">
        <v>703</v>
      </c>
      <c r="E1549" t="s">
        <v>1554</v>
      </c>
      <c r="F1549" t="s">
        <v>2664</v>
      </c>
      <c r="G1549" t="s">
        <v>7942</v>
      </c>
      <c r="J1549" t="s">
        <v>6878</v>
      </c>
      <c r="K1549" t="s">
        <v>6878</v>
      </c>
      <c r="L1549" t="s">
        <v>683</v>
      </c>
      <c r="M1549" t="s">
        <v>2025</v>
      </c>
      <c r="N1549" t="s">
        <v>2666</v>
      </c>
      <c r="P1549" s="24">
        <v>1</v>
      </c>
      <c r="Q1549" s="24">
        <v>0.64</v>
      </c>
      <c r="R1549" s="24">
        <v>0.64</v>
      </c>
      <c r="BI1549" t="s">
        <v>7943</v>
      </c>
      <c r="BJ1549" t="s">
        <v>408</v>
      </c>
      <c r="BK1549" t="s">
        <v>2668</v>
      </c>
      <c r="BL1549" t="s">
        <v>554</v>
      </c>
      <c r="BM1549" t="s">
        <v>555</v>
      </c>
      <c r="BN1549" t="s">
        <v>556</v>
      </c>
      <c r="BO1549" t="s">
        <v>408</v>
      </c>
      <c r="BP1549" t="s">
        <v>408</v>
      </c>
      <c r="BQ1549" t="s">
        <v>1456</v>
      </c>
      <c r="BR1549" t="s">
        <v>1433</v>
      </c>
    </row>
    <row r="1550" spans="1:88" x14ac:dyDescent="0.25">
      <c r="A1550" t="s">
        <v>390</v>
      </c>
      <c r="B1550" t="s">
        <v>6734</v>
      </c>
      <c r="C1550" t="s">
        <v>392</v>
      </c>
      <c r="D1550" t="s">
        <v>1352</v>
      </c>
      <c r="E1550" t="s">
        <v>1371</v>
      </c>
      <c r="F1550" t="s">
        <v>7944</v>
      </c>
      <c r="G1550" t="s">
        <v>7945</v>
      </c>
      <c r="H1550" t="s">
        <v>7676</v>
      </c>
      <c r="K1550" t="s">
        <v>6878</v>
      </c>
      <c r="L1550" t="s">
        <v>1474</v>
      </c>
      <c r="M1550" t="s">
        <v>1475</v>
      </c>
      <c r="N1550" t="s">
        <v>1476</v>
      </c>
      <c r="P1550" s="24">
        <v>1</v>
      </c>
      <c r="T1550" s="24">
        <v>-28.75</v>
      </c>
      <c r="V1550" s="24">
        <v>-28.75</v>
      </c>
      <c r="AC1550" s="24">
        <v>-28.75</v>
      </c>
      <c r="AD1550" s="24">
        <v>0.2</v>
      </c>
      <c r="AE1550" s="24">
        <v>-5.75</v>
      </c>
      <c r="AG1550" s="24">
        <v>-5.75</v>
      </c>
      <c r="AP1550" s="24">
        <v>-5.75</v>
      </c>
      <c r="AQ1550" s="24">
        <v>-34.5</v>
      </c>
      <c r="AS1550" s="24">
        <v>-34.5</v>
      </c>
      <c r="AZ1550" s="24">
        <v>-34.5</v>
      </c>
      <c r="BA1550" t="s">
        <v>404</v>
      </c>
      <c r="BH1550" t="s">
        <v>405</v>
      </c>
      <c r="BI1550" t="s">
        <v>422</v>
      </c>
      <c r="BK1550" t="s">
        <v>424</v>
      </c>
      <c r="BL1550" t="s">
        <v>7946</v>
      </c>
      <c r="BN1550" t="s">
        <v>7947</v>
      </c>
      <c r="BO1550" t="s">
        <v>423</v>
      </c>
      <c r="BP1550" t="s">
        <v>423</v>
      </c>
      <c r="BQ1550" t="s">
        <v>1456</v>
      </c>
      <c r="BR1550" t="s">
        <v>1457</v>
      </c>
      <c r="BS1550" t="s">
        <v>423</v>
      </c>
      <c r="BT1550" t="s">
        <v>427</v>
      </c>
      <c r="BU1550" t="s">
        <v>423</v>
      </c>
      <c r="BV1550" t="s">
        <v>427</v>
      </c>
      <c r="BW1550" t="s">
        <v>423</v>
      </c>
      <c r="BX1550" t="s">
        <v>427</v>
      </c>
      <c r="CA1550" t="s">
        <v>423</v>
      </c>
      <c r="CB1550" t="s">
        <v>1458</v>
      </c>
      <c r="CC1550" t="s">
        <v>85</v>
      </c>
      <c r="CD1550" t="s">
        <v>7948</v>
      </c>
      <c r="CI1550" t="s">
        <v>417</v>
      </c>
      <c r="CJ1550" t="s">
        <v>7949</v>
      </c>
    </row>
    <row r="1551" spans="1:88" x14ac:dyDescent="0.25">
      <c r="A1551" t="s">
        <v>390</v>
      </c>
      <c r="B1551" t="s">
        <v>6734</v>
      </c>
      <c r="C1551" t="s">
        <v>392</v>
      </c>
      <c r="D1551" t="s">
        <v>393</v>
      </c>
      <c r="E1551" t="s">
        <v>1371</v>
      </c>
      <c r="F1551" t="s">
        <v>951</v>
      </c>
      <c r="G1551" t="s">
        <v>1400</v>
      </c>
      <c r="H1551" t="s">
        <v>1511</v>
      </c>
      <c r="K1551" t="s">
        <v>6878</v>
      </c>
      <c r="L1551" t="s">
        <v>474</v>
      </c>
      <c r="M1551" t="s">
        <v>1676</v>
      </c>
      <c r="N1551" t="s">
        <v>475</v>
      </c>
      <c r="P1551" s="24">
        <v>1</v>
      </c>
      <c r="T1551" s="24">
        <v>-27.46</v>
      </c>
      <c r="V1551" s="24">
        <v>-27.46</v>
      </c>
      <c r="AC1551" s="24">
        <v>-27.46</v>
      </c>
      <c r="AD1551" s="24">
        <v>0.22</v>
      </c>
      <c r="AE1551" s="24">
        <v>-6.04</v>
      </c>
      <c r="AG1551" s="24">
        <v>-6.04</v>
      </c>
      <c r="AP1551" s="24">
        <v>-6.04</v>
      </c>
      <c r="AQ1551" s="24">
        <v>-33.5</v>
      </c>
      <c r="AS1551" s="24">
        <v>-33.5</v>
      </c>
      <c r="AZ1551" s="24">
        <v>-33.5</v>
      </c>
      <c r="BA1551" t="s">
        <v>404</v>
      </c>
      <c r="BH1551" t="s">
        <v>405</v>
      </c>
      <c r="BI1551" t="s">
        <v>422</v>
      </c>
      <c r="BK1551" t="s">
        <v>424</v>
      </c>
      <c r="BL1551" t="s">
        <v>953</v>
      </c>
      <c r="BN1551" t="s">
        <v>954</v>
      </c>
      <c r="BO1551" t="s">
        <v>423</v>
      </c>
      <c r="BP1551" t="s">
        <v>411</v>
      </c>
      <c r="BQ1551" t="s">
        <v>1456</v>
      </c>
      <c r="BR1551" t="s">
        <v>1457</v>
      </c>
      <c r="BU1551" t="s">
        <v>411</v>
      </c>
      <c r="BV1551" t="s">
        <v>414</v>
      </c>
      <c r="BW1551" t="s">
        <v>411</v>
      </c>
      <c r="BX1551" t="s">
        <v>414</v>
      </c>
      <c r="CA1551" t="s">
        <v>411</v>
      </c>
      <c r="CB1551" t="s">
        <v>1462</v>
      </c>
      <c r="CC1551" t="s">
        <v>85</v>
      </c>
      <c r="CI1551" t="s">
        <v>417</v>
      </c>
    </row>
    <row r="1552" spans="1:88" x14ac:dyDescent="0.25">
      <c r="A1552" t="s">
        <v>390</v>
      </c>
      <c r="B1552" t="s">
        <v>6734</v>
      </c>
      <c r="C1552" t="s">
        <v>392</v>
      </c>
      <c r="D1552" t="s">
        <v>703</v>
      </c>
      <c r="E1552" t="s">
        <v>1371</v>
      </c>
      <c r="F1552" t="s">
        <v>2748</v>
      </c>
      <c r="G1552" t="s">
        <v>7950</v>
      </c>
      <c r="H1552" t="s">
        <v>1590</v>
      </c>
      <c r="K1552" t="s">
        <v>6878</v>
      </c>
      <c r="L1552" t="s">
        <v>442</v>
      </c>
      <c r="M1552" t="s">
        <v>2152</v>
      </c>
      <c r="N1552" t="s">
        <v>2210</v>
      </c>
      <c r="P1552" s="24">
        <v>1</v>
      </c>
      <c r="T1552" s="24">
        <v>-25.43</v>
      </c>
      <c r="V1552" s="24">
        <v>-25.43</v>
      </c>
      <c r="W1552" s="24">
        <v>-0.84</v>
      </c>
      <c r="X1552" s="24">
        <v>0.84</v>
      </c>
      <c r="Y1552" s="24">
        <v>0</v>
      </c>
      <c r="AC1552" s="24">
        <v>-25.43</v>
      </c>
      <c r="AD1552" s="24">
        <v>0.16</v>
      </c>
      <c r="AE1552" s="24">
        <v>-4.07</v>
      </c>
      <c r="AG1552" s="24">
        <v>-4.07</v>
      </c>
      <c r="AH1552" s="24">
        <v>0.16</v>
      </c>
      <c r="AI1552" s="24">
        <v>-0.14000000000000001</v>
      </c>
      <c r="AJ1552" s="24">
        <v>0.14000000000000001</v>
      </c>
      <c r="AK1552" s="24">
        <v>0</v>
      </c>
      <c r="AP1552" s="24">
        <v>-4.07</v>
      </c>
      <c r="AQ1552" s="24">
        <v>-29.5</v>
      </c>
      <c r="AS1552" s="24">
        <v>-29.5</v>
      </c>
      <c r="AT1552" s="24">
        <v>-0.98</v>
      </c>
      <c r="AU1552" s="24">
        <v>0.98</v>
      </c>
      <c r="AV1552" s="24">
        <v>0</v>
      </c>
      <c r="AZ1552" s="24">
        <v>-29.5</v>
      </c>
      <c r="BA1552" t="s">
        <v>404</v>
      </c>
      <c r="BH1552" t="s">
        <v>405</v>
      </c>
      <c r="BI1552" t="s">
        <v>422</v>
      </c>
      <c r="BK1552" t="s">
        <v>424</v>
      </c>
      <c r="BL1552" t="s">
        <v>2750</v>
      </c>
      <c r="BN1552" t="s">
        <v>2751</v>
      </c>
      <c r="BO1552" t="s">
        <v>423</v>
      </c>
      <c r="BP1552" t="s">
        <v>408</v>
      </c>
      <c r="BQ1552" t="s">
        <v>1456</v>
      </c>
      <c r="BR1552" t="s">
        <v>1457</v>
      </c>
      <c r="BU1552" t="s">
        <v>408</v>
      </c>
      <c r="BV1552" t="s">
        <v>413</v>
      </c>
      <c r="BW1552" t="s">
        <v>408</v>
      </c>
      <c r="BX1552" t="s">
        <v>413</v>
      </c>
      <c r="CA1552" t="s">
        <v>408</v>
      </c>
      <c r="CB1552" t="s">
        <v>1488</v>
      </c>
      <c r="CC1552" t="s">
        <v>85</v>
      </c>
      <c r="CD1552" t="s">
        <v>7951</v>
      </c>
      <c r="CI1552" t="s">
        <v>417</v>
      </c>
      <c r="CJ1552" t="s">
        <v>7952</v>
      </c>
    </row>
    <row r="1553" spans="1:88" x14ac:dyDescent="0.25">
      <c r="A1553" t="s">
        <v>390</v>
      </c>
      <c r="B1553" t="s">
        <v>6734</v>
      </c>
      <c r="C1553" t="s">
        <v>392</v>
      </c>
      <c r="D1553" t="s">
        <v>703</v>
      </c>
      <c r="E1553" t="s">
        <v>1371</v>
      </c>
      <c r="F1553" t="s">
        <v>7953</v>
      </c>
      <c r="G1553" t="s">
        <v>7954</v>
      </c>
      <c r="H1553" t="s">
        <v>1450</v>
      </c>
      <c r="K1553" t="s">
        <v>6878</v>
      </c>
      <c r="L1553" t="s">
        <v>655</v>
      </c>
      <c r="M1553" t="s">
        <v>1749</v>
      </c>
      <c r="N1553" t="s">
        <v>1750</v>
      </c>
      <c r="P1553" s="24">
        <v>1</v>
      </c>
      <c r="T1553" s="24">
        <v>-25.43</v>
      </c>
      <c r="V1553" s="24">
        <v>-25.43</v>
      </c>
      <c r="AC1553" s="24">
        <v>-25.43</v>
      </c>
      <c r="AD1553" s="24">
        <v>0.16</v>
      </c>
      <c r="AE1553" s="24">
        <v>-4.07</v>
      </c>
      <c r="AG1553" s="24">
        <v>-4.07</v>
      </c>
      <c r="AP1553" s="24">
        <v>-4.07</v>
      </c>
      <c r="AQ1553" s="24">
        <v>-29.5</v>
      </c>
      <c r="AS1553" s="24">
        <v>-29.5</v>
      </c>
      <c r="AZ1553" s="24">
        <v>-29.5</v>
      </c>
      <c r="BA1553" t="s">
        <v>404</v>
      </c>
      <c r="BH1553" t="s">
        <v>405</v>
      </c>
      <c r="BI1553" t="s">
        <v>422</v>
      </c>
      <c r="BK1553" t="s">
        <v>424</v>
      </c>
      <c r="BL1553" t="s">
        <v>1486</v>
      </c>
      <c r="BN1553" t="s">
        <v>7955</v>
      </c>
      <c r="BO1553" t="s">
        <v>423</v>
      </c>
      <c r="BP1553" t="s">
        <v>408</v>
      </c>
      <c r="BQ1553" t="s">
        <v>1456</v>
      </c>
      <c r="BR1553" t="s">
        <v>1457</v>
      </c>
      <c r="BU1553" t="s">
        <v>408</v>
      </c>
      <c r="BV1553" t="s">
        <v>413</v>
      </c>
      <c r="BW1553" t="s">
        <v>408</v>
      </c>
      <c r="BX1553" t="s">
        <v>413</v>
      </c>
      <c r="CA1553" t="s">
        <v>408</v>
      </c>
      <c r="CB1553" t="s">
        <v>1488</v>
      </c>
      <c r="CC1553" t="s">
        <v>85</v>
      </c>
      <c r="CD1553" t="s">
        <v>7956</v>
      </c>
      <c r="CI1553" t="s">
        <v>417</v>
      </c>
      <c r="CJ1553" t="s">
        <v>7957</v>
      </c>
    </row>
    <row r="1554" spans="1:88" x14ac:dyDescent="0.25">
      <c r="A1554" t="s">
        <v>390</v>
      </c>
      <c r="B1554" t="s">
        <v>6734</v>
      </c>
      <c r="C1554" t="s">
        <v>392</v>
      </c>
      <c r="D1554" t="s">
        <v>703</v>
      </c>
      <c r="E1554" t="s">
        <v>1371</v>
      </c>
      <c r="F1554" t="s">
        <v>6939</v>
      </c>
      <c r="G1554" t="s">
        <v>7958</v>
      </c>
      <c r="H1554" t="s">
        <v>7959</v>
      </c>
      <c r="K1554" t="s">
        <v>6878</v>
      </c>
      <c r="L1554" t="s">
        <v>749</v>
      </c>
      <c r="M1554" t="s">
        <v>3308</v>
      </c>
      <c r="N1554" t="s">
        <v>1435</v>
      </c>
      <c r="P1554" s="24">
        <v>1</v>
      </c>
      <c r="T1554" s="24">
        <v>-25.78</v>
      </c>
      <c r="V1554" s="24">
        <v>-25.78</v>
      </c>
      <c r="AC1554" s="24">
        <v>-25.78</v>
      </c>
      <c r="AD1554" s="24">
        <v>0.16</v>
      </c>
      <c r="AE1554" s="24">
        <v>-4.12</v>
      </c>
      <c r="AG1554" s="24">
        <v>-4.12</v>
      </c>
      <c r="AP1554" s="24">
        <v>-4.12</v>
      </c>
      <c r="AQ1554" s="24">
        <v>-29.9</v>
      </c>
      <c r="AS1554" s="24">
        <v>-29.9</v>
      </c>
      <c r="AZ1554" s="24">
        <v>-29.9</v>
      </c>
      <c r="BA1554" t="s">
        <v>404</v>
      </c>
      <c r="BH1554" t="s">
        <v>405</v>
      </c>
      <c r="BI1554" t="s">
        <v>554</v>
      </c>
      <c r="BK1554" t="s">
        <v>556</v>
      </c>
      <c r="BL1554" t="s">
        <v>7960</v>
      </c>
      <c r="BN1554" t="s">
        <v>6942</v>
      </c>
      <c r="BO1554" t="s">
        <v>555</v>
      </c>
      <c r="BP1554" t="s">
        <v>408</v>
      </c>
      <c r="BQ1554" t="s">
        <v>1456</v>
      </c>
      <c r="BR1554" t="s">
        <v>1457</v>
      </c>
      <c r="BU1554" t="s">
        <v>408</v>
      </c>
      <c r="BV1554" t="s">
        <v>413</v>
      </c>
      <c r="BW1554" t="s">
        <v>408</v>
      </c>
      <c r="BX1554" t="s">
        <v>413</v>
      </c>
      <c r="CA1554" t="s">
        <v>408</v>
      </c>
      <c r="CB1554" t="s">
        <v>1488</v>
      </c>
      <c r="CC1554" t="s">
        <v>85</v>
      </c>
      <c r="CD1554" t="s">
        <v>7961</v>
      </c>
      <c r="CI1554" t="s">
        <v>417</v>
      </c>
      <c r="CJ1554" t="s">
        <v>7962</v>
      </c>
    </row>
    <row r="1555" spans="1:88" x14ac:dyDescent="0.25">
      <c r="A1555" t="s">
        <v>390</v>
      </c>
      <c r="B1555" t="s">
        <v>6734</v>
      </c>
      <c r="C1555" t="s">
        <v>392</v>
      </c>
      <c r="D1555" t="s">
        <v>703</v>
      </c>
      <c r="E1555" t="s">
        <v>1371</v>
      </c>
      <c r="F1555" t="s">
        <v>7963</v>
      </c>
      <c r="G1555" t="s">
        <v>7964</v>
      </c>
      <c r="H1555" t="s">
        <v>7496</v>
      </c>
      <c r="K1555" t="s">
        <v>6878</v>
      </c>
      <c r="L1555" t="s">
        <v>655</v>
      </c>
      <c r="M1555" t="s">
        <v>1749</v>
      </c>
      <c r="N1555" t="s">
        <v>1750</v>
      </c>
      <c r="P1555" s="24">
        <v>1</v>
      </c>
      <c r="T1555" s="24">
        <v>-25.43</v>
      </c>
      <c r="V1555" s="24">
        <v>-25.43</v>
      </c>
      <c r="AC1555" s="24">
        <v>-25.43</v>
      </c>
      <c r="AD1555" s="24">
        <v>0.16</v>
      </c>
      <c r="AE1555" s="24">
        <v>-4.07</v>
      </c>
      <c r="AG1555" s="24">
        <v>-4.07</v>
      </c>
      <c r="AP1555" s="24">
        <v>-4.07</v>
      </c>
      <c r="AQ1555" s="24">
        <v>-29.5</v>
      </c>
      <c r="AS1555" s="24">
        <v>-29.5</v>
      </c>
      <c r="AZ1555" s="24">
        <v>-29.5</v>
      </c>
      <c r="BA1555" t="s">
        <v>404</v>
      </c>
      <c r="BH1555" t="s">
        <v>405</v>
      </c>
      <c r="BI1555" t="s">
        <v>2223</v>
      </c>
      <c r="BK1555" t="s">
        <v>2224</v>
      </c>
      <c r="BL1555" t="s">
        <v>2120</v>
      </c>
      <c r="BN1555" t="s">
        <v>7965</v>
      </c>
      <c r="BO1555" t="s">
        <v>423</v>
      </c>
      <c r="BP1555" t="s">
        <v>408</v>
      </c>
      <c r="BQ1555" t="s">
        <v>1456</v>
      </c>
      <c r="BR1555" t="s">
        <v>1457</v>
      </c>
      <c r="BU1555" t="s">
        <v>408</v>
      </c>
      <c r="BV1555" t="s">
        <v>413</v>
      </c>
      <c r="BW1555" t="s">
        <v>408</v>
      </c>
      <c r="BX1555" t="s">
        <v>413</v>
      </c>
      <c r="CA1555" t="s">
        <v>408</v>
      </c>
      <c r="CB1555" t="s">
        <v>1488</v>
      </c>
      <c r="CC1555" t="s">
        <v>85</v>
      </c>
      <c r="CD1555" t="s">
        <v>7966</v>
      </c>
      <c r="CI1555" t="s">
        <v>417</v>
      </c>
      <c r="CJ1555" t="s">
        <v>7967</v>
      </c>
    </row>
    <row r="1556" spans="1:88" x14ac:dyDescent="0.25">
      <c r="A1556" t="s">
        <v>390</v>
      </c>
      <c r="B1556" t="s">
        <v>6734</v>
      </c>
      <c r="C1556" t="s">
        <v>392</v>
      </c>
      <c r="D1556" t="s">
        <v>703</v>
      </c>
      <c r="E1556" t="s">
        <v>1371</v>
      </c>
      <c r="F1556" t="s">
        <v>7472</v>
      </c>
      <c r="G1556" t="s">
        <v>7968</v>
      </c>
      <c r="H1556" t="s">
        <v>7077</v>
      </c>
      <c r="K1556" t="s">
        <v>6878</v>
      </c>
      <c r="L1556" t="s">
        <v>1573</v>
      </c>
      <c r="M1556" t="s">
        <v>1574</v>
      </c>
      <c r="N1556" t="s">
        <v>1575</v>
      </c>
      <c r="P1556" s="24">
        <v>1</v>
      </c>
      <c r="T1556" s="24">
        <v>-25.43</v>
      </c>
      <c r="V1556" s="24">
        <v>-25.43</v>
      </c>
      <c r="AC1556" s="24">
        <v>-25.43</v>
      </c>
      <c r="AD1556" s="24">
        <v>0.16</v>
      </c>
      <c r="AE1556" s="24">
        <v>-4.07</v>
      </c>
      <c r="AG1556" s="24">
        <v>-4.07</v>
      </c>
      <c r="AP1556" s="24">
        <v>-4.07</v>
      </c>
      <c r="AQ1556" s="24">
        <v>-29.5</v>
      </c>
      <c r="AS1556" s="24">
        <v>-29.5</v>
      </c>
      <c r="AZ1556" s="24">
        <v>-29.5</v>
      </c>
      <c r="BA1556" t="s">
        <v>404</v>
      </c>
      <c r="BH1556" t="s">
        <v>405</v>
      </c>
      <c r="BI1556" t="s">
        <v>422</v>
      </c>
      <c r="BK1556" t="s">
        <v>424</v>
      </c>
      <c r="BL1556" t="s">
        <v>1486</v>
      </c>
      <c r="BN1556" t="s">
        <v>4108</v>
      </c>
      <c r="BO1556" t="s">
        <v>423</v>
      </c>
      <c r="BP1556" t="s">
        <v>408</v>
      </c>
      <c r="BQ1556" t="s">
        <v>1456</v>
      </c>
      <c r="BR1556" t="s">
        <v>1457</v>
      </c>
      <c r="BU1556" t="s">
        <v>408</v>
      </c>
      <c r="BV1556" t="s">
        <v>413</v>
      </c>
      <c r="BW1556" t="s">
        <v>408</v>
      </c>
      <c r="BX1556" t="s">
        <v>413</v>
      </c>
      <c r="CA1556" t="s">
        <v>408</v>
      </c>
      <c r="CB1556" t="s">
        <v>1488</v>
      </c>
      <c r="CC1556" t="s">
        <v>85</v>
      </c>
      <c r="CD1556" t="s">
        <v>7969</v>
      </c>
      <c r="CI1556" t="s">
        <v>417</v>
      </c>
      <c r="CJ1556" t="s">
        <v>7970</v>
      </c>
    </row>
    <row r="1557" spans="1:88" x14ac:dyDescent="0.25">
      <c r="A1557" t="s">
        <v>390</v>
      </c>
      <c r="B1557" t="s">
        <v>6734</v>
      </c>
      <c r="C1557" t="s">
        <v>392</v>
      </c>
      <c r="D1557" t="s">
        <v>703</v>
      </c>
      <c r="E1557" t="s">
        <v>1371</v>
      </c>
      <c r="F1557" t="s">
        <v>7472</v>
      </c>
      <c r="G1557" t="s">
        <v>7968</v>
      </c>
      <c r="H1557" t="s">
        <v>7077</v>
      </c>
      <c r="K1557" t="s">
        <v>6878</v>
      </c>
      <c r="L1557" t="s">
        <v>530</v>
      </c>
      <c r="M1557" t="s">
        <v>1935</v>
      </c>
      <c r="N1557" t="s">
        <v>707</v>
      </c>
      <c r="P1557" s="24">
        <v>1</v>
      </c>
      <c r="T1557" s="24">
        <v>-25.43</v>
      </c>
      <c r="V1557" s="24">
        <v>-25.43</v>
      </c>
      <c r="AC1557" s="24">
        <v>-25.43</v>
      </c>
      <c r="AD1557" s="24">
        <v>0.16</v>
      </c>
      <c r="AE1557" s="24">
        <v>-4.07</v>
      </c>
      <c r="AG1557" s="24">
        <v>-4.07</v>
      </c>
      <c r="AP1557" s="24">
        <v>-4.07</v>
      </c>
      <c r="AQ1557" s="24">
        <v>-29.5</v>
      </c>
      <c r="AS1557" s="24">
        <v>-29.5</v>
      </c>
      <c r="AZ1557" s="24">
        <v>-29.5</v>
      </c>
      <c r="BA1557" t="s">
        <v>404</v>
      </c>
      <c r="BH1557" t="s">
        <v>405</v>
      </c>
      <c r="BI1557" t="s">
        <v>422</v>
      </c>
      <c r="BK1557" t="s">
        <v>424</v>
      </c>
      <c r="BL1557" t="s">
        <v>1486</v>
      </c>
      <c r="BN1557" t="s">
        <v>4108</v>
      </c>
      <c r="BO1557" t="s">
        <v>423</v>
      </c>
      <c r="BP1557" t="s">
        <v>408</v>
      </c>
      <c r="BQ1557" t="s">
        <v>1456</v>
      </c>
      <c r="BR1557" t="s">
        <v>1457</v>
      </c>
      <c r="BU1557" t="s">
        <v>408</v>
      </c>
      <c r="BV1557" t="s">
        <v>413</v>
      </c>
      <c r="BW1557" t="s">
        <v>408</v>
      </c>
      <c r="BX1557" t="s">
        <v>413</v>
      </c>
      <c r="CA1557" t="s">
        <v>408</v>
      </c>
      <c r="CB1557" t="s">
        <v>1488</v>
      </c>
      <c r="CC1557" t="s">
        <v>85</v>
      </c>
      <c r="CD1557" t="s">
        <v>7969</v>
      </c>
      <c r="CI1557" t="s">
        <v>417</v>
      </c>
      <c r="CJ1557" t="s">
        <v>7970</v>
      </c>
    </row>
    <row r="1558" spans="1:88" x14ac:dyDescent="0.25">
      <c r="A1558" t="s">
        <v>390</v>
      </c>
      <c r="B1558" t="s">
        <v>6734</v>
      </c>
      <c r="C1558" t="s">
        <v>392</v>
      </c>
      <c r="D1558" t="s">
        <v>703</v>
      </c>
      <c r="E1558" t="s">
        <v>1371</v>
      </c>
      <c r="F1558" t="s">
        <v>2619</v>
      </c>
      <c r="G1558" t="s">
        <v>7971</v>
      </c>
      <c r="H1558" t="s">
        <v>1582</v>
      </c>
      <c r="K1558" t="s">
        <v>6878</v>
      </c>
      <c r="L1558" t="s">
        <v>615</v>
      </c>
      <c r="M1558" t="s">
        <v>2621</v>
      </c>
      <c r="N1558" t="s">
        <v>2622</v>
      </c>
      <c r="P1558" s="24">
        <v>1</v>
      </c>
      <c r="T1558" s="24">
        <v>-25.43</v>
      </c>
      <c r="V1558" s="24">
        <v>-25.43</v>
      </c>
      <c r="AC1558" s="24">
        <v>-25.43</v>
      </c>
      <c r="AD1558" s="24">
        <v>0.16</v>
      </c>
      <c r="AE1558" s="24">
        <v>-4.07</v>
      </c>
      <c r="AG1558" s="24">
        <v>-4.07</v>
      </c>
      <c r="AP1558" s="24">
        <v>-4.07</v>
      </c>
      <c r="AQ1558" s="24">
        <v>-29.5</v>
      </c>
      <c r="AS1558" s="24">
        <v>-29.5</v>
      </c>
      <c r="AZ1558" s="24">
        <v>-29.5</v>
      </c>
      <c r="BA1558" t="s">
        <v>404</v>
      </c>
      <c r="BH1558" t="s">
        <v>405</v>
      </c>
      <c r="BI1558" t="s">
        <v>1710</v>
      </c>
      <c r="BK1558" t="s">
        <v>1711</v>
      </c>
      <c r="BL1558" t="s">
        <v>2354</v>
      </c>
      <c r="BN1558" t="s">
        <v>2623</v>
      </c>
      <c r="BO1558" t="s">
        <v>408</v>
      </c>
      <c r="BP1558" t="s">
        <v>408</v>
      </c>
      <c r="BQ1558" t="s">
        <v>1456</v>
      </c>
      <c r="BR1558" t="s">
        <v>1457</v>
      </c>
      <c r="BS1558" t="s">
        <v>408</v>
      </c>
      <c r="BT1558" t="s">
        <v>413</v>
      </c>
      <c r="BU1558" t="s">
        <v>408</v>
      </c>
      <c r="BV1558" t="s">
        <v>413</v>
      </c>
      <c r="BW1558" t="s">
        <v>408</v>
      </c>
      <c r="BX1558" t="s">
        <v>413</v>
      </c>
      <c r="CA1558" t="s">
        <v>408</v>
      </c>
      <c r="CB1558" t="s">
        <v>1488</v>
      </c>
      <c r="CC1558" t="s">
        <v>85</v>
      </c>
      <c r="CD1558" t="s">
        <v>7972</v>
      </c>
      <c r="CI1558" t="s">
        <v>417</v>
      </c>
      <c r="CJ1558" t="s">
        <v>7973</v>
      </c>
    </row>
    <row r="1559" spans="1:88" x14ac:dyDescent="0.25">
      <c r="A1559" t="s">
        <v>390</v>
      </c>
      <c r="B1559" t="s">
        <v>6734</v>
      </c>
      <c r="C1559" t="s">
        <v>392</v>
      </c>
      <c r="D1559" t="s">
        <v>1427</v>
      </c>
      <c r="E1559" t="s">
        <v>1428</v>
      </c>
      <c r="F1559" t="s">
        <v>7974</v>
      </c>
      <c r="G1559" t="s">
        <v>7974</v>
      </c>
      <c r="I1559" t="s">
        <v>7734</v>
      </c>
      <c r="J1559" t="s">
        <v>6878</v>
      </c>
      <c r="K1559" t="s">
        <v>6878</v>
      </c>
      <c r="L1559" t="s">
        <v>430</v>
      </c>
      <c r="M1559" t="s">
        <v>1669</v>
      </c>
      <c r="N1559" t="s">
        <v>1853</v>
      </c>
      <c r="P1559" s="24">
        <v>1</v>
      </c>
      <c r="Q1559" s="24">
        <v>0.55000000000000004</v>
      </c>
      <c r="R1559" s="24">
        <v>0.55000000000000004</v>
      </c>
      <c r="U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F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R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BI1559" t="s">
        <v>1648</v>
      </c>
      <c r="BJ1559" t="s">
        <v>1649</v>
      </c>
      <c r="BK1559" t="s">
        <v>1650</v>
      </c>
      <c r="BL1559" t="s">
        <v>407</v>
      </c>
      <c r="BM1559" t="s">
        <v>408</v>
      </c>
      <c r="BN1559" t="s">
        <v>409</v>
      </c>
      <c r="BQ1559" t="s">
        <v>1432</v>
      </c>
      <c r="BR1559" t="s">
        <v>1433</v>
      </c>
    </row>
    <row r="1560" spans="1:88" x14ac:dyDescent="0.25">
      <c r="A1560" t="s">
        <v>390</v>
      </c>
      <c r="B1560" t="s">
        <v>6734</v>
      </c>
      <c r="C1560" t="s">
        <v>392</v>
      </c>
      <c r="D1560" t="s">
        <v>1427</v>
      </c>
      <c r="E1560" t="s">
        <v>1428</v>
      </c>
      <c r="F1560" t="s">
        <v>7975</v>
      </c>
      <c r="G1560" t="s">
        <v>7975</v>
      </c>
      <c r="I1560" t="s">
        <v>7734</v>
      </c>
      <c r="J1560" t="s">
        <v>6878</v>
      </c>
      <c r="K1560" t="s">
        <v>6878</v>
      </c>
      <c r="L1560" t="s">
        <v>430</v>
      </c>
      <c r="M1560" t="s">
        <v>1669</v>
      </c>
      <c r="N1560" t="s">
        <v>1853</v>
      </c>
      <c r="P1560" s="24">
        <v>1</v>
      </c>
      <c r="Q1560" s="24">
        <v>0.55000000000000004</v>
      </c>
      <c r="R1560" s="24">
        <v>0.55000000000000004</v>
      </c>
      <c r="U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F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R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BI1560" t="s">
        <v>1648</v>
      </c>
      <c r="BJ1560" t="s">
        <v>1649</v>
      </c>
      <c r="BK1560" t="s">
        <v>1650</v>
      </c>
      <c r="BL1560" t="s">
        <v>407</v>
      </c>
      <c r="BM1560" t="s">
        <v>408</v>
      </c>
      <c r="BN1560" t="s">
        <v>409</v>
      </c>
      <c r="BQ1560" t="s">
        <v>1432</v>
      </c>
      <c r="BR1560" t="s">
        <v>1433</v>
      </c>
    </row>
    <row r="1561" spans="1:88" x14ac:dyDescent="0.25">
      <c r="A1561" t="s">
        <v>390</v>
      </c>
      <c r="B1561" t="s">
        <v>6734</v>
      </c>
      <c r="C1561" t="s">
        <v>392</v>
      </c>
      <c r="D1561" t="s">
        <v>1427</v>
      </c>
      <c r="E1561" t="s">
        <v>1428</v>
      </c>
      <c r="F1561" t="s">
        <v>7975</v>
      </c>
      <c r="G1561" t="s">
        <v>7975</v>
      </c>
      <c r="I1561" t="s">
        <v>7734</v>
      </c>
      <c r="J1561" t="s">
        <v>6878</v>
      </c>
      <c r="K1561" t="s">
        <v>6878</v>
      </c>
      <c r="L1561" t="s">
        <v>587</v>
      </c>
      <c r="M1561" t="s">
        <v>1796</v>
      </c>
      <c r="N1561" t="s">
        <v>1797</v>
      </c>
      <c r="P1561" s="24">
        <v>1</v>
      </c>
      <c r="Q1561" s="24">
        <v>0.64</v>
      </c>
      <c r="R1561" s="24">
        <v>0.64</v>
      </c>
      <c r="U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F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R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BI1561" t="s">
        <v>1648</v>
      </c>
      <c r="BJ1561" t="s">
        <v>1649</v>
      </c>
      <c r="BK1561" t="s">
        <v>1650</v>
      </c>
      <c r="BL1561" t="s">
        <v>407</v>
      </c>
      <c r="BM1561" t="s">
        <v>408</v>
      </c>
      <c r="BN1561" t="s">
        <v>409</v>
      </c>
      <c r="BQ1561" t="s">
        <v>1432</v>
      </c>
      <c r="BR1561" t="s">
        <v>1433</v>
      </c>
    </row>
    <row r="1562" spans="1:88" x14ac:dyDescent="0.25">
      <c r="A1562" t="s">
        <v>390</v>
      </c>
      <c r="B1562" t="s">
        <v>6734</v>
      </c>
      <c r="C1562" t="s">
        <v>392</v>
      </c>
      <c r="D1562" t="s">
        <v>1427</v>
      </c>
      <c r="E1562" t="s">
        <v>1428</v>
      </c>
      <c r="F1562" t="s">
        <v>7975</v>
      </c>
      <c r="G1562" t="s">
        <v>7975</v>
      </c>
      <c r="I1562" t="s">
        <v>7734</v>
      </c>
      <c r="J1562" t="s">
        <v>6878</v>
      </c>
      <c r="K1562" t="s">
        <v>6878</v>
      </c>
      <c r="L1562" t="s">
        <v>902</v>
      </c>
      <c r="M1562" t="s">
        <v>1683</v>
      </c>
      <c r="N1562" t="s">
        <v>2586</v>
      </c>
      <c r="P1562" s="24">
        <v>1</v>
      </c>
      <c r="Q1562" s="24">
        <v>0.7</v>
      </c>
      <c r="R1562" s="24">
        <v>0.7</v>
      </c>
      <c r="U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F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R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BI1562" t="s">
        <v>1648</v>
      </c>
      <c r="BJ1562" t="s">
        <v>1649</v>
      </c>
      <c r="BK1562" t="s">
        <v>1650</v>
      </c>
      <c r="BL1562" t="s">
        <v>407</v>
      </c>
      <c r="BM1562" t="s">
        <v>408</v>
      </c>
      <c r="BN1562" t="s">
        <v>409</v>
      </c>
      <c r="BQ1562" t="s">
        <v>1432</v>
      </c>
      <c r="BR1562" t="s">
        <v>1433</v>
      </c>
    </row>
    <row r="1563" spans="1:88" x14ac:dyDescent="0.25">
      <c r="A1563" t="s">
        <v>390</v>
      </c>
      <c r="B1563" t="s">
        <v>6734</v>
      </c>
      <c r="C1563" t="s">
        <v>392</v>
      </c>
      <c r="D1563" t="s">
        <v>1427</v>
      </c>
      <c r="E1563" t="s">
        <v>1428</v>
      </c>
      <c r="F1563" t="s">
        <v>7976</v>
      </c>
      <c r="G1563" t="s">
        <v>7976</v>
      </c>
      <c r="I1563" t="s">
        <v>7734</v>
      </c>
      <c r="J1563" t="s">
        <v>6878</v>
      </c>
      <c r="K1563" t="s">
        <v>6878</v>
      </c>
      <c r="L1563" t="s">
        <v>777</v>
      </c>
      <c r="M1563" t="s">
        <v>1504</v>
      </c>
      <c r="N1563" t="s">
        <v>778</v>
      </c>
      <c r="P1563" s="24">
        <v>2</v>
      </c>
      <c r="Q1563" s="24">
        <v>0.02</v>
      </c>
      <c r="R1563" s="24">
        <v>0.04</v>
      </c>
      <c r="U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F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R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BI1563" t="s">
        <v>450</v>
      </c>
      <c r="BJ1563" t="s">
        <v>451</v>
      </c>
      <c r="BK1563" t="s">
        <v>452</v>
      </c>
      <c r="BL1563" t="s">
        <v>2241</v>
      </c>
      <c r="BM1563" t="s">
        <v>423</v>
      </c>
      <c r="BN1563" t="s">
        <v>2242</v>
      </c>
      <c r="BQ1563" t="s">
        <v>1432</v>
      </c>
      <c r="BR1563" t="s">
        <v>1433</v>
      </c>
    </row>
    <row r="1564" spans="1:88" x14ac:dyDescent="0.25">
      <c r="A1564" t="s">
        <v>390</v>
      </c>
      <c r="B1564" t="s">
        <v>6734</v>
      </c>
      <c r="C1564" t="s">
        <v>392</v>
      </c>
      <c r="D1564" t="s">
        <v>1352</v>
      </c>
      <c r="E1564" t="s">
        <v>394</v>
      </c>
      <c r="F1564" t="s">
        <v>7977</v>
      </c>
      <c r="G1564" t="s">
        <v>7978</v>
      </c>
      <c r="H1564" t="s">
        <v>7710</v>
      </c>
      <c r="I1564" t="s">
        <v>7734</v>
      </c>
      <c r="K1564" t="s">
        <v>7734</v>
      </c>
      <c r="L1564" t="s">
        <v>442</v>
      </c>
      <c r="M1564" t="s">
        <v>2152</v>
      </c>
      <c r="N1564" t="s">
        <v>2153</v>
      </c>
      <c r="P1564" s="24">
        <v>1</v>
      </c>
      <c r="Q1564" s="24">
        <v>0.62</v>
      </c>
      <c r="R1564" s="24">
        <v>0.62</v>
      </c>
      <c r="T1564" s="24">
        <v>28.75</v>
      </c>
      <c r="V1564" s="24">
        <v>28.75</v>
      </c>
      <c r="AC1564" s="24">
        <v>28.75</v>
      </c>
      <c r="AD1564" s="24">
        <v>0.2</v>
      </c>
      <c r="AE1564" s="24">
        <v>5.75</v>
      </c>
      <c r="AG1564" s="24">
        <v>5.75</v>
      </c>
      <c r="AP1564" s="24">
        <v>5.75</v>
      </c>
      <c r="AQ1564" s="24">
        <v>34.5</v>
      </c>
      <c r="AS1564" s="24">
        <v>34.5</v>
      </c>
      <c r="AZ1564" s="24">
        <v>34.5</v>
      </c>
      <c r="BA1564" t="s">
        <v>404</v>
      </c>
      <c r="BH1564" t="s">
        <v>405</v>
      </c>
      <c r="BI1564" t="s">
        <v>554</v>
      </c>
      <c r="BJ1564" t="s">
        <v>555</v>
      </c>
      <c r="BK1564" t="s">
        <v>556</v>
      </c>
      <c r="BL1564" t="s">
        <v>7979</v>
      </c>
      <c r="BM1564" t="s">
        <v>423</v>
      </c>
      <c r="BN1564" t="s">
        <v>7980</v>
      </c>
      <c r="BO1564" t="s">
        <v>555</v>
      </c>
      <c r="BP1564" t="s">
        <v>423</v>
      </c>
      <c r="BQ1564" t="s">
        <v>1456</v>
      </c>
      <c r="BR1564" t="s">
        <v>1457</v>
      </c>
      <c r="BU1564" t="s">
        <v>423</v>
      </c>
      <c r="BV1564" t="s">
        <v>427</v>
      </c>
      <c r="BW1564" t="s">
        <v>423</v>
      </c>
      <c r="BX1564" t="s">
        <v>427</v>
      </c>
      <c r="CA1564" t="s">
        <v>423</v>
      </c>
      <c r="CB1564" t="s">
        <v>1458</v>
      </c>
      <c r="CC1564" t="s">
        <v>85</v>
      </c>
      <c r="CD1564" t="s">
        <v>7981</v>
      </c>
      <c r="CI1564" t="s">
        <v>417</v>
      </c>
      <c r="CJ1564" t="s">
        <v>7982</v>
      </c>
    </row>
    <row r="1565" spans="1:88" x14ac:dyDescent="0.25">
      <c r="A1565" t="s">
        <v>390</v>
      </c>
      <c r="B1565" t="s">
        <v>6734</v>
      </c>
      <c r="C1565" t="s">
        <v>392</v>
      </c>
      <c r="D1565" t="s">
        <v>1352</v>
      </c>
      <c r="E1565" t="s">
        <v>394</v>
      </c>
      <c r="F1565" t="s">
        <v>7983</v>
      </c>
      <c r="G1565" t="s">
        <v>7984</v>
      </c>
      <c r="H1565" t="s">
        <v>7059</v>
      </c>
      <c r="I1565" t="s">
        <v>7734</v>
      </c>
      <c r="K1565" t="s">
        <v>7734</v>
      </c>
      <c r="L1565" t="s">
        <v>902</v>
      </c>
      <c r="M1565" t="s">
        <v>1683</v>
      </c>
      <c r="N1565" t="s">
        <v>6998</v>
      </c>
      <c r="P1565" s="24">
        <v>1</v>
      </c>
      <c r="Q1565" s="24">
        <v>0.7</v>
      </c>
      <c r="R1565" s="24">
        <v>0.7</v>
      </c>
      <c r="T1565" s="24">
        <v>28.75</v>
      </c>
      <c r="V1565" s="24">
        <v>28.75</v>
      </c>
      <c r="AC1565" s="24">
        <v>28.75</v>
      </c>
      <c r="AD1565" s="24">
        <v>0.2</v>
      </c>
      <c r="AE1565" s="24">
        <v>5.75</v>
      </c>
      <c r="AG1565" s="24">
        <v>5.75</v>
      </c>
      <c r="AP1565" s="24">
        <v>5.75</v>
      </c>
      <c r="AQ1565" s="24">
        <v>34.5</v>
      </c>
      <c r="AS1565" s="24">
        <v>34.5</v>
      </c>
      <c r="AZ1565" s="24">
        <v>34.5</v>
      </c>
      <c r="BA1565" t="s">
        <v>404</v>
      </c>
      <c r="BH1565" t="s">
        <v>405</v>
      </c>
      <c r="BI1565" t="s">
        <v>422</v>
      </c>
      <c r="BJ1565" t="s">
        <v>423</v>
      </c>
      <c r="BK1565" t="s">
        <v>424</v>
      </c>
      <c r="BL1565" t="s">
        <v>7985</v>
      </c>
      <c r="BM1565" t="s">
        <v>423</v>
      </c>
      <c r="BN1565" t="s">
        <v>7986</v>
      </c>
      <c r="BO1565" t="s">
        <v>423</v>
      </c>
      <c r="BP1565" t="s">
        <v>423</v>
      </c>
      <c r="BQ1565" t="s">
        <v>1456</v>
      </c>
      <c r="BR1565" t="s">
        <v>1457</v>
      </c>
      <c r="BS1565" t="s">
        <v>423</v>
      </c>
      <c r="BT1565" t="s">
        <v>427</v>
      </c>
      <c r="BU1565" t="s">
        <v>423</v>
      </c>
      <c r="BV1565" t="s">
        <v>427</v>
      </c>
      <c r="BW1565" t="s">
        <v>423</v>
      </c>
      <c r="BX1565" t="s">
        <v>427</v>
      </c>
      <c r="CA1565" t="s">
        <v>423</v>
      </c>
      <c r="CB1565" t="s">
        <v>1458</v>
      </c>
      <c r="CC1565" t="s">
        <v>85</v>
      </c>
      <c r="CD1565" t="s">
        <v>7987</v>
      </c>
      <c r="CI1565" t="s">
        <v>417</v>
      </c>
      <c r="CJ1565" t="s">
        <v>7988</v>
      </c>
    </row>
    <row r="1566" spans="1:88" x14ac:dyDescent="0.25">
      <c r="A1566" t="s">
        <v>390</v>
      </c>
      <c r="B1566" t="s">
        <v>6734</v>
      </c>
      <c r="C1566" t="s">
        <v>392</v>
      </c>
      <c r="D1566" t="s">
        <v>1352</v>
      </c>
      <c r="E1566" t="s">
        <v>394</v>
      </c>
      <c r="F1566" t="s">
        <v>7989</v>
      </c>
      <c r="G1566" t="s">
        <v>7990</v>
      </c>
      <c r="H1566" t="s">
        <v>7059</v>
      </c>
      <c r="I1566" t="s">
        <v>7734</v>
      </c>
      <c r="K1566" t="s">
        <v>7734</v>
      </c>
      <c r="L1566" t="s">
        <v>2182</v>
      </c>
      <c r="M1566" t="s">
        <v>2183</v>
      </c>
      <c r="N1566" t="s">
        <v>3788</v>
      </c>
      <c r="P1566" s="24">
        <v>1</v>
      </c>
      <c r="Q1566" s="24">
        <v>0.66</v>
      </c>
      <c r="R1566" s="24">
        <v>0.66</v>
      </c>
      <c r="T1566" s="24">
        <v>28.75</v>
      </c>
      <c r="V1566" s="24">
        <v>28.75</v>
      </c>
      <c r="AC1566" s="24">
        <v>28.75</v>
      </c>
      <c r="AD1566" s="24">
        <v>0.2</v>
      </c>
      <c r="AE1566" s="24">
        <v>5.75</v>
      </c>
      <c r="AG1566" s="24">
        <v>5.75</v>
      </c>
      <c r="AP1566" s="24">
        <v>5.75</v>
      </c>
      <c r="AQ1566" s="24">
        <v>34.5</v>
      </c>
      <c r="AS1566" s="24">
        <v>34.5</v>
      </c>
      <c r="AZ1566" s="24">
        <v>34.5</v>
      </c>
      <c r="BA1566" t="s">
        <v>404</v>
      </c>
      <c r="BH1566" t="s">
        <v>405</v>
      </c>
      <c r="BI1566" t="s">
        <v>422</v>
      </c>
      <c r="BJ1566" t="s">
        <v>423</v>
      </c>
      <c r="BK1566" t="s">
        <v>424</v>
      </c>
      <c r="BL1566" t="s">
        <v>7991</v>
      </c>
      <c r="BM1566" t="s">
        <v>423</v>
      </c>
      <c r="BN1566" t="s">
        <v>7992</v>
      </c>
      <c r="BO1566" t="s">
        <v>423</v>
      </c>
      <c r="BP1566" t="s">
        <v>423</v>
      </c>
      <c r="BQ1566" t="s">
        <v>1456</v>
      </c>
      <c r="BR1566" t="s">
        <v>1457</v>
      </c>
      <c r="BS1566" t="s">
        <v>423</v>
      </c>
      <c r="BT1566" t="s">
        <v>427</v>
      </c>
      <c r="BU1566" t="s">
        <v>423</v>
      </c>
      <c r="BV1566" t="s">
        <v>427</v>
      </c>
      <c r="BW1566" t="s">
        <v>423</v>
      </c>
      <c r="BX1566" t="s">
        <v>427</v>
      </c>
      <c r="CA1566" t="s">
        <v>423</v>
      </c>
      <c r="CB1566" t="s">
        <v>1458</v>
      </c>
      <c r="CC1566" t="s">
        <v>85</v>
      </c>
      <c r="CD1566" t="s">
        <v>7993</v>
      </c>
      <c r="CI1566" t="s">
        <v>417</v>
      </c>
      <c r="CJ1566" t="s">
        <v>7994</v>
      </c>
    </row>
    <row r="1567" spans="1:88" x14ac:dyDescent="0.25">
      <c r="A1567" t="s">
        <v>390</v>
      </c>
      <c r="B1567" t="s">
        <v>6734</v>
      </c>
      <c r="C1567" t="s">
        <v>392</v>
      </c>
      <c r="D1567" t="s">
        <v>393</v>
      </c>
      <c r="E1567" t="s">
        <v>394</v>
      </c>
      <c r="F1567" t="s">
        <v>6812</v>
      </c>
      <c r="G1567" t="s">
        <v>7995</v>
      </c>
      <c r="H1567" t="s">
        <v>6814</v>
      </c>
      <c r="I1567" t="s">
        <v>7734</v>
      </c>
      <c r="K1567" t="s">
        <v>7734</v>
      </c>
      <c r="L1567" t="s">
        <v>1465</v>
      </c>
      <c r="M1567" t="s">
        <v>1466</v>
      </c>
      <c r="N1567" t="s">
        <v>2294</v>
      </c>
      <c r="P1567" s="24">
        <v>1</v>
      </c>
      <c r="Q1567" s="24">
        <v>0.64</v>
      </c>
      <c r="R1567" s="24">
        <v>0.64</v>
      </c>
      <c r="T1567" s="24">
        <v>27.46</v>
      </c>
      <c r="V1567" s="24">
        <v>27.46</v>
      </c>
      <c r="AC1567" s="24">
        <v>27.46</v>
      </c>
      <c r="AD1567" s="24">
        <v>0</v>
      </c>
      <c r="AE1567" s="24">
        <v>0</v>
      </c>
      <c r="AG1567" s="24">
        <v>0</v>
      </c>
      <c r="AP1567" s="24">
        <v>0</v>
      </c>
      <c r="AQ1567" s="24">
        <v>27.46</v>
      </c>
      <c r="AS1567" s="24">
        <v>27.46</v>
      </c>
      <c r="AZ1567" s="24">
        <v>27.46</v>
      </c>
      <c r="BA1567" t="s">
        <v>404</v>
      </c>
      <c r="BH1567" t="s">
        <v>405</v>
      </c>
      <c r="BI1567" t="s">
        <v>407</v>
      </c>
      <c r="BJ1567" t="s">
        <v>408</v>
      </c>
      <c r="BK1567" t="s">
        <v>409</v>
      </c>
      <c r="BL1567" t="s">
        <v>6815</v>
      </c>
      <c r="BM1567" t="s">
        <v>411</v>
      </c>
      <c r="BN1567" t="s">
        <v>6816</v>
      </c>
      <c r="BO1567" t="s">
        <v>408</v>
      </c>
      <c r="BP1567" t="s">
        <v>411</v>
      </c>
      <c r="BQ1567" t="s">
        <v>1456</v>
      </c>
      <c r="BR1567" t="s">
        <v>1457</v>
      </c>
      <c r="BS1567" t="s">
        <v>408</v>
      </c>
      <c r="BT1567" t="s">
        <v>413</v>
      </c>
      <c r="BW1567" t="s">
        <v>408</v>
      </c>
      <c r="BX1567" t="s">
        <v>413</v>
      </c>
      <c r="BY1567" t="s">
        <v>411</v>
      </c>
      <c r="BZ1567" t="s">
        <v>6817</v>
      </c>
      <c r="CA1567" t="s">
        <v>411</v>
      </c>
      <c r="CB1567" t="s">
        <v>1488</v>
      </c>
      <c r="CC1567" t="s">
        <v>85</v>
      </c>
      <c r="CD1567" t="s">
        <v>7996</v>
      </c>
      <c r="CI1567" t="s">
        <v>417</v>
      </c>
      <c r="CJ1567" t="s">
        <v>7997</v>
      </c>
    </row>
    <row r="1568" spans="1:88" x14ac:dyDescent="0.25">
      <c r="A1568" t="s">
        <v>390</v>
      </c>
      <c r="B1568" t="s">
        <v>6734</v>
      </c>
      <c r="C1568" t="s">
        <v>392</v>
      </c>
      <c r="D1568" t="s">
        <v>1336</v>
      </c>
      <c r="E1568" t="s">
        <v>394</v>
      </c>
      <c r="F1568" t="s">
        <v>7998</v>
      </c>
      <c r="G1568" t="s">
        <v>7999</v>
      </c>
      <c r="H1568" t="s">
        <v>7059</v>
      </c>
      <c r="I1568" t="s">
        <v>7734</v>
      </c>
      <c r="K1568" t="s">
        <v>7734</v>
      </c>
      <c r="L1568" t="s">
        <v>2843</v>
      </c>
      <c r="M1568" t="s">
        <v>2844</v>
      </c>
      <c r="N1568" t="s">
        <v>8000</v>
      </c>
      <c r="P1568" s="24">
        <v>1</v>
      </c>
      <c r="Q1568" s="24">
        <v>0.92</v>
      </c>
      <c r="R1568" s="24">
        <v>0.92</v>
      </c>
      <c r="T1568" s="24">
        <v>86.78</v>
      </c>
      <c r="V1568" s="24">
        <v>86.78</v>
      </c>
      <c r="AC1568" s="24">
        <v>86.78</v>
      </c>
      <c r="AD1568" s="24">
        <v>0.21</v>
      </c>
      <c r="AE1568" s="24">
        <v>18.22</v>
      </c>
      <c r="AG1568" s="24">
        <v>18.22</v>
      </c>
      <c r="AP1568" s="24">
        <v>18.22</v>
      </c>
      <c r="AQ1568" s="24">
        <v>105</v>
      </c>
      <c r="AS1568" s="24">
        <v>105</v>
      </c>
      <c r="AZ1568" s="24">
        <v>105</v>
      </c>
      <c r="BA1568" t="s">
        <v>404</v>
      </c>
      <c r="BH1568" t="s">
        <v>405</v>
      </c>
      <c r="BI1568" t="s">
        <v>407</v>
      </c>
      <c r="BJ1568" t="s">
        <v>408</v>
      </c>
      <c r="BK1568" t="s">
        <v>409</v>
      </c>
      <c r="BL1568" t="s">
        <v>8001</v>
      </c>
      <c r="BM1568" t="s">
        <v>389</v>
      </c>
      <c r="BN1568" t="s">
        <v>8002</v>
      </c>
      <c r="BO1568" t="s">
        <v>408</v>
      </c>
      <c r="BP1568" t="s">
        <v>389</v>
      </c>
      <c r="BQ1568" t="s">
        <v>1456</v>
      </c>
      <c r="BR1568" t="s">
        <v>1457</v>
      </c>
      <c r="BU1568" t="s">
        <v>389</v>
      </c>
      <c r="BV1568" t="s">
        <v>783</v>
      </c>
      <c r="BW1568" t="s">
        <v>389</v>
      </c>
      <c r="BX1568" t="s">
        <v>783</v>
      </c>
      <c r="CA1568" t="s">
        <v>389</v>
      </c>
      <c r="CB1568" t="s">
        <v>1697</v>
      </c>
      <c r="CC1568" t="s">
        <v>85</v>
      </c>
      <c r="CD1568" t="s">
        <v>8003</v>
      </c>
      <c r="CI1568" t="s">
        <v>417</v>
      </c>
      <c r="CJ1568" t="s">
        <v>8004</v>
      </c>
    </row>
    <row r="1569" spans="1:88" x14ac:dyDescent="0.25">
      <c r="A1569" t="s">
        <v>390</v>
      </c>
      <c r="B1569" t="s">
        <v>6734</v>
      </c>
      <c r="C1569" t="s">
        <v>392</v>
      </c>
      <c r="D1569" t="s">
        <v>1352</v>
      </c>
      <c r="E1569" t="s">
        <v>394</v>
      </c>
      <c r="F1569" t="s">
        <v>8005</v>
      </c>
      <c r="G1569" t="s">
        <v>8006</v>
      </c>
      <c r="H1569" t="s">
        <v>7734</v>
      </c>
      <c r="I1569" t="s">
        <v>7734</v>
      </c>
      <c r="K1569" t="s">
        <v>7734</v>
      </c>
      <c r="L1569" t="s">
        <v>402</v>
      </c>
      <c r="M1569" t="s">
        <v>1917</v>
      </c>
      <c r="N1569" t="s">
        <v>1939</v>
      </c>
      <c r="P1569" s="24">
        <v>1</v>
      </c>
      <c r="Q1569" s="24">
        <v>0.55000000000000004</v>
      </c>
      <c r="R1569" s="24">
        <v>0.55000000000000004</v>
      </c>
      <c r="T1569" s="24">
        <v>28.75</v>
      </c>
      <c r="V1569" s="24">
        <v>28.75</v>
      </c>
      <c r="AC1569" s="24">
        <v>28.75</v>
      </c>
      <c r="AD1569" s="24">
        <v>0.2</v>
      </c>
      <c r="AE1569" s="24">
        <v>5.75</v>
      </c>
      <c r="AG1569" s="24">
        <v>5.75</v>
      </c>
      <c r="AP1569" s="24">
        <v>5.75</v>
      </c>
      <c r="AQ1569" s="24">
        <v>34.5</v>
      </c>
      <c r="AS1569" s="24">
        <v>34.5</v>
      </c>
      <c r="AZ1569" s="24">
        <v>34.5</v>
      </c>
      <c r="BA1569" t="s">
        <v>404</v>
      </c>
      <c r="BH1569" t="s">
        <v>405</v>
      </c>
      <c r="BI1569" t="s">
        <v>422</v>
      </c>
      <c r="BJ1569" t="s">
        <v>423</v>
      </c>
      <c r="BK1569" t="s">
        <v>424</v>
      </c>
      <c r="BL1569" t="s">
        <v>8007</v>
      </c>
      <c r="BM1569" t="s">
        <v>423</v>
      </c>
      <c r="BN1569" t="s">
        <v>7484</v>
      </c>
      <c r="BO1569" t="s">
        <v>423</v>
      </c>
      <c r="BP1569" t="s">
        <v>423</v>
      </c>
      <c r="BQ1569" t="s">
        <v>1456</v>
      </c>
      <c r="BR1569" t="s">
        <v>1457</v>
      </c>
      <c r="BS1569" t="s">
        <v>423</v>
      </c>
      <c r="BT1569" t="s">
        <v>427</v>
      </c>
      <c r="BU1569" t="s">
        <v>423</v>
      </c>
      <c r="BV1569" t="s">
        <v>427</v>
      </c>
      <c r="BW1569" t="s">
        <v>423</v>
      </c>
      <c r="BX1569" t="s">
        <v>427</v>
      </c>
      <c r="CA1569" t="s">
        <v>423</v>
      </c>
      <c r="CB1569" t="s">
        <v>1458</v>
      </c>
      <c r="CC1569" t="s">
        <v>85</v>
      </c>
      <c r="CD1569" t="s">
        <v>8008</v>
      </c>
      <c r="CI1569" t="s">
        <v>417</v>
      </c>
      <c r="CJ1569" t="s">
        <v>8009</v>
      </c>
    </row>
    <row r="1570" spans="1:88" x14ac:dyDescent="0.25">
      <c r="A1570" t="s">
        <v>390</v>
      </c>
      <c r="B1570" t="s">
        <v>6734</v>
      </c>
      <c r="C1570" t="s">
        <v>392</v>
      </c>
      <c r="D1570" t="s">
        <v>1352</v>
      </c>
      <c r="E1570" t="s">
        <v>394</v>
      </c>
      <c r="F1570" t="s">
        <v>8010</v>
      </c>
      <c r="G1570" t="s">
        <v>8011</v>
      </c>
      <c r="H1570" t="s">
        <v>7710</v>
      </c>
      <c r="I1570" t="s">
        <v>7734</v>
      </c>
      <c r="K1570" t="s">
        <v>7734</v>
      </c>
      <c r="L1570" t="s">
        <v>1059</v>
      </c>
      <c r="M1570" t="s">
        <v>1603</v>
      </c>
      <c r="N1570" t="s">
        <v>8012</v>
      </c>
      <c r="P1570" s="24">
        <v>1</v>
      </c>
      <c r="Q1570" s="24">
        <v>0.53</v>
      </c>
      <c r="R1570" s="24">
        <v>0.53</v>
      </c>
      <c r="T1570" s="24">
        <v>28.37</v>
      </c>
      <c r="V1570" s="24">
        <v>28.37</v>
      </c>
      <c r="W1570" s="24">
        <v>4.87</v>
      </c>
      <c r="X1570" s="24">
        <v>-4.87</v>
      </c>
      <c r="Y1570" s="24">
        <v>0</v>
      </c>
      <c r="AC1570" s="24">
        <v>28.37</v>
      </c>
      <c r="AD1570" s="24">
        <v>0.23</v>
      </c>
      <c r="AE1570" s="24">
        <v>6.53</v>
      </c>
      <c r="AG1570" s="24">
        <v>6.53</v>
      </c>
      <c r="AH1570" s="24">
        <v>0.23</v>
      </c>
      <c r="AI1570" s="24">
        <v>1.1200000000000001</v>
      </c>
      <c r="AJ1570" s="24">
        <v>-1.1200000000000001</v>
      </c>
      <c r="AK1570" s="24">
        <v>0</v>
      </c>
      <c r="AP1570" s="24">
        <v>6.53</v>
      </c>
      <c r="AQ1570" s="24">
        <v>34.9</v>
      </c>
      <c r="AS1570" s="24">
        <v>34.9</v>
      </c>
      <c r="AT1570" s="24">
        <v>5.99</v>
      </c>
      <c r="AU1570" s="24">
        <v>-5.99</v>
      </c>
      <c r="AV1570" s="24">
        <v>0</v>
      </c>
      <c r="AZ1570" s="24">
        <v>34.9</v>
      </c>
      <c r="BA1570" t="s">
        <v>404</v>
      </c>
      <c r="BH1570" t="s">
        <v>405</v>
      </c>
      <c r="BI1570" t="s">
        <v>554</v>
      </c>
      <c r="BJ1570" t="s">
        <v>555</v>
      </c>
      <c r="BK1570" t="s">
        <v>556</v>
      </c>
      <c r="BL1570" t="s">
        <v>8013</v>
      </c>
      <c r="BM1570" t="s">
        <v>3398</v>
      </c>
      <c r="BN1570" t="s">
        <v>8014</v>
      </c>
      <c r="BO1570" t="s">
        <v>555</v>
      </c>
      <c r="BP1570" t="s">
        <v>3398</v>
      </c>
      <c r="BQ1570" t="s">
        <v>1456</v>
      </c>
      <c r="BR1570" t="s">
        <v>1457</v>
      </c>
      <c r="BS1570" t="s">
        <v>555</v>
      </c>
      <c r="BT1570" t="s">
        <v>559</v>
      </c>
      <c r="BW1570" t="s">
        <v>555</v>
      </c>
      <c r="BX1570" t="s">
        <v>559</v>
      </c>
      <c r="CA1570" t="s">
        <v>3398</v>
      </c>
      <c r="CB1570" t="s">
        <v>1539</v>
      </c>
      <c r="CC1570" t="s">
        <v>85</v>
      </c>
      <c r="CD1570" t="s">
        <v>8015</v>
      </c>
      <c r="CE1570" t="s">
        <v>8016</v>
      </c>
      <c r="CF1570" t="s">
        <v>1542</v>
      </c>
      <c r="CG1570" s="24">
        <v>4.3983999999999996</v>
      </c>
      <c r="CH1570" t="s">
        <v>7077</v>
      </c>
      <c r="CI1570" t="s">
        <v>417</v>
      </c>
      <c r="CJ1570" t="s">
        <v>8017</v>
      </c>
    </row>
    <row r="1571" spans="1:88" x14ac:dyDescent="0.25">
      <c r="A1571" t="s">
        <v>390</v>
      </c>
      <c r="B1571" t="s">
        <v>6734</v>
      </c>
      <c r="C1571" t="s">
        <v>392</v>
      </c>
      <c r="D1571" t="s">
        <v>1352</v>
      </c>
      <c r="E1571" t="s">
        <v>394</v>
      </c>
      <c r="F1571" t="s">
        <v>7146</v>
      </c>
      <c r="G1571" t="s">
        <v>8018</v>
      </c>
      <c r="H1571" t="s">
        <v>7059</v>
      </c>
      <c r="I1571" t="s">
        <v>7734</v>
      </c>
      <c r="K1571" t="s">
        <v>7734</v>
      </c>
      <c r="L1571" t="s">
        <v>675</v>
      </c>
      <c r="M1571" t="s">
        <v>1548</v>
      </c>
      <c r="N1571" t="s">
        <v>1549</v>
      </c>
      <c r="P1571" s="24">
        <v>1</v>
      </c>
      <c r="Q1571" s="24">
        <v>0.59</v>
      </c>
      <c r="R1571" s="24">
        <v>0.59</v>
      </c>
      <c r="T1571" s="24">
        <v>28.75</v>
      </c>
      <c r="V1571" s="24">
        <v>28.75</v>
      </c>
      <c r="AC1571" s="24">
        <v>28.75</v>
      </c>
      <c r="AD1571" s="24">
        <v>0.2</v>
      </c>
      <c r="AE1571" s="24">
        <v>5.75</v>
      </c>
      <c r="AG1571" s="24">
        <v>5.75</v>
      </c>
      <c r="AP1571" s="24">
        <v>5.75</v>
      </c>
      <c r="AQ1571" s="24">
        <v>34.5</v>
      </c>
      <c r="AS1571" s="24">
        <v>34.5</v>
      </c>
      <c r="AZ1571" s="24">
        <v>34.5</v>
      </c>
      <c r="BA1571" t="s">
        <v>404</v>
      </c>
      <c r="BH1571" t="s">
        <v>405</v>
      </c>
      <c r="BI1571" t="s">
        <v>422</v>
      </c>
      <c r="BJ1571" t="s">
        <v>423</v>
      </c>
      <c r="BK1571" t="s">
        <v>424</v>
      </c>
      <c r="BL1571" t="s">
        <v>7148</v>
      </c>
      <c r="BM1571" t="s">
        <v>423</v>
      </c>
      <c r="BN1571" t="s">
        <v>6227</v>
      </c>
      <c r="BO1571" t="s">
        <v>423</v>
      </c>
      <c r="BP1571" t="s">
        <v>423</v>
      </c>
      <c r="BQ1571" t="s">
        <v>1456</v>
      </c>
      <c r="BR1571" t="s">
        <v>1457</v>
      </c>
      <c r="BS1571" t="s">
        <v>423</v>
      </c>
      <c r="BT1571" t="s">
        <v>427</v>
      </c>
      <c r="BU1571" t="s">
        <v>423</v>
      </c>
      <c r="BV1571" t="s">
        <v>427</v>
      </c>
      <c r="BW1571" t="s">
        <v>423</v>
      </c>
      <c r="BX1571" t="s">
        <v>427</v>
      </c>
      <c r="CA1571" t="s">
        <v>423</v>
      </c>
      <c r="CB1571" t="s">
        <v>1458</v>
      </c>
      <c r="CC1571" t="s">
        <v>85</v>
      </c>
      <c r="CD1571" t="s">
        <v>8019</v>
      </c>
      <c r="CI1571" t="s">
        <v>417</v>
      </c>
      <c r="CJ1571" t="s">
        <v>8020</v>
      </c>
    </row>
    <row r="1572" spans="1:88" x14ac:dyDescent="0.25">
      <c r="A1572" t="s">
        <v>390</v>
      </c>
      <c r="B1572" t="s">
        <v>6734</v>
      </c>
      <c r="C1572" t="s">
        <v>392</v>
      </c>
      <c r="D1572" t="s">
        <v>1352</v>
      </c>
      <c r="E1572" t="s">
        <v>394</v>
      </c>
      <c r="F1572" t="s">
        <v>7146</v>
      </c>
      <c r="G1572" t="s">
        <v>8018</v>
      </c>
      <c r="H1572" t="s">
        <v>7059</v>
      </c>
      <c r="I1572" t="s">
        <v>7734</v>
      </c>
      <c r="K1572" t="s">
        <v>7734</v>
      </c>
      <c r="L1572" t="s">
        <v>893</v>
      </c>
      <c r="M1572" t="s">
        <v>1702</v>
      </c>
      <c r="N1572" t="s">
        <v>2730</v>
      </c>
      <c r="P1572" s="24">
        <v>1</v>
      </c>
      <c r="Q1572" s="24">
        <v>0.48</v>
      </c>
      <c r="R1572" s="24">
        <v>0.48</v>
      </c>
      <c r="T1572" s="24">
        <v>28.75</v>
      </c>
      <c r="V1572" s="24">
        <v>28.75</v>
      </c>
      <c r="AC1572" s="24">
        <v>28.75</v>
      </c>
      <c r="AD1572" s="24">
        <v>0.2</v>
      </c>
      <c r="AE1572" s="24">
        <v>5.75</v>
      </c>
      <c r="AG1572" s="24">
        <v>5.75</v>
      </c>
      <c r="AP1572" s="24">
        <v>5.75</v>
      </c>
      <c r="AQ1572" s="24">
        <v>34.5</v>
      </c>
      <c r="AS1572" s="24">
        <v>34.5</v>
      </c>
      <c r="AZ1572" s="24">
        <v>34.5</v>
      </c>
      <c r="BA1572" t="s">
        <v>404</v>
      </c>
      <c r="BH1572" t="s">
        <v>405</v>
      </c>
      <c r="BI1572" t="s">
        <v>422</v>
      </c>
      <c r="BJ1572" t="s">
        <v>423</v>
      </c>
      <c r="BK1572" t="s">
        <v>424</v>
      </c>
      <c r="BL1572" t="s">
        <v>7148</v>
      </c>
      <c r="BM1572" t="s">
        <v>423</v>
      </c>
      <c r="BN1572" t="s">
        <v>6227</v>
      </c>
      <c r="BO1572" t="s">
        <v>423</v>
      </c>
      <c r="BP1572" t="s">
        <v>423</v>
      </c>
      <c r="BQ1572" t="s">
        <v>1456</v>
      </c>
      <c r="BR1572" t="s">
        <v>1457</v>
      </c>
      <c r="BS1572" t="s">
        <v>423</v>
      </c>
      <c r="BT1572" t="s">
        <v>427</v>
      </c>
      <c r="BU1572" t="s">
        <v>423</v>
      </c>
      <c r="BV1572" t="s">
        <v>427</v>
      </c>
      <c r="BW1572" t="s">
        <v>423</v>
      </c>
      <c r="BX1572" t="s">
        <v>427</v>
      </c>
      <c r="CA1572" t="s">
        <v>423</v>
      </c>
      <c r="CB1572" t="s">
        <v>1458</v>
      </c>
      <c r="CC1572" t="s">
        <v>85</v>
      </c>
      <c r="CD1572" t="s">
        <v>8019</v>
      </c>
      <c r="CI1572" t="s">
        <v>417</v>
      </c>
      <c r="CJ1572" t="s">
        <v>8020</v>
      </c>
    </row>
    <row r="1573" spans="1:88" x14ac:dyDescent="0.25">
      <c r="A1573" t="s">
        <v>390</v>
      </c>
      <c r="B1573" t="s">
        <v>6734</v>
      </c>
      <c r="C1573" t="s">
        <v>392</v>
      </c>
      <c r="D1573" t="s">
        <v>1352</v>
      </c>
      <c r="E1573" t="s">
        <v>394</v>
      </c>
      <c r="F1573" t="s">
        <v>8021</v>
      </c>
      <c r="G1573" t="s">
        <v>8022</v>
      </c>
      <c r="H1573" t="s">
        <v>7734</v>
      </c>
      <c r="I1573" t="s">
        <v>7734</v>
      </c>
      <c r="K1573" t="s">
        <v>7734</v>
      </c>
      <c r="L1573" t="s">
        <v>777</v>
      </c>
      <c r="M1573" t="s">
        <v>1504</v>
      </c>
      <c r="N1573" t="s">
        <v>1355</v>
      </c>
      <c r="P1573" s="24">
        <v>1</v>
      </c>
      <c r="Q1573" s="24">
        <v>0.02</v>
      </c>
      <c r="R1573" s="24">
        <v>0.02</v>
      </c>
      <c r="T1573" s="24">
        <v>15.75</v>
      </c>
      <c r="V1573" s="24">
        <v>15.75</v>
      </c>
      <c r="AC1573" s="24">
        <v>15.75</v>
      </c>
      <c r="AD1573" s="24">
        <v>0.2</v>
      </c>
      <c r="AE1573" s="24">
        <v>3.15</v>
      </c>
      <c r="AG1573" s="24">
        <v>3.15</v>
      </c>
      <c r="AP1573" s="24">
        <v>3.15</v>
      </c>
      <c r="AQ1573" s="24">
        <v>18.899999999999999</v>
      </c>
      <c r="AS1573" s="24">
        <v>18.899999999999999</v>
      </c>
      <c r="AZ1573" s="24">
        <v>18.899999999999999</v>
      </c>
      <c r="BA1573" t="s">
        <v>404</v>
      </c>
      <c r="BH1573" t="s">
        <v>405</v>
      </c>
      <c r="BI1573" t="s">
        <v>1634</v>
      </c>
      <c r="BJ1573" t="s">
        <v>423</v>
      </c>
      <c r="BK1573" t="s">
        <v>1635</v>
      </c>
      <c r="BL1573" t="s">
        <v>2600</v>
      </c>
      <c r="BM1573" t="s">
        <v>423</v>
      </c>
      <c r="BN1573" t="s">
        <v>2093</v>
      </c>
      <c r="BO1573" t="s">
        <v>423</v>
      </c>
      <c r="BP1573" t="s">
        <v>423</v>
      </c>
      <c r="BQ1573" t="s">
        <v>1456</v>
      </c>
      <c r="BR1573" t="s">
        <v>1457</v>
      </c>
      <c r="BS1573" t="s">
        <v>423</v>
      </c>
      <c r="BT1573" t="s">
        <v>427</v>
      </c>
      <c r="BU1573" t="s">
        <v>423</v>
      </c>
      <c r="BV1573" t="s">
        <v>427</v>
      </c>
      <c r="BW1573" t="s">
        <v>423</v>
      </c>
      <c r="BX1573" t="s">
        <v>427</v>
      </c>
      <c r="CA1573" t="s">
        <v>423</v>
      </c>
      <c r="CB1573" t="s">
        <v>1458</v>
      </c>
      <c r="CC1573" t="s">
        <v>85</v>
      </c>
      <c r="CD1573" t="s">
        <v>8023</v>
      </c>
      <c r="CI1573" t="s">
        <v>417</v>
      </c>
      <c r="CJ1573" t="s">
        <v>8024</v>
      </c>
    </row>
    <row r="1574" spans="1:88" x14ac:dyDescent="0.25">
      <c r="A1574" t="s">
        <v>390</v>
      </c>
      <c r="B1574" t="s">
        <v>6734</v>
      </c>
      <c r="C1574" t="s">
        <v>392</v>
      </c>
      <c r="D1574" t="s">
        <v>703</v>
      </c>
      <c r="E1574" t="s">
        <v>394</v>
      </c>
      <c r="F1574" t="s">
        <v>8025</v>
      </c>
      <c r="G1574" t="s">
        <v>8026</v>
      </c>
      <c r="H1574" t="s">
        <v>7734</v>
      </c>
      <c r="I1574" t="s">
        <v>7734</v>
      </c>
      <c r="K1574" t="s">
        <v>7734</v>
      </c>
      <c r="L1574" t="s">
        <v>1170</v>
      </c>
      <c r="M1574" t="s">
        <v>1493</v>
      </c>
      <c r="N1574" t="s">
        <v>1494</v>
      </c>
      <c r="P1574" s="24">
        <v>1</v>
      </c>
      <c r="Q1574" s="24">
        <v>0.64</v>
      </c>
      <c r="R1574" s="24">
        <v>0.64</v>
      </c>
      <c r="T1574" s="24">
        <v>23.98</v>
      </c>
      <c r="V1574" s="24">
        <v>23.98</v>
      </c>
      <c r="W1574" s="24">
        <v>1.35</v>
      </c>
      <c r="Y1574" s="24">
        <v>1.35</v>
      </c>
      <c r="AC1574" s="24">
        <v>25.33</v>
      </c>
      <c r="AD1574" s="24">
        <v>0.23</v>
      </c>
      <c r="AE1574" s="24">
        <v>5.52</v>
      </c>
      <c r="AG1574" s="24">
        <v>5.52</v>
      </c>
      <c r="AH1574" s="24">
        <v>0.23</v>
      </c>
      <c r="AI1574" s="24">
        <v>0.31</v>
      </c>
      <c r="AK1574" s="24">
        <v>0.31</v>
      </c>
      <c r="AP1574" s="24">
        <v>5.83</v>
      </c>
      <c r="AQ1574" s="24">
        <v>29.5</v>
      </c>
      <c r="AS1574" s="24">
        <v>29.5</v>
      </c>
      <c r="AT1574" s="24">
        <v>1.66</v>
      </c>
      <c r="AV1574" s="24">
        <v>1.66</v>
      </c>
      <c r="AZ1574" s="24">
        <v>31.16</v>
      </c>
      <c r="BA1574" t="s">
        <v>404</v>
      </c>
      <c r="BH1574" t="s">
        <v>405</v>
      </c>
      <c r="BI1574" t="s">
        <v>554</v>
      </c>
      <c r="BJ1574" t="s">
        <v>555</v>
      </c>
      <c r="BK1574" t="s">
        <v>556</v>
      </c>
      <c r="BL1574" t="s">
        <v>1537</v>
      </c>
      <c r="BM1574" t="s">
        <v>711</v>
      </c>
      <c r="BN1574" t="s">
        <v>8027</v>
      </c>
      <c r="BO1574" t="s">
        <v>555</v>
      </c>
      <c r="BP1574" t="s">
        <v>711</v>
      </c>
      <c r="BQ1574" t="s">
        <v>1456</v>
      </c>
      <c r="BR1574" t="s">
        <v>1457</v>
      </c>
      <c r="BS1574" t="s">
        <v>555</v>
      </c>
      <c r="BT1574" t="s">
        <v>559</v>
      </c>
      <c r="BW1574" t="s">
        <v>555</v>
      </c>
      <c r="BX1574" t="s">
        <v>559</v>
      </c>
      <c r="CA1574" t="s">
        <v>711</v>
      </c>
      <c r="CB1574" t="s">
        <v>1539</v>
      </c>
      <c r="CC1574" t="s">
        <v>85</v>
      </c>
      <c r="CD1574" t="s">
        <v>8028</v>
      </c>
      <c r="CE1574" t="s">
        <v>8029</v>
      </c>
      <c r="CF1574" t="s">
        <v>1542</v>
      </c>
      <c r="CG1574" s="24">
        <v>4.3983999999999996</v>
      </c>
      <c r="CH1574" t="s">
        <v>7077</v>
      </c>
      <c r="CI1574" t="s">
        <v>417</v>
      </c>
      <c r="CJ1574" t="s">
        <v>8030</v>
      </c>
    </row>
    <row r="1575" spans="1:88" x14ac:dyDescent="0.25">
      <c r="A1575" t="s">
        <v>390</v>
      </c>
      <c r="B1575" t="s">
        <v>6734</v>
      </c>
      <c r="C1575" t="s">
        <v>392</v>
      </c>
      <c r="D1575" t="s">
        <v>703</v>
      </c>
      <c r="E1575" t="s">
        <v>394</v>
      </c>
      <c r="F1575" t="s">
        <v>8031</v>
      </c>
      <c r="G1575" t="s">
        <v>8032</v>
      </c>
      <c r="H1575" t="s">
        <v>7734</v>
      </c>
      <c r="I1575" t="s">
        <v>7734</v>
      </c>
      <c r="K1575" t="s">
        <v>7734</v>
      </c>
      <c r="L1575" t="s">
        <v>1003</v>
      </c>
      <c r="M1575" t="s">
        <v>1528</v>
      </c>
      <c r="N1575" t="s">
        <v>1317</v>
      </c>
      <c r="P1575" s="24">
        <v>1</v>
      </c>
      <c r="Q1575" s="24">
        <v>0.28999999999999998</v>
      </c>
      <c r="R1575" s="24">
        <v>0.28999999999999998</v>
      </c>
      <c r="T1575" s="24">
        <v>16.29</v>
      </c>
      <c r="V1575" s="24">
        <v>16.29</v>
      </c>
      <c r="AC1575" s="24">
        <v>16.29</v>
      </c>
      <c r="AD1575" s="24">
        <v>0.16</v>
      </c>
      <c r="AE1575" s="24">
        <v>2.61</v>
      </c>
      <c r="AG1575" s="24">
        <v>2.61</v>
      </c>
      <c r="AP1575" s="24">
        <v>2.61</v>
      </c>
      <c r="AQ1575" s="24">
        <v>18.899999999999999</v>
      </c>
      <c r="AS1575" s="24">
        <v>18.899999999999999</v>
      </c>
      <c r="AZ1575" s="24">
        <v>18.899999999999999</v>
      </c>
      <c r="BA1575" t="s">
        <v>404</v>
      </c>
      <c r="BH1575" t="s">
        <v>405</v>
      </c>
      <c r="BI1575" t="s">
        <v>2320</v>
      </c>
      <c r="BJ1575" t="s">
        <v>555</v>
      </c>
      <c r="BK1575" t="s">
        <v>2321</v>
      </c>
      <c r="BL1575" t="s">
        <v>8033</v>
      </c>
      <c r="BM1575" t="s">
        <v>408</v>
      </c>
      <c r="BN1575" t="s">
        <v>8034</v>
      </c>
      <c r="BO1575" t="s">
        <v>555</v>
      </c>
      <c r="BP1575" t="s">
        <v>408</v>
      </c>
      <c r="BQ1575" t="s">
        <v>1456</v>
      </c>
      <c r="BR1575" t="s">
        <v>1457</v>
      </c>
      <c r="BU1575" t="s">
        <v>408</v>
      </c>
      <c r="BV1575" t="s">
        <v>413</v>
      </c>
      <c r="BW1575" t="s">
        <v>408</v>
      </c>
      <c r="BX1575" t="s">
        <v>413</v>
      </c>
      <c r="CA1575" t="s">
        <v>408</v>
      </c>
      <c r="CB1575" t="s">
        <v>1488</v>
      </c>
      <c r="CC1575" t="s">
        <v>85</v>
      </c>
      <c r="CD1575" t="s">
        <v>8035</v>
      </c>
      <c r="CI1575" t="s">
        <v>417</v>
      </c>
      <c r="CJ1575" t="s">
        <v>8036</v>
      </c>
    </row>
    <row r="1576" spans="1:88" x14ac:dyDescent="0.25">
      <c r="A1576" t="s">
        <v>390</v>
      </c>
      <c r="B1576" t="s">
        <v>6734</v>
      </c>
      <c r="C1576" t="s">
        <v>392</v>
      </c>
      <c r="D1576" t="s">
        <v>703</v>
      </c>
      <c r="E1576" t="s">
        <v>394</v>
      </c>
      <c r="F1576" t="s">
        <v>8037</v>
      </c>
      <c r="G1576" t="s">
        <v>8038</v>
      </c>
      <c r="H1576" t="s">
        <v>7734</v>
      </c>
      <c r="I1576" t="s">
        <v>7734</v>
      </c>
      <c r="K1576" t="s">
        <v>7734</v>
      </c>
      <c r="L1576" t="s">
        <v>1309</v>
      </c>
      <c r="M1576" t="s">
        <v>2946</v>
      </c>
      <c r="N1576" t="s">
        <v>1310</v>
      </c>
      <c r="P1576" s="24">
        <v>1</v>
      </c>
      <c r="Q1576" s="24">
        <v>0.53</v>
      </c>
      <c r="R1576" s="24">
        <v>0.53</v>
      </c>
      <c r="T1576" s="24">
        <v>25.43</v>
      </c>
      <c r="V1576" s="24">
        <v>25.43</v>
      </c>
      <c r="AC1576" s="24">
        <v>25.43</v>
      </c>
      <c r="AD1576" s="24">
        <v>0.16</v>
      </c>
      <c r="AE1576" s="24">
        <v>4.07</v>
      </c>
      <c r="AG1576" s="24">
        <v>4.07</v>
      </c>
      <c r="AP1576" s="24">
        <v>4.07</v>
      </c>
      <c r="AQ1576" s="24">
        <v>29.5</v>
      </c>
      <c r="AS1576" s="24">
        <v>29.5</v>
      </c>
      <c r="AZ1576" s="24">
        <v>29.5</v>
      </c>
      <c r="BA1576" t="s">
        <v>404</v>
      </c>
      <c r="BH1576" t="s">
        <v>405</v>
      </c>
      <c r="BI1576" t="s">
        <v>422</v>
      </c>
      <c r="BJ1576" t="s">
        <v>423</v>
      </c>
      <c r="BK1576" t="s">
        <v>424</v>
      </c>
      <c r="BL1576" t="s">
        <v>8039</v>
      </c>
      <c r="BM1576" t="s">
        <v>408</v>
      </c>
      <c r="BN1576" t="s">
        <v>8040</v>
      </c>
      <c r="BO1576" t="s">
        <v>423</v>
      </c>
      <c r="BP1576" t="s">
        <v>408</v>
      </c>
      <c r="BQ1576" t="s">
        <v>1456</v>
      </c>
      <c r="BR1576" t="s">
        <v>1457</v>
      </c>
      <c r="BU1576" t="s">
        <v>408</v>
      </c>
      <c r="BV1576" t="s">
        <v>413</v>
      </c>
      <c r="BW1576" t="s">
        <v>408</v>
      </c>
      <c r="BX1576" t="s">
        <v>413</v>
      </c>
      <c r="CA1576" t="s">
        <v>408</v>
      </c>
      <c r="CB1576" t="s">
        <v>1488</v>
      </c>
      <c r="CC1576" t="s">
        <v>85</v>
      </c>
      <c r="CD1576" t="s">
        <v>8041</v>
      </c>
      <c r="CI1576" t="s">
        <v>417</v>
      </c>
      <c r="CJ1576" t="s">
        <v>8042</v>
      </c>
    </row>
    <row r="1577" spans="1:88" x14ac:dyDescent="0.25">
      <c r="A1577" t="s">
        <v>390</v>
      </c>
      <c r="B1577" t="s">
        <v>6734</v>
      </c>
      <c r="C1577" t="s">
        <v>392</v>
      </c>
      <c r="D1577" t="s">
        <v>703</v>
      </c>
      <c r="E1577" t="s">
        <v>394</v>
      </c>
      <c r="F1577" t="s">
        <v>8043</v>
      </c>
      <c r="G1577" t="s">
        <v>8044</v>
      </c>
      <c r="H1577" t="s">
        <v>7734</v>
      </c>
      <c r="I1577" t="s">
        <v>7734</v>
      </c>
      <c r="K1577" t="s">
        <v>7734</v>
      </c>
      <c r="L1577" t="s">
        <v>777</v>
      </c>
      <c r="M1577" t="s">
        <v>1504</v>
      </c>
      <c r="N1577" t="s">
        <v>778</v>
      </c>
      <c r="P1577" s="24">
        <v>1</v>
      </c>
      <c r="Q1577" s="24">
        <v>0.02</v>
      </c>
      <c r="R1577" s="24">
        <v>0.02</v>
      </c>
      <c r="T1577" s="24">
        <v>16.29</v>
      </c>
      <c r="V1577" s="24">
        <v>16.29</v>
      </c>
      <c r="AC1577" s="24">
        <v>16.29</v>
      </c>
      <c r="AD1577" s="24">
        <v>0.16</v>
      </c>
      <c r="AE1577" s="24">
        <v>2.61</v>
      </c>
      <c r="AG1577" s="24">
        <v>2.61</v>
      </c>
      <c r="AP1577" s="24">
        <v>2.61</v>
      </c>
      <c r="AQ1577" s="24">
        <v>18.899999999999999</v>
      </c>
      <c r="AS1577" s="24">
        <v>18.899999999999999</v>
      </c>
      <c r="AZ1577" s="24">
        <v>18.899999999999999</v>
      </c>
      <c r="BA1577" t="s">
        <v>404</v>
      </c>
      <c r="BH1577" t="s">
        <v>405</v>
      </c>
      <c r="BI1577" t="s">
        <v>1440</v>
      </c>
      <c r="BJ1577" t="s">
        <v>555</v>
      </c>
      <c r="BK1577" t="s">
        <v>1441</v>
      </c>
      <c r="BL1577" t="s">
        <v>8045</v>
      </c>
      <c r="BM1577" t="s">
        <v>408</v>
      </c>
      <c r="BN1577" t="s">
        <v>8046</v>
      </c>
      <c r="BO1577" t="s">
        <v>555</v>
      </c>
      <c r="BP1577" t="s">
        <v>408</v>
      </c>
      <c r="BQ1577" t="s">
        <v>1456</v>
      </c>
      <c r="BR1577" t="s">
        <v>1457</v>
      </c>
      <c r="BU1577" t="s">
        <v>408</v>
      </c>
      <c r="BV1577" t="s">
        <v>413</v>
      </c>
      <c r="BW1577" t="s">
        <v>408</v>
      </c>
      <c r="BX1577" t="s">
        <v>413</v>
      </c>
      <c r="CA1577" t="s">
        <v>408</v>
      </c>
      <c r="CB1577" t="s">
        <v>1488</v>
      </c>
      <c r="CC1577" t="s">
        <v>85</v>
      </c>
      <c r="CD1577" t="s">
        <v>8047</v>
      </c>
      <c r="CI1577" t="s">
        <v>417</v>
      </c>
      <c r="CJ1577" t="s">
        <v>8048</v>
      </c>
    </row>
    <row r="1578" spans="1:88" x14ac:dyDescent="0.25">
      <c r="A1578" t="s">
        <v>390</v>
      </c>
      <c r="B1578" t="s">
        <v>6734</v>
      </c>
      <c r="C1578" t="s">
        <v>392</v>
      </c>
      <c r="D1578" t="s">
        <v>703</v>
      </c>
      <c r="E1578" t="s">
        <v>394</v>
      </c>
      <c r="F1578" t="s">
        <v>8049</v>
      </c>
      <c r="G1578" t="s">
        <v>8050</v>
      </c>
      <c r="H1578" t="s">
        <v>7734</v>
      </c>
      <c r="I1578" t="s">
        <v>7734</v>
      </c>
      <c r="K1578" t="s">
        <v>7734</v>
      </c>
      <c r="L1578" t="s">
        <v>3727</v>
      </c>
      <c r="M1578" t="s">
        <v>3728</v>
      </c>
      <c r="N1578" t="s">
        <v>3729</v>
      </c>
      <c r="P1578" s="24">
        <v>1</v>
      </c>
      <c r="Q1578" s="24">
        <v>0.66</v>
      </c>
      <c r="R1578" s="24">
        <v>0.66</v>
      </c>
      <c r="T1578" s="24">
        <v>25.78</v>
      </c>
      <c r="V1578" s="24">
        <v>25.78</v>
      </c>
      <c r="AC1578" s="24">
        <v>25.78</v>
      </c>
      <c r="AD1578" s="24">
        <v>0.16</v>
      </c>
      <c r="AE1578" s="24">
        <v>4.12</v>
      </c>
      <c r="AG1578" s="24">
        <v>4.12</v>
      </c>
      <c r="AP1578" s="24">
        <v>4.12</v>
      </c>
      <c r="AQ1578" s="24">
        <v>29.9</v>
      </c>
      <c r="AS1578" s="24">
        <v>29.9</v>
      </c>
      <c r="AZ1578" s="24">
        <v>29.9</v>
      </c>
      <c r="BA1578" t="s">
        <v>404</v>
      </c>
      <c r="BH1578" t="s">
        <v>405</v>
      </c>
      <c r="BI1578" t="s">
        <v>422</v>
      </c>
      <c r="BJ1578" t="s">
        <v>423</v>
      </c>
      <c r="BK1578" t="s">
        <v>424</v>
      </c>
      <c r="BL1578" t="s">
        <v>1486</v>
      </c>
      <c r="BM1578" t="s">
        <v>408</v>
      </c>
      <c r="BN1578" t="s">
        <v>8051</v>
      </c>
      <c r="BO1578" t="s">
        <v>423</v>
      </c>
      <c r="BP1578" t="s">
        <v>408</v>
      </c>
      <c r="BQ1578" t="s">
        <v>1456</v>
      </c>
      <c r="BR1578" t="s">
        <v>1457</v>
      </c>
      <c r="BU1578" t="s">
        <v>408</v>
      </c>
      <c r="BV1578" t="s">
        <v>413</v>
      </c>
      <c r="BW1578" t="s">
        <v>408</v>
      </c>
      <c r="BX1578" t="s">
        <v>413</v>
      </c>
      <c r="CA1578" t="s">
        <v>408</v>
      </c>
      <c r="CB1578" t="s">
        <v>1488</v>
      </c>
      <c r="CC1578" t="s">
        <v>85</v>
      </c>
      <c r="CD1578" t="s">
        <v>8052</v>
      </c>
      <c r="CI1578" t="s">
        <v>417</v>
      </c>
      <c r="CJ1578" t="s">
        <v>8053</v>
      </c>
    </row>
    <row r="1579" spans="1:88" x14ac:dyDescent="0.25">
      <c r="A1579" t="s">
        <v>390</v>
      </c>
      <c r="B1579" t="s">
        <v>6734</v>
      </c>
      <c r="C1579" t="s">
        <v>392</v>
      </c>
      <c r="D1579" t="s">
        <v>703</v>
      </c>
      <c r="E1579" t="s">
        <v>394</v>
      </c>
      <c r="F1579" t="s">
        <v>8054</v>
      </c>
      <c r="G1579" t="s">
        <v>8055</v>
      </c>
      <c r="H1579" t="s">
        <v>6814</v>
      </c>
      <c r="I1579" t="s">
        <v>7734</v>
      </c>
      <c r="K1579" t="s">
        <v>7734</v>
      </c>
      <c r="L1579" t="s">
        <v>8056</v>
      </c>
      <c r="M1579" t="s">
        <v>8057</v>
      </c>
      <c r="N1579" t="s">
        <v>8058</v>
      </c>
      <c r="P1579" s="24">
        <v>1</v>
      </c>
      <c r="Q1579" s="24">
        <v>0.59</v>
      </c>
      <c r="R1579" s="24">
        <v>0.59</v>
      </c>
      <c r="T1579" s="24">
        <v>25.43</v>
      </c>
      <c r="V1579" s="24">
        <v>25.43</v>
      </c>
      <c r="W1579" s="24">
        <v>0.59</v>
      </c>
      <c r="X1579" s="24">
        <v>-0.59</v>
      </c>
      <c r="Y1579" s="24">
        <v>0</v>
      </c>
      <c r="AC1579" s="24">
        <v>25.43</v>
      </c>
      <c r="AD1579" s="24">
        <v>0.16</v>
      </c>
      <c r="AE1579" s="24">
        <v>4.07</v>
      </c>
      <c r="AG1579" s="24">
        <v>4.07</v>
      </c>
      <c r="AH1579" s="24">
        <v>0.16</v>
      </c>
      <c r="AI1579" s="24">
        <v>0.09</v>
      </c>
      <c r="AJ1579" s="24">
        <v>-0.09</v>
      </c>
      <c r="AK1579" s="24">
        <v>0</v>
      </c>
      <c r="AP1579" s="24">
        <v>4.07</v>
      </c>
      <c r="AQ1579" s="24">
        <v>29.5</v>
      </c>
      <c r="AS1579" s="24">
        <v>29.5</v>
      </c>
      <c r="AT1579" s="24">
        <v>0.68</v>
      </c>
      <c r="AU1579" s="24">
        <v>-0.68</v>
      </c>
      <c r="AV1579" s="24">
        <v>0</v>
      </c>
      <c r="AZ1579" s="24">
        <v>29.5</v>
      </c>
      <c r="BA1579" t="s">
        <v>404</v>
      </c>
      <c r="BH1579" t="s">
        <v>405</v>
      </c>
      <c r="BI1579" t="s">
        <v>805</v>
      </c>
      <c r="BJ1579" t="s">
        <v>408</v>
      </c>
      <c r="BK1579" t="s">
        <v>806</v>
      </c>
      <c r="BL1579" t="s">
        <v>8059</v>
      </c>
      <c r="BM1579" t="s">
        <v>408</v>
      </c>
      <c r="BN1579" t="s">
        <v>8060</v>
      </c>
      <c r="BO1579" t="s">
        <v>408</v>
      </c>
      <c r="BP1579" t="s">
        <v>408</v>
      </c>
      <c r="BQ1579" t="s">
        <v>1456</v>
      </c>
      <c r="BR1579" t="s">
        <v>1457</v>
      </c>
      <c r="BS1579" t="s">
        <v>408</v>
      </c>
      <c r="BT1579" t="s">
        <v>413</v>
      </c>
      <c r="BU1579" t="s">
        <v>408</v>
      </c>
      <c r="BV1579" t="s">
        <v>413</v>
      </c>
      <c r="BW1579" t="s">
        <v>408</v>
      </c>
      <c r="BX1579" t="s">
        <v>413</v>
      </c>
      <c r="CA1579" t="s">
        <v>408</v>
      </c>
      <c r="CB1579" t="s">
        <v>1488</v>
      </c>
      <c r="CC1579" t="s">
        <v>85</v>
      </c>
      <c r="CD1579" t="s">
        <v>8061</v>
      </c>
      <c r="CI1579" t="s">
        <v>417</v>
      </c>
      <c r="CJ1579" t="s">
        <v>8062</v>
      </c>
    </row>
    <row r="1580" spans="1:88" x14ac:dyDescent="0.25">
      <c r="A1580" t="s">
        <v>390</v>
      </c>
      <c r="B1580" t="s">
        <v>6734</v>
      </c>
      <c r="C1580" t="s">
        <v>392</v>
      </c>
      <c r="D1580" t="s">
        <v>703</v>
      </c>
      <c r="E1580" t="s">
        <v>394</v>
      </c>
      <c r="F1580" t="s">
        <v>7815</v>
      </c>
      <c r="G1580" t="s">
        <v>8063</v>
      </c>
      <c r="H1580" t="s">
        <v>7059</v>
      </c>
      <c r="I1580" t="s">
        <v>7734</v>
      </c>
      <c r="K1580" t="s">
        <v>7734</v>
      </c>
      <c r="L1580" t="s">
        <v>7817</v>
      </c>
      <c r="M1580" t="s">
        <v>7818</v>
      </c>
      <c r="N1580" t="s">
        <v>7819</v>
      </c>
      <c r="P1580" s="24">
        <v>1</v>
      </c>
      <c r="Q1580" s="24">
        <v>0.99</v>
      </c>
      <c r="R1580" s="24">
        <v>0.99</v>
      </c>
      <c r="T1580" s="24">
        <v>94.83</v>
      </c>
      <c r="V1580" s="24">
        <v>94.83</v>
      </c>
      <c r="AC1580" s="24">
        <v>94.83</v>
      </c>
      <c r="AD1580" s="24">
        <v>0.16</v>
      </c>
      <c r="AE1580" s="24">
        <v>15.17</v>
      </c>
      <c r="AG1580" s="24">
        <v>15.17</v>
      </c>
      <c r="AP1580" s="24">
        <v>15.17</v>
      </c>
      <c r="AQ1580" s="24">
        <v>110</v>
      </c>
      <c r="AS1580" s="24">
        <v>110</v>
      </c>
      <c r="AZ1580" s="24">
        <v>110</v>
      </c>
      <c r="BA1580" t="s">
        <v>404</v>
      </c>
      <c r="BH1580" t="s">
        <v>405</v>
      </c>
      <c r="BI1580" t="s">
        <v>407</v>
      </c>
      <c r="BJ1580" t="s">
        <v>408</v>
      </c>
      <c r="BK1580" t="s">
        <v>409</v>
      </c>
      <c r="BL1580" t="s">
        <v>2702</v>
      </c>
      <c r="BM1580" t="s">
        <v>408</v>
      </c>
      <c r="BN1580" t="s">
        <v>7820</v>
      </c>
      <c r="BO1580" t="s">
        <v>408</v>
      </c>
      <c r="BP1580" t="s">
        <v>408</v>
      </c>
      <c r="BQ1580" t="s">
        <v>1456</v>
      </c>
      <c r="BR1580" t="s">
        <v>1457</v>
      </c>
      <c r="BS1580" t="s">
        <v>408</v>
      </c>
      <c r="BT1580" t="s">
        <v>413</v>
      </c>
      <c r="BU1580" t="s">
        <v>408</v>
      </c>
      <c r="BV1580" t="s">
        <v>413</v>
      </c>
      <c r="BW1580" t="s">
        <v>408</v>
      </c>
      <c r="BX1580" t="s">
        <v>413</v>
      </c>
      <c r="CA1580" t="s">
        <v>408</v>
      </c>
      <c r="CB1580" t="s">
        <v>1488</v>
      </c>
      <c r="CC1580" t="s">
        <v>85</v>
      </c>
      <c r="CD1580" t="s">
        <v>8064</v>
      </c>
      <c r="CI1580" t="s">
        <v>417</v>
      </c>
      <c r="CJ1580" t="s">
        <v>8065</v>
      </c>
    </row>
    <row r="1581" spans="1:88" x14ac:dyDescent="0.25">
      <c r="A1581" t="s">
        <v>390</v>
      </c>
      <c r="B1581" t="s">
        <v>6734</v>
      </c>
      <c r="C1581" t="s">
        <v>392</v>
      </c>
      <c r="D1581" t="s">
        <v>703</v>
      </c>
      <c r="E1581" t="s">
        <v>394</v>
      </c>
      <c r="F1581" t="s">
        <v>8066</v>
      </c>
      <c r="G1581" t="s">
        <v>8067</v>
      </c>
      <c r="H1581" t="s">
        <v>7710</v>
      </c>
      <c r="I1581" t="s">
        <v>7734</v>
      </c>
      <c r="K1581" t="s">
        <v>7734</v>
      </c>
      <c r="L1581" t="s">
        <v>777</v>
      </c>
      <c r="M1581" t="s">
        <v>1504</v>
      </c>
      <c r="N1581" t="s">
        <v>778</v>
      </c>
      <c r="P1581" s="24">
        <v>1</v>
      </c>
      <c r="Q1581" s="24">
        <v>0.02</v>
      </c>
      <c r="R1581" s="24">
        <v>0.02</v>
      </c>
      <c r="T1581" s="24">
        <v>16.29</v>
      </c>
      <c r="V1581" s="24">
        <v>16.29</v>
      </c>
      <c r="W1581" s="24">
        <v>3.35</v>
      </c>
      <c r="Y1581" s="24">
        <v>3.35</v>
      </c>
      <c r="AC1581" s="24">
        <v>19.64</v>
      </c>
      <c r="AD1581" s="24">
        <v>0.16</v>
      </c>
      <c r="AE1581" s="24">
        <v>2.61</v>
      </c>
      <c r="AG1581" s="24">
        <v>2.61</v>
      </c>
      <c r="AH1581" s="24">
        <v>0.16</v>
      </c>
      <c r="AI1581" s="24">
        <v>0.54</v>
      </c>
      <c r="AK1581" s="24">
        <v>0.54</v>
      </c>
      <c r="AP1581" s="24">
        <v>3.15</v>
      </c>
      <c r="AQ1581" s="24">
        <v>18.899999999999999</v>
      </c>
      <c r="AS1581" s="24">
        <v>18.899999999999999</v>
      </c>
      <c r="AT1581" s="24">
        <v>3.89</v>
      </c>
      <c r="AV1581" s="24">
        <v>3.89</v>
      </c>
      <c r="AZ1581" s="24">
        <v>22.79</v>
      </c>
      <c r="BA1581" t="s">
        <v>404</v>
      </c>
      <c r="BH1581" t="s">
        <v>405</v>
      </c>
      <c r="BI1581" t="s">
        <v>2320</v>
      </c>
      <c r="BJ1581" t="s">
        <v>555</v>
      </c>
      <c r="BK1581" t="s">
        <v>2321</v>
      </c>
      <c r="BL1581" t="s">
        <v>7528</v>
      </c>
      <c r="BM1581" t="s">
        <v>408</v>
      </c>
      <c r="BN1581" t="s">
        <v>8068</v>
      </c>
      <c r="BO1581" t="s">
        <v>555</v>
      </c>
      <c r="BP1581" t="s">
        <v>408</v>
      </c>
      <c r="BQ1581" t="s">
        <v>1456</v>
      </c>
      <c r="BR1581" t="s">
        <v>1457</v>
      </c>
      <c r="BU1581" t="s">
        <v>408</v>
      </c>
      <c r="BV1581" t="s">
        <v>413</v>
      </c>
      <c r="BW1581" t="s">
        <v>408</v>
      </c>
      <c r="BX1581" t="s">
        <v>413</v>
      </c>
      <c r="CA1581" t="s">
        <v>408</v>
      </c>
      <c r="CB1581" t="s">
        <v>1488</v>
      </c>
      <c r="CC1581" t="s">
        <v>85</v>
      </c>
      <c r="CD1581" t="s">
        <v>8069</v>
      </c>
      <c r="CI1581" t="s">
        <v>417</v>
      </c>
      <c r="CJ1581" t="s">
        <v>8070</v>
      </c>
    </row>
    <row r="1582" spans="1:88" x14ac:dyDescent="0.25">
      <c r="A1582" t="s">
        <v>390</v>
      </c>
      <c r="B1582" t="s">
        <v>6734</v>
      </c>
      <c r="C1582" t="s">
        <v>392</v>
      </c>
      <c r="D1582" t="s">
        <v>703</v>
      </c>
      <c r="E1582" t="s">
        <v>394</v>
      </c>
      <c r="F1582" t="s">
        <v>8071</v>
      </c>
      <c r="G1582" t="s">
        <v>8072</v>
      </c>
      <c r="H1582" t="s">
        <v>7734</v>
      </c>
      <c r="I1582" t="s">
        <v>7734</v>
      </c>
      <c r="K1582" t="s">
        <v>7734</v>
      </c>
      <c r="L1582" t="s">
        <v>8073</v>
      </c>
      <c r="M1582" t="s">
        <v>8074</v>
      </c>
      <c r="N1582" t="s">
        <v>8075</v>
      </c>
      <c r="P1582" s="24">
        <v>1</v>
      </c>
      <c r="Q1582" s="24">
        <v>0.97</v>
      </c>
      <c r="R1582" s="24">
        <v>0.97</v>
      </c>
      <c r="T1582" s="24">
        <v>90.52</v>
      </c>
      <c r="V1582" s="24">
        <v>90.52</v>
      </c>
      <c r="AC1582" s="24">
        <v>90.52</v>
      </c>
      <c r="AD1582" s="24">
        <v>0.16</v>
      </c>
      <c r="AE1582" s="24">
        <v>14.48</v>
      </c>
      <c r="AG1582" s="24">
        <v>14.48</v>
      </c>
      <c r="AP1582" s="24">
        <v>14.48</v>
      </c>
      <c r="AQ1582" s="24">
        <v>105</v>
      </c>
      <c r="AS1582" s="24">
        <v>105</v>
      </c>
      <c r="AZ1582" s="24">
        <v>105</v>
      </c>
      <c r="BA1582" t="s">
        <v>404</v>
      </c>
      <c r="BH1582" t="s">
        <v>405</v>
      </c>
      <c r="BI1582" t="s">
        <v>407</v>
      </c>
      <c r="BJ1582" t="s">
        <v>408</v>
      </c>
      <c r="BK1582" t="s">
        <v>409</v>
      </c>
      <c r="BL1582" t="s">
        <v>1537</v>
      </c>
      <c r="BM1582" t="s">
        <v>711</v>
      </c>
      <c r="BN1582" t="s">
        <v>8076</v>
      </c>
      <c r="BO1582" t="s">
        <v>408</v>
      </c>
      <c r="BP1582" t="s">
        <v>711</v>
      </c>
      <c r="BQ1582" t="s">
        <v>1456</v>
      </c>
      <c r="BR1582" t="s">
        <v>1457</v>
      </c>
      <c r="BS1582" t="s">
        <v>408</v>
      </c>
      <c r="BT1582" t="s">
        <v>413</v>
      </c>
      <c r="BW1582" t="s">
        <v>408</v>
      </c>
      <c r="BX1582" t="s">
        <v>413</v>
      </c>
      <c r="CA1582" t="s">
        <v>711</v>
      </c>
      <c r="CB1582" t="s">
        <v>1488</v>
      </c>
      <c r="CC1582" t="s">
        <v>85</v>
      </c>
      <c r="CD1582" t="s">
        <v>8077</v>
      </c>
      <c r="CI1582" t="s">
        <v>417</v>
      </c>
      <c r="CJ1582" t="s">
        <v>8078</v>
      </c>
    </row>
    <row r="1583" spans="1:88" x14ac:dyDescent="0.25">
      <c r="A1583" t="s">
        <v>390</v>
      </c>
      <c r="B1583" t="s">
        <v>6734</v>
      </c>
      <c r="C1583" t="s">
        <v>392</v>
      </c>
      <c r="D1583" t="s">
        <v>703</v>
      </c>
      <c r="E1583" t="s">
        <v>394</v>
      </c>
      <c r="F1583" t="s">
        <v>8079</v>
      </c>
      <c r="G1583" t="s">
        <v>8080</v>
      </c>
      <c r="H1583" t="s">
        <v>7059</v>
      </c>
      <c r="I1583" t="s">
        <v>7734</v>
      </c>
      <c r="K1583" t="s">
        <v>7734</v>
      </c>
      <c r="L1583" t="s">
        <v>777</v>
      </c>
      <c r="M1583" t="s">
        <v>1504</v>
      </c>
      <c r="N1583" t="s">
        <v>778</v>
      </c>
      <c r="P1583" s="24">
        <v>1</v>
      </c>
      <c r="Q1583" s="24">
        <v>0.02</v>
      </c>
      <c r="R1583" s="24">
        <v>0.02</v>
      </c>
      <c r="T1583" s="24">
        <v>15.62</v>
      </c>
      <c r="V1583" s="24">
        <v>15.62</v>
      </c>
      <c r="W1583" s="24">
        <v>0.83</v>
      </c>
      <c r="X1583" s="24">
        <v>-0.83</v>
      </c>
      <c r="Y1583" s="24">
        <v>0</v>
      </c>
      <c r="AC1583" s="24">
        <v>15.62</v>
      </c>
      <c r="AD1583" s="24">
        <v>0.21</v>
      </c>
      <c r="AE1583" s="24">
        <v>3.28</v>
      </c>
      <c r="AG1583" s="24">
        <v>3.28</v>
      </c>
      <c r="AH1583" s="24">
        <v>0.21</v>
      </c>
      <c r="AI1583" s="24">
        <v>0.17</v>
      </c>
      <c r="AJ1583" s="24">
        <v>-0.17</v>
      </c>
      <c r="AK1583" s="24">
        <v>0</v>
      </c>
      <c r="AP1583" s="24">
        <v>3.28</v>
      </c>
      <c r="AQ1583" s="24">
        <v>18.899999999999999</v>
      </c>
      <c r="AS1583" s="24">
        <v>18.899999999999999</v>
      </c>
      <c r="AT1583" s="24">
        <v>1</v>
      </c>
      <c r="AU1583" s="24">
        <v>-1</v>
      </c>
      <c r="AV1583" s="24">
        <v>0</v>
      </c>
      <c r="AZ1583" s="24">
        <v>18.899999999999999</v>
      </c>
      <c r="BA1583" t="s">
        <v>404</v>
      </c>
      <c r="BH1583" t="s">
        <v>405</v>
      </c>
      <c r="BI1583" t="s">
        <v>450</v>
      </c>
      <c r="BJ1583" t="s">
        <v>451</v>
      </c>
      <c r="BK1583" t="s">
        <v>452</v>
      </c>
      <c r="BL1583" t="s">
        <v>1537</v>
      </c>
      <c r="BM1583" t="s">
        <v>711</v>
      </c>
      <c r="BN1583" t="s">
        <v>6608</v>
      </c>
      <c r="BO1583" t="s">
        <v>451</v>
      </c>
      <c r="BP1583" t="s">
        <v>711</v>
      </c>
      <c r="BQ1583" t="s">
        <v>1456</v>
      </c>
      <c r="BR1583" t="s">
        <v>1457</v>
      </c>
      <c r="BS1583" t="s">
        <v>451</v>
      </c>
      <c r="BT1583" t="s">
        <v>455</v>
      </c>
      <c r="BW1583" t="s">
        <v>451</v>
      </c>
      <c r="BX1583" t="s">
        <v>455</v>
      </c>
      <c r="CA1583" t="s">
        <v>711</v>
      </c>
      <c r="CB1583" t="s">
        <v>2609</v>
      </c>
      <c r="CC1583" t="s">
        <v>85</v>
      </c>
      <c r="CD1583" t="s">
        <v>8081</v>
      </c>
      <c r="CE1583" t="s">
        <v>8082</v>
      </c>
      <c r="CF1583" t="s">
        <v>2612</v>
      </c>
      <c r="CG1583" s="24">
        <v>26.117999999999999</v>
      </c>
      <c r="CH1583" t="s">
        <v>7077</v>
      </c>
      <c r="CI1583" t="s">
        <v>417</v>
      </c>
      <c r="CJ1583" t="s">
        <v>8083</v>
      </c>
    </row>
    <row r="1584" spans="1:88" x14ac:dyDescent="0.25">
      <c r="A1584" t="s">
        <v>390</v>
      </c>
      <c r="B1584" t="s">
        <v>6734</v>
      </c>
      <c r="C1584" t="s">
        <v>392</v>
      </c>
      <c r="D1584" t="s">
        <v>703</v>
      </c>
      <c r="E1584" t="s">
        <v>394</v>
      </c>
      <c r="F1584" t="s">
        <v>8079</v>
      </c>
      <c r="G1584" t="s">
        <v>8080</v>
      </c>
      <c r="H1584" t="s">
        <v>7059</v>
      </c>
      <c r="I1584" t="s">
        <v>7734</v>
      </c>
      <c r="K1584" t="s">
        <v>7734</v>
      </c>
      <c r="L1584" t="s">
        <v>1003</v>
      </c>
      <c r="M1584" t="s">
        <v>1528</v>
      </c>
      <c r="N1584" t="s">
        <v>1317</v>
      </c>
      <c r="P1584" s="24">
        <v>1</v>
      </c>
      <c r="Q1584" s="24">
        <v>0.28999999999999998</v>
      </c>
      <c r="R1584" s="24">
        <v>0.28999999999999998</v>
      </c>
      <c r="T1584" s="24">
        <v>15.62</v>
      </c>
      <c r="V1584" s="24">
        <v>15.62</v>
      </c>
      <c r="W1584" s="24">
        <v>0.83</v>
      </c>
      <c r="X1584" s="24">
        <v>-0.83</v>
      </c>
      <c r="Y1584" s="24">
        <v>0</v>
      </c>
      <c r="AC1584" s="24">
        <v>15.62</v>
      </c>
      <c r="AD1584" s="24">
        <v>0.21</v>
      </c>
      <c r="AE1584" s="24">
        <v>3.28</v>
      </c>
      <c r="AG1584" s="24">
        <v>3.28</v>
      </c>
      <c r="AH1584" s="24">
        <v>0.21</v>
      </c>
      <c r="AI1584" s="24">
        <v>0.17</v>
      </c>
      <c r="AJ1584" s="24">
        <v>-0.17</v>
      </c>
      <c r="AK1584" s="24">
        <v>0</v>
      </c>
      <c r="AP1584" s="24">
        <v>3.28</v>
      </c>
      <c r="AQ1584" s="24">
        <v>18.899999999999999</v>
      </c>
      <c r="AS1584" s="24">
        <v>18.899999999999999</v>
      </c>
      <c r="AT1584" s="24">
        <v>1</v>
      </c>
      <c r="AU1584" s="24">
        <v>-1</v>
      </c>
      <c r="AV1584" s="24">
        <v>0</v>
      </c>
      <c r="AZ1584" s="24">
        <v>18.899999999999999</v>
      </c>
      <c r="BA1584" t="s">
        <v>404</v>
      </c>
      <c r="BH1584" t="s">
        <v>405</v>
      </c>
      <c r="BI1584" t="s">
        <v>450</v>
      </c>
      <c r="BJ1584" t="s">
        <v>451</v>
      </c>
      <c r="BK1584" t="s">
        <v>452</v>
      </c>
      <c r="BL1584" t="s">
        <v>1537</v>
      </c>
      <c r="BM1584" t="s">
        <v>711</v>
      </c>
      <c r="BN1584" t="s">
        <v>6608</v>
      </c>
      <c r="BO1584" t="s">
        <v>451</v>
      </c>
      <c r="BP1584" t="s">
        <v>711</v>
      </c>
      <c r="BQ1584" t="s">
        <v>1456</v>
      </c>
      <c r="BR1584" t="s">
        <v>1457</v>
      </c>
      <c r="BS1584" t="s">
        <v>451</v>
      </c>
      <c r="BT1584" t="s">
        <v>455</v>
      </c>
      <c r="BW1584" t="s">
        <v>451</v>
      </c>
      <c r="BX1584" t="s">
        <v>455</v>
      </c>
      <c r="CA1584" t="s">
        <v>711</v>
      </c>
      <c r="CB1584" t="s">
        <v>2609</v>
      </c>
      <c r="CC1584" t="s">
        <v>85</v>
      </c>
      <c r="CD1584" t="s">
        <v>8081</v>
      </c>
      <c r="CE1584" t="s">
        <v>8082</v>
      </c>
      <c r="CF1584" t="s">
        <v>2612</v>
      </c>
      <c r="CG1584" s="24">
        <v>26.117999999999999</v>
      </c>
      <c r="CH1584" t="s">
        <v>7077</v>
      </c>
      <c r="CI1584" t="s">
        <v>417</v>
      </c>
      <c r="CJ1584" t="s">
        <v>8083</v>
      </c>
    </row>
    <row r="1585" spans="1:88" x14ac:dyDescent="0.25">
      <c r="A1585" t="s">
        <v>390</v>
      </c>
      <c r="B1585" t="s">
        <v>6734</v>
      </c>
      <c r="C1585" t="s">
        <v>392</v>
      </c>
      <c r="D1585" t="s">
        <v>393</v>
      </c>
      <c r="E1585" t="s">
        <v>394</v>
      </c>
      <c r="F1585" t="s">
        <v>1150</v>
      </c>
      <c r="G1585" t="s">
        <v>1151</v>
      </c>
      <c r="H1585" t="s">
        <v>7710</v>
      </c>
      <c r="I1585" t="s">
        <v>7734</v>
      </c>
      <c r="K1585" t="s">
        <v>7734</v>
      </c>
      <c r="L1585" t="s">
        <v>490</v>
      </c>
      <c r="M1585" t="s">
        <v>3135</v>
      </c>
      <c r="N1585" t="s">
        <v>491</v>
      </c>
      <c r="P1585" s="24">
        <v>1</v>
      </c>
      <c r="Q1585" s="24">
        <v>0.73</v>
      </c>
      <c r="R1585" s="24">
        <v>0.73</v>
      </c>
      <c r="T1585" s="24">
        <v>27.79</v>
      </c>
      <c r="V1585" s="24">
        <v>27.79</v>
      </c>
      <c r="AC1585" s="24">
        <v>27.79</v>
      </c>
      <c r="AD1585" s="24">
        <v>0.22</v>
      </c>
      <c r="AE1585" s="24">
        <v>6.11</v>
      </c>
      <c r="AG1585" s="24">
        <v>6.11</v>
      </c>
      <c r="AP1585" s="24">
        <v>6.11</v>
      </c>
      <c r="AQ1585" s="24">
        <v>33.9</v>
      </c>
      <c r="AS1585" s="24">
        <v>33.9</v>
      </c>
      <c r="AZ1585" s="24">
        <v>33.9</v>
      </c>
      <c r="BA1585" t="s">
        <v>404</v>
      </c>
      <c r="BH1585" t="s">
        <v>405</v>
      </c>
      <c r="BI1585" t="s">
        <v>422</v>
      </c>
      <c r="BJ1585" t="s">
        <v>423</v>
      </c>
      <c r="BK1585" t="s">
        <v>424</v>
      </c>
      <c r="BL1585" t="s">
        <v>1153</v>
      </c>
      <c r="BM1585" t="s">
        <v>411</v>
      </c>
      <c r="BN1585" t="s">
        <v>1154</v>
      </c>
      <c r="BO1585" t="s">
        <v>423</v>
      </c>
      <c r="BP1585" t="s">
        <v>411</v>
      </c>
      <c r="BQ1585" t="s">
        <v>1456</v>
      </c>
      <c r="BR1585" t="s">
        <v>1457</v>
      </c>
      <c r="BU1585" t="s">
        <v>411</v>
      </c>
      <c r="BV1585" t="s">
        <v>414</v>
      </c>
      <c r="BW1585" t="s">
        <v>411</v>
      </c>
      <c r="BX1585" t="s">
        <v>414</v>
      </c>
      <c r="CA1585" t="s">
        <v>411</v>
      </c>
      <c r="CB1585" t="s">
        <v>1462</v>
      </c>
      <c r="CC1585" t="s">
        <v>85</v>
      </c>
      <c r="CD1585" t="s">
        <v>1155</v>
      </c>
      <c r="CI1585" t="s">
        <v>417</v>
      </c>
      <c r="CJ1585" t="s">
        <v>1156</v>
      </c>
    </row>
    <row r="1586" spans="1:88" x14ac:dyDescent="0.25">
      <c r="A1586" t="s">
        <v>390</v>
      </c>
      <c r="B1586" t="s">
        <v>6734</v>
      </c>
      <c r="C1586" t="s">
        <v>392</v>
      </c>
      <c r="D1586" t="s">
        <v>703</v>
      </c>
      <c r="E1586" t="s">
        <v>394</v>
      </c>
      <c r="F1586" t="s">
        <v>8084</v>
      </c>
      <c r="G1586" t="s">
        <v>8085</v>
      </c>
      <c r="H1586" t="s">
        <v>7059</v>
      </c>
      <c r="I1586" t="s">
        <v>7734</v>
      </c>
      <c r="K1586" t="s">
        <v>7734</v>
      </c>
      <c r="L1586" t="s">
        <v>2220</v>
      </c>
      <c r="M1586" t="s">
        <v>2221</v>
      </c>
      <c r="N1586" t="s">
        <v>2222</v>
      </c>
      <c r="P1586" s="24">
        <v>1</v>
      </c>
      <c r="Q1586" s="24">
        <v>0.55000000000000004</v>
      </c>
      <c r="R1586" s="24">
        <v>0.55000000000000004</v>
      </c>
      <c r="T1586" s="24">
        <v>24.92</v>
      </c>
      <c r="V1586" s="24">
        <v>24.92</v>
      </c>
      <c r="W1586" s="24">
        <v>3.32</v>
      </c>
      <c r="X1586" s="24">
        <v>-3.32</v>
      </c>
      <c r="Y1586" s="24">
        <v>0</v>
      </c>
      <c r="AC1586" s="24">
        <v>24.92</v>
      </c>
      <c r="AD1586" s="24">
        <v>0.2</v>
      </c>
      <c r="AE1586" s="24">
        <v>4.9800000000000004</v>
      </c>
      <c r="AG1586" s="24">
        <v>4.9800000000000004</v>
      </c>
      <c r="AH1586" s="24">
        <v>0.2</v>
      </c>
      <c r="AI1586" s="24">
        <v>0.67</v>
      </c>
      <c r="AJ1586" s="24">
        <v>-0.67</v>
      </c>
      <c r="AK1586" s="24">
        <v>0</v>
      </c>
      <c r="AP1586" s="24">
        <v>4.9800000000000004</v>
      </c>
      <c r="AQ1586" s="24">
        <v>29.9</v>
      </c>
      <c r="AS1586" s="24">
        <v>29.9</v>
      </c>
      <c r="AT1586" s="24">
        <v>3.99</v>
      </c>
      <c r="AU1586" s="24">
        <v>-3.99</v>
      </c>
      <c r="AV1586" s="24">
        <v>0</v>
      </c>
      <c r="AZ1586" s="24">
        <v>29.9</v>
      </c>
      <c r="BA1586" t="s">
        <v>404</v>
      </c>
      <c r="BH1586" t="s">
        <v>405</v>
      </c>
      <c r="BI1586" t="s">
        <v>422</v>
      </c>
      <c r="BJ1586" t="s">
        <v>423</v>
      </c>
      <c r="BK1586" t="s">
        <v>424</v>
      </c>
      <c r="BL1586" t="s">
        <v>8086</v>
      </c>
      <c r="BM1586" t="s">
        <v>711</v>
      </c>
      <c r="BN1586" t="s">
        <v>8087</v>
      </c>
      <c r="BO1586" t="s">
        <v>423</v>
      </c>
      <c r="BP1586" t="s">
        <v>711</v>
      </c>
      <c r="BQ1586" t="s">
        <v>1456</v>
      </c>
      <c r="BR1586" t="s">
        <v>1457</v>
      </c>
      <c r="BS1586" t="s">
        <v>423</v>
      </c>
      <c r="BT1586" t="s">
        <v>427</v>
      </c>
      <c r="BW1586" t="s">
        <v>423</v>
      </c>
      <c r="BX1586" t="s">
        <v>427</v>
      </c>
      <c r="CA1586" t="s">
        <v>711</v>
      </c>
      <c r="CB1586" t="s">
        <v>1458</v>
      </c>
      <c r="CC1586" t="s">
        <v>85</v>
      </c>
      <c r="CD1586" t="s">
        <v>8088</v>
      </c>
      <c r="CI1586" t="s">
        <v>417</v>
      </c>
      <c r="CJ1586" t="s">
        <v>8089</v>
      </c>
    </row>
    <row r="1587" spans="1:88" x14ac:dyDescent="0.25">
      <c r="A1587" t="s">
        <v>390</v>
      </c>
      <c r="B1587" t="s">
        <v>6734</v>
      </c>
      <c r="C1587" t="s">
        <v>392</v>
      </c>
      <c r="D1587" t="s">
        <v>703</v>
      </c>
      <c r="E1587" t="s">
        <v>394</v>
      </c>
      <c r="F1587" t="s">
        <v>8090</v>
      </c>
      <c r="G1587" t="s">
        <v>8091</v>
      </c>
      <c r="H1587" t="s">
        <v>7059</v>
      </c>
      <c r="I1587" t="s">
        <v>7734</v>
      </c>
      <c r="K1587" t="s">
        <v>7734</v>
      </c>
      <c r="L1587" t="s">
        <v>8092</v>
      </c>
      <c r="M1587" t="s">
        <v>8093</v>
      </c>
      <c r="N1587" t="s">
        <v>8094</v>
      </c>
      <c r="P1587" s="24">
        <v>1</v>
      </c>
      <c r="Q1587" s="24">
        <v>0.59</v>
      </c>
      <c r="R1587" s="24">
        <v>0.59</v>
      </c>
      <c r="T1587" s="24">
        <v>25.43</v>
      </c>
      <c r="V1587" s="24">
        <v>25.43</v>
      </c>
      <c r="W1587" s="24">
        <v>1.68</v>
      </c>
      <c r="X1587" s="24">
        <v>-1.68</v>
      </c>
      <c r="Y1587" s="24">
        <v>0</v>
      </c>
      <c r="AC1587" s="24">
        <v>25.43</v>
      </c>
      <c r="AD1587" s="24">
        <v>0.16</v>
      </c>
      <c r="AE1587" s="24">
        <v>4.07</v>
      </c>
      <c r="AG1587" s="24">
        <v>4.07</v>
      </c>
      <c r="AH1587" s="24">
        <v>0.16</v>
      </c>
      <c r="AI1587" s="24">
        <v>0.27</v>
      </c>
      <c r="AJ1587" s="24">
        <v>-0.27</v>
      </c>
      <c r="AK1587" s="24">
        <v>0</v>
      </c>
      <c r="AP1587" s="24">
        <v>4.07</v>
      </c>
      <c r="AQ1587" s="24">
        <v>29.5</v>
      </c>
      <c r="AS1587" s="24">
        <v>29.5</v>
      </c>
      <c r="AT1587" s="24">
        <v>1.95</v>
      </c>
      <c r="AU1587" s="24">
        <v>-1.95</v>
      </c>
      <c r="AV1587" s="24">
        <v>0</v>
      </c>
      <c r="AZ1587" s="24">
        <v>29.5</v>
      </c>
      <c r="BA1587" t="s">
        <v>404</v>
      </c>
      <c r="BH1587" t="s">
        <v>405</v>
      </c>
      <c r="BI1587" t="s">
        <v>422</v>
      </c>
      <c r="BJ1587" t="s">
        <v>423</v>
      </c>
      <c r="BK1587" t="s">
        <v>424</v>
      </c>
      <c r="BL1587" t="s">
        <v>8095</v>
      </c>
      <c r="BM1587" t="s">
        <v>408</v>
      </c>
      <c r="BN1587" t="s">
        <v>8096</v>
      </c>
      <c r="BO1587" t="s">
        <v>423</v>
      </c>
      <c r="BP1587" t="s">
        <v>408</v>
      </c>
      <c r="BQ1587" t="s">
        <v>1456</v>
      </c>
      <c r="BR1587" t="s">
        <v>1457</v>
      </c>
      <c r="BU1587" t="s">
        <v>408</v>
      </c>
      <c r="BV1587" t="s">
        <v>413</v>
      </c>
      <c r="BW1587" t="s">
        <v>408</v>
      </c>
      <c r="BX1587" t="s">
        <v>413</v>
      </c>
      <c r="CA1587" t="s">
        <v>408</v>
      </c>
      <c r="CB1587" t="s">
        <v>1488</v>
      </c>
      <c r="CC1587" t="s">
        <v>85</v>
      </c>
      <c r="CD1587" t="s">
        <v>8097</v>
      </c>
      <c r="CI1587" t="s">
        <v>417</v>
      </c>
      <c r="CJ1587" t="s">
        <v>8098</v>
      </c>
    </row>
    <row r="1588" spans="1:88" x14ac:dyDescent="0.25">
      <c r="A1588" t="s">
        <v>390</v>
      </c>
      <c r="B1588" t="s">
        <v>6734</v>
      </c>
      <c r="C1588" t="s">
        <v>392</v>
      </c>
      <c r="D1588" t="s">
        <v>703</v>
      </c>
      <c r="E1588" t="s">
        <v>394</v>
      </c>
      <c r="F1588" t="s">
        <v>7071</v>
      </c>
      <c r="G1588" t="s">
        <v>8099</v>
      </c>
      <c r="H1588" t="s">
        <v>7059</v>
      </c>
      <c r="I1588" t="s">
        <v>7734</v>
      </c>
      <c r="K1588" t="s">
        <v>7734</v>
      </c>
      <c r="L1588" t="s">
        <v>430</v>
      </c>
      <c r="M1588" t="s">
        <v>1669</v>
      </c>
      <c r="N1588" t="s">
        <v>1853</v>
      </c>
      <c r="P1588" s="24">
        <v>1</v>
      </c>
      <c r="Q1588" s="24">
        <v>0.55000000000000004</v>
      </c>
      <c r="R1588" s="24">
        <v>0.55000000000000004</v>
      </c>
      <c r="T1588" s="24">
        <v>25.43</v>
      </c>
      <c r="V1588" s="24">
        <v>25.43</v>
      </c>
      <c r="AC1588" s="24">
        <v>25.43</v>
      </c>
      <c r="AD1588" s="24">
        <v>0.16</v>
      </c>
      <c r="AE1588" s="24">
        <v>4.07</v>
      </c>
      <c r="AG1588" s="24">
        <v>4.07</v>
      </c>
      <c r="AP1588" s="24">
        <v>4.07</v>
      </c>
      <c r="AQ1588" s="24">
        <v>29.5</v>
      </c>
      <c r="AS1588" s="24">
        <v>29.5</v>
      </c>
      <c r="AZ1588" s="24">
        <v>29.5</v>
      </c>
      <c r="BA1588" t="s">
        <v>404</v>
      </c>
      <c r="BH1588" t="s">
        <v>405</v>
      </c>
      <c r="BI1588" t="s">
        <v>554</v>
      </c>
      <c r="BJ1588" t="s">
        <v>555</v>
      </c>
      <c r="BK1588" t="s">
        <v>556</v>
      </c>
      <c r="BL1588" t="s">
        <v>3409</v>
      </c>
      <c r="BM1588" t="s">
        <v>408</v>
      </c>
      <c r="BN1588" t="s">
        <v>7073</v>
      </c>
      <c r="BO1588" t="s">
        <v>555</v>
      </c>
      <c r="BP1588" t="s">
        <v>408</v>
      </c>
      <c r="BQ1588" t="s">
        <v>1456</v>
      </c>
      <c r="BR1588" t="s">
        <v>1457</v>
      </c>
      <c r="BU1588" t="s">
        <v>408</v>
      </c>
      <c r="BV1588" t="s">
        <v>413</v>
      </c>
      <c r="BW1588" t="s">
        <v>408</v>
      </c>
      <c r="BX1588" t="s">
        <v>413</v>
      </c>
      <c r="CA1588" t="s">
        <v>408</v>
      </c>
      <c r="CB1588" t="s">
        <v>1488</v>
      </c>
      <c r="CC1588" t="s">
        <v>85</v>
      </c>
      <c r="CD1588" t="s">
        <v>8100</v>
      </c>
      <c r="CI1588" t="s">
        <v>417</v>
      </c>
      <c r="CJ1588" t="s">
        <v>8101</v>
      </c>
    </row>
    <row r="1589" spans="1:88" x14ac:dyDescent="0.25">
      <c r="A1589" t="s">
        <v>390</v>
      </c>
      <c r="B1589" t="s">
        <v>6734</v>
      </c>
      <c r="C1589" t="s">
        <v>392</v>
      </c>
      <c r="D1589" t="s">
        <v>393</v>
      </c>
      <c r="E1589" t="s">
        <v>1554</v>
      </c>
      <c r="F1589" t="s">
        <v>845</v>
      </c>
      <c r="G1589" t="s">
        <v>8102</v>
      </c>
      <c r="J1589" t="s">
        <v>7734</v>
      </c>
      <c r="K1589" t="s">
        <v>7734</v>
      </c>
      <c r="L1589" t="s">
        <v>579</v>
      </c>
      <c r="M1589" t="s">
        <v>2252</v>
      </c>
      <c r="N1589" t="s">
        <v>580</v>
      </c>
      <c r="P1589" s="24">
        <v>1</v>
      </c>
      <c r="Q1589" s="24">
        <v>0.64</v>
      </c>
      <c r="R1589" s="24">
        <v>0.64</v>
      </c>
      <c r="BI1589" t="s">
        <v>8103</v>
      </c>
      <c r="BJ1589" t="s">
        <v>411</v>
      </c>
      <c r="BK1589" t="s">
        <v>849</v>
      </c>
      <c r="BL1589" t="s">
        <v>1648</v>
      </c>
      <c r="BM1589" t="s">
        <v>1649</v>
      </c>
      <c r="BN1589" t="s">
        <v>1650</v>
      </c>
      <c r="BO1589" t="s">
        <v>408</v>
      </c>
      <c r="BP1589" t="s">
        <v>411</v>
      </c>
      <c r="BQ1589" t="s">
        <v>1456</v>
      </c>
      <c r="BR1589" t="s">
        <v>1433</v>
      </c>
    </row>
    <row r="1590" spans="1:88" x14ac:dyDescent="0.25">
      <c r="A1590" t="s">
        <v>390</v>
      </c>
      <c r="B1590" t="s">
        <v>6734</v>
      </c>
      <c r="C1590" t="s">
        <v>392</v>
      </c>
      <c r="D1590" t="s">
        <v>703</v>
      </c>
      <c r="E1590" t="s">
        <v>1554</v>
      </c>
      <c r="F1590" t="s">
        <v>8104</v>
      </c>
      <c r="G1590" t="s">
        <v>8105</v>
      </c>
      <c r="J1590" t="s">
        <v>7734</v>
      </c>
      <c r="K1590" t="s">
        <v>7734</v>
      </c>
      <c r="L1590" t="s">
        <v>434</v>
      </c>
      <c r="M1590" t="s">
        <v>1557</v>
      </c>
      <c r="N1590" t="s">
        <v>1558</v>
      </c>
      <c r="P1590" s="24">
        <v>1</v>
      </c>
      <c r="Q1590" s="24">
        <v>0.64</v>
      </c>
      <c r="R1590" s="24">
        <v>0.64</v>
      </c>
      <c r="BI1590" t="s">
        <v>8106</v>
      </c>
      <c r="BJ1590" t="s">
        <v>408</v>
      </c>
      <c r="BK1590" t="s">
        <v>8107</v>
      </c>
      <c r="BL1590" t="s">
        <v>554</v>
      </c>
      <c r="BM1590" t="s">
        <v>555</v>
      </c>
      <c r="BN1590" t="s">
        <v>556</v>
      </c>
      <c r="BO1590" t="s">
        <v>451</v>
      </c>
      <c r="BP1590" t="s">
        <v>408</v>
      </c>
      <c r="BQ1590" t="s">
        <v>1456</v>
      </c>
      <c r="BR1590" t="s">
        <v>1433</v>
      </c>
    </row>
    <row r="1591" spans="1:88" x14ac:dyDescent="0.25">
      <c r="A1591" t="s">
        <v>390</v>
      </c>
      <c r="B1591" t="s">
        <v>6734</v>
      </c>
      <c r="C1591" t="s">
        <v>392</v>
      </c>
      <c r="D1591" t="s">
        <v>703</v>
      </c>
      <c r="E1591" t="s">
        <v>1554</v>
      </c>
      <c r="F1591" t="s">
        <v>7953</v>
      </c>
      <c r="G1591" t="s">
        <v>8108</v>
      </c>
      <c r="J1591" t="s">
        <v>7734</v>
      </c>
      <c r="K1591" t="s">
        <v>7734</v>
      </c>
      <c r="L1591" t="s">
        <v>655</v>
      </c>
      <c r="M1591" t="s">
        <v>1749</v>
      </c>
      <c r="N1591" t="s">
        <v>1750</v>
      </c>
      <c r="P1591" s="24">
        <v>1</v>
      </c>
      <c r="Q1591" s="24">
        <v>0.9</v>
      </c>
      <c r="R1591" s="24">
        <v>0.9</v>
      </c>
      <c r="BI1591" t="s">
        <v>2593</v>
      </c>
      <c r="BJ1591" t="s">
        <v>408</v>
      </c>
      <c r="BK1591" t="s">
        <v>7955</v>
      </c>
      <c r="BL1591" t="s">
        <v>554</v>
      </c>
      <c r="BM1591" t="s">
        <v>555</v>
      </c>
      <c r="BN1591" t="s">
        <v>556</v>
      </c>
      <c r="BO1591" t="s">
        <v>423</v>
      </c>
      <c r="BP1591" t="s">
        <v>408</v>
      </c>
      <c r="BQ1591" t="s">
        <v>1456</v>
      </c>
      <c r="BR1591" t="s">
        <v>1433</v>
      </c>
    </row>
    <row r="1592" spans="1:88" x14ac:dyDescent="0.25">
      <c r="A1592" t="s">
        <v>390</v>
      </c>
      <c r="B1592" t="s">
        <v>6734</v>
      </c>
      <c r="C1592" t="s">
        <v>392</v>
      </c>
      <c r="D1592" t="s">
        <v>1352</v>
      </c>
      <c r="E1592" t="s">
        <v>1554</v>
      </c>
      <c r="F1592" t="s">
        <v>1785</v>
      </c>
      <c r="G1592" t="s">
        <v>8109</v>
      </c>
      <c r="J1592" t="s">
        <v>7734</v>
      </c>
      <c r="K1592" t="s">
        <v>7734</v>
      </c>
      <c r="L1592" t="s">
        <v>1787</v>
      </c>
      <c r="M1592" t="s">
        <v>1788</v>
      </c>
      <c r="N1592" t="s">
        <v>1789</v>
      </c>
      <c r="P1592" s="24">
        <v>1</v>
      </c>
      <c r="Q1592" s="24">
        <v>0.7</v>
      </c>
      <c r="R1592" s="24">
        <v>0.7</v>
      </c>
      <c r="BI1592" t="s">
        <v>1790</v>
      </c>
      <c r="BJ1592" t="s">
        <v>423</v>
      </c>
      <c r="BK1592" t="s">
        <v>1791</v>
      </c>
      <c r="BL1592" t="s">
        <v>1648</v>
      </c>
      <c r="BM1592" t="s">
        <v>1649</v>
      </c>
      <c r="BN1592" t="s">
        <v>1650</v>
      </c>
      <c r="BO1592" t="s">
        <v>408</v>
      </c>
      <c r="BP1592" t="s">
        <v>423</v>
      </c>
      <c r="BQ1592" t="s">
        <v>1456</v>
      </c>
      <c r="BR1592" t="s">
        <v>1433</v>
      </c>
    </row>
    <row r="1593" spans="1:88" x14ac:dyDescent="0.25">
      <c r="A1593" t="s">
        <v>390</v>
      </c>
      <c r="B1593" t="s">
        <v>6734</v>
      </c>
      <c r="C1593" t="s">
        <v>392</v>
      </c>
      <c r="D1593" t="s">
        <v>393</v>
      </c>
      <c r="E1593" t="s">
        <v>1371</v>
      </c>
      <c r="F1593" t="s">
        <v>1146</v>
      </c>
      <c r="G1593" t="s">
        <v>1399</v>
      </c>
      <c r="H1593" t="s">
        <v>6987</v>
      </c>
      <c r="K1593" t="s">
        <v>7734</v>
      </c>
      <c r="L1593" t="s">
        <v>641</v>
      </c>
      <c r="M1593" t="s">
        <v>1741</v>
      </c>
      <c r="N1593" t="s">
        <v>642</v>
      </c>
      <c r="P1593" s="24">
        <v>1</v>
      </c>
      <c r="T1593" s="24">
        <v>-27.46</v>
      </c>
      <c r="V1593" s="24">
        <v>-27.46</v>
      </c>
      <c r="AC1593" s="24">
        <v>-27.46</v>
      </c>
      <c r="AD1593" s="24">
        <v>0.22</v>
      </c>
      <c r="AE1593" s="24">
        <v>-6.04</v>
      </c>
      <c r="AG1593" s="24">
        <v>-6.04</v>
      </c>
      <c r="AP1593" s="24">
        <v>-6.04</v>
      </c>
      <c r="AQ1593" s="24">
        <v>-33.5</v>
      </c>
      <c r="AS1593" s="24">
        <v>-33.5</v>
      </c>
      <c r="AZ1593" s="24">
        <v>-33.5</v>
      </c>
      <c r="BA1593" t="s">
        <v>404</v>
      </c>
      <c r="BH1593" t="s">
        <v>405</v>
      </c>
      <c r="BI1593" t="s">
        <v>422</v>
      </c>
      <c r="BK1593" t="s">
        <v>424</v>
      </c>
      <c r="BL1593" t="s">
        <v>719</v>
      </c>
      <c r="BN1593" t="s">
        <v>720</v>
      </c>
      <c r="BO1593" t="s">
        <v>423</v>
      </c>
      <c r="BP1593" t="s">
        <v>411</v>
      </c>
      <c r="BQ1593" t="s">
        <v>1456</v>
      </c>
      <c r="BR1593" t="s">
        <v>1457</v>
      </c>
      <c r="BU1593" t="s">
        <v>411</v>
      </c>
      <c r="BV1593" t="s">
        <v>414</v>
      </c>
      <c r="BW1593" t="s">
        <v>411</v>
      </c>
      <c r="BX1593" t="s">
        <v>414</v>
      </c>
      <c r="CA1593" t="s">
        <v>411</v>
      </c>
      <c r="CB1593" t="s">
        <v>1462</v>
      </c>
      <c r="CC1593" t="s">
        <v>85</v>
      </c>
      <c r="CI1593" t="s">
        <v>417</v>
      </c>
    </row>
    <row r="1594" spans="1:88" x14ac:dyDescent="0.25">
      <c r="A1594" t="s">
        <v>390</v>
      </c>
      <c r="B1594" t="s">
        <v>6734</v>
      </c>
      <c r="C1594" t="s">
        <v>392</v>
      </c>
      <c r="D1594" t="s">
        <v>703</v>
      </c>
      <c r="E1594" t="s">
        <v>1371</v>
      </c>
      <c r="F1594" t="s">
        <v>7764</v>
      </c>
      <c r="G1594" t="s">
        <v>8110</v>
      </c>
      <c r="H1594" t="s">
        <v>6987</v>
      </c>
      <c r="K1594" t="s">
        <v>7734</v>
      </c>
      <c r="L1594" t="s">
        <v>1517</v>
      </c>
      <c r="M1594" t="s">
        <v>1518</v>
      </c>
      <c r="N1594" t="s">
        <v>1519</v>
      </c>
      <c r="P1594" s="24">
        <v>1</v>
      </c>
      <c r="T1594" s="24">
        <v>-25.43</v>
      </c>
      <c r="V1594" s="24">
        <v>-25.43</v>
      </c>
      <c r="AC1594" s="24">
        <v>-25.43</v>
      </c>
      <c r="AD1594" s="24">
        <v>0.16</v>
      </c>
      <c r="AE1594" s="24">
        <v>-4.07</v>
      </c>
      <c r="AG1594" s="24">
        <v>-4.07</v>
      </c>
      <c r="AP1594" s="24">
        <v>-4.07</v>
      </c>
      <c r="AQ1594" s="24">
        <v>-29.5</v>
      </c>
      <c r="AS1594" s="24">
        <v>-29.5</v>
      </c>
      <c r="AZ1594" s="24">
        <v>-29.5</v>
      </c>
      <c r="BA1594" t="s">
        <v>404</v>
      </c>
      <c r="BH1594" t="s">
        <v>405</v>
      </c>
      <c r="BI1594" t="s">
        <v>422</v>
      </c>
      <c r="BK1594" t="s">
        <v>424</v>
      </c>
      <c r="BL1594" t="s">
        <v>8111</v>
      </c>
      <c r="BN1594" t="s">
        <v>7767</v>
      </c>
      <c r="BO1594" t="s">
        <v>423</v>
      </c>
      <c r="BP1594" t="s">
        <v>408</v>
      </c>
      <c r="BQ1594" t="s">
        <v>1456</v>
      </c>
      <c r="BR1594" t="s">
        <v>1457</v>
      </c>
      <c r="BU1594" t="s">
        <v>408</v>
      </c>
      <c r="BV1594" t="s">
        <v>413</v>
      </c>
      <c r="BW1594" t="s">
        <v>408</v>
      </c>
      <c r="BX1594" t="s">
        <v>413</v>
      </c>
      <c r="CA1594" t="s">
        <v>408</v>
      </c>
      <c r="CB1594" t="s">
        <v>1488</v>
      </c>
      <c r="CC1594" t="s">
        <v>85</v>
      </c>
      <c r="CD1594" t="s">
        <v>8112</v>
      </c>
      <c r="CI1594" t="s">
        <v>417</v>
      </c>
      <c r="CJ1594" t="s">
        <v>8113</v>
      </c>
    </row>
    <row r="1595" spans="1:88" x14ac:dyDescent="0.25">
      <c r="A1595" t="s">
        <v>390</v>
      </c>
      <c r="B1595" t="s">
        <v>6734</v>
      </c>
      <c r="C1595" t="s">
        <v>392</v>
      </c>
      <c r="D1595" t="s">
        <v>703</v>
      </c>
      <c r="E1595" t="s">
        <v>1371</v>
      </c>
      <c r="F1595" t="s">
        <v>8114</v>
      </c>
      <c r="G1595" t="s">
        <v>8115</v>
      </c>
      <c r="H1595" t="s">
        <v>7800</v>
      </c>
      <c r="K1595" t="s">
        <v>7734</v>
      </c>
      <c r="L1595" t="s">
        <v>2182</v>
      </c>
      <c r="M1595" t="s">
        <v>2183</v>
      </c>
      <c r="N1595" t="s">
        <v>2184</v>
      </c>
      <c r="P1595" s="24">
        <v>1</v>
      </c>
      <c r="T1595" s="24">
        <v>-25.43</v>
      </c>
      <c r="V1595" s="24">
        <v>-25.43</v>
      </c>
      <c r="AC1595" s="24">
        <v>-25.43</v>
      </c>
      <c r="AD1595" s="24">
        <v>0.16</v>
      </c>
      <c r="AE1595" s="24">
        <v>-4.07</v>
      </c>
      <c r="AG1595" s="24">
        <v>-4.07</v>
      </c>
      <c r="AP1595" s="24">
        <v>-4.07</v>
      </c>
      <c r="AQ1595" s="24">
        <v>-29.5</v>
      </c>
      <c r="AS1595" s="24">
        <v>-29.5</v>
      </c>
      <c r="AZ1595" s="24">
        <v>-29.5</v>
      </c>
      <c r="BA1595" t="s">
        <v>404</v>
      </c>
      <c r="BH1595" t="s">
        <v>405</v>
      </c>
      <c r="BI1595" t="s">
        <v>422</v>
      </c>
      <c r="BK1595" t="s">
        <v>424</v>
      </c>
      <c r="BL1595" t="s">
        <v>5075</v>
      </c>
      <c r="BN1595" t="s">
        <v>8116</v>
      </c>
      <c r="BO1595" t="s">
        <v>423</v>
      </c>
      <c r="BP1595" t="s">
        <v>408</v>
      </c>
      <c r="BQ1595" t="s">
        <v>1456</v>
      </c>
      <c r="BR1595" t="s">
        <v>1457</v>
      </c>
      <c r="BU1595" t="s">
        <v>408</v>
      </c>
      <c r="BV1595" t="s">
        <v>413</v>
      </c>
      <c r="BW1595" t="s">
        <v>408</v>
      </c>
      <c r="BX1595" t="s">
        <v>413</v>
      </c>
      <c r="CA1595" t="s">
        <v>408</v>
      </c>
      <c r="CB1595" t="s">
        <v>1488</v>
      </c>
      <c r="CC1595" t="s">
        <v>85</v>
      </c>
      <c r="CD1595" t="s">
        <v>8117</v>
      </c>
      <c r="CI1595" t="s">
        <v>417</v>
      </c>
      <c r="CJ1595" t="s">
        <v>8118</v>
      </c>
    </row>
    <row r="1596" spans="1:88" x14ac:dyDescent="0.25">
      <c r="A1596" t="s">
        <v>390</v>
      </c>
      <c r="B1596" t="s">
        <v>6734</v>
      </c>
      <c r="C1596" t="s">
        <v>392</v>
      </c>
      <c r="D1596" t="s">
        <v>703</v>
      </c>
      <c r="E1596" t="s">
        <v>1371</v>
      </c>
      <c r="F1596" t="s">
        <v>8119</v>
      </c>
      <c r="G1596" t="s">
        <v>8120</v>
      </c>
      <c r="H1596" t="s">
        <v>7077</v>
      </c>
      <c r="K1596" t="s">
        <v>7734</v>
      </c>
      <c r="L1596" t="s">
        <v>1033</v>
      </c>
      <c r="M1596" t="s">
        <v>1884</v>
      </c>
      <c r="N1596" t="s">
        <v>1885</v>
      </c>
      <c r="P1596" s="24">
        <v>1</v>
      </c>
      <c r="T1596" s="24">
        <v>-25.43</v>
      </c>
      <c r="V1596" s="24">
        <v>-25.43</v>
      </c>
      <c r="AC1596" s="24">
        <v>-25.43</v>
      </c>
      <c r="AD1596" s="24">
        <v>0.16</v>
      </c>
      <c r="AE1596" s="24">
        <v>-4.07</v>
      </c>
      <c r="AG1596" s="24">
        <v>-4.07</v>
      </c>
      <c r="AP1596" s="24">
        <v>-4.07</v>
      </c>
      <c r="AQ1596" s="24">
        <v>-29.5</v>
      </c>
      <c r="AS1596" s="24">
        <v>-29.5</v>
      </c>
      <c r="AZ1596" s="24">
        <v>-29.5</v>
      </c>
      <c r="BA1596" t="s">
        <v>404</v>
      </c>
      <c r="BH1596" t="s">
        <v>405</v>
      </c>
      <c r="BI1596" t="s">
        <v>554</v>
      </c>
      <c r="BK1596" t="s">
        <v>556</v>
      </c>
      <c r="BL1596" t="s">
        <v>8121</v>
      </c>
      <c r="BN1596" t="s">
        <v>8122</v>
      </c>
      <c r="BO1596" t="s">
        <v>555</v>
      </c>
      <c r="BP1596" t="s">
        <v>408</v>
      </c>
      <c r="BQ1596" t="s">
        <v>1456</v>
      </c>
      <c r="BR1596" t="s">
        <v>1457</v>
      </c>
      <c r="BU1596" t="s">
        <v>408</v>
      </c>
      <c r="BV1596" t="s">
        <v>413</v>
      </c>
      <c r="BW1596" t="s">
        <v>408</v>
      </c>
      <c r="BX1596" t="s">
        <v>413</v>
      </c>
      <c r="CA1596" t="s">
        <v>408</v>
      </c>
      <c r="CB1596" t="s">
        <v>1488</v>
      </c>
      <c r="CC1596" t="s">
        <v>85</v>
      </c>
      <c r="CD1596" t="s">
        <v>8123</v>
      </c>
      <c r="CI1596" t="s">
        <v>417</v>
      </c>
      <c r="CJ1596" t="s">
        <v>8124</v>
      </c>
    </row>
    <row r="1597" spans="1:88" x14ac:dyDescent="0.25">
      <c r="A1597" t="s">
        <v>390</v>
      </c>
      <c r="B1597" t="s">
        <v>6734</v>
      </c>
      <c r="C1597" t="s">
        <v>392</v>
      </c>
      <c r="D1597" t="s">
        <v>703</v>
      </c>
      <c r="E1597" t="s">
        <v>1371</v>
      </c>
      <c r="F1597" t="s">
        <v>2377</v>
      </c>
      <c r="G1597" t="s">
        <v>8125</v>
      </c>
      <c r="H1597" t="s">
        <v>2251</v>
      </c>
      <c r="K1597" t="s">
        <v>7734</v>
      </c>
      <c r="L1597" t="s">
        <v>1810</v>
      </c>
      <c r="M1597" t="s">
        <v>1811</v>
      </c>
      <c r="N1597" t="s">
        <v>1812</v>
      </c>
      <c r="P1597" s="24">
        <v>1</v>
      </c>
      <c r="T1597" s="24">
        <v>-25.43</v>
      </c>
      <c r="V1597" s="24">
        <v>-25.43</v>
      </c>
      <c r="AC1597" s="24">
        <v>-25.43</v>
      </c>
      <c r="AD1597" s="24">
        <v>0.16</v>
      </c>
      <c r="AE1597" s="24">
        <v>-4.07</v>
      </c>
      <c r="AG1597" s="24">
        <v>-4.07</v>
      </c>
      <c r="AP1597" s="24">
        <v>-4.07</v>
      </c>
      <c r="AQ1597" s="24">
        <v>-29.5</v>
      </c>
      <c r="AS1597" s="24">
        <v>-29.5</v>
      </c>
      <c r="AZ1597" s="24">
        <v>-29.5</v>
      </c>
      <c r="BA1597" t="s">
        <v>404</v>
      </c>
      <c r="BH1597" t="s">
        <v>405</v>
      </c>
      <c r="BI1597" t="s">
        <v>2223</v>
      </c>
      <c r="BK1597" t="s">
        <v>2224</v>
      </c>
      <c r="BL1597" t="s">
        <v>2379</v>
      </c>
      <c r="BN1597" t="s">
        <v>2380</v>
      </c>
      <c r="BO1597" t="s">
        <v>423</v>
      </c>
      <c r="BP1597" t="s">
        <v>408</v>
      </c>
      <c r="BQ1597" t="s">
        <v>1456</v>
      </c>
      <c r="BR1597" t="s">
        <v>1457</v>
      </c>
      <c r="BU1597" t="s">
        <v>408</v>
      </c>
      <c r="BV1597" t="s">
        <v>413</v>
      </c>
      <c r="BW1597" t="s">
        <v>408</v>
      </c>
      <c r="BX1597" t="s">
        <v>413</v>
      </c>
      <c r="CA1597" t="s">
        <v>408</v>
      </c>
      <c r="CB1597" t="s">
        <v>1488</v>
      </c>
      <c r="CC1597" t="s">
        <v>85</v>
      </c>
      <c r="CD1597" t="s">
        <v>8126</v>
      </c>
      <c r="CI1597" t="s">
        <v>417</v>
      </c>
      <c r="CJ1597" t="s">
        <v>8127</v>
      </c>
    </row>
    <row r="1598" spans="1:88" x14ac:dyDescent="0.25">
      <c r="A1598" t="s">
        <v>390</v>
      </c>
      <c r="B1598" t="s">
        <v>6734</v>
      </c>
      <c r="C1598" t="s">
        <v>392</v>
      </c>
      <c r="D1598" t="s">
        <v>703</v>
      </c>
      <c r="E1598" t="s">
        <v>1371</v>
      </c>
      <c r="F1598" t="s">
        <v>7474</v>
      </c>
      <c r="G1598" t="s">
        <v>8128</v>
      </c>
      <c r="H1598" t="s">
        <v>8129</v>
      </c>
      <c r="K1598" t="s">
        <v>7734</v>
      </c>
      <c r="L1598" t="s">
        <v>7476</v>
      </c>
      <c r="M1598" t="s">
        <v>7477</v>
      </c>
      <c r="N1598" t="s">
        <v>7478</v>
      </c>
      <c r="P1598" s="24">
        <v>1</v>
      </c>
      <c r="T1598" s="24">
        <v>-25.78</v>
      </c>
      <c r="V1598" s="24">
        <v>-25.78</v>
      </c>
      <c r="AC1598" s="24">
        <v>-25.78</v>
      </c>
      <c r="AD1598" s="24">
        <v>0.16</v>
      </c>
      <c r="AE1598" s="24">
        <v>-4.12</v>
      </c>
      <c r="AG1598" s="24">
        <v>-4.12</v>
      </c>
      <c r="AP1598" s="24">
        <v>-4.12</v>
      </c>
      <c r="AQ1598" s="24">
        <v>-29.9</v>
      </c>
      <c r="AS1598" s="24">
        <v>-29.9</v>
      </c>
      <c r="AZ1598" s="24">
        <v>-29.9</v>
      </c>
      <c r="BA1598" t="s">
        <v>404</v>
      </c>
      <c r="BH1598" t="s">
        <v>405</v>
      </c>
      <c r="BI1598" t="s">
        <v>422</v>
      </c>
      <c r="BK1598" t="s">
        <v>424</v>
      </c>
      <c r="BL1598" t="s">
        <v>8130</v>
      </c>
      <c r="BN1598" t="s">
        <v>7480</v>
      </c>
      <c r="BO1598" t="s">
        <v>423</v>
      </c>
      <c r="BP1598" t="s">
        <v>408</v>
      </c>
      <c r="BQ1598" t="s">
        <v>1456</v>
      </c>
      <c r="BR1598" t="s">
        <v>1457</v>
      </c>
      <c r="BU1598" t="s">
        <v>408</v>
      </c>
      <c r="BV1598" t="s">
        <v>413</v>
      </c>
      <c r="BW1598" t="s">
        <v>408</v>
      </c>
      <c r="BX1598" t="s">
        <v>413</v>
      </c>
      <c r="CA1598" t="s">
        <v>408</v>
      </c>
      <c r="CB1598" t="s">
        <v>1488</v>
      </c>
      <c r="CC1598" t="s">
        <v>85</v>
      </c>
      <c r="CD1598" t="s">
        <v>8131</v>
      </c>
      <c r="CI1598" t="s">
        <v>417</v>
      </c>
      <c r="CJ1598" t="s">
        <v>8132</v>
      </c>
    </row>
    <row r="1599" spans="1:88" x14ac:dyDescent="0.25">
      <c r="A1599" t="s">
        <v>390</v>
      </c>
      <c r="B1599" t="s">
        <v>6734</v>
      </c>
      <c r="C1599" t="s">
        <v>392</v>
      </c>
      <c r="D1599" t="s">
        <v>1352</v>
      </c>
      <c r="E1599" t="s">
        <v>1371</v>
      </c>
      <c r="F1599" t="s">
        <v>7481</v>
      </c>
      <c r="G1599" t="s">
        <v>8133</v>
      </c>
      <c r="H1599" t="s">
        <v>7077</v>
      </c>
      <c r="K1599" t="s">
        <v>7734</v>
      </c>
      <c r="L1599" t="s">
        <v>675</v>
      </c>
      <c r="M1599" t="s">
        <v>1548</v>
      </c>
      <c r="N1599" t="s">
        <v>1549</v>
      </c>
      <c r="P1599" s="24">
        <v>1</v>
      </c>
      <c r="T1599" s="24">
        <v>-28.75</v>
      </c>
      <c r="V1599" s="24">
        <v>-28.75</v>
      </c>
      <c r="AC1599" s="24">
        <v>-28.75</v>
      </c>
      <c r="AD1599" s="24">
        <v>0.2</v>
      </c>
      <c r="AE1599" s="24">
        <v>-5.75</v>
      </c>
      <c r="AG1599" s="24">
        <v>-5.75</v>
      </c>
      <c r="AP1599" s="24">
        <v>-5.75</v>
      </c>
      <c r="AQ1599" s="24">
        <v>-34.5</v>
      </c>
      <c r="AS1599" s="24">
        <v>-34.5</v>
      </c>
      <c r="AZ1599" s="24">
        <v>-34.5</v>
      </c>
      <c r="BA1599" t="s">
        <v>404</v>
      </c>
      <c r="BH1599" t="s">
        <v>405</v>
      </c>
      <c r="BI1599" t="s">
        <v>422</v>
      </c>
      <c r="BK1599" t="s">
        <v>424</v>
      </c>
      <c r="BL1599" t="s">
        <v>8007</v>
      </c>
      <c r="BN1599" t="s">
        <v>7484</v>
      </c>
      <c r="BO1599" t="s">
        <v>423</v>
      </c>
      <c r="BP1599" t="s">
        <v>423</v>
      </c>
      <c r="BQ1599" t="s">
        <v>1456</v>
      </c>
      <c r="BR1599" t="s">
        <v>1457</v>
      </c>
      <c r="BS1599" t="s">
        <v>423</v>
      </c>
      <c r="BT1599" t="s">
        <v>427</v>
      </c>
      <c r="BU1599" t="s">
        <v>423</v>
      </c>
      <c r="BV1599" t="s">
        <v>427</v>
      </c>
      <c r="BW1599" t="s">
        <v>423</v>
      </c>
      <c r="BX1599" t="s">
        <v>427</v>
      </c>
      <c r="CA1599" t="s">
        <v>423</v>
      </c>
      <c r="CB1599" t="s">
        <v>1458</v>
      </c>
      <c r="CC1599" t="s">
        <v>85</v>
      </c>
      <c r="CD1599" t="s">
        <v>8134</v>
      </c>
      <c r="CI1599" t="s">
        <v>417</v>
      </c>
      <c r="CJ1599" t="s">
        <v>8135</v>
      </c>
    </row>
    <row r="1600" spans="1:88" x14ac:dyDescent="0.25">
      <c r="A1600" t="s">
        <v>390</v>
      </c>
      <c r="B1600" t="s">
        <v>6734</v>
      </c>
      <c r="C1600" t="s">
        <v>392</v>
      </c>
      <c r="D1600" t="s">
        <v>703</v>
      </c>
      <c r="E1600" t="s">
        <v>1371</v>
      </c>
      <c r="F1600" t="s">
        <v>7377</v>
      </c>
      <c r="G1600" t="s">
        <v>8136</v>
      </c>
      <c r="H1600" t="s">
        <v>6987</v>
      </c>
      <c r="K1600" t="s">
        <v>7734</v>
      </c>
      <c r="L1600" t="s">
        <v>655</v>
      </c>
      <c r="M1600" t="s">
        <v>1749</v>
      </c>
      <c r="N1600" t="s">
        <v>1750</v>
      </c>
      <c r="P1600" s="24">
        <v>1</v>
      </c>
      <c r="T1600" s="24">
        <v>-24.38</v>
      </c>
      <c r="V1600" s="24">
        <v>-24.38</v>
      </c>
      <c r="W1600" s="24">
        <v>-1.64</v>
      </c>
      <c r="X1600" s="24">
        <v>1.64</v>
      </c>
      <c r="Y1600" s="24">
        <v>0</v>
      </c>
      <c r="AC1600" s="24">
        <v>-24.38</v>
      </c>
      <c r="AD1600" s="24">
        <v>0.21</v>
      </c>
      <c r="AE1600" s="24">
        <v>-5.12</v>
      </c>
      <c r="AG1600" s="24">
        <v>-5.12</v>
      </c>
      <c r="AH1600" s="24">
        <v>0.21</v>
      </c>
      <c r="AI1600" s="24">
        <v>-0.35</v>
      </c>
      <c r="AJ1600" s="24">
        <v>0.35</v>
      </c>
      <c r="AK1600" s="24">
        <v>0</v>
      </c>
      <c r="AP1600" s="24">
        <v>-5.12</v>
      </c>
      <c r="AQ1600" s="24">
        <v>-29.5</v>
      </c>
      <c r="AS1600" s="24">
        <v>-29.5</v>
      </c>
      <c r="AT1600" s="24">
        <v>-1.99</v>
      </c>
      <c r="AU1600" s="24">
        <v>1.99</v>
      </c>
      <c r="AV1600" s="24">
        <v>0</v>
      </c>
      <c r="AZ1600" s="24">
        <v>-29.5</v>
      </c>
      <c r="BA1600" t="s">
        <v>404</v>
      </c>
      <c r="BH1600" t="s">
        <v>405</v>
      </c>
      <c r="BI1600" t="s">
        <v>450</v>
      </c>
      <c r="BK1600" t="s">
        <v>452</v>
      </c>
      <c r="BL1600" t="s">
        <v>8137</v>
      </c>
      <c r="BN1600" t="s">
        <v>7380</v>
      </c>
      <c r="BO1600" t="s">
        <v>451</v>
      </c>
      <c r="BP1600" t="s">
        <v>711</v>
      </c>
      <c r="BQ1600" t="s">
        <v>1456</v>
      </c>
      <c r="BR1600" t="s">
        <v>1457</v>
      </c>
      <c r="BS1600" t="s">
        <v>451</v>
      </c>
      <c r="BT1600" t="s">
        <v>455</v>
      </c>
      <c r="BW1600" t="s">
        <v>451</v>
      </c>
      <c r="BX1600" t="s">
        <v>455</v>
      </c>
      <c r="CA1600" t="s">
        <v>711</v>
      </c>
      <c r="CB1600" t="s">
        <v>2609</v>
      </c>
      <c r="CC1600" t="s">
        <v>85</v>
      </c>
      <c r="CD1600" t="s">
        <v>8138</v>
      </c>
      <c r="CE1600" t="s">
        <v>8139</v>
      </c>
      <c r="CF1600" t="s">
        <v>2612</v>
      </c>
      <c r="CG1600" s="24">
        <v>26.117000000000001</v>
      </c>
      <c r="CH1600" t="s">
        <v>7496</v>
      </c>
      <c r="CI1600" t="s">
        <v>417</v>
      </c>
      <c r="CJ1600" t="s">
        <v>8140</v>
      </c>
    </row>
    <row r="1601" spans="1:88" x14ac:dyDescent="0.25">
      <c r="A1601" t="s">
        <v>390</v>
      </c>
      <c r="B1601" t="s">
        <v>6734</v>
      </c>
      <c r="C1601" t="s">
        <v>392</v>
      </c>
      <c r="D1601" t="s">
        <v>703</v>
      </c>
      <c r="E1601" t="s">
        <v>1371</v>
      </c>
      <c r="F1601" t="s">
        <v>7142</v>
      </c>
      <c r="G1601" t="s">
        <v>8141</v>
      </c>
      <c r="H1601" t="s">
        <v>1450</v>
      </c>
      <c r="K1601" t="s">
        <v>7734</v>
      </c>
      <c r="L1601" t="s">
        <v>1277</v>
      </c>
      <c r="M1601" t="s">
        <v>2542</v>
      </c>
      <c r="N1601" t="s">
        <v>1278</v>
      </c>
      <c r="P1601" s="24">
        <v>1</v>
      </c>
      <c r="T1601" s="24">
        <v>-25.43</v>
      </c>
      <c r="V1601" s="24">
        <v>-25.43</v>
      </c>
      <c r="AC1601" s="24">
        <v>-25.43</v>
      </c>
      <c r="AD1601" s="24">
        <v>0.16</v>
      </c>
      <c r="AE1601" s="24">
        <v>-4.07</v>
      </c>
      <c r="AG1601" s="24">
        <v>-4.07</v>
      </c>
      <c r="AP1601" s="24">
        <v>-4.07</v>
      </c>
      <c r="AQ1601" s="24">
        <v>-29.5</v>
      </c>
      <c r="AS1601" s="24">
        <v>-29.5</v>
      </c>
      <c r="AZ1601" s="24">
        <v>-29.5</v>
      </c>
      <c r="BA1601" t="s">
        <v>404</v>
      </c>
      <c r="BH1601" t="s">
        <v>405</v>
      </c>
      <c r="BI1601" t="s">
        <v>422</v>
      </c>
      <c r="BK1601" t="s">
        <v>424</v>
      </c>
      <c r="BL1601" t="s">
        <v>4517</v>
      </c>
      <c r="BN1601" t="s">
        <v>4518</v>
      </c>
      <c r="BO1601" t="s">
        <v>423</v>
      </c>
      <c r="BP1601" t="s">
        <v>408</v>
      </c>
      <c r="BQ1601" t="s">
        <v>1456</v>
      </c>
      <c r="BR1601" t="s">
        <v>1457</v>
      </c>
      <c r="BU1601" t="s">
        <v>408</v>
      </c>
      <c r="BV1601" t="s">
        <v>413</v>
      </c>
      <c r="BW1601" t="s">
        <v>408</v>
      </c>
      <c r="BX1601" t="s">
        <v>413</v>
      </c>
      <c r="CA1601" t="s">
        <v>408</v>
      </c>
      <c r="CB1601" t="s">
        <v>1488</v>
      </c>
      <c r="CC1601" t="s">
        <v>85</v>
      </c>
      <c r="CD1601" t="s">
        <v>8142</v>
      </c>
      <c r="CI1601" t="s">
        <v>417</v>
      </c>
      <c r="CJ1601" t="s">
        <v>8143</v>
      </c>
    </row>
    <row r="1602" spans="1:88" x14ac:dyDescent="0.25">
      <c r="A1602" t="s">
        <v>390</v>
      </c>
      <c r="B1602" t="s">
        <v>6734</v>
      </c>
      <c r="C1602" t="s">
        <v>392</v>
      </c>
      <c r="D1602" t="s">
        <v>1427</v>
      </c>
      <c r="E1602" t="s">
        <v>1428</v>
      </c>
      <c r="F1602" t="s">
        <v>8144</v>
      </c>
      <c r="G1602" t="s">
        <v>8144</v>
      </c>
      <c r="I1602" t="s">
        <v>7734</v>
      </c>
      <c r="J1602" t="s">
        <v>7734</v>
      </c>
      <c r="K1602" t="s">
        <v>7734</v>
      </c>
      <c r="L1602" t="s">
        <v>498</v>
      </c>
      <c r="M1602" t="s">
        <v>2189</v>
      </c>
      <c r="N1602" t="s">
        <v>2190</v>
      </c>
      <c r="P1602" s="24">
        <v>1</v>
      </c>
      <c r="Q1602" s="24">
        <v>0.64</v>
      </c>
      <c r="R1602" s="24">
        <v>0.64</v>
      </c>
      <c r="U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F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R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BI1602" t="s">
        <v>2061</v>
      </c>
      <c r="BJ1602" t="s">
        <v>408</v>
      </c>
      <c r="BK1602" t="s">
        <v>2062</v>
      </c>
      <c r="BL1602" t="s">
        <v>876</v>
      </c>
      <c r="BM1602" t="s">
        <v>555</v>
      </c>
      <c r="BN1602" t="s">
        <v>877</v>
      </c>
      <c r="BQ1602" t="s">
        <v>1432</v>
      </c>
      <c r="BR1602" t="s">
        <v>1433</v>
      </c>
    </row>
    <row r="1603" spans="1:88" x14ac:dyDescent="0.25">
      <c r="A1603" t="s">
        <v>390</v>
      </c>
      <c r="B1603" t="s">
        <v>6734</v>
      </c>
      <c r="C1603" t="s">
        <v>392</v>
      </c>
      <c r="D1603" t="s">
        <v>1427</v>
      </c>
      <c r="E1603" t="s">
        <v>1428</v>
      </c>
      <c r="F1603" t="s">
        <v>8145</v>
      </c>
      <c r="G1603" t="s">
        <v>8145</v>
      </c>
      <c r="I1603" t="s">
        <v>7077</v>
      </c>
      <c r="J1603" t="s">
        <v>7734</v>
      </c>
      <c r="K1603" t="s">
        <v>7734</v>
      </c>
      <c r="L1603" t="s">
        <v>777</v>
      </c>
      <c r="M1603" t="s">
        <v>1504</v>
      </c>
      <c r="N1603" t="s">
        <v>778</v>
      </c>
      <c r="P1603" s="24">
        <v>3</v>
      </c>
      <c r="Q1603" s="24">
        <v>0.02</v>
      </c>
      <c r="R1603" s="24">
        <v>0.06</v>
      </c>
      <c r="U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F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R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BI1603" t="s">
        <v>450</v>
      </c>
      <c r="BJ1603" t="s">
        <v>451</v>
      </c>
      <c r="BK1603" t="s">
        <v>452</v>
      </c>
      <c r="BL1603" t="s">
        <v>2132</v>
      </c>
      <c r="BM1603" t="s">
        <v>1229</v>
      </c>
      <c r="BN1603" t="s">
        <v>2133</v>
      </c>
      <c r="BQ1603" t="s">
        <v>1432</v>
      </c>
      <c r="BR1603" t="s">
        <v>1433</v>
      </c>
    </row>
    <row r="1604" spans="1:88" x14ac:dyDescent="0.25">
      <c r="A1604" t="s">
        <v>390</v>
      </c>
      <c r="B1604" t="s">
        <v>6734</v>
      </c>
      <c r="C1604" t="s">
        <v>392</v>
      </c>
      <c r="D1604" t="s">
        <v>1427</v>
      </c>
      <c r="E1604" t="s">
        <v>1428</v>
      </c>
      <c r="F1604" t="s">
        <v>8146</v>
      </c>
      <c r="G1604" t="s">
        <v>8146</v>
      </c>
      <c r="I1604" t="s">
        <v>7734</v>
      </c>
      <c r="J1604" t="s">
        <v>7734</v>
      </c>
      <c r="K1604" t="s">
        <v>7734</v>
      </c>
      <c r="L1604" t="s">
        <v>777</v>
      </c>
      <c r="M1604" t="s">
        <v>1504</v>
      </c>
      <c r="N1604" t="s">
        <v>778</v>
      </c>
      <c r="P1604" s="24">
        <v>1</v>
      </c>
      <c r="Q1604" s="24">
        <v>0.02</v>
      </c>
      <c r="R1604" s="24">
        <v>0.02</v>
      </c>
      <c r="U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F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R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BI1604" t="s">
        <v>450</v>
      </c>
      <c r="BJ1604" t="s">
        <v>451</v>
      </c>
      <c r="BK1604" t="s">
        <v>452</v>
      </c>
      <c r="BL1604" t="s">
        <v>2824</v>
      </c>
      <c r="BM1604" t="s">
        <v>408</v>
      </c>
      <c r="BN1604" t="s">
        <v>2825</v>
      </c>
      <c r="BQ1604" t="s">
        <v>1432</v>
      </c>
      <c r="BR1604" t="s">
        <v>1433</v>
      </c>
    </row>
    <row r="1605" spans="1:88" x14ac:dyDescent="0.25">
      <c r="A1605" t="s">
        <v>390</v>
      </c>
      <c r="B1605" t="s">
        <v>6734</v>
      </c>
      <c r="C1605" t="s">
        <v>392</v>
      </c>
      <c r="D1605" t="s">
        <v>1427</v>
      </c>
      <c r="E1605" t="s">
        <v>1428</v>
      </c>
      <c r="F1605" t="s">
        <v>8147</v>
      </c>
      <c r="G1605" t="s">
        <v>8147</v>
      </c>
      <c r="I1605" t="s">
        <v>7734</v>
      </c>
      <c r="J1605" t="s">
        <v>7734</v>
      </c>
      <c r="K1605" t="s">
        <v>7734</v>
      </c>
      <c r="L1605" t="s">
        <v>777</v>
      </c>
      <c r="M1605" t="s">
        <v>1504</v>
      </c>
      <c r="N1605" t="s">
        <v>778</v>
      </c>
      <c r="P1605" s="24">
        <v>1</v>
      </c>
      <c r="Q1605" s="24">
        <v>0.02</v>
      </c>
      <c r="R1605" s="24">
        <v>0.02</v>
      </c>
      <c r="U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F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R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BI1605" t="s">
        <v>779</v>
      </c>
      <c r="BJ1605" t="s">
        <v>389</v>
      </c>
      <c r="BK1605" t="s">
        <v>780</v>
      </c>
      <c r="BL1605" t="s">
        <v>500</v>
      </c>
      <c r="BM1605" t="s">
        <v>423</v>
      </c>
      <c r="BN1605" t="s">
        <v>501</v>
      </c>
      <c r="BQ1605" t="s">
        <v>1432</v>
      </c>
      <c r="BR1605" t="s">
        <v>1433</v>
      </c>
    </row>
    <row r="1606" spans="1:88" x14ac:dyDescent="0.25">
      <c r="A1606" t="s">
        <v>390</v>
      </c>
      <c r="B1606" t="s">
        <v>6734</v>
      </c>
      <c r="C1606" t="s">
        <v>392</v>
      </c>
      <c r="D1606" t="s">
        <v>1336</v>
      </c>
      <c r="E1606" t="s">
        <v>394</v>
      </c>
      <c r="F1606" t="s">
        <v>8148</v>
      </c>
      <c r="G1606" t="s">
        <v>8149</v>
      </c>
      <c r="H1606" t="s">
        <v>7710</v>
      </c>
      <c r="I1606" t="s">
        <v>7059</v>
      </c>
      <c r="K1606" t="s">
        <v>7059</v>
      </c>
      <c r="L1606" t="s">
        <v>530</v>
      </c>
      <c r="M1606" t="s">
        <v>1935</v>
      </c>
      <c r="N1606" t="s">
        <v>8150</v>
      </c>
      <c r="P1606" s="24">
        <v>1</v>
      </c>
      <c r="Q1606" s="24">
        <v>0.64</v>
      </c>
      <c r="R1606" s="24">
        <v>0.64</v>
      </c>
      <c r="T1606" s="24">
        <v>24.38</v>
      </c>
      <c r="V1606" s="24">
        <v>24.38</v>
      </c>
      <c r="AC1606" s="24">
        <v>24.38</v>
      </c>
      <c r="AD1606" s="24">
        <v>0.21</v>
      </c>
      <c r="AE1606" s="24">
        <v>5.12</v>
      </c>
      <c r="AG1606" s="24">
        <v>5.12</v>
      </c>
      <c r="AP1606" s="24">
        <v>5.12</v>
      </c>
      <c r="AQ1606" s="24">
        <v>29.5</v>
      </c>
      <c r="AS1606" s="24">
        <v>29.5</v>
      </c>
      <c r="AZ1606" s="24">
        <v>29.5</v>
      </c>
      <c r="BA1606" t="s">
        <v>404</v>
      </c>
      <c r="BH1606" t="s">
        <v>405</v>
      </c>
      <c r="BI1606" t="s">
        <v>422</v>
      </c>
      <c r="BJ1606" t="s">
        <v>423</v>
      </c>
      <c r="BK1606" t="s">
        <v>424</v>
      </c>
      <c r="BL1606" t="s">
        <v>8151</v>
      </c>
      <c r="BM1606" t="s">
        <v>389</v>
      </c>
      <c r="BN1606" t="s">
        <v>780</v>
      </c>
      <c r="BO1606" t="s">
        <v>423</v>
      </c>
      <c r="BP1606" t="s">
        <v>389</v>
      </c>
      <c r="BQ1606" t="s">
        <v>1456</v>
      </c>
      <c r="BR1606" t="s">
        <v>1457</v>
      </c>
      <c r="BU1606" t="s">
        <v>389</v>
      </c>
      <c r="BV1606" t="s">
        <v>783</v>
      </c>
      <c r="BW1606" t="s">
        <v>389</v>
      </c>
      <c r="BX1606" t="s">
        <v>783</v>
      </c>
      <c r="CA1606" t="s">
        <v>389</v>
      </c>
      <c r="CB1606" t="s">
        <v>1697</v>
      </c>
      <c r="CC1606" t="s">
        <v>85</v>
      </c>
      <c r="CD1606" t="s">
        <v>8152</v>
      </c>
      <c r="CI1606" t="s">
        <v>417</v>
      </c>
      <c r="CJ1606" t="s">
        <v>8153</v>
      </c>
    </row>
    <row r="1607" spans="1:88" x14ac:dyDescent="0.25">
      <c r="A1607" t="s">
        <v>390</v>
      </c>
      <c r="B1607" t="s">
        <v>6734</v>
      </c>
      <c r="C1607" t="s">
        <v>392</v>
      </c>
      <c r="D1607" t="s">
        <v>1352</v>
      </c>
      <c r="E1607" t="s">
        <v>394</v>
      </c>
      <c r="F1607" t="s">
        <v>8154</v>
      </c>
      <c r="G1607" t="s">
        <v>8155</v>
      </c>
      <c r="H1607" t="s">
        <v>7710</v>
      </c>
      <c r="I1607" t="s">
        <v>7059</v>
      </c>
      <c r="K1607" t="s">
        <v>7059</v>
      </c>
      <c r="L1607" t="s">
        <v>1003</v>
      </c>
      <c r="M1607" t="s">
        <v>1528</v>
      </c>
      <c r="N1607" t="s">
        <v>2078</v>
      </c>
      <c r="P1607" s="24">
        <v>1</v>
      </c>
      <c r="Q1607" s="24">
        <v>0.28999999999999998</v>
      </c>
      <c r="R1607" s="24">
        <v>0.28999999999999998</v>
      </c>
      <c r="T1607" s="24">
        <v>15.75</v>
      </c>
      <c r="V1607" s="24">
        <v>15.75</v>
      </c>
      <c r="AC1607" s="24">
        <v>15.75</v>
      </c>
      <c r="AD1607" s="24">
        <v>0.2</v>
      </c>
      <c r="AE1607" s="24">
        <v>3.15</v>
      </c>
      <c r="AG1607" s="24">
        <v>3.15</v>
      </c>
      <c r="AP1607" s="24">
        <v>3.15</v>
      </c>
      <c r="AQ1607" s="24">
        <v>18.899999999999999</v>
      </c>
      <c r="AS1607" s="24">
        <v>18.899999999999999</v>
      </c>
      <c r="AZ1607" s="24">
        <v>18.899999999999999</v>
      </c>
      <c r="BA1607" t="s">
        <v>404</v>
      </c>
      <c r="BH1607" t="s">
        <v>405</v>
      </c>
      <c r="BI1607" t="s">
        <v>2223</v>
      </c>
      <c r="BJ1607" t="s">
        <v>423</v>
      </c>
      <c r="BK1607" t="s">
        <v>2224</v>
      </c>
      <c r="BL1607" t="s">
        <v>8156</v>
      </c>
      <c r="BM1607" t="s">
        <v>423</v>
      </c>
      <c r="BN1607" t="s">
        <v>8157</v>
      </c>
      <c r="BO1607" t="s">
        <v>423</v>
      </c>
      <c r="BP1607" t="s">
        <v>423</v>
      </c>
      <c r="BQ1607" t="s">
        <v>1456</v>
      </c>
      <c r="BR1607" t="s">
        <v>1457</v>
      </c>
      <c r="BS1607" t="s">
        <v>423</v>
      </c>
      <c r="BT1607" t="s">
        <v>427</v>
      </c>
      <c r="BU1607" t="s">
        <v>423</v>
      </c>
      <c r="BV1607" t="s">
        <v>427</v>
      </c>
      <c r="BW1607" t="s">
        <v>423</v>
      </c>
      <c r="BX1607" t="s">
        <v>427</v>
      </c>
      <c r="CA1607" t="s">
        <v>423</v>
      </c>
      <c r="CB1607" t="s">
        <v>1458</v>
      </c>
      <c r="CC1607" t="s">
        <v>85</v>
      </c>
      <c r="CD1607" t="s">
        <v>8158</v>
      </c>
      <c r="CI1607" t="s">
        <v>417</v>
      </c>
      <c r="CJ1607" t="s">
        <v>8159</v>
      </c>
    </row>
    <row r="1608" spans="1:88" x14ac:dyDescent="0.25">
      <c r="A1608" t="s">
        <v>390</v>
      </c>
      <c r="B1608" t="s">
        <v>6734</v>
      </c>
      <c r="C1608" t="s">
        <v>392</v>
      </c>
      <c r="D1608" t="s">
        <v>703</v>
      </c>
      <c r="E1608" t="s">
        <v>394</v>
      </c>
      <c r="F1608" t="s">
        <v>8160</v>
      </c>
      <c r="G1608" t="s">
        <v>8161</v>
      </c>
      <c r="H1608" t="s">
        <v>7710</v>
      </c>
      <c r="I1608" t="s">
        <v>7059</v>
      </c>
      <c r="K1608" t="s">
        <v>7059</v>
      </c>
      <c r="L1608" t="s">
        <v>498</v>
      </c>
      <c r="M1608" t="s">
        <v>2189</v>
      </c>
      <c r="N1608" t="s">
        <v>2190</v>
      </c>
      <c r="P1608" s="24">
        <v>1</v>
      </c>
      <c r="Q1608" s="24">
        <v>0.64</v>
      </c>
      <c r="R1608" s="24">
        <v>0.64</v>
      </c>
      <c r="T1608" s="24">
        <v>25.78</v>
      </c>
      <c r="V1608" s="24">
        <v>25.78</v>
      </c>
      <c r="AC1608" s="24">
        <v>25.78</v>
      </c>
      <c r="AD1608" s="24">
        <v>0.16</v>
      </c>
      <c r="AE1608" s="24">
        <v>4.12</v>
      </c>
      <c r="AG1608" s="24">
        <v>4.12</v>
      </c>
      <c r="AP1608" s="24">
        <v>4.12</v>
      </c>
      <c r="AQ1608" s="24">
        <v>29.9</v>
      </c>
      <c r="AS1608" s="24">
        <v>29.9</v>
      </c>
      <c r="AZ1608" s="24">
        <v>29.9</v>
      </c>
      <c r="BA1608" t="s">
        <v>404</v>
      </c>
      <c r="BH1608" t="s">
        <v>405</v>
      </c>
      <c r="BI1608" t="s">
        <v>422</v>
      </c>
      <c r="BJ1608" t="s">
        <v>423</v>
      </c>
      <c r="BK1608" t="s">
        <v>424</v>
      </c>
      <c r="BL1608" t="s">
        <v>2997</v>
      </c>
      <c r="BM1608" t="s">
        <v>408</v>
      </c>
      <c r="BN1608" t="s">
        <v>8162</v>
      </c>
      <c r="BO1608" t="s">
        <v>423</v>
      </c>
      <c r="BP1608" t="s">
        <v>408</v>
      </c>
      <c r="BQ1608" t="s">
        <v>1456</v>
      </c>
      <c r="BR1608" t="s">
        <v>1457</v>
      </c>
      <c r="BU1608" t="s">
        <v>408</v>
      </c>
      <c r="BV1608" t="s">
        <v>413</v>
      </c>
      <c r="BW1608" t="s">
        <v>408</v>
      </c>
      <c r="BX1608" t="s">
        <v>413</v>
      </c>
      <c r="CA1608" t="s">
        <v>408</v>
      </c>
      <c r="CB1608" t="s">
        <v>1488</v>
      </c>
      <c r="CC1608" t="s">
        <v>85</v>
      </c>
      <c r="CD1608" t="s">
        <v>8163</v>
      </c>
      <c r="CI1608" t="s">
        <v>417</v>
      </c>
      <c r="CJ1608" t="s">
        <v>8164</v>
      </c>
    </row>
    <row r="1609" spans="1:88" x14ac:dyDescent="0.25">
      <c r="A1609" t="s">
        <v>390</v>
      </c>
      <c r="B1609" t="s">
        <v>6734</v>
      </c>
      <c r="C1609" t="s">
        <v>392</v>
      </c>
      <c r="D1609" t="s">
        <v>703</v>
      </c>
      <c r="E1609" t="s">
        <v>394</v>
      </c>
      <c r="F1609" t="s">
        <v>8165</v>
      </c>
      <c r="G1609" t="s">
        <v>8166</v>
      </c>
      <c r="H1609" t="s">
        <v>7710</v>
      </c>
      <c r="I1609" t="s">
        <v>7059</v>
      </c>
      <c r="K1609" t="s">
        <v>7059</v>
      </c>
      <c r="L1609" t="s">
        <v>2182</v>
      </c>
      <c r="M1609" t="s">
        <v>2183</v>
      </c>
      <c r="N1609" t="s">
        <v>2184</v>
      </c>
      <c r="P1609" s="24">
        <v>1</v>
      </c>
      <c r="Q1609" s="24">
        <v>0.66</v>
      </c>
      <c r="R1609" s="24">
        <v>0.66</v>
      </c>
      <c r="T1609" s="24">
        <v>25.43</v>
      </c>
      <c r="V1609" s="24">
        <v>25.43</v>
      </c>
      <c r="AC1609" s="24">
        <v>25.43</v>
      </c>
      <c r="AD1609" s="24">
        <v>0.16</v>
      </c>
      <c r="AE1609" s="24">
        <v>4.07</v>
      </c>
      <c r="AG1609" s="24">
        <v>4.07</v>
      </c>
      <c r="AP1609" s="24">
        <v>4.07</v>
      </c>
      <c r="AQ1609" s="24">
        <v>29.5</v>
      </c>
      <c r="AS1609" s="24">
        <v>29.5</v>
      </c>
      <c r="AZ1609" s="24">
        <v>29.5</v>
      </c>
      <c r="BA1609" t="s">
        <v>404</v>
      </c>
      <c r="BH1609" t="s">
        <v>405</v>
      </c>
      <c r="BI1609" t="s">
        <v>422</v>
      </c>
      <c r="BJ1609" t="s">
        <v>423</v>
      </c>
      <c r="BK1609" t="s">
        <v>424</v>
      </c>
      <c r="BL1609" t="s">
        <v>8167</v>
      </c>
      <c r="BM1609" t="s">
        <v>408</v>
      </c>
      <c r="BN1609" t="s">
        <v>8168</v>
      </c>
      <c r="BO1609" t="s">
        <v>423</v>
      </c>
      <c r="BP1609" t="s">
        <v>408</v>
      </c>
      <c r="BQ1609" t="s">
        <v>1456</v>
      </c>
      <c r="BR1609" t="s">
        <v>1457</v>
      </c>
      <c r="BU1609" t="s">
        <v>408</v>
      </c>
      <c r="BV1609" t="s">
        <v>413</v>
      </c>
      <c r="BW1609" t="s">
        <v>408</v>
      </c>
      <c r="BX1609" t="s">
        <v>413</v>
      </c>
      <c r="CA1609" t="s">
        <v>408</v>
      </c>
      <c r="CB1609" t="s">
        <v>1488</v>
      </c>
      <c r="CC1609" t="s">
        <v>85</v>
      </c>
      <c r="CD1609" t="s">
        <v>8169</v>
      </c>
      <c r="CI1609" t="s">
        <v>417</v>
      </c>
      <c r="CJ1609" t="s">
        <v>8170</v>
      </c>
    </row>
    <row r="1610" spans="1:88" x14ac:dyDescent="0.25">
      <c r="A1610" t="s">
        <v>390</v>
      </c>
      <c r="B1610" t="s">
        <v>6734</v>
      </c>
      <c r="C1610" t="s">
        <v>392</v>
      </c>
      <c r="D1610" t="s">
        <v>703</v>
      </c>
      <c r="E1610" t="s">
        <v>394</v>
      </c>
      <c r="F1610" t="s">
        <v>8165</v>
      </c>
      <c r="G1610" t="s">
        <v>8166</v>
      </c>
      <c r="H1610" t="s">
        <v>7710</v>
      </c>
      <c r="I1610" t="s">
        <v>7059</v>
      </c>
      <c r="K1610" t="s">
        <v>7059</v>
      </c>
      <c r="L1610" t="s">
        <v>498</v>
      </c>
      <c r="M1610" t="s">
        <v>2189</v>
      </c>
      <c r="N1610" t="s">
        <v>2190</v>
      </c>
      <c r="P1610" s="24">
        <v>1</v>
      </c>
      <c r="Q1610" s="24">
        <v>0.64</v>
      </c>
      <c r="R1610" s="24">
        <v>0.64</v>
      </c>
      <c r="T1610" s="24">
        <v>25.78</v>
      </c>
      <c r="V1610" s="24">
        <v>25.78</v>
      </c>
      <c r="AC1610" s="24">
        <v>25.78</v>
      </c>
      <c r="AD1610" s="24">
        <v>0.16</v>
      </c>
      <c r="AE1610" s="24">
        <v>4.12</v>
      </c>
      <c r="AG1610" s="24">
        <v>4.12</v>
      </c>
      <c r="AP1610" s="24">
        <v>4.12</v>
      </c>
      <c r="AQ1610" s="24">
        <v>29.9</v>
      </c>
      <c r="AS1610" s="24">
        <v>29.9</v>
      </c>
      <c r="AZ1610" s="24">
        <v>29.9</v>
      </c>
      <c r="BA1610" t="s">
        <v>404</v>
      </c>
      <c r="BH1610" t="s">
        <v>405</v>
      </c>
      <c r="BI1610" t="s">
        <v>422</v>
      </c>
      <c r="BJ1610" t="s">
        <v>423</v>
      </c>
      <c r="BK1610" t="s">
        <v>424</v>
      </c>
      <c r="BL1610" t="s">
        <v>8167</v>
      </c>
      <c r="BM1610" t="s">
        <v>408</v>
      </c>
      <c r="BN1610" t="s">
        <v>8168</v>
      </c>
      <c r="BO1610" t="s">
        <v>423</v>
      </c>
      <c r="BP1610" t="s">
        <v>408</v>
      </c>
      <c r="BQ1610" t="s">
        <v>1456</v>
      </c>
      <c r="BR1610" t="s">
        <v>1457</v>
      </c>
      <c r="BU1610" t="s">
        <v>408</v>
      </c>
      <c r="BV1610" t="s">
        <v>413</v>
      </c>
      <c r="BW1610" t="s">
        <v>408</v>
      </c>
      <c r="BX1610" t="s">
        <v>413</v>
      </c>
      <c r="CA1610" t="s">
        <v>408</v>
      </c>
      <c r="CB1610" t="s">
        <v>1488</v>
      </c>
      <c r="CC1610" t="s">
        <v>85</v>
      </c>
      <c r="CD1610" t="s">
        <v>8169</v>
      </c>
      <c r="CI1610" t="s">
        <v>417</v>
      </c>
      <c r="CJ1610" t="s">
        <v>8170</v>
      </c>
    </row>
    <row r="1611" spans="1:88" x14ac:dyDescent="0.25">
      <c r="A1611" t="s">
        <v>390</v>
      </c>
      <c r="B1611" t="s">
        <v>6734</v>
      </c>
      <c r="C1611" t="s">
        <v>392</v>
      </c>
      <c r="D1611" t="s">
        <v>703</v>
      </c>
      <c r="E1611" t="s">
        <v>394</v>
      </c>
      <c r="F1611" t="s">
        <v>8171</v>
      </c>
      <c r="G1611" t="s">
        <v>8172</v>
      </c>
      <c r="H1611" t="s">
        <v>7059</v>
      </c>
      <c r="I1611" t="s">
        <v>7059</v>
      </c>
      <c r="K1611" t="s">
        <v>7059</v>
      </c>
      <c r="L1611" t="s">
        <v>2787</v>
      </c>
      <c r="M1611" t="s">
        <v>2788</v>
      </c>
      <c r="N1611" t="s">
        <v>2789</v>
      </c>
      <c r="P1611" s="24">
        <v>1</v>
      </c>
      <c r="Q1611" s="24">
        <v>0.54</v>
      </c>
      <c r="R1611" s="24">
        <v>0.54</v>
      </c>
      <c r="T1611" s="24">
        <v>25.43</v>
      </c>
      <c r="V1611" s="24">
        <v>25.43</v>
      </c>
      <c r="AC1611" s="24">
        <v>25.43</v>
      </c>
      <c r="AD1611" s="24">
        <v>0.16</v>
      </c>
      <c r="AE1611" s="24">
        <v>4.07</v>
      </c>
      <c r="AG1611" s="24">
        <v>4.07</v>
      </c>
      <c r="AP1611" s="24">
        <v>4.07</v>
      </c>
      <c r="AQ1611" s="24">
        <v>29.5</v>
      </c>
      <c r="AS1611" s="24">
        <v>29.5</v>
      </c>
      <c r="AZ1611" s="24">
        <v>29.5</v>
      </c>
      <c r="BA1611" t="s">
        <v>404</v>
      </c>
      <c r="BH1611" t="s">
        <v>405</v>
      </c>
      <c r="BI1611" t="s">
        <v>422</v>
      </c>
      <c r="BJ1611" t="s">
        <v>423</v>
      </c>
      <c r="BK1611" t="s">
        <v>424</v>
      </c>
      <c r="BL1611" t="s">
        <v>1328</v>
      </c>
      <c r="BM1611" t="s">
        <v>408</v>
      </c>
      <c r="BN1611" t="s">
        <v>1329</v>
      </c>
      <c r="BO1611" t="s">
        <v>423</v>
      </c>
      <c r="BP1611" t="s">
        <v>408</v>
      </c>
      <c r="BQ1611" t="s">
        <v>1456</v>
      </c>
      <c r="BR1611" t="s">
        <v>1457</v>
      </c>
      <c r="BU1611" t="s">
        <v>408</v>
      </c>
      <c r="BV1611" t="s">
        <v>413</v>
      </c>
      <c r="BW1611" t="s">
        <v>408</v>
      </c>
      <c r="BX1611" t="s">
        <v>413</v>
      </c>
      <c r="CA1611" t="s">
        <v>408</v>
      </c>
      <c r="CB1611" t="s">
        <v>1488</v>
      </c>
      <c r="CC1611" t="s">
        <v>85</v>
      </c>
      <c r="CD1611" t="s">
        <v>8173</v>
      </c>
      <c r="CI1611" t="s">
        <v>417</v>
      </c>
      <c r="CJ1611" t="s">
        <v>8174</v>
      </c>
    </row>
    <row r="1612" spans="1:88" x14ac:dyDescent="0.25">
      <c r="A1612" t="s">
        <v>390</v>
      </c>
      <c r="B1612" t="s">
        <v>6734</v>
      </c>
      <c r="C1612" t="s">
        <v>392</v>
      </c>
      <c r="D1612" t="s">
        <v>703</v>
      </c>
      <c r="E1612" t="s">
        <v>394</v>
      </c>
      <c r="F1612" t="s">
        <v>8175</v>
      </c>
      <c r="G1612" t="s">
        <v>8176</v>
      </c>
      <c r="H1612" t="s">
        <v>7059</v>
      </c>
      <c r="I1612" t="s">
        <v>7059</v>
      </c>
      <c r="K1612" t="s">
        <v>7059</v>
      </c>
      <c r="L1612" t="s">
        <v>2787</v>
      </c>
      <c r="M1612" t="s">
        <v>2788</v>
      </c>
      <c r="N1612" t="s">
        <v>2789</v>
      </c>
      <c r="P1612" s="24">
        <v>1</v>
      </c>
      <c r="Q1612" s="24">
        <v>0.54</v>
      </c>
      <c r="R1612" s="24">
        <v>0.54</v>
      </c>
      <c r="T1612" s="24">
        <v>25.43</v>
      </c>
      <c r="V1612" s="24">
        <v>25.43</v>
      </c>
      <c r="AC1612" s="24">
        <v>25.43</v>
      </c>
      <c r="AD1612" s="24">
        <v>0.16</v>
      </c>
      <c r="AE1612" s="24">
        <v>4.07</v>
      </c>
      <c r="AG1612" s="24">
        <v>4.07</v>
      </c>
      <c r="AP1612" s="24">
        <v>4.07</v>
      </c>
      <c r="AQ1612" s="24">
        <v>29.5</v>
      </c>
      <c r="AS1612" s="24">
        <v>29.5</v>
      </c>
      <c r="AZ1612" s="24">
        <v>29.5</v>
      </c>
      <c r="BA1612" t="s">
        <v>404</v>
      </c>
      <c r="BH1612" t="s">
        <v>405</v>
      </c>
      <c r="BI1612" t="s">
        <v>422</v>
      </c>
      <c r="BJ1612" t="s">
        <v>423</v>
      </c>
      <c r="BK1612" t="s">
        <v>424</v>
      </c>
      <c r="BL1612" t="s">
        <v>1328</v>
      </c>
      <c r="BM1612" t="s">
        <v>408</v>
      </c>
      <c r="BN1612" t="s">
        <v>1329</v>
      </c>
      <c r="BO1612" t="s">
        <v>423</v>
      </c>
      <c r="BP1612" t="s">
        <v>408</v>
      </c>
      <c r="BQ1612" t="s">
        <v>1456</v>
      </c>
      <c r="BR1612" t="s">
        <v>1457</v>
      </c>
      <c r="BU1612" t="s">
        <v>408</v>
      </c>
      <c r="BV1612" t="s">
        <v>413</v>
      </c>
      <c r="BW1612" t="s">
        <v>408</v>
      </c>
      <c r="BX1612" t="s">
        <v>413</v>
      </c>
      <c r="CA1612" t="s">
        <v>408</v>
      </c>
      <c r="CB1612" t="s">
        <v>1488</v>
      </c>
      <c r="CC1612" t="s">
        <v>85</v>
      </c>
      <c r="CD1612" t="s">
        <v>8177</v>
      </c>
      <c r="CI1612" t="s">
        <v>417</v>
      </c>
      <c r="CJ1612" t="s">
        <v>8178</v>
      </c>
    </row>
    <row r="1613" spans="1:88" x14ac:dyDescent="0.25">
      <c r="A1613" t="s">
        <v>390</v>
      </c>
      <c r="B1613" t="s">
        <v>6734</v>
      </c>
      <c r="C1613" t="s">
        <v>392</v>
      </c>
      <c r="D1613" t="s">
        <v>703</v>
      </c>
      <c r="E1613" t="s">
        <v>394</v>
      </c>
      <c r="F1613" t="s">
        <v>8179</v>
      </c>
      <c r="G1613" t="s">
        <v>8180</v>
      </c>
      <c r="H1613" t="s">
        <v>7710</v>
      </c>
      <c r="I1613" t="s">
        <v>7059</v>
      </c>
      <c r="K1613" t="s">
        <v>7059</v>
      </c>
      <c r="L1613" t="s">
        <v>2182</v>
      </c>
      <c r="M1613" t="s">
        <v>2183</v>
      </c>
      <c r="N1613" t="s">
        <v>2184</v>
      </c>
      <c r="P1613" s="24">
        <v>1</v>
      </c>
      <c r="Q1613" s="24">
        <v>0.66</v>
      </c>
      <c r="R1613" s="24">
        <v>0.66</v>
      </c>
      <c r="T1613" s="24">
        <v>25.43</v>
      </c>
      <c r="V1613" s="24">
        <v>25.43</v>
      </c>
      <c r="AC1613" s="24">
        <v>25.43</v>
      </c>
      <c r="AD1613" s="24">
        <v>0.16</v>
      </c>
      <c r="AE1613" s="24">
        <v>4.07</v>
      </c>
      <c r="AG1613" s="24">
        <v>4.07</v>
      </c>
      <c r="AP1613" s="24">
        <v>4.07</v>
      </c>
      <c r="AQ1613" s="24">
        <v>29.5</v>
      </c>
      <c r="AS1613" s="24">
        <v>29.5</v>
      </c>
      <c r="AZ1613" s="24">
        <v>29.5</v>
      </c>
      <c r="BA1613" t="s">
        <v>404</v>
      </c>
      <c r="BH1613" t="s">
        <v>405</v>
      </c>
      <c r="BI1613" t="s">
        <v>422</v>
      </c>
      <c r="BJ1613" t="s">
        <v>423</v>
      </c>
      <c r="BK1613" t="s">
        <v>424</v>
      </c>
      <c r="BL1613" t="s">
        <v>1486</v>
      </c>
      <c r="BM1613" t="s">
        <v>408</v>
      </c>
      <c r="BN1613" t="s">
        <v>8181</v>
      </c>
      <c r="BO1613" t="s">
        <v>423</v>
      </c>
      <c r="BP1613" t="s">
        <v>408</v>
      </c>
      <c r="BQ1613" t="s">
        <v>1456</v>
      </c>
      <c r="BR1613" t="s">
        <v>1457</v>
      </c>
      <c r="BU1613" t="s">
        <v>408</v>
      </c>
      <c r="BV1613" t="s">
        <v>413</v>
      </c>
      <c r="BW1613" t="s">
        <v>408</v>
      </c>
      <c r="BX1613" t="s">
        <v>413</v>
      </c>
      <c r="CA1613" t="s">
        <v>408</v>
      </c>
      <c r="CB1613" t="s">
        <v>1488</v>
      </c>
      <c r="CC1613" t="s">
        <v>85</v>
      </c>
      <c r="CD1613" t="s">
        <v>8182</v>
      </c>
      <c r="CI1613" t="s">
        <v>417</v>
      </c>
      <c r="CJ1613" t="s">
        <v>8183</v>
      </c>
    </row>
    <row r="1614" spans="1:88" x14ac:dyDescent="0.25">
      <c r="A1614" t="s">
        <v>390</v>
      </c>
      <c r="B1614" t="s">
        <v>6734</v>
      </c>
      <c r="C1614" t="s">
        <v>392</v>
      </c>
      <c r="D1614" t="s">
        <v>703</v>
      </c>
      <c r="E1614" t="s">
        <v>394</v>
      </c>
      <c r="F1614" t="s">
        <v>8184</v>
      </c>
      <c r="G1614" t="s">
        <v>8185</v>
      </c>
      <c r="H1614" t="s">
        <v>7059</v>
      </c>
      <c r="I1614" t="s">
        <v>7059</v>
      </c>
      <c r="K1614" t="s">
        <v>7059</v>
      </c>
      <c r="L1614" t="s">
        <v>564</v>
      </c>
      <c r="M1614" t="s">
        <v>3563</v>
      </c>
      <c r="N1614" t="s">
        <v>3564</v>
      </c>
      <c r="P1614" s="24">
        <v>1</v>
      </c>
      <c r="Q1614" s="24">
        <v>0.62</v>
      </c>
      <c r="R1614" s="24">
        <v>0.62</v>
      </c>
      <c r="T1614" s="24">
        <v>25.78</v>
      </c>
      <c r="V1614" s="24">
        <v>25.78</v>
      </c>
      <c r="AC1614" s="24">
        <v>25.78</v>
      </c>
      <c r="AD1614" s="24">
        <v>0.16</v>
      </c>
      <c r="AE1614" s="24">
        <v>4.12</v>
      </c>
      <c r="AG1614" s="24">
        <v>4.12</v>
      </c>
      <c r="AP1614" s="24">
        <v>4.12</v>
      </c>
      <c r="AQ1614" s="24">
        <v>29.9</v>
      </c>
      <c r="AS1614" s="24">
        <v>29.9</v>
      </c>
      <c r="AZ1614" s="24">
        <v>29.9</v>
      </c>
      <c r="BA1614" t="s">
        <v>404</v>
      </c>
      <c r="BH1614" t="s">
        <v>405</v>
      </c>
      <c r="BI1614" t="s">
        <v>422</v>
      </c>
      <c r="BJ1614" t="s">
        <v>423</v>
      </c>
      <c r="BK1614" t="s">
        <v>424</v>
      </c>
      <c r="BL1614" t="s">
        <v>5075</v>
      </c>
      <c r="BM1614" t="s">
        <v>408</v>
      </c>
      <c r="BN1614" t="s">
        <v>8186</v>
      </c>
      <c r="BO1614" t="s">
        <v>423</v>
      </c>
      <c r="BP1614" t="s">
        <v>408</v>
      </c>
      <c r="BQ1614" t="s">
        <v>1456</v>
      </c>
      <c r="BR1614" t="s">
        <v>1457</v>
      </c>
      <c r="BU1614" t="s">
        <v>408</v>
      </c>
      <c r="BV1614" t="s">
        <v>413</v>
      </c>
      <c r="BW1614" t="s">
        <v>408</v>
      </c>
      <c r="BX1614" t="s">
        <v>413</v>
      </c>
      <c r="CA1614" t="s">
        <v>408</v>
      </c>
      <c r="CB1614" t="s">
        <v>1488</v>
      </c>
      <c r="CC1614" t="s">
        <v>85</v>
      </c>
      <c r="CD1614" t="s">
        <v>8187</v>
      </c>
      <c r="CI1614" t="s">
        <v>417</v>
      </c>
      <c r="CJ1614" t="s">
        <v>8188</v>
      </c>
    </row>
    <row r="1615" spans="1:88" x14ac:dyDescent="0.25">
      <c r="A1615" t="s">
        <v>390</v>
      </c>
      <c r="B1615" t="s">
        <v>6734</v>
      </c>
      <c r="C1615" t="s">
        <v>392</v>
      </c>
      <c r="D1615" t="s">
        <v>703</v>
      </c>
      <c r="E1615" t="s">
        <v>394</v>
      </c>
      <c r="F1615" t="s">
        <v>8189</v>
      </c>
      <c r="G1615" t="s">
        <v>8190</v>
      </c>
      <c r="H1615" t="s">
        <v>7710</v>
      </c>
      <c r="I1615" t="s">
        <v>7059</v>
      </c>
      <c r="K1615" t="s">
        <v>7059</v>
      </c>
      <c r="L1615" t="s">
        <v>697</v>
      </c>
      <c r="M1615" t="s">
        <v>2470</v>
      </c>
      <c r="N1615" t="s">
        <v>2471</v>
      </c>
      <c r="P1615" s="24">
        <v>1</v>
      </c>
      <c r="Q1615" s="24">
        <v>0.68</v>
      </c>
      <c r="R1615" s="24">
        <v>0.68</v>
      </c>
      <c r="T1615" s="24">
        <v>25.43</v>
      </c>
      <c r="V1615" s="24">
        <v>25.43</v>
      </c>
      <c r="W1615" s="24">
        <v>3.35</v>
      </c>
      <c r="X1615" s="24">
        <v>-3.35</v>
      </c>
      <c r="Y1615" s="24">
        <v>0</v>
      </c>
      <c r="AC1615" s="24">
        <v>25.43</v>
      </c>
      <c r="AD1615" s="24">
        <v>0.16</v>
      </c>
      <c r="AE1615" s="24">
        <v>4.07</v>
      </c>
      <c r="AG1615" s="24">
        <v>4.07</v>
      </c>
      <c r="AH1615" s="24">
        <v>0.16</v>
      </c>
      <c r="AI1615" s="24">
        <v>0.54</v>
      </c>
      <c r="AJ1615" s="24">
        <v>-0.54</v>
      </c>
      <c r="AK1615" s="24">
        <v>0</v>
      </c>
      <c r="AP1615" s="24">
        <v>4.07</v>
      </c>
      <c r="AQ1615" s="24">
        <v>29.5</v>
      </c>
      <c r="AS1615" s="24">
        <v>29.5</v>
      </c>
      <c r="AT1615" s="24">
        <v>3.89</v>
      </c>
      <c r="AU1615" s="24">
        <v>-3.89</v>
      </c>
      <c r="AV1615" s="24">
        <v>0</v>
      </c>
      <c r="AZ1615" s="24">
        <v>29.5</v>
      </c>
      <c r="BA1615" t="s">
        <v>404</v>
      </c>
      <c r="BH1615" t="s">
        <v>405</v>
      </c>
      <c r="BI1615" t="s">
        <v>422</v>
      </c>
      <c r="BJ1615" t="s">
        <v>423</v>
      </c>
      <c r="BK1615" t="s">
        <v>424</v>
      </c>
      <c r="BL1615" t="s">
        <v>8191</v>
      </c>
      <c r="BM1615" t="s">
        <v>408</v>
      </c>
      <c r="BN1615" t="s">
        <v>8192</v>
      </c>
      <c r="BO1615" t="s">
        <v>423</v>
      </c>
      <c r="BP1615" t="s">
        <v>408</v>
      </c>
      <c r="BQ1615" t="s">
        <v>1456</v>
      </c>
      <c r="BR1615" t="s">
        <v>1457</v>
      </c>
      <c r="BU1615" t="s">
        <v>408</v>
      </c>
      <c r="BV1615" t="s">
        <v>413</v>
      </c>
      <c r="BW1615" t="s">
        <v>408</v>
      </c>
      <c r="BX1615" t="s">
        <v>413</v>
      </c>
      <c r="CA1615" t="s">
        <v>408</v>
      </c>
      <c r="CB1615" t="s">
        <v>1488</v>
      </c>
      <c r="CC1615" t="s">
        <v>85</v>
      </c>
      <c r="CD1615" t="s">
        <v>8193</v>
      </c>
      <c r="CI1615" t="s">
        <v>417</v>
      </c>
      <c r="CJ1615" t="s">
        <v>8194</v>
      </c>
    </row>
    <row r="1616" spans="1:88" x14ac:dyDescent="0.25">
      <c r="A1616" t="s">
        <v>390</v>
      </c>
      <c r="B1616" t="s">
        <v>6734</v>
      </c>
      <c r="C1616" t="s">
        <v>392</v>
      </c>
      <c r="D1616" t="s">
        <v>703</v>
      </c>
      <c r="E1616" t="s">
        <v>394</v>
      </c>
      <c r="F1616" t="s">
        <v>8195</v>
      </c>
      <c r="G1616" t="s">
        <v>8196</v>
      </c>
      <c r="H1616" t="s">
        <v>7059</v>
      </c>
      <c r="I1616" t="s">
        <v>7059</v>
      </c>
      <c r="K1616" t="s">
        <v>7059</v>
      </c>
      <c r="L1616" t="s">
        <v>2787</v>
      </c>
      <c r="M1616" t="s">
        <v>2788</v>
      </c>
      <c r="N1616" t="s">
        <v>2789</v>
      </c>
      <c r="P1616" s="24">
        <v>1</v>
      </c>
      <c r="Q1616" s="24">
        <v>0.54</v>
      </c>
      <c r="R1616" s="24">
        <v>0.54</v>
      </c>
      <c r="T1616" s="24">
        <v>25.43</v>
      </c>
      <c r="V1616" s="24">
        <v>25.43</v>
      </c>
      <c r="AC1616" s="24">
        <v>25.43</v>
      </c>
      <c r="AD1616" s="24">
        <v>0.16</v>
      </c>
      <c r="AE1616" s="24">
        <v>4.07</v>
      </c>
      <c r="AG1616" s="24">
        <v>4.07</v>
      </c>
      <c r="AP1616" s="24">
        <v>4.07</v>
      </c>
      <c r="AQ1616" s="24">
        <v>29.5</v>
      </c>
      <c r="AS1616" s="24">
        <v>29.5</v>
      </c>
      <c r="AZ1616" s="24">
        <v>29.5</v>
      </c>
      <c r="BA1616" t="s">
        <v>404</v>
      </c>
      <c r="BH1616" t="s">
        <v>405</v>
      </c>
      <c r="BI1616" t="s">
        <v>422</v>
      </c>
      <c r="BJ1616" t="s">
        <v>423</v>
      </c>
      <c r="BK1616" t="s">
        <v>424</v>
      </c>
      <c r="BL1616" t="s">
        <v>1328</v>
      </c>
      <c r="BM1616" t="s">
        <v>408</v>
      </c>
      <c r="BN1616" t="s">
        <v>1329</v>
      </c>
      <c r="BO1616" t="s">
        <v>423</v>
      </c>
      <c r="BP1616" t="s">
        <v>408</v>
      </c>
      <c r="BQ1616" t="s">
        <v>1456</v>
      </c>
      <c r="BR1616" t="s">
        <v>1457</v>
      </c>
      <c r="BU1616" t="s">
        <v>408</v>
      </c>
      <c r="BV1616" t="s">
        <v>413</v>
      </c>
      <c r="BW1616" t="s">
        <v>408</v>
      </c>
      <c r="BX1616" t="s">
        <v>413</v>
      </c>
      <c r="CA1616" t="s">
        <v>408</v>
      </c>
      <c r="CB1616" t="s">
        <v>1488</v>
      </c>
      <c r="CC1616" t="s">
        <v>85</v>
      </c>
      <c r="CD1616" t="s">
        <v>8197</v>
      </c>
      <c r="CI1616" t="s">
        <v>417</v>
      </c>
      <c r="CJ1616" t="s">
        <v>8198</v>
      </c>
    </row>
    <row r="1617" spans="1:88" x14ac:dyDescent="0.25">
      <c r="A1617" t="s">
        <v>390</v>
      </c>
      <c r="B1617" t="s">
        <v>6734</v>
      </c>
      <c r="C1617" t="s">
        <v>392</v>
      </c>
      <c r="D1617" t="s">
        <v>703</v>
      </c>
      <c r="E1617" t="s">
        <v>394</v>
      </c>
      <c r="F1617" t="s">
        <v>8199</v>
      </c>
      <c r="G1617" t="s">
        <v>8200</v>
      </c>
      <c r="H1617" t="s">
        <v>7710</v>
      </c>
      <c r="I1617" t="s">
        <v>7059</v>
      </c>
      <c r="K1617" t="s">
        <v>7059</v>
      </c>
      <c r="L1617" t="s">
        <v>893</v>
      </c>
      <c r="M1617" t="s">
        <v>1702</v>
      </c>
      <c r="N1617" t="s">
        <v>1703</v>
      </c>
      <c r="P1617" s="24">
        <v>1</v>
      </c>
      <c r="Q1617" s="24">
        <v>0.48</v>
      </c>
      <c r="R1617" s="24">
        <v>0.48</v>
      </c>
      <c r="T1617" s="24">
        <v>25.43</v>
      </c>
      <c r="V1617" s="24">
        <v>25.43</v>
      </c>
      <c r="AC1617" s="24">
        <v>25.43</v>
      </c>
      <c r="AD1617" s="24">
        <v>0.16</v>
      </c>
      <c r="AE1617" s="24">
        <v>4.07</v>
      </c>
      <c r="AG1617" s="24">
        <v>4.07</v>
      </c>
      <c r="AP1617" s="24">
        <v>4.07</v>
      </c>
      <c r="AQ1617" s="24">
        <v>29.5</v>
      </c>
      <c r="AS1617" s="24">
        <v>29.5</v>
      </c>
      <c r="AZ1617" s="24">
        <v>29.5</v>
      </c>
      <c r="BA1617" t="s">
        <v>404</v>
      </c>
      <c r="BH1617" t="s">
        <v>405</v>
      </c>
      <c r="BI1617" t="s">
        <v>422</v>
      </c>
      <c r="BJ1617" t="s">
        <v>423</v>
      </c>
      <c r="BK1617" t="s">
        <v>424</v>
      </c>
      <c r="BL1617" t="s">
        <v>8201</v>
      </c>
      <c r="BM1617" t="s">
        <v>408</v>
      </c>
      <c r="BN1617" t="s">
        <v>8202</v>
      </c>
      <c r="BO1617" t="s">
        <v>423</v>
      </c>
      <c r="BP1617" t="s">
        <v>408</v>
      </c>
      <c r="BQ1617" t="s">
        <v>1456</v>
      </c>
      <c r="BR1617" t="s">
        <v>1457</v>
      </c>
      <c r="BU1617" t="s">
        <v>408</v>
      </c>
      <c r="BV1617" t="s">
        <v>413</v>
      </c>
      <c r="BW1617" t="s">
        <v>408</v>
      </c>
      <c r="BX1617" t="s">
        <v>413</v>
      </c>
      <c r="CA1617" t="s">
        <v>408</v>
      </c>
      <c r="CB1617" t="s">
        <v>1488</v>
      </c>
      <c r="CC1617" t="s">
        <v>85</v>
      </c>
      <c r="CD1617" t="s">
        <v>8203</v>
      </c>
      <c r="CI1617" t="s">
        <v>417</v>
      </c>
      <c r="CJ1617" t="s">
        <v>8204</v>
      </c>
    </row>
    <row r="1618" spans="1:88" x14ac:dyDescent="0.25">
      <c r="A1618" t="s">
        <v>390</v>
      </c>
      <c r="B1618" t="s">
        <v>6734</v>
      </c>
      <c r="C1618" t="s">
        <v>392</v>
      </c>
      <c r="D1618" t="s">
        <v>703</v>
      </c>
      <c r="E1618" t="s">
        <v>394</v>
      </c>
      <c r="F1618" t="s">
        <v>8205</v>
      </c>
      <c r="G1618" t="s">
        <v>8206</v>
      </c>
      <c r="H1618" t="s">
        <v>7059</v>
      </c>
      <c r="I1618" t="s">
        <v>7059</v>
      </c>
      <c r="K1618" t="s">
        <v>7059</v>
      </c>
      <c r="L1618" t="s">
        <v>1003</v>
      </c>
      <c r="M1618" t="s">
        <v>1528</v>
      </c>
      <c r="N1618" t="s">
        <v>1317</v>
      </c>
      <c r="P1618" s="24">
        <v>1</v>
      </c>
      <c r="Q1618" s="24">
        <v>0.28999999999999998</v>
      </c>
      <c r="R1618" s="24">
        <v>0.28999999999999998</v>
      </c>
      <c r="T1618" s="24">
        <v>16.29</v>
      </c>
      <c r="V1618" s="24">
        <v>16.29</v>
      </c>
      <c r="AC1618" s="24">
        <v>16.29</v>
      </c>
      <c r="AD1618" s="24">
        <v>0.16</v>
      </c>
      <c r="AE1618" s="24">
        <v>2.61</v>
      </c>
      <c r="AG1618" s="24">
        <v>2.61</v>
      </c>
      <c r="AP1618" s="24">
        <v>2.61</v>
      </c>
      <c r="AQ1618" s="24">
        <v>18.899999999999999</v>
      </c>
      <c r="AS1618" s="24">
        <v>18.899999999999999</v>
      </c>
      <c r="AZ1618" s="24">
        <v>18.899999999999999</v>
      </c>
      <c r="BA1618" t="s">
        <v>404</v>
      </c>
      <c r="BH1618" t="s">
        <v>405</v>
      </c>
      <c r="BI1618" t="s">
        <v>554</v>
      </c>
      <c r="BJ1618" t="s">
        <v>555</v>
      </c>
      <c r="BK1618" t="s">
        <v>556</v>
      </c>
      <c r="BL1618" t="s">
        <v>8207</v>
      </c>
      <c r="BM1618" t="s">
        <v>408</v>
      </c>
      <c r="BN1618" t="s">
        <v>8208</v>
      </c>
      <c r="BO1618" t="s">
        <v>555</v>
      </c>
      <c r="BP1618" t="s">
        <v>408</v>
      </c>
      <c r="BQ1618" t="s">
        <v>1456</v>
      </c>
      <c r="BR1618" t="s">
        <v>1457</v>
      </c>
      <c r="BU1618" t="s">
        <v>408</v>
      </c>
      <c r="BV1618" t="s">
        <v>413</v>
      </c>
      <c r="BW1618" t="s">
        <v>408</v>
      </c>
      <c r="BX1618" t="s">
        <v>413</v>
      </c>
      <c r="CA1618" t="s">
        <v>408</v>
      </c>
      <c r="CB1618" t="s">
        <v>1488</v>
      </c>
      <c r="CC1618" t="s">
        <v>85</v>
      </c>
      <c r="CD1618" t="s">
        <v>8209</v>
      </c>
      <c r="CI1618" t="s">
        <v>417</v>
      </c>
      <c r="CJ1618" t="s">
        <v>8210</v>
      </c>
    </row>
    <row r="1619" spans="1:88" x14ac:dyDescent="0.25">
      <c r="A1619" t="s">
        <v>390</v>
      </c>
      <c r="B1619" t="s">
        <v>6734</v>
      </c>
      <c r="C1619" t="s">
        <v>392</v>
      </c>
      <c r="D1619" t="s">
        <v>1352</v>
      </c>
      <c r="E1619" t="s">
        <v>1554</v>
      </c>
      <c r="F1619" t="s">
        <v>8211</v>
      </c>
      <c r="G1619" t="s">
        <v>8212</v>
      </c>
      <c r="J1619" t="s">
        <v>7059</v>
      </c>
      <c r="K1619" t="s">
        <v>7059</v>
      </c>
      <c r="L1619" t="s">
        <v>2182</v>
      </c>
      <c r="M1619" t="s">
        <v>2183</v>
      </c>
      <c r="N1619" t="s">
        <v>3788</v>
      </c>
      <c r="P1619" s="24">
        <v>1</v>
      </c>
      <c r="Q1619" s="24">
        <v>0.66</v>
      </c>
      <c r="R1619" s="24">
        <v>0.66</v>
      </c>
      <c r="BI1619" t="s">
        <v>8213</v>
      </c>
      <c r="BJ1619" t="s">
        <v>423</v>
      </c>
      <c r="BK1619" t="s">
        <v>7947</v>
      </c>
      <c r="BL1619" t="s">
        <v>1648</v>
      </c>
      <c r="BM1619" t="s">
        <v>1649</v>
      </c>
      <c r="BN1619" t="s">
        <v>1650</v>
      </c>
      <c r="BO1619" t="s">
        <v>423</v>
      </c>
      <c r="BP1619" t="s">
        <v>423</v>
      </c>
      <c r="BQ1619" t="s">
        <v>1456</v>
      </c>
      <c r="BR1619" t="s">
        <v>1433</v>
      </c>
    </row>
    <row r="1620" spans="1:88" x14ac:dyDescent="0.25">
      <c r="A1620" t="s">
        <v>390</v>
      </c>
      <c r="B1620" t="s">
        <v>6734</v>
      </c>
      <c r="C1620" t="s">
        <v>392</v>
      </c>
      <c r="D1620" t="s">
        <v>1352</v>
      </c>
      <c r="E1620" t="s">
        <v>1554</v>
      </c>
      <c r="F1620" t="s">
        <v>8211</v>
      </c>
      <c r="G1620" t="s">
        <v>8212</v>
      </c>
      <c r="J1620" t="s">
        <v>7059</v>
      </c>
      <c r="K1620" t="s">
        <v>7059</v>
      </c>
      <c r="L1620" t="s">
        <v>1517</v>
      </c>
      <c r="M1620" t="s">
        <v>1518</v>
      </c>
      <c r="N1620" t="s">
        <v>3701</v>
      </c>
      <c r="P1620" s="24">
        <v>1</v>
      </c>
      <c r="Q1620" s="24">
        <v>0.66</v>
      </c>
      <c r="R1620" s="24">
        <v>0.66</v>
      </c>
      <c r="BI1620" t="s">
        <v>8213</v>
      </c>
      <c r="BJ1620" t="s">
        <v>423</v>
      </c>
      <c r="BK1620" t="s">
        <v>7947</v>
      </c>
      <c r="BL1620" t="s">
        <v>1648</v>
      </c>
      <c r="BM1620" t="s">
        <v>1649</v>
      </c>
      <c r="BN1620" t="s">
        <v>1650</v>
      </c>
      <c r="BO1620" t="s">
        <v>423</v>
      </c>
      <c r="BP1620" t="s">
        <v>423</v>
      </c>
      <c r="BQ1620" t="s">
        <v>1456</v>
      </c>
      <c r="BR1620" t="s">
        <v>1433</v>
      </c>
    </row>
    <row r="1621" spans="1:88" x14ac:dyDescent="0.25">
      <c r="A1621" t="s">
        <v>390</v>
      </c>
      <c r="B1621" t="s">
        <v>6734</v>
      </c>
      <c r="C1621" t="s">
        <v>392</v>
      </c>
      <c r="D1621" t="s">
        <v>703</v>
      </c>
      <c r="E1621" t="s">
        <v>1554</v>
      </c>
      <c r="F1621" t="s">
        <v>2619</v>
      </c>
      <c r="G1621" t="s">
        <v>8214</v>
      </c>
      <c r="J1621" t="s">
        <v>7059</v>
      </c>
      <c r="K1621" t="s">
        <v>7059</v>
      </c>
      <c r="L1621" t="s">
        <v>615</v>
      </c>
      <c r="M1621" t="s">
        <v>2621</v>
      </c>
      <c r="N1621" t="s">
        <v>2622</v>
      </c>
      <c r="P1621" s="24">
        <v>1</v>
      </c>
      <c r="Q1621" s="24">
        <v>0.62</v>
      </c>
      <c r="R1621" s="24">
        <v>0.62</v>
      </c>
      <c r="BI1621" t="s">
        <v>6945</v>
      </c>
      <c r="BJ1621" t="s">
        <v>408</v>
      </c>
      <c r="BK1621" t="s">
        <v>2623</v>
      </c>
      <c r="BL1621" t="s">
        <v>554</v>
      </c>
      <c r="BM1621" t="s">
        <v>555</v>
      </c>
      <c r="BN1621" t="s">
        <v>556</v>
      </c>
      <c r="BO1621" t="s">
        <v>408</v>
      </c>
      <c r="BP1621" t="s">
        <v>408</v>
      </c>
      <c r="BQ1621" t="s">
        <v>1456</v>
      </c>
      <c r="BR1621" t="s">
        <v>1433</v>
      </c>
    </row>
    <row r="1622" spans="1:88" x14ac:dyDescent="0.25">
      <c r="A1622" t="s">
        <v>390</v>
      </c>
      <c r="B1622" t="s">
        <v>6734</v>
      </c>
      <c r="C1622" t="s">
        <v>392</v>
      </c>
      <c r="D1622" t="s">
        <v>703</v>
      </c>
      <c r="E1622" t="s">
        <v>1554</v>
      </c>
      <c r="F1622" t="s">
        <v>2009</v>
      </c>
      <c r="G1622" t="s">
        <v>8215</v>
      </c>
      <c r="J1622" t="s">
        <v>7059</v>
      </c>
      <c r="K1622" t="s">
        <v>7059</v>
      </c>
      <c r="L1622" t="s">
        <v>2011</v>
      </c>
      <c r="M1622" t="s">
        <v>2012</v>
      </c>
      <c r="N1622" t="s">
        <v>2013</v>
      </c>
      <c r="P1622" s="24">
        <v>1</v>
      </c>
      <c r="Q1622" s="24">
        <v>0.81</v>
      </c>
      <c r="R1622" s="24">
        <v>0.81</v>
      </c>
      <c r="BI1622" t="s">
        <v>8216</v>
      </c>
      <c r="BJ1622" t="s">
        <v>408</v>
      </c>
      <c r="BK1622" t="s">
        <v>2015</v>
      </c>
      <c r="BL1622" t="s">
        <v>554</v>
      </c>
      <c r="BM1622" t="s">
        <v>555</v>
      </c>
      <c r="BN1622" t="s">
        <v>556</v>
      </c>
      <c r="BO1622" t="s">
        <v>408</v>
      </c>
      <c r="BP1622" t="s">
        <v>408</v>
      </c>
      <c r="BQ1622" t="s">
        <v>1456</v>
      </c>
      <c r="BR1622" t="s">
        <v>1433</v>
      </c>
    </row>
    <row r="1623" spans="1:88" x14ac:dyDescent="0.25">
      <c r="A1623" t="s">
        <v>390</v>
      </c>
      <c r="B1623" t="s">
        <v>6734</v>
      </c>
      <c r="C1623" t="s">
        <v>392</v>
      </c>
      <c r="D1623" t="s">
        <v>703</v>
      </c>
      <c r="E1623" t="s">
        <v>1554</v>
      </c>
      <c r="F1623" t="s">
        <v>1802</v>
      </c>
      <c r="G1623" t="s">
        <v>8217</v>
      </c>
      <c r="J1623" t="s">
        <v>7059</v>
      </c>
      <c r="K1623" t="s">
        <v>7059</v>
      </c>
      <c r="L1623" t="s">
        <v>1059</v>
      </c>
      <c r="M1623" t="s">
        <v>1603</v>
      </c>
      <c r="N1623" t="s">
        <v>1604</v>
      </c>
      <c r="P1623" s="24">
        <v>1</v>
      </c>
      <c r="Q1623" s="24">
        <v>0.53</v>
      </c>
      <c r="R1623" s="24">
        <v>0.53</v>
      </c>
      <c r="BI1623" t="s">
        <v>8218</v>
      </c>
      <c r="BJ1623" t="s">
        <v>408</v>
      </c>
      <c r="BK1623" t="s">
        <v>1805</v>
      </c>
      <c r="BL1623" t="s">
        <v>554</v>
      </c>
      <c r="BM1623" t="s">
        <v>555</v>
      </c>
      <c r="BN1623" t="s">
        <v>556</v>
      </c>
      <c r="BO1623" t="s">
        <v>555</v>
      </c>
      <c r="BP1623" t="s">
        <v>408</v>
      </c>
      <c r="BQ1623" t="s">
        <v>1456</v>
      </c>
      <c r="BR1623" t="s">
        <v>1433</v>
      </c>
    </row>
    <row r="1624" spans="1:88" x14ac:dyDescent="0.25">
      <c r="A1624" t="s">
        <v>390</v>
      </c>
      <c r="B1624" t="s">
        <v>6734</v>
      </c>
      <c r="C1624" t="s">
        <v>392</v>
      </c>
      <c r="D1624" t="s">
        <v>703</v>
      </c>
      <c r="E1624" t="s">
        <v>1371</v>
      </c>
      <c r="F1624" t="s">
        <v>8219</v>
      </c>
      <c r="G1624" t="s">
        <v>8220</v>
      </c>
      <c r="H1624" t="s">
        <v>5714</v>
      </c>
      <c r="K1624" t="s">
        <v>7059</v>
      </c>
      <c r="L1624" t="s">
        <v>3870</v>
      </c>
      <c r="M1624" t="s">
        <v>3871</v>
      </c>
      <c r="N1624" t="s">
        <v>3872</v>
      </c>
      <c r="P1624" s="24">
        <v>1</v>
      </c>
      <c r="T1624" s="24">
        <v>-24.79</v>
      </c>
      <c r="V1624" s="24">
        <v>-24.79</v>
      </c>
      <c r="AC1624" s="24">
        <v>-24.79</v>
      </c>
      <c r="AD1624" s="24">
        <v>0.19</v>
      </c>
      <c r="AE1624" s="24">
        <v>-4.71</v>
      </c>
      <c r="AG1624" s="24">
        <v>-4.71</v>
      </c>
      <c r="AP1624" s="24">
        <v>-4.71</v>
      </c>
      <c r="AQ1624" s="24">
        <v>-29.5</v>
      </c>
      <c r="AS1624" s="24">
        <v>-29.5</v>
      </c>
      <c r="AZ1624" s="24">
        <v>-29.5</v>
      </c>
      <c r="BA1624" t="s">
        <v>404</v>
      </c>
      <c r="BH1624" t="s">
        <v>405</v>
      </c>
      <c r="BI1624" t="s">
        <v>876</v>
      </c>
      <c r="BK1624" t="s">
        <v>877</v>
      </c>
      <c r="BL1624" t="s">
        <v>5213</v>
      </c>
      <c r="BN1624" t="s">
        <v>8221</v>
      </c>
      <c r="BO1624" t="s">
        <v>555</v>
      </c>
      <c r="BP1624" t="s">
        <v>408</v>
      </c>
      <c r="BQ1624" t="s">
        <v>1456</v>
      </c>
      <c r="BR1624" t="s">
        <v>1457</v>
      </c>
      <c r="BU1624" t="s">
        <v>408</v>
      </c>
      <c r="BV1624" t="s">
        <v>413</v>
      </c>
      <c r="BW1624" t="s">
        <v>408</v>
      </c>
      <c r="BX1624" t="s">
        <v>413</v>
      </c>
      <c r="CA1624" t="s">
        <v>408</v>
      </c>
      <c r="CB1624" t="s">
        <v>1488</v>
      </c>
      <c r="CC1624" t="s">
        <v>85</v>
      </c>
      <c r="CD1624" t="s">
        <v>8222</v>
      </c>
      <c r="CI1624" t="s">
        <v>417</v>
      </c>
      <c r="CJ1624" t="s">
        <v>8223</v>
      </c>
    </row>
    <row r="1625" spans="1:88" x14ac:dyDescent="0.25">
      <c r="A1625" t="s">
        <v>390</v>
      </c>
      <c r="B1625" t="s">
        <v>6734</v>
      </c>
      <c r="C1625" t="s">
        <v>392</v>
      </c>
      <c r="D1625" t="s">
        <v>703</v>
      </c>
      <c r="E1625" t="s">
        <v>1371</v>
      </c>
      <c r="F1625" t="s">
        <v>8224</v>
      </c>
      <c r="G1625" t="s">
        <v>8225</v>
      </c>
      <c r="H1625" t="s">
        <v>7070</v>
      </c>
      <c r="K1625" t="s">
        <v>7059</v>
      </c>
      <c r="L1625" t="s">
        <v>430</v>
      </c>
      <c r="M1625" t="s">
        <v>1669</v>
      </c>
      <c r="N1625" t="s">
        <v>1853</v>
      </c>
      <c r="P1625" s="24">
        <v>1</v>
      </c>
      <c r="T1625" s="24">
        <v>-25.43</v>
      </c>
      <c r="V1625" s="24">
        <v>-25.43</v>
      </c>
      <c r="W1625" s="24">
        <v>-0.84</v>
      </c>
      <c r="X1625" s="24">
        <v>0.84</v>
      </c>
      <c r="Y1625" s="24">
        <v>0</v>
      </c>
      <c r="AC1625" s="24">
        <v>-25.43</v>
      </c>
      <c r="AD1625" s="24">
        <v>0.16</v>
      </c>
      <c r="AE1625" s="24">
        <v>-4.07</v>
      </c>
      <c r="AG1625" s="24">
        <v>-4.07</v>
      </c>
      <c r="AH1625" s="24">
        <v>0.16</v>
      </c>
      <c r="AI1625" s="24">
        <v>-0.14000000000000001</v>
      </c>
      <c r="AJ1625" s="24">
        <v>0.14000000000000001</v>
      </c>
      <c r="AK1625" s="24">
        <v>0</v>
      </c>
      <c r="AP1625" s="24">
        <v>-4.07</v>
      </c>
      <c r="AQ1625" s="24">
        <v>-29.5</v>
      </c>
      <c r="AS1625" s="24">
        <v>-29.5</v>
      </c>
      <c r="AT1625" s="24">
        <v>-0.98</v>
      </c>
      <c r="AU1625" s="24">
        <v>0.98</v>
      </c>
      <c r="AV1625" s="24">
        <v>0</v>
      </c>
      <c r="AZ1625" s="24">
        <v>-29.5</v>
      </c>
      <c r="BA1625" t="s">
        <v>404</v>
      </c>
      <c r="BH1625" t="s">
        <v>405</v>
      </c>
      <c r="BI1625" t="s">
        <v>554</v>
      </c>
      <c r="BK1625" t="s">
        <v>556</v>
      </c>
      <c r="BL1625" t="s">
        <v>8226</v>
      </c>
      <c r="BN1625" t="s">
        <v>8227</v>
      </c>
      <c r="BO1625" t="s">
        <v>555</v>
      </c>
      <c r="BP1625" t="s">
        <v>408</v>
      </c>
      <c r="BQ1625" t="s">
        <v>1456</v>
      </c>
      <c r="BR1625" t="s">
        <v>1457</v>
      </c>
      <c r="BU1625" t="s">
        <v>408</v>
      </c>
      <c r="BV1625" t="s">
        <v>413</v>
      </c>
      <c r="BW1625" t="s">
        <v>408</v>
      </c>
      <c r="BX1625" t="s">
        <v>413</v>
      </c>
      <c r="CA1625" t="s">
        <v>408</v>
      </c>
      <c r="CB1625" t="s">
        <v>1488</v>
      </c>
      <c r="CC1625" t="s">
        <v>85</v>
      </c>
      <c r="CD1625" t="s">
        <v>8228</v>
      </c>
      <c r="CI1625" t="s">
        <v>417</v>
      </c>
      <c r="CJ1625" t="s">
        <v>8229</v>
      </c>
    </row>
    <row r="1626" spans="1:88" x14ac:dyDescent="0.25">
      <c r="A1626" t="s">
        <v>390</v>
      </c>
      <c r="B1626" t="s">
        <v>6734</v>
      </c>
      <c r="C1626" t="s">
        <v>392</v>
      </c>
      <c r="D1626" t="s">
        <v>1427</v>
      </c>
      <c r="E1626" t="s">
        <v>1428</v>
      </c>
      <c r="F1626" t="s">
        <v>8230</v>
      </c>
      <c r="G1626" t="s">
        <v>8230</v>
      </c>
      <c r="I1626" t="s">
        <v>6814</v>
      </c>
      <c r="J1626" t="s">
        <v>7059</v>
      </c>
      <c r="K1626" t="s">
        <v>7059</v>
      </c>
      <c r="L1626" t="s">
        <v>777</v>
      </c>
      <c r="M1626" t="s">
        <v>1504</v>
      </c>
      <c r="N1626" t="s">
        <v>778</v>
      </c>
      <c r="P1626" s="24">
        <v>1</v>
      </c>
      <c r="Q1626" s="24">
        <v>0.02</v>
      </c>
      <c r="R1626" s="24">
        <v>0.02</v>
      </c>
      <c r="U1626" s="24">
        <v>0</v>
      </c>
      <c r="W1626" s="24">
        <v>0</v>
      </c>
      <c r="X1626" s="24">
        <v>0</v>
      </c>
      <c r="Y1626" s="24">
        <v>0</v>
      </c>
      <c r="Z1626" s="24">
        <v>0</v>
      </c>
      <c r="AA1626" s="24">
        <v>0</v>
      </c>
      <c r="AB1626" s="24">
        <v>0</v>
      </c>
      <c r="AF1626" s="24">
        <v>0</v>
      </c>
      <c r="AH1626" s="24">
        <v>0</v>
      </c>
      <c r="AI1626" s="24">
        <v>0</v>
      </c>
      <c r="AJ1626" s="24">
        <v>0</v>
      </c>
      <c r="AK1626" s="24">
        <v>0</v>
      </c>
      <c r="AL1626" s="24">
        <v>0</v>
      </c>
      <c r="AM1626" s="24">
        <v>0</v>
      </c>
      <c r="AN1626" s="24">
        <v>0</v>
      </c>
      <c r="AO1626" s="24">
        <v>0</v>
      </c>
      <c r="AR1626" s="24">
        <v>0</v>
      </c>
      <c r="AT1626" s="24">
        <v>0</v>
      </c>
      <c r="AU1626" s="24">
        <v>0</v>
      </c>
      <c r="AV1626" s="24">
        <v>0</v>
      </c>
      <c r="AW1626" s="24">
        <v>0</v>
      </c>
      <c r="AX1626" s="24">
        <v>0</v>
      </c>
      <c r="AY1626" s="24">
        <v>0</v>
      </c>
      <c r="BI1626" t="s">
        <v>450</v>
      </c>
      <c r="BJ1626" t="s">
        <v>451</v>
      </c>
      <c r="BK1626" t="s">
        <v>452</v>
      </c>
      <c r="BL1626" t="s">
        <v>2236</v>
      </c>
      <c r="BM1626" t="s">
        <v>1229</v>
      </c>
      <c r="BN1626" t="s">
        <v>2237</v>
      </c>
      <c r="BQ1626" t="s">
        <v>1432</v>
      </c>
      <c r="BR1626" t="s">
        <v>1433</v>
      </c>
    </row>
    <row r="1627" spans="1:88" x14ac:dyDescent="0.25">
      <c r="A1627" t="s">
        <v>390</v>
      </c>
      <c r="B1627" t="s">
        <v>6734</v>
      </c>
      <c r="C1627" t="s">
        <v>392</v>
      </c>
      <c r="D1627" t="s">
        <v>1352</v>
      </c>
      <c r="E1627" t="s">
        <v>394</v>
      </c>
      <c r="F1627" t="s">
        <v>8231</v>
      </c>
      <c r="G1627" t="s">
        <v>8232</v>
      </c>
      <c r="H1627" t="s">
        <v>6814</v>
      </c>
      <c r="I1627" t="s">
        <v>7710</v>
      </c>
      <c r="K1627" t="s">
        <v>7710</v>
      </c>
      <c r="L1627" t="s">
        <v>663</v>
      </c>
      <c r="M1627" t="s">
        <v>2498</v>
      </c>
      <c r="N1627" t="s">
        <v>2499</v>
      </c>
      <c r="P1627" s="24">
        <v>1</v>
      </c>
      <c r="Q1627" s="24">
        <v>0.64</v>
      </c>
      <c r="R1627" s="24">
        <v>0.64</v>
      </c>
      <c r="T1627" s="24">
        <v>28.75</v>
      </c>
      <c r="V1627" s="24">
        <v>28.75</v>
      </c>
      <c r="AC1627" s="24">
        <v>28.75</v>
      </c>
      <c r="AD1627" s="24">
        <v>0.2</v>
      </c>
      <c r="AE1627" s="24">
        <v>5.75</v>
      </c>
      <c r="AG1627" s="24">
        <v>5.75</v>
      </c>
      <c r="AP1627" s="24">
        <v>5.75</v>
      </c>
      <c r="AQ1627" s="24">
        <v>34.5</v>
      </c>
      <c r="AS1627" s="24">
        <v>34.5</v>
      </c>
      <c r="AZ1627" s="24">
        <v>34.5</v>
      </c>
      <c r="BA1627" t="s">
        <v>404</v>
      </c>
      <c r="BH1627" t="s">
        <v>405</v>
      </c>
      <c r="BI1627" t="s">
        <v>422</v>
      </c>
      <c r="BJ1627" t="s">
        <v>423</v>
      </c>
      <c r="BK1627" t="s">
        <v>424</v>
      </c>
      <c r="BL1627" t="s">
        <v>5111</v>
      </c>
      <c r="BM1627" t="s">
        <v>423</v>
      </c>
      <c r="BN1627" t="s">
        <v>4433</v>
      </c>
      <c r="BO1627" t="s">
        <v>423</v>
      </c>
      <c r="BP1627" t="s">
        <v>423</v>
      </c>
      <c r="BQ1627" t="s">
        <v>1456</v>
      </c>
      <c r="BR1627" t="s">
        <v>1457</v>
      </c>
      <c r="BS1627" t="s">
        <v>423</v>
      </c>
      <c r="BT1627" t="s">
        <v>427</v>
      </c>
      <c r="BU1627" t="s">
        <v>423</v>
      </c>
      <c r="BV1627" t="s">
        <v>427</v>
      </c>
      <c r="BW1627" t="s">
        <v>423</v>
      </c>
      <c r="BX1627" t="s">
        <v>427</v>
      </c>
      <c r="CA1627" t="s">
        <v>423</v>
      </c>
      <c r="CB1627" t="s">
        <v>1458</v>
      </c>
      <c r="CC1627" t="s">
        <v>85</v>
      </c>
      <c r="CD1627" t="s">
        <v>8233</v>
      </c>
      <c r="CI1627" t="s">
        <v>417</v>
      </c>
      <c r="CJ1627" t="s">
        <v>8234</v>
      </c>
    </row>
    <row r="1628" spans="1:88" x14ac:dyDescent="0.25">
      <c r="A1628" t="s">
        <v>390</v>
      </c>
      <c r="B1628" t="s">
        <v>6734</v>
      </c>
      <c r="C1628" t="s">
        <v>392</v>
      </c>
      <c r="D1628" t="s">
        <v>393</v>
      </c>
      <c r="E1628" t="s">
        <v>1554</v>
      </c>
      <c r="F1628" t="s">
        <v>832</v>
      </c>
      <c r="G1628" t="s">
        <v>8235</v>
      </c>
      <c r="J1628" t="s">
        <v>7710</v>
      </c>
      <c r="K1628" t="s">
        <v>7710</v>
      </c>
      <c r="L1628" t="s">
        <v>430</v>
      </c>
      <c r="M1628" t="s">
        <v>1669</v>
      </c>
      <c r="N1628" t="s">
        <v>431</v>
      </c>
      <c r="P1628" s="24">
        <v>1</v>
      </c>
      <c r="Q1628" s="24">
        <v>0.55000000000000004</v>
      </c>
      <c r="R1628" s="24">
        <v>0.55000000000000004</v>
      </c>
      <c r="BI1628" t="s">
        <v>765</v>
      </c>
      <c r="BJ1628" t="s">
        <v>411</v>
      </c>
      <c r="BK1628" t="s">
        <v>834</v>
      </c>
      <c r="BL1628" t="s">
        <v>1648</v>
      </c>
      <c r="BM1628" t="s">
        <v>1649</v>
      </c>
      <c r="BN1628" t="s">
        <v>1650</v>
      </c>
      <c r="BO1628" t="s">
        <v>423</v>
      </c>
      <c r="BP1628" t="s">
        <v>411</v>
      </c>
      <c r="BQ1628" t="s">
        <v>1456</v>
      </c>
      <c r="BR1628" t="s">
        <v>1433</v>
      </c>
    </row>
    <row r="1629" spans="1:88" x14ac:dyDescent="0.25">
      <c r="A1629" t="s">
        <v>390</v>
      </c>
      <c r="B1629" t="s">
        <v>6734</v>
      </c>
      <c r="C1629" t="s">
        <v>392</v>
      </c>
      <c r="D1629" t="s">
        <v>393</v>
      </c>
      <c r="E1629" t="s">
        <v>1554</v>
      </c>
      <c r="F1629" t="s">
        <v>895</v>
      </c>
      <c r="G1629" t="s">
        <v>8236</v>
      </c>
      <c r="J1629" t="s">
        <v>7710</v>
      </c>
      <c r="K1629" t="s">
        <v>7710</v>
      </c>
      <c r="L1629" t="s">
        <v>430</v>
      </c>
      <c r="M1629" t="s">
        <v>1669</v>
      </c>
      <c r="N1629" t="s">
        <v>431</v>
      </c>
      <c r="P1629" s="24">
        <v>1</v>
      </c>
      <c r="Q1629" s="24">
        <v>0.55000000000000004</v>
      </c>
      <c r="R1629" s="24">
        <v>0.55000000000000004</v>
      </c>
      <c r="BI1629" t="s">
        <v>765</v>
      </c>
      <c r="BJ1629" t="s">
        <v>411</v>
      </c>
      <c r="BK1629" t="s">
        <v>897</v>
      </c>
      <c r="BL1629" t="s">
        <v>1648</v>
      </c>
      <c r="BM1629" t="s">
        <v>1649</v>
      </c>
      <c r="BN1629" t="s">
        <v>1650</v>
      </c>
      <c r="BO1629" t="s">
        <v>423</v>
      </c>
      <c r="BP1629" t="s">
        <v>411</v>
      </c>
      <c r="BQ1629" t="s">
        <v>1456</v>
      </c>
      <c r="BR1629" t="s">
        <v>1433</v>
      </c>
    </row>
    <row r="1630" spans="1:88" x14ac:dyDescent="0.25">
      <c r="A1630" t="s">
        <v>390</v>
      </c>
      <c r="B1630" t="s">
        <v>6734</v>
      </c>
      <c r="C1630" t="s">
        <v>392</v>
      </c>
      <c r="D1630" t="s">
        <v>703</v>
      </c>
      <c r="E1630" t="s">
        <v>1554</v>
      </c>
      <c r="F1630" t="s">
        <v>8237</v>
      </c>
      <c r="G1630" t="s">
        <v>8238</v>
      </c>
      <c r="J1630" t="s">
        <v>7710</v>
      </c>
      <c r="K1630" t="s">
        <v>7710</v>
      </c>
      <c r="L1630" t="s">
        <v>1170</v>
      </c>
      <c r="M1630" t="s">
        <v>1493</v>
      </c>
      <c r="N1630" t="s">
        <v>1494</v>
      </c>
      <c r="P1630" s="24">
        <v>1</v>
      </c>
      <c r="Q1630" s="24">
        <v>0.64</v>
      </c>
      <c r="R1630" s="24">
        <v>0.64</v>
      </c>
      <c r="BI1630" t="s">
        <v>8239</v>
      </c>
      <c r="BJ1630" t="s">
        <v>408</v>
      </c>
      <c r="BK1630" t="s">
        <v>8240</v>
      </c>
      <c r="BL1630" t="s">
        <v>554</v>
      </c>
      <c r="BM1630" t="s">
        <v>555</v>
      </c>
      <c r="BN1630" t="s">
        <v>556</v>
      </c>
      <c r="BO1630" t="s">
        <v>555</v>
      </c>
      <c r="BP1630" t="s">
        <v>408</v>
      </c>
      <c r="BQ1630" t="s">
        <v>1456</v>
      </c>
      <c r="BR1630" t="s">
        <v>1433</v>
      </c>
    </row>
    <row r="1631" spans="1:88" x14ac:dyDescent="0.25">
      <c r="A1631" t="s">
        <v>390</v>
      </c>
      <c r="B1631" t="s">
        <v>6734</v>
      </c>
      <c r="C1631" t="s">
        <v>392</v>
      </c>
      <c r="D1631" t="s">
        <v>703</v>
      </c>
      <c r="E1631" t="s">
        <v>1554</v>
      </c>
      <c r="F1631" t="s">
        <v>8224</v>
      </c>
      <c r="G1631" t="s">
        <v>8241</v>
      </c>
      <c r="J1631" t="s">
        <v>7710</v>
      </c>
      <c r="K1631" t="s">
        <v>7710</v>
      </c>
      <c r="L1631" t="s">
        <v>430</v>
      </c>
      <c r="M1631" t="s">
        <v>1669</v>
      </c>
      <c r="N1631" t="s">
        <v>1853</v>
      </c>
      <c r="P1631" s="24">
        <v>1</v>
      </c>
      <c r="Q1631" s="24">
        <v>0.55000000000000004</v>
      </c>
      <c r="R1631" s="24">
        <v>0.55000000000000004</v>
      </c>
      <c r="BI1631" t="s">
        <v>8242</v>
      </c>
      <c r="BJ1631" t="s">
        <v>408</v>
      </c>
      <c r="BK1631" t="s">
        <v>8227</v>
      </c>
      <c r="BL1631" t="s">
        <v>554</v>
      </c>
      <c r="BM1631" t="s">
        <v>555</v>
      </c>
      <c r="BN1631" t="s">
        <v>556</v>
      </c>
      <c r="BO1631" t="s">
        <v>555</v>
      </c>
      <c r="BP1631" t="s">
        <v>408</v>
      </c>
      <c r="BQ1631" t="s">
        <v>1456</v>
      </c>
      <c r="BR1631" t="s">
        <v>1433</v>
      </c>
    </row>
    <row r="1632" spans="1:88" x14ac:dyDescent="0.25">
      <c r="A1632" t="s">
        <v>390</v>
      </c>
      <c r="B1632" t="s">
        <v>6734</v>
      </c>
      <c r="C1632" t="s">
        <v>392</v>
      </c>
      <c r="D1632" t="s">
        <v>703</v>
      </c>
      <c r="E1632" t="s">
        <v>1371</v>
      </c>
      <c r="F1632" t="s">
        <v>7770</v>
      </c>
      <c r="G1632" t="s">
        <v>8243</v>
      </c>
      <c r="H1632" t="s">
        <v>7171</v>
      </c>
      <c r="K1632" t="s">
        <v>7710</v>
      </c>
      <c r="L1632" t="s">
        <v>7772</v>
      </c>
      <c r="M1632" t="s">
        <v>7773</v>
      </c>
      <c r="N1632" t="s">
        <v>7774</v>
      </c>
      <c r="P1632" s="24">
        <v>1</v>
      </c>
      <c r="T1632" s="24">
        <v>-25.43</v>
      </c>
      <c r="V1632" s="24">
        <v>-25.43</v>
      </c>
      <c r="AC1632" s="24">
        <v>-25.43</v>
      </c>
      <c r="AD1632" s="24">
        <v>0.16</v>
      </c>
      <c r="AE1632" s="24">
        <v>-4.07</v>
      </c>
      <c r="AG1632" s="24">
        <v>-4.07</v>
      </c>
      <c r="AP1632" s="24">
        <v>-4.07</v>
      </c>
      <c r="AQ1632" s="24">
        <v>-29.5</v>
      </c>
      <c r="AS1632" s="24">
        <v>-29.5</v>
      </c>
      <c r="AZ1632" s="24">
        <v>-29.5</v>
      </c>
      <c r="BA1632" t="s">
        <v>404</v>
      </c>
      <c r="BH1632" t="s">
        <v>405</v>
      </c>
      <c r="BI1632" t="s">
        <v>407</v>
      </c>
      <c r="BK1632" t="s">
        <v>409</v>
      </c>
      <c r="BL1632" t="s">
        <v>8244</v>
      </c>
      <c r="BN1632" t="s">
        <v>7776</v>
      </c>
      <c r="BO1632" t="s">
        <v>408</v>
      </c>
      <c r="BP1632" t="s">
        <v>408</v>
      </c>
      <c r="BQ1632" t="s">
        <v>1456</v>
      </c>
      <c r="BR1632" t="s">
        <v>1457</v>
      </c>
      <c r="BS1632" t="s">
        <v>408</v>
      </c>
      <c r="BT1632" t="s">
        <v>413</v>
      </c>
      <c r="BU1632" t="s">
        <v>408</v>
      </c>
      <c r="BV1632" t="s">
        <v>413</v>
      </c>
      <c r="BW1632" t="s">
        <v>408</v>
      </c>
      <c r="BX1632" t="s">
        <v>413</v>
      </c>
      <c r="CA1632" t="s">
        <v>408</v>
      </c>
      <c r="CB1632" t="s">
        <v>1488</v>
      </c>
      <c r="CC1632" t="s">
        <v>85</v>
      </c>
      <c r="CD1632" t="s">
        <v>8245</v>
      </c>
      <c r="CI1632" t="s">
        <v>417</v>
      </c>
      <c r="CJ1632" t="s">
        <v>8246</v>
      </c>
    </row>
    <row r="1633" spans="1:88" x14ac:dyDescent="0.25">
      <c r="A1633" t="s">
        <v>390</v>
      </c>
      <c r="B1633" t="s">
        <v>6734</v>
      </c>
      <c r="C1633" t="s">
        <v>392</v>
      </c>
      <c r="D1633" t="s">
        <v>703</v>
      </c>
      <c r="E1633" t="s">
        <v>1371</v>
      </c>
      <c r="F1633" t="s">
        <v>3059</v>
      </c>
      <c r="G1633" t="s">
        <v>8247</v>
      </c>
      <c r="H1633" t="s">
        <v>1642</v>
      </c>
      <c r="K1633" t="s">
        <v>7710</v>
      </c>
      <c r="L1633" t="s">
        <v>3061</v>
      </c>
      <c r="M1633" t="s">
        <v>3062</v>
      </c>
      <c r="N1633" t="s">
        <v>3063</v>
      </c>
      <c r="P1633" s="24">
        <v>1</v>
      </c>
      <c r="T1633" s="24">
        <v>-25.43</v>
      </c>
      <c r="V1633" s="24">
        <v>-25.43</v>
      </c>
      <c r="AC1633" s="24">
        <v>-25.43</v>
      </c>
      <c r="AD1633" s="24">
        <v>0.16</v>
      </c>
      <c r="AE1633" s="24">
        <v>-4.07</v>
      </c>
      <c r="AG1633" s="24">
        <v>-4.07</v>
      </c>
      <c r="AP1633" s="24">
        <v>-4.07</v>
      </c>
      <c r="AQ1633" s="24">
        <v>-29.5</v>
      </c>
      <c r="AS1633" s="24">
        <v>-29.5</v>
      </c>
      <c r="AZ1633" s="24">
        <v>-29.5</v>
      </c>
      <c r="BA1633" t="s">
        <v>404</v>
      </c>
      <c r="BH1633" t="s">
        <v>405</v>
      </c>
      <c r="BI1633" t="s">
        <v>500</v>
      </c>
      <c r="BK1633" t="s">
        <v>501</v>
      </c>
      <c r="BL1633" t="s">
        <v>1624</v>
      </c>
      <c r="BN1633" t="s">
        <v>1625</v>
      </c>
      <c r="BO1633" t="s">
        <v>423</v>
      </c>
      <c r="BP1633" t="s">
        <v>408</v>
      </c>
      <c r="BQ1633" t="s">
        <v>1456</v>
      </c>
      <c r="BR1633" t="s">
        <v>1457</v>
      </c>
      <c r="BU1633" t="s">
        <v>408</v>
      </c>
      <c r="BV1633" t="s">
        <v>413</v>
      </c>
      <c r="BW1633" t="s">
        <v>408</v>
      </c>
      <c r="BX1633" t="s">
        <v>413</v>
      </c>
      <c r="CA1633" t="s">
        <v>408</v>
      </c>
      <c r="CB1633" t="s">
        <v>1488</v>
      </c>
      <c r="CC1633" t="s">
        <v>85</v>
      </c>
      <c r="CD1633" t="s">
        <v>8248</v>
      </c>
      <c r="CI1633" t="s">
        <v>417</v>
      </c>
      <c r="CJ1633" t="s">
        <v>8249</v>
      </c>
    </row>
    <row r="1634" spans="1:88" x14ac:dyDescent="0.25">
      <c r="A1634" t="s">
        <v>390</v>
      </c>
      <c r="B1634" t="s">
        <v>6734</v>
      </c>
      <c r="C1634" t="s">
        <v>392</v>
      </c>
      <c r="D1634" t="s">
        <v>1352</v>
      </c>
      <c r="E1634" t="s">
        <v>394</v>
      </c>
      <c r="F1634" t="s">
        <v>8250</v>
      </c>
      <c r="G1634" t="s">
        <v>8251</v>
      </c>
      <c r="H1634" t="s">
        <v>6814</v>
      </c>
      <c r="I1634" t="s">
        <v>6814</v>
      </c>
      <c r="K1634" t="s">
        <v>6814</v>
      </c>
      <c r="L1634" t="s">
        <v>675</v>
      </c>
      <c r="M1634" t="s">
        <v>1548</v>
      </c>
      <c r="N1634" t="s">
        <v>1549</v>
      </c>
      <c r="P1634" s="24">
        <v>1</v>
      </c>
      <c r="Q1634" s="24">
        <v>0.59</v>
      </c>
      <c r="R1634" s="24">
        <v>0.59</v>
      </c>
      <c r="T1634" s="24">
        <v>28.75</v>
      </c>
      <c r="V1634" s="24">
        <v>28.75</v>
      </c>
      <c r="W1634" s="24">
        <v>1.39</v>
      </c>
      <c r="X1634" s="24">
        <v>-1.39</v>
      </c>
      <c r="Y1634" s="24">
        <v>0</v>
      </c>
      <c r="AC1634" s="24">
        <v>28.75</v>
      </c>
      <c r="AD1634" s="24">
        <v>0.2</v>
      </c>
      <c r="AE1634" s="24">
        <v>5.75</v>
      </c>
      <c r="AG1634" s="24">
        <v>5.75</v>
      </c>
      <c r="AH1634" s="24">
        <v>0.2</v>
      </c>
      <c r="AI1634" s="24">
        <v>0.28000000000000003</v>
      </c>
      <c r="AJ1634" s="24">
        <v>-0.28000000000000003</v>
      </c>
      <c r="AK1634" s="24">
        <v>0</v>
      </c>
      <c r="AP1634" s="24">
        <v>5.75</v>
      </c>
      <c r="AQ1634" s="24">
        <v>34.5</v>
      </c>
      <c r="AS1634" s="24">
        <v>34.5</v>
      </c>
      <c r="AT1634" s="24">
        <v>1.67</v>
      </c>
      <c r="AU1634" s="24">
        <v>-1.67</v>
      </c>
      <c r="AV1634" s="24">
        <v>0</v>
      </c>
      <c r="AZ1634" s="24">
        <v>34.5</v>
      </c>
      <c r="BA1634" t="s">
        <v>404</v>
      </c>
      <c r="BH1634" t="s">
        <v>405</v>
      </c>
      <c r="BI1634" t="s">
        <v>407</v>
      </c>
      <c r="BJ1634" t="s">
        <v>408</v>
      </c>
      <c r="BK1634" t="s">
        <v>409</v>
      </c>
      <c r="BL1634" t="s">
        <v>8252</v>
      </c>
      <c r="BM1634" t="s">
        <v>423</v>
      </c>
      <c r="BN1634" t="s">
        <v>8253</v>
      </c>
      <c r="BO1634" t="s">
        <v>408</v>
      </c>
      <c r="BP1634" t="s">
        <v>423</v>
      </c>
      <c r="BQ1634" t="s">
        <v>1456</v>
      </c>
      <c r="BR1634" t="s">
        <v>1457</v>
      </c>
      <c r="BU1634" t="s">
        <v>423</v>
      </c>
      <c r="BV1634" t="s">
        <v>427</v>
      </c>
      <c r="BW1634" t="s">
        <v>423</v>
      </c>
      <c r="BX1634" t="s">
        <v>427</v>
      </c>
      <c r="CA1634" t="s">
        <v>423</v>
      </c>
      <c r="CB1634" t="s">
        <v>1458</v>
      </c>
      <c r="CC1634" t="s">
        <v>85</v>
      </c>
      <c r="CD1634" t="s">
        <v>8254</v>
      </c>
      <c r="CI1634" t="s">
        <v>417</v>
      </c>
      <c r="CJ1634" t="s">
        <v>8255</v>
      </c>
    </row>
    <row r="1635" spans="1:88" x14ac:dyDescent="0.25">
      <c r="A1635" t="s">
        <v>390</v>
      </c>
      <c r="B1635" t="s">
        <v>6734</v>
      </c>
      <c r="C1635" t="s">
        <v>392</v>
      </c>
      <c r="D1635" t="s">
        <v>703</v>
      </c>
      <c r="E1635" t="s">
        <v>394</v>
      </c>
      <c r="F1635" t="s">
        <v>8256</v>
      </c>
      <c r="G1635" t="s">
        <v>8257</v>
      </c>
      <c r="H1635" t="s">
        <v>7077</v>
      </c>
      <c r="I1635" t="s">
        <v>6814</v>
      </c>
      <c r="K1635" t="s">
        <v>6814</v>
      </c>
      <c r="L1635" t="s">
        <v>777</v>
      </c>
      <c r="M1635" t="s">
        <v>1504</v>
      </c>
      <c r="N1635" t="s">
        <v>778</v>
      </c>
      <c r="P1635" s="24">
        <v>1</v>
      </c>
      <c r="Q1635" s="24">
        <v>0.02</v>
      </c>
      <c r="R1635" s="24">
        <v>0.02</v>
      </c>
      <c r="T1635" s="24">
        <v>16.29</v>
      </c>
      <c r="V1635" s="24">
        <v>16.29</v>
      </c>
      <c r="W1635" s="24">
        <v>3.35</v>
      </c>
      <c r="Y1635" s="24">
        <v>3.35</v>
      </c>
      <c r="AC1635" s="24">
        <v>19.64</v>
      </c>
      <c r="AD1635" s="24">
        <v>0.16</v>
      </c>
      <c r="AE1635" s="24">
        <v>2.61</v>
      </c>
      <c r="AG1635" s="24">
        <v>2.61</v>
      </c>
      <c r="AH1635" s="24">
        <v>0.16</v>
      </c>
      <c r="AI1635" s="24">
        <v>0.54</v>
      </c>
      <c r="AK1635" s="24">
        <v>0.54</v>
      </c>
      <c r="AP1635" s="24">
        <v>3.15</v>
      </c>
      <c r="AQ1635" s="24">
        <v>18.899999999999999</v>
      </c>
      <c r="AS1635" s="24">
        <v>18.899999999999999</v>
      </c>
      <c r="AT1635" s="24">
        <v>3.89</v>
      </c>
      <c r="AV1635" s="24">
        <v>3.89</v>
      </c>
      <c r="AZ1635" s="24">
        <v>22.79</v>
      </c>
      <c r="BA1635" t="s">
        <v>404</v>
      </c>
      <c r="BH1635" t="s">
        <v>405</v>
      </c>
      <c r="BI1635" t="s">
        <v>2320</v>
      </c>
      <c r="BJ1635" t="s">
        <v>555</v>
      </c>
      <c r="BK1635" t="s">
        <v>2321</v>
      </c>
      <c r="BL1635" t="s">
        <v>1576</v>
      </c>
      <c r="BM1635" t="s">
        <v>408</v>
      </c>
      <c r="BN1635" t="s">
        <v>8258</v>
      </c>
      <c r="BO1635" t="s">
        <v>555</v>
      </c>
      <c r="BP1635" t="s">
        <v>408</v>
      </c>
      <c r="BQ1635" t="s">
        <v>1456</v>
      </c>
      <c r="BR1635" t="s">
        <v>1457</v>
      </c>
      <c r="BU1635" t="s">
        <v>408</v>
      </c>
      <c r="BV1635" t="s">
        <v>413</v>
      </c>
      <c r="BW1635" t="s">
        <v>408</v>
      </c>
      <c r="BX1635" t="s">
        <v>413</v>
      </c>
      <c r="CA1635" t="s">
        <v>408</v>
      </c>
      <c r="CB1635" t="s">
        <v>1488</v>
      </c>
      <c r="CC1635" t="s">
        <v>85</v>
      </c>
      <c r="CD1635" t="s">
        <v>8259</v>
      </c>
      <c r="CI1635" t="s">
        <v>417</v>
      </c>
      <c r="CJ1635" t="s">
        <v>8260</v>
      </c>
    </row>
    <row r="1636" spans="1:88" x14ac:dyDescent="0.25">
      <c r="A1636" t="s">
        <v>390</v>
      </c>
      <c r="B1636" t="s">
        <v>6734</v>
      </c>
      <c r="C1636" t="s">
        <v>392</v>
      </c>
      <c r="D1636" t="s">
        <v>703</v>
      </c>
      <c r="E1636" t="s">
        <v>394</v>
      </c>
      <c r="F1636" t="s">
        <v>8261</v>
      </c>
      <c r="G1636" t="s">
        <v>8262</v>
      </c>
      <c r="H1636" t="s">
        <v>6814</v>
      </c>
      <c r="I1636" t="s">
        <v>6814</v>
      </c>
      <c r="K1636" t="s">
        <v>6814</v>
      </c>
      <c r="L1636" t="s">
        <v>893</v>
      </c>
      <c r="M1636" t="s">
        <v>1702</v>
      </c>
      <c r="N1636" t="s">
        <v>1703</v>
      </c>
      <c r="P1636" s="24">
        <v>1</v>
      </c>
      <c r="Q1636" s="24">
        <v>0.48</v>
      </c>
      <c r="R1636" s="24">
        <v>0.48</v>
      </c>
      <c r="T1636" s="24">
        <v>25.43</v>
      </c>
      <c r="V1636" s="24">
        <v>25.43</v>
      </c>
      <c r="W1636" s="24">
        <v>0.96</v>
      </c>
      <c r="X1636" s="24">
        <v>-0.96</v>
      </c>
      <c r="Y1636" s="24">
        <v>0</v>
      </c>
      <c r="AC1636" s="24">
        <v>25.43</v>
      </c>
      <c r="AD1636" s="24">
        <v>0.16</v>
      </c>
      <c r="AE1636" s="24">
        <v>4.07</v>
      </c>
      <c r="AG1636" s="24">
        <v>4.07</v>
      </c>
      <c r="AH1636" s="24">
        <v>0.16</v>
      </c>
      <c r="AI1636" s="24">
        <v>0.15</v>
      </c>
      <c r="AJ1636" s="24">
        <v>-0.15</v>
      </c>
      <c r="AK1636" s="24">
        <v>0</v>
      </c>
      <c r="AP1636" s="24">
        <v>4.07</v>
      </c>
      <c r="AQ1636" s="24">
        <v>29.5</v>
      </c>
      <c r="AS1636" s="24">
        <v>29.5</v>
      </c>
      <c r="AT1636" s="24">
        <v>1.1100000000000001</v>
      </c>
      <c r="AU1636" s="24">
        <v>-1.1100000000000001</v>
      </c>
      <c r="AV1636" s="24">
        <v>0</v>
      </c>
      <c r="AZ1636" s="24">
        <v>29.5</v>
      </c>
      <c r="BA1636" t="s">
        <v>404</v>
      </c>
      <c r="BH1636" t="s">
        <v>405</v>
      </c>
      <c r="BI1636" t="s">
        <v>805</v>
      </c>
      <c r="BJ1636" t="s">
        <v>408</v>
      </c>
      <c r="BK1636" t="s">
        <v>806</v>
      </c>
      <c r="BL1636" t="s">
        <v>7922</v>
      </c>
      <c r="BM1636" t="s">
        <v>408</v>
      </c>
      <c r="BN1636" t="s">
        <v>7923</v>
      </c>
      <c r="BO1636" t="s">
        <v>408</v>
      </c>
      <c r="BP1636" t="s">
        <v>408</v>
      </c>
      <c r="BQ1636" t="s">
        <v>1456</v>
      </c>
      <c r="BR1636" t="s">
        <v>1457</v>
      </c>
      <c r="BS1636" t="s">
        <v>408</v>
      </c>
      <c r="BT1636" t="s">
        <v>413</v>
      </c>
      <c r="BU1636" t="s">
        <v>408</v>
      </c>
      <c r="BV1636" t="s">
        <v>413</v>
      </c>
      <c r="BW1636" t="s">
        <v>408</v>
      </c>
      <c r="BX1636" t="s">
        <v>413</v>
      </c>
      <c r="CA1636" t="s">
        <v>408</v>
      </c>
      <c r="CB1636" t="s">
        <v>1488</v>
      </c>
      <c r="CC1636" t="s">
        <v>85</v>
      </c>
      <c r="CD1636" t="s">
        <v>8263</v>
      </c>
      <c r="CI1636" t="s">
        <v>417</v>
      </c>
      <c r="CJ1636" t="s">
        <v>8264</v>
      </c>
    </row>
    <row r="1637" spans="1:88" x14ac:dyDescent="0.25">
      <c r="A1637" t="s">
        <v>390</v>
      </c>
      <c r="B1637" t="s">
        <v>6734</v>
      </c>
      <c r="C1637" t="s">
        <v>392</v>
      </c>
      <c r="D1637" t="s">
        <v>703</v>
      </c>
      <c r="E1637" t="s">
        <v>394</v>
      </c>
      <c r="F1637" t="s">
        <v>8119</v>
      </c>
      <c r="G1637" t="s">
        <v>8265</v>
      </c>
      <c r="H1637" t="s">
        <v>7077</v>
      </c>
      <c r="I1637" t="s">
        <v>6814</v>
      </c>
      <c r="K1637" t="s">
        <v>6814</v>
      </c>
      <c r="L1637" t="s">
        <v>1033</v>
      </c>
      <c r="M1637" t="s">
        <v>1884</v>
      </c>
      <c r="N1637" t="s">
        <v>1885</v>
      </c>
      <c r="P1637" s="24">
        <v>1</v>
      </c>
      <c r="Q1637" s="24">
        <v>0.66</v>
      </c>
      <c r="R1637" s="24">
        <v>0.66</v>
      </c>
      <c r="T1637" s="24">
        <v>25.43</v>
      </c>
      <c r="V1637" s="24">
        <v>25.43</v>
      </c>
      <c r="AC1637" s="24">
        <v>25.43</v>
      </c>
      <c r="AD1637" s="24">
        <v>0.16</v>
      </c>
      <c r="AE1637" s="24">
        <v>4.07</v>
      </c>
      <c r="AG1637" s="24">
        <v>4.07</v>
      </c>
      <c r="AP1637" s="24">
        <v>4.07</v>
      </c>
      <c r="AQ1637" s="24">
        <v>29.5</v>
      </c>
      <c r="AS1637" s="24">
        <v>29.5</v>
      </c>
      <c r="AZ1637" s="24">
        <v>29.5</v>
      </c>
      <c r="BA1637" t="s">
        <v>404</v>
      </c>
      <c r="BH1637" t="s">
        <v>405</v>
      </c>
      <c r="BI1637" t="s">
        <v>554</v>
      </c>
      <c r="BJ1637" t="s">
        <v>555</v>
      </c>
      <c r="BK1637" t="s">
        <v>556</v>
      </c>
      <c r="BL1637" t="s">
        <v>8121</v>
      </c>
      <c r="BM1637" t="s">
        <v>408</v>
      </c>
      <c r="BN1637" t="s">
        <v>8122</v>
      </c>
      <c r="BO1637" t="s">
        <v>555</v>
      </c>
      <c r="BP1637" t="s">
        <v>408</v>
      </c>
      <c r="BQ1637" t="s">
        <v>1456</v>
      </c>
      <c r="BR1637" t="s">
        <v>1457</v>
      </c>
      <c r="BU1637" t="s">
        <v>408</v>
      </c>
      <c r="BV1637" t="s">
        <v>413</v>
      </c>
      <c r="BW1637" t="s">
        <v>408</v>
      </c>
      <c r="BX1637" t="s">
        <v>413</v>
      </c>
      <c r="CA1637" t="s">
        <v>408</v>
      </c>
      <c r="CB1637" t="s">
        <v>1488</v>
      </c>
      <c r="CC1637" t="s">
        <v>85</v>
      </c>
      <c r="CD1637" t="s">
        <v>8266</v>
      </c>
      <c r="CI1637" t="s">
        <v>417</v>
      </c>
      <c r="CJ1637" t="s">
        <v>8267</v>
      </c>
    </row>
    <row r="1638" spans="1:88" x14ac:dyDescent="0.25">
      <c r="A1638" t="s">
        <v>390</v>
      </c>
      <c r="B1638" t="s">
        <v>6734</v>
      </c>
      <c r="C1638" t="s">
        <v>392</v>
      </c>
      <c r="D1638" t="s">
        <v>703</v>
      </c>
      <c r="E1638" t="s">
        <v>394</v>
      </c>
      <c r="F1638" t="s">
        <v>8268</v>
      </c>
      <c r="G1638" t="s">
        <v>8269</v>
      </c>
      <c r="H1638" t="s">
        <v>7077</v>
      </c>
      <c r="I1638" t="s">
        <v>6814</v>
      </c>
      <c r="K1638" t="s">
        <v>6814</v>
      </c>
      <c r="L1638" t="s">
        <v>777</v>
      </c>
      <c r="M1638" t="s">
        <v>1504</v>
      </c>
      <c r="N1638" t="s">
        <v>778</v>
      </c>
      <c r="P1638" s="24">
        <v>1</v>
      </c>
      <c r="Q1638" s="24">
        <v>0.02</v>
      </c>
      <c r="R1638" s="24">
        <v>0.02</v>
      </c>
      <c r="T1638" s="24">
        <v>16.29</v>
      </c>
      <c r="V1638" s="24">
        <v>16.29</v>
      </c>
      <c r="W1638" s="24">
        <v>0.84</v>
      </c>
      <c r="X1638" s="24">
        <v>-0.84</v>
      </c>
      <c r="Y1638" s="24">
        <v>0</v>
      </c>
      <c r="AC1638" s="24">
        <v>16.29</v>
      </c>
      <c r="AD1638" s="24">
        <v>0.16</v>
      </c>
      <c r="AE1638" s="24">
        <v>2.61</v>
      </c>
      <c r="AG1638" s="24">
        <v>2.61</v>
      </c>
      <c r="AH1638" s="24">
        <v>0.16</v>
      </c>
      <c r="AI1638" s="24">
        <v>0.13</v>
      </c>
      <c r="AJ1638" s="24">
        <v>-0.13</v>
      </c>
      <c r="AK1638" s="24">
        <v>0</v>
      </c>
      <c r="AP1638" s="24">
        <v>2.61</v>
      </c>
      <c r="AQ1638" s="24">
        <v>18.899999999999999</v>
      </c>
      <c r="AS1638" s="24">
        <v>18.899999999999999</v>
      </c>
      <c r="AT1638" s="24">
        <v>0.97</v>
      </c>
      <c r="AU1638" s="24">
        <v>-0.97</v>
      </c>
      <c r="AV1638" s="24">
        <v>0</v>
      </c>
      <c r="AZ1638" s="24">
        <v>18.899999999999999</v>
      </c>
      <c r="BA1638" t="s">
        <v>404</v>
      </c>
      <c r="BH1638" t="s">
        <v>405</v>
      </c>
      <c r="BI1638" t="s">
        <v>876</v>
      </c>
      <c r="BJ1638" t="s">
        <v>555</v>
      </c>
      <c r="BK1638" t="s">
        <v>877</v>
      </c>
      <c r="BL1638" t="s">
        <v>8270</v>
      </c>
      <c r="BM1638" t="s">
        <v>408</v>
      </c>
      <c r="BN1638" t="s">
        <v>8271</v>
      </c>
      <c r="BO1638" t="s">
        <v>555</v>
      </c>
      <c r="BP1638" t="s">
        <v>408</v>
      </c>
      <c r="BQ1638" t="s">
        <v>1456</v>
      </c>
      <c r="BR1638" t="s">
        <v>1457</v>
      </c>
      <c r="BU1638" t="s">
        <v>408</v>
      </c>
      <c r="BV1638" t="s">
        <v>413</v>
      </c>
      <c r="BW1638" t="s">
        <v>408</v>
      </c>
      <c r="BX1638" t="s">
        <v>413</v>
      </c>
      <c r="CA1638" t="s">
        <v>408</v>
      </c>
      <c r="CB1638" t="s">
        <v>1488</v>
      </c>
      <c r="CC1638" t="s">
        <v>85</v>
      </c>
      <c r="CD1638" t="s">
        <v>8272</v>
      </c>
      <c r="CI1638" t="s">
        <v>417</v>
      </c>
      <c r="CJ1638" t="s">
        <v>8273</v>
      </c>
    </row>
    <row r="1639" spans="1:88" x14ac:dyDescent="0.25">
      <c r="A1639" t="s">
        <v>390</v>
      </c>
      <c r="B1639" t="s">
        <v>6734</v>
      </c>
      <c r="C1639" t="s">
        <v>392</v>
      </c>
      <c r="D1639" t="s">
        <v>1352</v>
      </c>
      <c r="E1639" t="s">
        <v>394</v>
      </c>
      <c r="F1639" t="s">
        <v>8274</v>
      </c>
      <c r="G1639" t="s">
        <v>8275</v>
      </c>
      <c r="H1639" t="s">
        <v>7077</v>
      </c>
      <c r="I1639" t="s">
        <v>6814</v>
      </c>
      <c r="K1639" t="s">
        <v>6814</v>
      </c>
      <c r="L1639" t="s">
        <v>655</v>
      </c>
      <c r="M1639" t="s">
        <v>1749</v>
      </c>
      <c r="N1639" t="s">
        <v>1910</v>
      </c>
      <c r="P1639" s="24">
        <v>1</v>
      </c>
      <c r="Q1639" s="24">
        <v>0.9</v>
      </c>
      <c r="R1639" s="24">
        <v>0.9</v>
      </c>
      <c r="T1639" s="24">
        <v>28.75</v>
      </c>
      <c r="V1639" s="24">
        <v>28.75</v>
      </c>
      <c r="W1639" s="24">
        <v>0.6</v>
      </c>
      <c r="X1639" s="24">
        <v>-0.6</v>
      </c>
      <c r="Y1639" s="24">
        <v>0</v>
      </c>
      <c r="AC1639" s="24">
        <v>28.75</v>
      </c>
      <c r="AD1639" s="24">
        <v>0.2</v>
      </c>
      <c r="AE1639" s="24">
        <v>5.75</v>
      </c>
      <c r="AG1639" s="24">
        <v>5.75</v>
      </c>
      <c r="AH1639" s="24">
        <v>0.2</v>
      </c>
      <c r="AI1639" s="24">
        <v>0.12</v>
      </c>
      <c r="AJ1639" s="24">
        <v>-0.12</v>
      </c>
      <c r="AK1639" s="24">
        <v>0</v>
      </c>
      <c r="AP1639" s="24">
        <v>5.75</v>
      </c>
      <c r="AQ1639" s="24">
        <v>34.5</v>
      </c>
      <c r="AS1639" s="24">
        <v>34.5</v>
      </c>
      <c r="AT1639" s="24">
        <v>0.72</v>
      </c>
      <c r="AU1639" s="24">
        <v>-0.72</v>
      </c>
      <c r="AV1639" s="24">
        <v>0</v>
      </c>
      <c r="AZ1639" s="24">
        <v>34.5</v>
      </c>
      <c r="BA1639" t="s">
        <v>404</v>
      </c>
      <c r="BH1639" t="s">
        <v>405</v>
      </c>
      <c r="BI1639" t="s">
        <v>2223</v>
      </c>
      <c r="BJ1639" t="s">
        <v>423</v>
      </c>
      <c r="BK1639" t="s">
        <v>2224</v>
      </c>
      <c r="BL1639" t="s">
        <v>8276</v>
      </c>
      <c r="BM1639" t="s">
        <v>423</v>
      </c>
      <c r="BN1639" t="s">
        <v>8277</v>
      </c>
      <c r="BO1639" t="s">
        <v>423</v>
      </c>
      <c r="BP1639" t="s">
        <v>423</v>
      </c>
      <c r="BQ1639" t="s">
        <v>1456</v>
      </c>
      <c r="BR1639" t="s">
        <v>1457</v>
      </c>
      <c r="BS1639" t="s">
        <v>423</v>
      </c>
      <c r="BT1639" t="s">
        <v>427</v>
      </c>
      <c r="BU1639" t="s">
        <v>423</v>
      </c>
      <c r="BV1639" t="s">
        <v>427</v>
      </c>
      <c r="BW1639" t="s">
        <v>423</v>
      </c>
      <c r="BX1639" t="s">
        <v>427</v>
      </c>
      <c r="CA1639" t="s">
        <v>423</v>
      </c>
      <c r="CB1639" t="s">
        <v>1458</v>
      </c>
      <c r="CC1639" t="s">
        <v>85</v>
      </c>
      <c r="CD1639" t="s">
        <v>8278</v>
      </c>
      <c r="CI1639" t="s">
        <v>417</v>
      </c>
      <c r="CJ1639" t="s">
        <v>8279</v>
      </c>
    </row>
    <row r="1640" spans="1:88" x14ac:dyDescent="0.25">
      <c r="A1640" t="s">
        <v>390</v>
      </c>
      <c r="B1640" t="s">
        <v>6734</v>
      </c>
      <c r="C1640" t="s">
        <v>392</v>
      </c>
      <c r="D1640" t="s">
        <v>1352</v>
      </c>
      <c r="E1640" t="s">
        <v>394</v>
      </c>
      <c r="F1640" t="s">
        <v>7481</v>
      </c>
      <c r="G1640" t="s">
        <v>8280</v>
      </c>
      <c r="H1640" t="s">
        <v>7077</v>
      </c>
      <c r="I1640" t="s">
        <v>6814</v>
      </c>
      <c r="K1640" t="s">
        <v>6814</v>
      </c>
      <c r="L1640" t="s">
        <v>675</v>
      </c>
      <c r="M1640" t="s">
        <v>1548</v>
      </c>
      <c r="N1640" t="s">
        <v>1549</v>
      </c>
      <c r="P1640" s="24">
        <v>1</v>
      </c>
      <c r="Q1640" s="24">
        <v>0.59</v>
      </c>
      <c r="R1640" s="24">
        <v>0.59</v>
      </c>
      <c r="T1640" s="24">
        <v>28.75</v>
      </c>
      <c r="V1640" s="24">
        <v>28.75</v>
      </c>
      <c r="AC1640" s="24">
        <v>28.75</v>
      </c>
      <c r="AD1640" s="24">
        <v>0.2</v>
      </c>
      <c r="AE1640" s="24">
        <v>5.75</v>
      </c>
      <c r="AG1640" s="24">
        <v>5.75</v>
      </c>
      <c r="AP1640" s="24">
        <v>5.75</v>
      </c>
      <c r="AQ1640" s="24">
        <v>34.5</v>
      </c>
      <c r="AS1640" s="24">
        <v>34.5</v>
      </c>
      <c r="AZ1640" s="24">
        <v>34.5</v>
      </c>
      <c r="BA1640" t="s">
        <v>404</v>
      </c>
      <c r="BH1640" t="s">
        <v>405</v>
      </c>
      <c r="BI1640" t="s">
        <v>422</v>
      </c>
      <c r="BJ1640" t="s">
        <v>423</v>
      </c>
      <c r="BK1640" t="s">
        <v>424</v>
      </c>
      <c r="BL1640" t="s">
        <v>8007</v>
      </c>
      <c r="BM1640" t="s">
        <v>423</v>
      </c>
      <c r="BN1640" t="s">
        <v>7484</v>
      </c>
      <c r="BO1640" t="s">
        <v>423</v>
      </c>
      <c r="BP1640" t="s">
        <v>423</v>
      </c>
      <c r="BQ1640" t="s">
        <v>1456</v>
      </c>
      <c r="BR1640" t="s">
        <v>1457</v>
      </c>
      <c r="BS1640" t="s">
        <v>423</v>
      </c>
      <c r="BT1640" t="s">
        <v>427</v>
      </c>
      <c r="BU1640" t="s">
        <v>423</v>
      </c>
      <c r="BV1640" t="s">
        <v>427</v>
      </c>
      <c r="BW1640" t="s">
        <v>423</v>
      </c>
      <c r="BX1640" t="s">
        <v>427</v>
      </c>
      <c r="CA1640" t="s">
        <v>423</v>
      </c>
      <c r="CB1640" t="s">
        <v>1458</v>
      </c>
      <c r="CC1640" t="s">
        <v>85</v>
      </c>
      <c r="CD1640" t="s">
        <v>8281</v>
      </c>
      <c r="CI1640" t="s">
        <v>417</v>
      </c>
      <c r="CJ1640" t="s">
        <v>8282</v>
      </c>
    </row>
    <row r="1641" spans="1:88" x14ac:dyDescent="0.25">
      <c r="A1641" t="s">
        <v>390</v>
      </c>
      <c r="B1641" t="s">
        <v>6734</v>
      </c>
      <c r="C1641" t="s">
        <v>392</v>
      </c>
      <c r="D1641" t="s">
        <v>703</v>
      </c>
      <c r="E1641" t="s">
        <v>394</v>
      </c>
      <c r="F1641" t="s">
        <v>7053</v>
      </c>
      <c r="G1641" t="s">
        <v>8283</v>
      </c>
      <c r="H1641" t="s">
        <v>7077</v>
      </c>
      <c r="I1641" t="s">
        <v>6814</v>
      </c>
      <c r="K1641" t="s">
        <v>6814</v>
      </c>
      <c r="L1641" t="s">
        <v>509</v>
      </c>
      <c r="M1641" t="s">
        <v>4016</v>
      </c>
      <c r="N1641" t="s">
        <v>4017</v>
      </c>
      <c r="P1641" s="24">
        <v>1</v>
      </c>
      <c r="Q1641" s="24">
        <v>0.66</v>
      </c>
      <c r="R1641" s="24">
        <v>0.66</v>
      </c>
      <c r="T1641" s="24">
        <v>25.78</v>
      </c>
      <c r="V1641" s="24">
        <v>25.78</v>
      </c>
      <c r="AC1641" s="24">
        <v>25.78</v>
      </c>
      <c r="AD1641" s="24">
        <v>0.16</v>
      </c>
      <c r="AE1641" s="24">
        <v>4.12</v>
      </c>
      <c r="AG1641" s="24">
        <v>4.12</v>
      </c>
      <c r="AP1641" s="24">
        <v>4.12</v>
      </c>
      <c r="AQ1641" s="24">
        <v>29.9</v>
      </c>
      <c r="AS1641" s="24">
        <v>29.9</v>
      </c>
      <c r="AZ1641" s="24">
        <v>29.9</v>
      </c>
      <c r="BA1641" t="s">
        <v>404</v>
      </c>
      <c r="BH1641" t="s">
        <v>405</v>
      </c>
      <c r="BI1641" t="s">
        <v>407</v>
      </c>
      <c r="BJ1641" t="s">
        <v>408</v>
      </c>
      <c r="BK1641" t="s">
        <v>409</v>
      </c>
      <c r="BL1641" t="s">
        <v>7078</v>
      </c>
      <c r="BM1641" t="s">
        <v>408</v>
      </c>
      <c r="BN1641" t="s">
        <v>7056</v>
      </c>
      <c r="BO1641" t="s">
        <v>408</v>
      </c>
      <c r="BP1641" t="s">
        <v>408</v>
      </c>
      <c r="BQ1641" t="s">
        <v>1456</v>
      </c>
      <c r="BR1641" t="s">
        <v>1457</v>
      </c>
      <c r="BS1641" t="s">
        <v>408</v>
      </c>
      <c r="BT1641" t="s">
        <v>413</v>
      </c>
      <c r="BU1641" t="s">
        <v>408</v>
      </c>
      <c r="BV1641" t="s">
        <v>413</v>
      </c>
      <c r="BW1641" t="s">
        <v>408</v>
      </c>
      <c r="BX1641" t="s">
        <v>413</v>
      </c>
      <c r="CA1641" t="s">
        <v>408</v>
      </c>
      <c r="CB1641" t="s">
        <v>1488</v>
      </c>
      <c r="CC1641" t="s">
        <v>85</v>
      </c>
      <c r="CD1641" t="s">
        <v>8284</v>
      </c>
      <c r="CI1641" t="s">
        <v>417</v>
      </c>
      <c r="CJ1641" t="s">
        <v>8285</v>
      </c>
    </row>
    <row r="1642" spans="1:88" x14ac:dyDescent="0.25">
      <c r="A1642" t="s">
        <v>390</v>
      </c>
      <c r="B1642" t="s">
        <v>6734</v>
      </c>
      <c r="C1642" t="s">
        <v>392</v>
      </c>
      <c r="D1642" t="s">
        <v>393</v>
      </c>
      <c r="E1642" t="s">
        <v>1554</v>
      </c>
      <c r="F1642" t="s">
        <v>763</v>
      </c>
      <c r="G1642" t="s">
        <v>8286</v>
      </c>
      <c r="J1642" t="s">
        <v>6814</v>
      </c>
      <c r="K1642" t="s">
        <v>6814</v>
      </c>
      <c r="L1642" t="s">
        <v>587</v>
      </c>
      <c r="M1642" t="s">
        <v>1796</v>
      </c>
      <c r="N1642" t="s">
        <v>588</v>
      </c>
      <c r="P1642" s="24">
        <v>1</v>
      </c>
      <c r="Q1642" s="24">
        <v>0.64</v>
      </c>
      <c r="R1642" s="24">
        <v>0.64</v>
      </c>
      <c r="BI1642" t="s">
        <v>765</v>
      </c>
      <c r="BJ1642" t="s">
        <v>411</v>
      </c>
      <c r="BK1642" t="s">
        <v>766</v>
      </c>
      <c r="BL1642" t="s">
        <v>1648</v>
      </c>
      <c r="BM1642" t="s">
        <v>1649</v>
      </c>
      <c r="BN1642" t="s">
        <v>1650</v>
      </c>
      <c r="BO1642" t="s">
        <v>408</v>
      </c>
      <c r="BP1642" t="s">
        <v>411</v>
      </c>
      <c r="BQ1642" t="s">
        <v>1456</v>
      </c>
      <c r="BR1642" t="s">
        <v>1433</v>
      </c>
    </row>
    <row r="1643" spans="1:88" x14ac:dyDescent="0.25">
      <c r="A1643" t="s">
        <v>390</v>
      </c>
      <c r="B1643" t="s">
        <v>6734</v>
      </c>
      <c r="C1643" t="s">
        <v>392</v>
      </c>
      <c r="D1643" t="s">
        <v>393</v>
      </c>
      <c r="E1643" t="s">
        <v>1554</v>
      </c>
      <c r="F1643" t="s">
        <v>900</v>
      </c>
      <c r="G1643" t="s">
        <v>8287</v>
      </c>
      <c r="J1643" t="s">
        <v>6814</v>
      </c>
      <c r="K1643" t="s">
        <v>6814</v>
      </c>
      <c r="L1643" t="s">
        <v>902</v>
      </c>
      <c r="M1643" t="s">
        <v>1683</v>
      </c>
      <c r="N1643" t="s">
        <v>903</v>
      </c>
      <c r="P1643" s="24">
        <v>1</v>
      </c>
      <c r="Q1643" s="24">
        <v>0.7</v>
      </c>
      <c r="R1643" s="24">
        <v>0.7</v>
      </c>
      <c r="BI1643" t="s">
        <v>8288</v>
      </c>
      <c r="BJ1643" t="s">
        <v>411</v>
      </c>
      <c r="BK1643" t="s">
        <v>905</v>
      </c>
      <c r="BL1643" t="s">
        <v>1648</v>
      </c>
      <c r="BM1643" t="s">
        <v>1649</v>
      </c>
      <c r="BN1643" t="s">
        <v>1650</v>
      </c>
      <c r="BO1643" t="s">
        <v>423</v>
      </c>
      <c r="BP1643" t="s">
        <v>411</v>
      </c>
      <c r="BQ1643" t="s">
        <v>1456</v>
      </c>
      <c r="BR1643" t="s">
        <v>1433</v>
      </c>
    </row>
    <row r="1644" spans="1:88" x14ac:dyDescent="0.25">
      <c r="A1644" t="s">
        <v>390</v>
      </c>
      <c r="B1644" t="s">
        <v>6734</v>
      </c>
      <c r="C1644" t="s">
        <v>392</v>
      </c>
      <c r="D1644" t="s">
        <v>703</v>
      </c>
      <c r="E1644" t="s">
        <v>1554</v>
      </c>
      <c r="F1644" t="s">
        <v>2528</v>
      </c>
      <c r="G1644" t="s">
        <v>8289</v>
      </c>
      <c r="J1644" t="s">
        <v>6814</v>
      </c>
      <c r="K1644" t="s">
        <v>6814</v>
      </c>
      <c r="L1644" t="s">
        <v>442</v>
      </c>
      <c r="M1644" t="s">
        <v>2152</v>
      </c>
      <c r="N1644" t="s">
        <v>2210</v>
      </c>
      <c r="P1644" s="24">
        <v>1</v>
      </c>
      <c r="Q1644" s="24">
        <v>0.62</v>
      </c>
      <c r="R1644" s="24">
        <v>0.62</v>
      </c>
      <c r="BI1644" t="s">
        <v>8290</v>
      </c>
      <c r="BJ1644" t="s">
        <v>408</v>
      </c>
      <c r="BK1644" t="s">
        <v>2531</v>
      </c>
      <c r="BL1644" t="s">
        <v>554</v>
      </c>
      <c r="BM1644" t="s">
        <v>555</v>
      </c>
      <c r="BN1644" t="s">
        <v>556</v>
      </c>
      <c r="BO1644" t="s">
        <v>423</v>
      </c>
      <c r="BP1644" t="s">
        <v>408</v>
      </c>
      <c r="BQ1644" t="s">
        <v>1456</v>
      </c>
      <c r="BR1644" t="s">
        <v>1433</v>
      </c>
    </row>
    <row r="1645" spans="1:88" x14ac:dyDescent="0.25">
      <c r="A1645" t="s">
        <v>390</v>
      </c>
      <c r="B1645" t="s">
        <v>6734</v>
      </c>
      <c r="C1645" t="s">
        <v>392</v>
      </c>
      <c r="D1645" t="s">
        <v>703</v>
      </c>
      <c r="E1645" t="s">
        <v>1554</v>
      </c>
      <c r="F1645" t="s">
        <v>3059</v>
      </c>
      <c r="G1645" t="s">
        <v>8291</v>
      </c>
      <c r="J1645" t="s">
        <v>6814</v>
      </c>
      <c r="K1645" t="s">
        <v>6814</v>
      </c>
      <c r="L1645" t="s">
        <v>3061</v>
      </c>
      <c r="M1645" t="s">
        <v>3062</v>
      </c>
      <c r="N1645" t="s">
        <v>3063</v>
      </c>
      <c r="P1645" s="24">
        <v>1</v>
      </c>
      <c r="Q1645" s="24">
        <v>0.59</v>
      </c>
      <c r="R1645" s="24">
        <v>0.59</v>
      </c>
      <c r="BI1645" t="s">
        <v>1846</v>
      </c>
      <c r="BJ1645" t="s">
        <v>408</v>
      </c>
      <c r="BK1645" t="s">
        <v>1625</v>
      </c>
      <c r="BL1645" t="s">
        <v>554</v>
      </c>
      <c r="BM1645" t="s">
        <v>555</v>
      </c>
      <c r="BN1645" t="s">
        <v>556</v>
      </c>
      <c r="BO1645" t="s">
        <v>423</v>
      </c>
      <c r="BP1645" t="s">
        <v>408</v>
      </c>
      <c r="BQ1645" t="s">
        <v>1456</v>
      </c>
      <c r="BR1645" t="s">
        <v>1433</v>
      </c>
    </row>
    <row r="1646" spans="1:88" x14ac:dyDescent="0.25">
      <c r="A1646" t="s">
        <v>390</v>
      </c>
      <c r="B1646" t="s">
        <v>6734</v>
      </c>
      <c r="C1646" t="s">
        <v>392</v>
      </c>
      <c r="D1646" t="s">
        <v>1352</v>
      </c>
      <c r="E1646" t="s">
        <v>1371</v>
      </c>
      <c r="F1646" t="s">
        <v>7758</v>
      </c>
      <c r="G1646" t="s">
        <v>8292</v>
      </c>
      <c r="H1646" t="s">
        <v>7496</v>
      </c>
      <c r="K1646" t="s">
        <v>6814</v>
      </c>
      <c r="L1646" t="s">
        <v>2276</v>
      </c>
      <c r="M1646" t="s">
        <v>2277</v>
      </c>
      <c r="N1646" t="s">
        <v>2278</v>
      </c>
      <c r="P1646" s="24">
        <v>1</v>
      </c>
      <c r="T1646" s="24">
        <v>-29.08</v>
      </c>
      <c r="V1646" s="24">
        <v>-29.08</v>
      </c>
      <c r="AC1646" s="24">
        <v>-29.08</v>
      </c>
      <c r="AD1646" s="24">
        <v>0.2</v>
      </c>
      <c r="AE1646" s="24">
        <v>-5.82</v>
      </c>
      <c r="AG1646" s="24">
        <v>-5.82</v>
      </c>
      <c r="AP1646" s="24">
        <v>-5.82</v>
      </c>
      <c r="AQ1646" s="24">
        <v>-34.9</v>
      </c>
      <c r="AS1646" s="24">
        <v>-34.9</v>
      </c>
      <c r="AZ1646" s="24">
        <v>-34.9</v>
      </c>
      <c r="BA1646" t="s">
        <v>404</v>
      </c>
      <c r="BH1646" t="s">
        <v>405</v>
      </c>
      <c r="BI1646" t="s">
        <v>422</v>
      </c>
      <c r="BK1646" t="s">
        <v>424</v>
      </c>
      <c r="BL1646" t="s">
        <v>3877</v>
      </c>
      <c r="BN1646" t="s">
        <v>5772</v>
      </c>
      <c r="BO1646" t="s">
        <v>423</v>
      </c>
      <c r="BP1646" t="s">
        <v>423</v>
      </c>
      <c r="BQ1646" t="s">
        <v>1456</v>
      </c>
      <c r="BR1646" t="s">
        <v>1457</v>
      </c>
      <c r="BS1646" t="s">
        <v>423</v>
      </c>
      <c r="BT1646" t="s">
        <v>427</v>
      </c>
      <c r="BU1646" t="s">
        <v>423</v>
      </c>
      <c r="BV1646" t="s">
        <v>427</v>
      </c>
      <c r="BW1646" t="s">
        <v>423</v>
      </c>
      <c r="BX1646" t="s">
        <v>427</v>
      </c>
      <c r="CA1646" t="s">
        <v>423</v>
      </c>
      <c r="CB1646" t="s">
        <v>1458</v>
      </c>
      <c r="CC1646" t="s">
        <v>85</v>
      </c>
      <c r="CD1646" t="s">
        <v>8293</v>
      </c>
      <c r="CI1646" t="s">
        <v>417</v>
      </c>
      <c r="CJ1646" t="s">
        <v>8294</v>
      </c>
    </row>
    <row r="1647" spans="1:88" x14ac:dyDescent="0.25">
      <c r="A1647" t="s">
        <v>390</v>
      </c>
      <c r="B1647" t="s">
        <v>6734</v>
      </c>
      <c r="C1647" t="s">
        <v>392</v>
      </c>
      <c r="D1647" t="s">
        <v>703</v>
      </c>
      <c r="E1647" t="s">
        <v>1371</v>
      </c>
      <c r="F1647" t="s">
        <v>7777</v>
      </c>
      <c r="G1647" t="s">
        <v>8295</v>
      </c>
      <c r="H1647" t="s">
        <v>1450</v>
      </c>
      <c r="K1647" t="s">
        <v>6814</v>
      </c>
      <c r="L1647" t="s">
        <v>655</v>
      </c>
      <c r="M1647" t="s">
        <v>1749</v>
      </c>
      <c r="N1647" t="s">
        <v>1750</v>
      </c>
      <c r="P1647" s="24">
        <v>1</v>
      </c>
      <c r="T1647" s="24">
        <v>-24.58</v>
      </c>
      <c r="V1647" s="24">
        <v>-24.58</v>
      </c>
      <c r="AC1647" s="24">
        <v>-24.58</v>
      </c>
      <c r="AD1647" s="24">
        <v>0.2</v>
      </c>
      <c r="AE1647" s="24">
        <v>-4.92</v>
      </c>
      <c r="AG1647" s="24">
        <v>-4.92</v>
      </c>
      <c r="AP1647" s="24">
        <v>-4.92</v>
      </c>
      <c r="AQ1647" s="24">
        <v>-29.5</v>
      </c>
      <c r="AS1647" s="24">
        <v>-29.5</v>
      </c>
      <c r="AZ1647" s="24">
        <v>-29.5</v>
      </c>
      <c r="BA1647" t="s">
        <v>404</v>
      </c>
      <c r="BH1647" t="s">
        <v>405</v>
      </c>
      <c r="BI1647" t="s">
        <v>422</v>
      </c>
      <c r="BK1647" t="s">
        <v>424</v>
      </c>
      <c r="BL1647" t="s">
        <v>5818</v>
      </c>
      <c r="BN1647" t="s">
        <v>5819</v>
      </c>
      <c r="BO1647" t="s">
        <v>423</v>
      </c>
      <c r="BP1647" t="s">
        <v>711</v>
      </c>
      <c r="BQ1647" t="s">
        <v>1456</v>
      </c>
      <c r="BR1647" t="s">
        <v>1457</v>
      </c>
      <c r="BS1647" t="s">
        <v>423</v>
      </c>
      <c r="BT1647" t="s">
        <v>427</v>
      </c>
      <c r="BW1647" t="s">
        <v>423</v>
      </c>
      <c r="BX1647" t="s">
        <v>427</v>
      </c>
      <c r="CA1647" t="s">
        <v>711</v>
      </c>
      <c r="CB1647" t="s">
        <v>1458</v>
      </c>
      <c r="CC1647" t="s">
        <v>85</v>
      </c>
      <c r="CD1647" t="s">
        <v>8296</v>
      </c>
      <c r="CI1647" t="s">
        <v>417</v>
      </c>
      <c r="CJ1647" t="s">
        <v>8297</v>
      </c>
    </row>
    <row r="1648" spans="1:88" x14ac:dyDescent="0.25">
      <c r="A1648" t="s">
        <v>390</v>
      </c>
      <c r="B1648" t="s">
        <v>6734</v>
      </c>
      <c r="C1648" t="s">
        <v>392</v>
      </c>
      <c r="D1648" t="s">
        <v>703</v>
      </c>
      <c r="E1648" t="s">
        <v>1371</v>
      </c>
      <c r="F1648" t="s">
        <v>8298</v>
      </c>
      <c r="G1648" t="s">
        <v>8299</v>
      </c>
      <c r="H1648" t="s">
        <v>7569</v>
      </c>
      <c r="K1648" t="s">
        <v>6814</v>
      </c>
      <c r="L1648" t="s">
        <v>3299</v>
      </c>
      <c r="M1648" t="s">
        <v>3300</v>
      </c>
      <c r="N1648" t="s">
        <v>3301</v>
      </c>
      <c r="P1648" s="24">
        <v>1</v>
      </c>
      <c r="T1648" s="24">
        <v>-25.43</v>
      </c>
      <c r="V1648" s="24">
        <v>-25.43</v>
      </c>
      <c r="W1648" s="24">
        <v>-3.35</v>
      </c>
      <c r="X1648" s="24">
        <v>3.35</v>
      </c>
      <c r="Y1648" s="24">
        <v>0</v>
      </c>
      <c r="AC1648" s="24">
        <v>-25.43</v>
      </c>
      <c r="AD1648" s="24">
        <v>0.16</v>
      </c>
      <c r="AE1648" s="24">
        <v>-4.07</v>
      </c>
      <c r="AG1648" s="24">
        <v>-4.07</v>
      </c>
      <c r="AH1648" s="24">
        <v>0.16</v>
      </c>
      <c r="AI1648" s="24">
        <v>-0.54</v>
      </c>
      <c r="AJ1648" s="24">
        <v>0.54</v>
      </c>
      <c r="AK1648" s="24">
        <v>0</v>
      </c>
      <c r="AP1648" s="24">
        <v>-4.07</v>
      </c>
      <c r="AQ1648" s="24">
        <v>-29.5</v>
      </c>
      <c r="AS1648" s="24">
        <v>-29.5</v>
      </c>
      <c r="AT1648" s="24">
        <v>-3.89</v>
      </c>
      <c r="AU1648" s="24">
        <v>3.89</v>
      </c>
      <c r="AV1648" s="24">
        <v>0</v>
      </c>
      <c r="AZ1648" s="24">
        <v>-29.5</v>
      </c>
      <c r="BA1648" t="s">
        <v>404</v>
      </c>
      <c r="BH1648" t="s">
        <v>405</v>
      </c>
      <c r="BI1648" t="s">
        <v>554</v>
      </c>
      <c r="BK1648" t="s">
        <v>556</v>
      </c>
      <c r="BL1648" t="s">
        <v>8300</v>
      </c>
      <c r="BN1648" t="s">
        <v>8301</v>
      </c>
      <c r="BO1648" t="s">
        <v>555</v>
      </c>
      <c r="BP1648" t="s">
        <v>408</v>
      </c>
      <c r="BQ1648" t="s">
        <v>1456</v>
      </c>
      <c r="BR1648" t="s">
        <v>1457</v>
      </c>
      <c r="BU1648" t="s">
        <v>408</v>
      </c>
      <c r="BV1648" t="s">
        <v>413</v>
      </c>
      <c r="BW1648" t="s">
        <v>408</v>
      </c>
      <c r="BX1648" t="s">
        <v>413</v>
      </c>
      <c r="CA1648" t="s">
        <v>408</v>
      </c>
      <c r="CB1648" t="s">
        <v>1488</v>
      </c>
      <c r="CC1648" t="s">
        <v>85</v>
      </c>
      <c r="CD1648" t="s">
        <v>8302</v>
      </c>
      <c r="CI1648" t="s">
        <v>417</v>
      </c>
      <c r="CJ1648" t="s">
        <v>8303</v>
      </c>
    </row>
    <row r="1649" spans="1:88" x14ac:dyDescent="0.25">
      <c r="A1649" t="s">
        <v>390</v>
      </c>
      <c r="B1649" t="s">
        <v>6734</v>
      </c>
      <c r="C1649" t="s">
        <v>392</v>
      </c>
      <c r="D1649" t="s">
        <v>703</v>
      </c>
      <c r="E1649" t="s">
        <v>1371</v>
      </c>
      <c r="F1649" t="s">
        <v>1996</v>
      </c>
      <c r="G1649" t="s">
        <v>8304</v>
      </c>
      <c r="H1649" t="s">
        <v>1511</v>
      </c>
      <c r="K1649" t="s">
        <v>6814</v>
      </c>
      <c r="L1649" t="s">
        <v>430</v>
      </c>
      <c r="M1649" t="s">
        <v>1669</v>
      </c>
      <c r="N1649" t="s">
        <v>1853</v>
      </c>
      <c r="P1649" s="24">
        <v>1</v>
      </c>
      <c r="T1649" s="24">
        <v>-25.43</v>
      </c>
      <c r="V1649" s="24">
        <v>-25.43</v>
      </c>
      <c r="AC1649" s="24">
        <v>-25.43</v>
      </c>
      <c r="AD1649" s="24">
        <v>0.16</v>
      </c>
      <c r="AE1649" s="24">
        <v>-4.07</v>
      </c>
      <c r="AG1649" s="24">
        <v>-4.07</v>
      </c>
      <c r="AP1649" s="24">
        <v>-4.07</v>
      </c>
      <c r="AQ1649" s="24">
        <v>-29.5</v>
      </c>
      <c r="AS1649" s="24">
        <v>-29.5</v>
      </c>
      <c r="AZ1649" s="24">
        <v>-29.5</v>
      </c>
      <c r="BA1649" t="s">
        <v>404</v>
      </c>
      <c r="BH1649" t="s">
        <v>405</v>
      </c>
      <c r="BI1649" t="s">
        <v>422</v>
      </c>
      <c r="BK1649" t="s">
        <v>424</v>
      </c>
      <c r="BL1649" t="s">
        <v>1998</v>
      </c>
      <c r="BN1649" t="s">
        <v>1999</v>
      </c>
      <c r="BO1649" t="s">
        <v>423</v>
      </c>
      <c r="BP1649" t="s">
        <v>408</v>
      </c>
      <c r="BQ1649" t="s">
        <v>1456</v>
      </c>
      <c r="BR1649" t="s">
        <v>1457</v>
      </c>
      <c r="BU1649" t="s">
        <v>408</v>
      </c>
      <c r="BV1649" t="s">
        <v>413</v>
      </c>
      <c r="BW1649" t="s">
        <v>408</v>
      </c>
      <c r="BX1649" t="s">
        <v>413</v>
      </c>
      <c r="CA1649" t="s">
        <v>408</v>
      </c>
      <c r="CB1649" t="s">
        <v>1488</v>
      </c>
      <c r="CC1649" t="s">
        <v>85</v>
      </c>
      <c r="CD1649" t="s">
        <v>8305</v>
      </c>
      <c r="CI1649" t="s">
        <v>417</v>
      </c>
      <c r="CJ1649" t="s">
        <v>8306</v>
      </c>
    </row>
    <row r="1650" spans="1:88" x14ac:dyDescent="0.25">
      <c r="A1650" t="s">
        <v>390</v>
      </c>
      <c r="B1650" t="s">
        <v>6734</v>
      </c>
      <c r="C1650" t="s">
        <v>392</v>
      </c>
      <c r="D1650" t="s">
        <v>703</v>
      </c>
      <c r="E1650" t="s">
        <v>1371</v>
      </c>
      <c r="F1650" t="s">
        <v>7784</v>
      </c>
      <c r="G1650" t="s">
        <v>8307</v>
      </c>
      <c r="H1650" t="s">
        <v>8308</v>
      </c>
      <c r="K1650" t="s">
        <v>6814</v>
      </c>
      <c r="L1650" t="s">
        <v>1277</v>
      </c>
      <c r="M1650" t="s">
        <v>2542</v>
      </c>
      <c r="N1650" t="s">
        <v>1278</v>
      </c>
      <c r="P1650" s="24">
        <v>1</v>
      </c>
      <c r="T1650" s="24">
        <v>-25.43</v>
      </c>
      <c r="V1650" s="24">
        <v>-25.43</v>
      </c>
      <c r="AC1650" s="24">
        <v>-25.43</v>
      </c>
      <c r="AD1650" s="24">
        <v>0.16</v>
      </c>
      <c r="AE1650" s="24">
        <v>-4.07</v>
      </c>
      <c r="AG1650" s="24">
        <v>-4.07</v>
      </c>
      <c r="AP1650" s="24">
        <v>-4.07</v>
      </c>
      <c r="AQ1650" s="24">
        <v>-29.5</v>
      </c>
      <c r="AS1650" s="24">
        <v>-29.5</v>
      </c>
      <c r="AZ1650" s="24">
        <v>-29.5</v>
      </c>
      <c r="BA1650" t="s">
        <v>404</v>
      </c>
      <c r="BH1650" t="s">
        <v>405</v>
      </c>
      <c r="BI1650" t="s">
        <v>422</v>
      </c>
      <c r="BK1650" t="s">
        <v>424</v>
      </c>
      <c r="BL1650" t="s">
        <v>1328</v>
      </c>
      <c r="BN1650" t="s">
        <v>1329</v>
      </c>
      <c r="BO1650" t="s">
        <v>423</v>
      </c>
      <c r="BP1650" t="s">
        <v>408</v>
      </c>
      <c r="BQ1650" t="s">
        <v>1456</v>
      </c>
      <c r="BR1650" t="s">
        <v>1457</v>
      </c>
      <c r="BU1650" t="s">
        <v>408</v>
      </c>
      <c r="BV1650" t="s">
        <v>413</v>
      </c>
      <c r="BW1650" t="s">
        <v>408</v>
      </c>
      <c r="BX1650" t="s">
        <v>413</v>
      </c>
      <c r="CA1650" t="s">
        <v>408</v>
      </c>
      <c r="CB1650" t="s">
        <v>1488</v>
      </c>
      <c r="CC1650" t="s">
        <v>85</v>
      </c>
      <c r="CD1650" t="s">
        <v>8309</v>
      </c>
      <c r="CI1650" t="s">
        <v>417</v>
      </c>
      <c r="CJ1650" t="s">
        <v>8310</v>
      </c>
    </row>
    <row r="1651" spans="1:88" x14ac:dyDescent="0.25">
      <c r="A1651" t="s">
        <v>390</v>
      </c>
      <c r="B1651" t="s">
        <v>6734</v>
      </c>
      <c r="C1651" t="s">
        <v>392</v>
      </c>
      <c r="D1651" t="s">
        <v>703</v>
      </c>
      <c r="E1651" t="s">
        <v>1371</v>
      </c>
      <c r="F1651" t="s">
        <v>7784</v>
      </c>
      <c r="G1651" t="s">
        <v>8307</v>
      </c>
      <c r="H1651" t="s">
        <v>8308</v>
      </c>
      <c r="K1651" t="s">
        <v>6814</v>
      </c>
      <c r="L1651" t="s">
        <v>1724</v>
      </c>
      <c r="M1651" t="s">
        <v>1725</v>
      </c>
      <c r="N1651" t="s">
        <v>1726</v>
      </c>
      <c r="P1651" s="24">
        <v>1</v>
      </c>
      <c r="T1651" s="24">
        <v>-25.43</v>
      </c>
      <c r="V1651" s="24">
        <v>-25.43</v>
      </c>
      <c r="AC1651" s="24">
        <v>-25.43</v>
      </c>
      <c r="AD1651" s="24">
        <v>0.16</v>
      </c>
      <c r="AE1651" s="24">
        <v>-4.07</v>
      </c>
      <c r="AG1651" s="24">
        <v>-4.07</v>
      </c>
      <c r="AP1651" s="24">
        <v>-4.07</v>
      </c>
      <c r="AQ1651" s="24">
        <v>-29.5</v>
      </c>
      <c r="AS1651" s="24">
        <v>-29.5</v>
      </c>
      <c r="AZ1651" s="24">
        <v>-29.5</v>
      </c>
      <c r="BA1651" t="s">
        <v>404</v>
      </c>
      <c r="BH1651" t="s">
        <v>405</v>
      </c>
      <c r="BI1651" t="s">
        <v>422</v>
      </c>
      <c r="BK1651" t="s">
        <v>424</v>
      </c>
      <c r="BL1651" t="s">
        <v>1328</v>
      </c>
      <c r="BN1651" t="s">
        <v>1329</v>
      </c>
      <c r="BO1651" t="s">
        <v>423</v>
      </c>
      <c r="BP1651" t="s">
        <v>408</v>
      </c>
      <c r="BQ1651" t="s">
        <v>1456</v>
      </c>
      <c r="BR1651" t="s">
        <v>1457</v>
      </c>
      <c r="BU1651" t="s">
        <v>408</v>
      </c>
      <c r="BV1651" t="s">
        <v>413</v>
      </c>
      <c r="BW1651" t="s">
        <v>408</v>
      </c>
      <c r="BX1651" t="s">
        <v>413</v>
      </c>
      <c r="CA1651" t="s">
        <v>408</v>
      </c>
      <c r="CB1651" t="s">
        <v>1488</v>
      </c>
      <c r="CC1651" t="s">
        <v>85</v>
      </c>
      <c r="CD1651" t="s">
        <v>8309</v>
      </c>
      <c r="CI1651" t="s">
        <v>417</v>
      </c>
      <c r="CJ1651" t="s">
        <v>8310</v>
      </c>
    </row>
    <row r="1652" spans="1:88" x14ac:dyDescent="0.25">
      <c r="A1652" t="s">
        <v>390</v>
      </c>
      <c r="B1652" t="s">
        <v>6734</v>
      </c>
      <c r="C1652" t="s">
        <v>392</v>
      </c>
      <c r="D1652" t="s">
        <v>1427</v>
      </c>
      <c r="E1652" t="s">
        <v>1428</v>
      </c>
      <c r="F1652" t="s">
        <v>8311</v>
      </c>
      <c r="G1652" t="s">
        <v>8311</v>
      </c>
      <c r="I1652" t="s">
        <v>6987</v>
      </c>
      <c r="J1652" t="s">
        <v>6814</v>
      </c>
      <c r="K1652" t="s">
        <v>6814</v>
      </c>
      <c r="L1652" t="s">
        <v>777</v>
      </c>
      <c r="M1652" t="s">
        <v>1504</v>
      </c>
      <c r="N1652" t="s">
        <v>778</v>
      </c>
      <c r="P1652" s="24">
        <v>2</v>
      </c>
      <c r="Q1652" s="24">
        <v>0.02</v>
      </c>
      <c r="R1652" s="24">
        <v>0.04</v>
      </c>
      <c r="U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F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R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BI1652" t="s">
        <v>450</v>
      </c>
      <c r="BJ1652" t="s">
        <v>451</v>
      </c>
      <c r="BK1652" t="s">
        <v>452</v>
      </c>
      <c r="BL1652" t="s">
        <v>779</v>
      </c>
      <c r="BM1652" t="s">
        <v>389</v>
      </c>
      <c r="BN1652" t="s">
        <v>780</v>
      </c>
      <c r="BQ1652" t="s">
        <v>1432</v>
      </c>
      <c r="BR1652" t="s">
        <v>1433</v>
      </c>
    </row>
    <row r="1653" spans="1:88" x14ac:dyDescent="0.25">
      <c r="A1653" t="s">
        <v>390</v>
      </c>
      <c r="B1653" t="s">
        <v>6734</v>
      </c>
      <c r="C1653" t="s">
        <v>392</v>
      </c>
      <c r="D1653" t="s">
        <v>1427</v>
      </c>
      <c r="E1653" t="s">
        <v>1428</v>
      </c>
      <c r="F1653" t="s">
        <v>8312</v>
      </c>
      <c r="G1653" t="s">
        <v>8312</v>
      </c>
      <c r="I1653" t="s">
        <v>7077</v>
      </c>
      <c r="J1653" t="s">
        <v>6814</v>
      </c>
      <c r="K1653" t="s">
        <v>6814</v>
      </c>
      <c r="L1653" t="s">
        <v>8056</v>
      </c>
      <c r="M1653" t="s">
        <v>8057</v>
      </c>
      <c r="N1653" t="s">
        <v>8058</v>
      </c>
      <c r="P1653" s="24">
        <v>1</v>
      </c>
      <c r="Q1653" s="24">
        <v>0.59</v>
      </c>
      <c r="R1653" s="24">
        <v>0.59</v>
      </c>
      <c r="U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F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R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BI1653" t="s">
        <v>1437</v>
      </c>
      <c r="BJ1653" t="s">
        <v>423</v>
      </c>
      <c r="BK1653" t="s">
        <v>1438</v>
      </c>
      <c r="BL1653" t="s">
        <v>805</v>
      </c>
      <c r="BM1653" t="s">
        <v>408</v>
      </c>
      <c r="BN1653" t="s">
        <v>806</v>
      </c>
      <c r="BQ1653" t="s">
        <v>1432</v>
      </c>
      <c r="BR1653" t="s">
        <v>1433</v>
      </c>
    </row>
    <row r="1654" spans="1:88" x14ac:dyDescent="0.25">
      <c r="A1654" t="s">
        <v>390</v>
      </c>
      <c r="B1654" t="s">
        <v>6734</v>
      </c>
      <c r="C1654" t="s">
        <v>392</v>
      </c>
      <c r="D1654" t="s">
        <v>1427</v>
      </c>
      <c r="E1654" t="s">
        <v>1428</v>
      </c>
      <c r="F1654" t="s">
        <v>8312</v>
      </c>
      <c r="G1654" t="s">
        <v>8312</v>
      </c>
      <c r="I1654" t="s">
        <v>7077</v>
      </c>
      <c r="J1654" t="s">
        <v>6814</v>
      </c>
      <c r="K1654" t="s">
        <v>6814</v>
      </c>
      <c r="L1654" t="s">
        <v>893</v>
      </c>
      <c r="M1654" t="s">
        <v>1702</v>
      </c>
      <c r="N1654" t="s">
        <v>1703</v>
      </c>
      <c r="P1654" s="24">
        <v>1</v>
      </c>
      <c r="Q1654" s="24">
        <v>0.48</v>
      </c>
      <c r="R1654" s="24">
        <v>0.48</v>
      </c>
      <c r="U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F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R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BI1654" t="s">
        <v>1437</v>
      </c>
      <c r="BJ1654" t="s">
        <v>423</v>
      </c>
      <c r="BK1654" t="s">
        <v>1438</v>
      </c>
      <c r="BL1654" t="s">
        <v>805</v>
      </c>
      <c r="BM1654" t="s">
        <v>408</v>
      </c>
      <c r="BN1654" t="s">
        <v>806</v>
      </c>
      <c r="BQ1654" t="s">
        <v>1432</v>
      </c>
      <c r="BR1654" t="s">
        <v>1433</v>
      </c>
    </row>
    <row r="1655" spans="1:88" x14ac:dyDescent="0.25">
      <c r="A1655" t="s">
        <v>390</v>
      </c>
      <c r="B1655" t="s">
        <v>6734</v>
      </c>
      <c r="C1655" t="s">
        <v>392</v>
      </c>
      <c r="D1655" t="s">
        <v>393</v>
      </c>
      <c r="E1655" t="s">
        <v>394</v>
      </c>
      <c r="F1655" t="s">
        <v>1146</v>
      </c>
      <c r="G1655" t="s">
        <v>1147</v>
      </c>
      <c r="H1655" t="s">
        <v>6987</v>
      </c>
      <c r="I1655" t="s">
        <v>7077</v>
      </c>
      <c r="K1655" t="s">
        <v>7077</v>
      </c>
      <c r="L1655" t="s">
        <v>641</v>
      </c>
      <c r="M1655" t="s">
        <v>1741</v>
      </c>
      <c r="N1655" t="s">
        <v>642</v>
      </c>
      <c r="P1655" s="24">
        <v>1</v>
      </c>
      <c r="Q1655" s="24">
        <v>0.64</v>
      </c>
      <c r="R1655" s="24">
        <v>0.64</v>
      </c>
      <c r="T1655" s="24">
        <v>27.46</v>
      </c>
      <c r="V1655" s="24">
        <v>27.46</v>
      </c>
      <c r="AC1655" s="24">
        <v>27.46</v>
      </c>
      <c r="AD1655" s="24">
        <v>0.22</v>
      </c>
      <c r="AE1655" s="24">
        <v>6.04</v>
      </c>
      <c r="AG1655" s="24">
        <v>6.04</v>
      </c>
      <c r="AP1655" s="24">
        <v>6.04</v>
      </c>
      <c r="AQ1655" s="24">
        <v>33.5</v>
      </c>
      <c r="AS1655" s="24">
        <v>33.5</v>
      </c>
      <c r="AZ1655" s="24">
        <v>33.5</v>
      </c>
      <c r="BA1655" t="s">
        <v>404</v>
      </c>
      <c r="BH1655" t="s">
        <v>405</v>
      </c>
      <c r="BI1655" t="s">
        <v>422</v>
      </c>
      <c r="BJ1655" t="s">
        <v>423</v>
      </c>
      <c r="BK1655" t="s">
        <v>424</v>
      </c>
      <c r="BL1655" t="s">
        <v>719</v>
      </c>
      <c r="BM1655" t="s">
        <v>411</v>
      </c>
      <c r="BN1655" t="s">
        <v>720</v>
      </c>
      <c r="BO1655" t="s">
        <v>423</v>
      </c>
      <c r="BP1655" t="s">
        <v>411</v>
      </c>
      <c r="BQ1655" t="s">
        <v>1456</v>
      </c>
      <c r="BR1655" t="s">
        <v>1457</v>
      </c>
      <c r="BU1655" t="s">
        <v>411</v>
      </c>
      <c r="BV1655" t="s">
        <v>414</v>
      </c>
      <c r="BW1655" t="s">
        <v>411</v>
      </c>
      <c r="BX1655" t="s">
        <v>414</v>
      </c>
      <c r="CA1655" t="s">
        <v>411</v>
      </c>
      <c r="CB1655" t="s">
        <v>1462</v>
      </c>
      <c r="CC1655" t="s">
        <v>85</v>
      </c>
      <c r="CD1655" t="s">
        <v>1148</v>
      </c>
      <c r="CI1655" t="s">
        <v>417</v>
      </c>
      <c r="CJ1655" t="s">
        <v>1149</v>
      </c>
    </row>
    <row r="1656" spans="1:88" x14ac:dyDescent="0.25">
      <c r="A1656" t="s">
        <v>390</v>
      </c>
      <c r="B1656" t="s">
        <v>6734</v>
      </c>
      <c r="C1656" t="s">
        <v>392</v>
      </c>
      <c r="D1656" t="s">
        <v>1352</v>
      </c>
      <c r="E1656" t="s">
        <v>394</v>
      </c>
      <c r="F1656" t="s">
        <v>8313</v>
      </c>
      <c r="G1656" t="s">
        <v>8314</v>
      </c>
      <c r="H1656" t="s">
        <v>7077</v>
      </c>
      <c r="I1656" t="s">
        <v>7077</v>
      </c>
      <c r="K1656" t="s">
        <v>7077</v>
      </c>
      <c r="L1656" t="s">
        <v>402</v>
      </c>
      <c r="M1656" t="s">
        <v>1917</v>
      </c>
      <c r="N1656" t="s">
        <v>1939</v>
      </c>
      <c r="P1656" s="24">
        <v>1</v>
      </c>
      <c r="Q1656" s="24">
        <v>0.55000000000000004</v>
      </c>
      <c r="R1656" s="24">
        <v>0.55000000000000004</v>
      </c>
      <c r="T1656" s="24">
        <v>28.75</v>
      </c>
      <c r="V1656" s="24">
        <v>28.75</v>
      </c>
      <c r="AC1656" s="24">
        <v>28.75</v>
      </c>
      <c r="AD1656" s="24">
        <v>0.2</v>
      </c>
      <c r="AE1656" s="24">
        <v>5.75</v>
      </c>
      <c r="AG1656" s="24">
        <v>5.75</v>
      </c>
      <c r="AP1656" s="24">
        <v>5.75</v>
      </c>
      <c r="AQ1656" s="24">
        <v>34.5</v>
      </c>
      <c r="AS1656" s="24">
        <v>34.5</v>
      </c>
      <c r="AZ1656" s="24">
        <v>34.5</v>
      </c>
      <c r="BA1656" t="s">
        <v>404</v>
      </c>
      <c r="BH1656" t="s">
        <v>405</v>
      </c>
      <c r="BI1656" t="s">
        <v>422</v>
      </c>
      <c r="BJ1656" t="s">
        <v>423</v>
      </c>
      <c r="BK1656" t="s">
        <v>424</v>
      </c>
      <c r="BL1656" t="s">
        <v>8315</v>
      </c>
      <c r="BM1656" t="s">
        <v>423</v>
      </c>
      <c r="BN1656" t="s">
        <v>8316</v>
      </c>
      <c r="BO1656" t="s">
        <v>423</v>
      </c>
      <c r="BP1656" t="s">
        <v>423</v>
      </c>
      <c r="BQ1656" t="s">
        <v>1456</v>
      </c>
      <c r="BR1656" t="s">
        <v>1457</v>
      </c>
      <c r="BS1656" t="s">
        <v>423</v>
      </c>
      <c r="BT1656" t="s">
        <v>427</v>
      </c>
      <c r="BU1656" t="s">
        <v>423</v>
      </c>
      <c r="BV1656" t="s">
        <v>427</v>
      </c>
      <c r="BW1656" t="s">
        <v>423</v>
      </c>
      <c r="BX1656" t="s">
        <v>427</v>
      </c>
      <c r="CA1656" t="s">
        <v>423</v>
      </c>
      <c r="CB1656" t="s">
        <v>1458</v>
      </c>
      <c r="CC1656" t="s">
        <v>85</v>
      </c>
      <c r="CD1656" t="s">
        <v>8317</v>
      </c>
      <c r="CI1656" t="s">
        <v>417</v>
      </c>
      <c r="CJ1656" t="s">
        <v>8318</v>
      </c>
    </row>
    <row r="1657" spans="1:88" x14ac:dyDescent="0.25">
      <c r="A1657" t="s">
        <v>390</v>
      </c>
      <c r="B1657" t="s">
        <v>6734</v>
      </c>
      <c r="C1657" t="s">
        <v>392</v>
      </c>
      <c r="D1657" t="s">
        <v>1336</v>
      </c>
      <c r="E1657" t="s">
        <v>394</v>
      </c>
      <c r="F1657" t="s">
        <v>8319</v>
      </c>
      <c r="G1657" t="s">
        <v>8320</v>
      </c>
      <c r="H1657" t="s">
        <v>7077</v>
      </c>
      <c r="I1657" t="s">
        <v>7077</v>
      </c>
      <c r="K1657" t="s">
        <v>7077</v>
      </c>
      <c r="L1657" t="s">
        <v>641</v>
      </c>
      <c r="M1657" t="s">
        <v>1741</v>
      </c>
      <c r="N1657" t="s">
        <v>8321</v>
      </c>
      <c r="P1657" s="24">
        <v>1</v>
      </c>
      <c r="Q1657" s="24">
        <v>0.64</v>
      </c>
      <c r="R1657" s="24">
        <v>0.64</v>
      </c>
      <c r="T1657" s="24">
        <v>24.38</v>
      </c>
      <c r="V1657" s="24">
        <v>24.38</v>
      </c>
      <c r="AC1657" s="24">
        <v>24.38</v>
      </c>
      <c r="AD1657" s="24">
        <v>0.21</v>
      </c>
      <c r="AE1657" s="24">
        <v>5.12</v>
      </c>
      <c r="AG1657" s="24">
        <v>5.12</v>
      </c>
      <c r="AP1657" s="24">
        <v>5.12</v>
      </c>
      <c r="AQ1657" s="24">
        <v>29.5</v>
      </c>
      <c r="AS1657" s="24">
        <v>29.5</v>
      </c>
      <c r="AZ1657" s="24">
        <v>29.5</v>
      </c>
      <c r="BA1657" t="s">
        <v>404</v>
      </c>
      <c r="BH1657" t="s">
        <v>405</v>
      </c>
      <c r="BI1657" t="s">
        <v>422</v>
      </c>
      <c r="BJ1657" t="s">
        <v>423</v>
      </c>
      <c r="BK1657" t="s">
        <v>424</v>
      </c>
      <c r="BL1657" t="s">
        <v>8322</v>
      </c>
      <c r="BM1657" t="s">
        <v>389</v>
      </c>
      <c r="BN1657" t="s">
        <v>8323</v>
      </c>
      <c r="BO1657" t="s">
        <v>423</v>
      </c>
      <c r="BP1657" t="s">
        <v>389</v>
      </c>
      <c r="BQ1657" t="s">
        <v>1456</v>
      </c>
      <c r="BR1657" t="s">
        <v>1457</v>
      </c>
      <c r="BU1657" t="s">
        <v>389</v>
      </c>
      <c r="BV1657" t="s">
        <v>783</v>
      </c>
      <c r="BW1657" t="s">
        <v>389</v>
      </c>
      <c r="BX1657" t="s">
        <v>783</v>
      </c>
      <c r="CA1657" t="s">
        <v>389</v>
      </c>
      <c r="CB1657" t="s">
        <v>1697</v>
      </c>
      <c r="CC1657" t="s">
        <v>85</v>
      </c>
      <c r="CD1657" t="s">
        <v>8324</v>
      </c>
      <c r="CI1657" t="s">
        <v>417</v>
      </c>
      <c r="CJ1657" t="s">
        <v>8325</v>
      </c>
    </row>
    <row r="1658" spans="1:88" x14ac:dyDescent="0.25">
      <c r="A1658" t="s">
        <v>390</v>
      </c>
      <c r="B1658" t="s">
        <v>6734</v>
      </c>
      <c r="C1658" t="s">
        <v>392</v>
      </c>
      <c r="D1658" t="s">
        <v>1352</v>
      </c>
      <c r="E1658" t="s">
        <v>394</v>
      </c>
      <c r="F1658" t="s">
        <v>8326</v>
      </c>
      <c r="G1658" t="s">
        <v>8327</v>
      </c>
      <c r="H1658" t="s">
        <v>6987</v>
      </c>
      <c r="I1658" t="s">
        <v>7077</v>
      </c>
      <c r="K1658" t="s">
        <v>7077</v>
      </c>
      <c r="L1658" t="s">
        <v>8328</v>
      </c>
      <c r="M1658" t="s">
        <v>8329</v>
      </c>
      <c r="N1658" t="s">
        <v>8330</v>
      </c>
      <c r="P1658" s="24">
        <v>1</v>
      </c>
      <c r="Q1658" s="24">
        <v>0.55000000000000004</v>
      </c>
      <c r="R1658" s="24">
        <v>0.55000000000000004</v>
      </c>
      <c r="T1658" s="24">
        <v>29.08</v>
      </c>
      <c r="V1658" s="24">
        <v>29.08</v>
      </c>
      <c r="AC1658" s="24">
        <v>29.08</v>
      </c>
      <c r="AD1658" s="24">
        <v>0.2</v>
      </c>
      <c r="AE1658" s="24">
        <v>5.82</v>
      </c>
      <c r="AG1658" s="24">
        <v>5.82</v>
      </c>
      <c r="AP1658" s="24">
        <v>5.82</v>
      </c>
      <c r="AQ1658" s="24">
        <v>34.9</v>
      </c>
      <c r="AS1658" s="24">
        <v>34.9</v>
      </c>
      <c r="AZ1658" s="24">
        <v>34.9</v>
      </c>
      <c r="BA1658" t="s">
        <v>404</v>
      </c>
      <c r="BH1658" t="s">
        <v>405</v>
      </c>
      <c r="BI1658" t="s">
        <v>422</v>
      </c>
      <c r="BJ1658" t="s">
        <v>423</v>
      </c>
      <c r="BK1658" t="s">
        <v>424</v>
      </c>
      <c r="BL1658" t="s">
        <v>3877</v>
      </c>
      <c r="BM1658" t="s">
        <v>423</v>
      </c>
      <c r="BN1658" t="s">
        <v>5772</v>
      </c>
      <c r="BO1658" t="s">
        <v>423</v>
      </c>
      <c r="BP1658" t="s">
        <v>423</v>
      </c>
      <c r="BQ1658" t="s">
        <v>1456</v>
      </c>
      <c r="BR1658" t="s">
        <v>1457</v>
      </c>
      <c r="BS1658" t="s">
        <v>423</v>
      </c>
      <c r="BT1658" t="s">
        <v>427</v>
      </c>
      <c r="BU1658" t="s">
        <v>423</v>
      </c>
      <c r="BV1658" t="s">
        <v>427</v>
      </c>
      <c r="BW1658" t="s">
        <v>423</v>
      </c>
      <c r="BX1658" t="s">
        <v>427</v>
      </c>
      <c r="CA1658" t="s">
        <v>423</v>
      </c>
      <c r="CB1658" t="s">
        <v>1458</v>
      </c>
      <c r="CC1658" t="s">
        <v>85</v>
      </c>
      <c r="CD1658" t="s">
        <v>8331</v>
      </c>
      <c r="CI1658" t="s">
        <v>417</v>
      </c>
      <c r="CJ1658" t="s">
        <v>8332</v>
      </c>
    </row>
    <row r="1659" spans="1:88" x14ac:dyDescent="0.25">
      <c r="A1659" t="s">
        <v>390</v>
      </c>
      <c r="B1659" t="s">
        <v>6734</v>
      </c>
      <c r="C1659" t="s">
        <v>392</v>
      </c>
      <c r="D1659" t="s">
        <v>393</v>
      </c>
      <c r="E1659" t="s">
        <v>394</v>
      </c>
      <c r="F1659" t="s">
        <v>1142</v>
      </c>
      <c r="G1659" t="s">
        <v>1143</v>
      </c>
      <c r="H1659" t="s">
        <v>7077</v>
      </c>
      <c r="I1659" t="s">
        <v>7077</v>
      </c>
      <c r="K1659" t="s">
        <v>7077</v>
      </c>
      <c r="L1659" t="s">
        <v>826</v>
      </c>
      <c r="M1659" t="s">
        <v>1545</v>
      </c>
      <c r="N1659" t="s">
        <v>827</v>
      </c>
      <c r="P1659" s="24">
        <v>1</v>
      </c>
      <c r="Q1659" s="24">
        <v>0.84</v>
      </c>
      <c r="R1659" s="24">
        <v>0.84</v>
      </c>
      <c r="T1659" s="24">
        <v>86.07</v>
      </c>
      <c r="V1659" s="24">
        <v>86.07</v>
      </c>
      <c r="AC1659" s="24">
        <v>86.07</v>
      </c>
      <c r="AD1659" s="24">
        <v>0.22</v>
      </c>
      <c r="AE1659" s="24">
        <v>18.93</v>
      </c>
      <c r="AG1659" s="24">
        <v>18.93</v>
      </c>
      <c r="AP1659" s="24">
        <v>18.93</v>
      </c>
      <c r="AQ1659" s="24">
        <v>105</v>
      </c>
      <c r="AS1659" s="24">
        <v>105</v>
      </c>
      <c r="AZ1659" s="24">
        <v>105</v>
      </c>
      <c r="BA1659" t="s">
        <v>404</v>
      </c>
      <c r="BH1659" t="s">
        <v>405</v>
      </c>
      <c r="BI1659" t="s">
        <v>407</v>
      </c>
      <c r="BJ1659" t="s">
        <v>408</v>
      </c>
      <c r="BK1659" t="s">
        <v>409</v>
      </c>
      <c r="BL1659" t="s">
        <v>997</v>
      </c>
      <c r="BM1659" t="s">
        <v>411</v>
      </c>
      <c r="BN1659" t="s">
        <v>998</v>
      </c>
      <c r="BO1659" t="s">
        <v>408</v>
      </c>
      <c r="BP1659" t="s">
        <v>411</v>
      </c>
      <c r="BQ1659" t="s">
        <v>1456</v>
      </c>
      <c r="BR1659" t="s">
        <v>1457</v>
      </c>
      <c r="BU1659" t="s">
        <v>411</v>
      </c>
      <c r="BV1659" t="s">
        <v>414</v>
      </c>
      <c r="BW1659" t="s">
        <v>411</v>
      </c>
      <c r="BX1659" t="s">
        <v>414</v>
      </c>
      <c r="CA1659" t="s">
        <v>411</v>
      </c>
      <c r="CB1659" t="s">
        <v>1462</v>
      </c>
      <c r="CC1659" t="s">
        <v>85</v>
      </c>
      <c r="CD1659" t="s">
        <v>1144</v>
      </c>
      <c r="CI1659" t="s">
        <v>417</v>
      </c>
      <c r="CJ1659" t="s">
        <v>1145</v>
      </c>
    </row>
    <row r="1660" spans="1:88" x14ac:dyDescent="0.25">
      <c r="A1660" t="s">
        <v>390</v>
      </c>
      <c r="B1660" t="s">
        <v>6734</v>
      </c>
      <c r="C1660" t="s">
        <v>392</v>
      </c>
      <c r="D1660" t="s">
        <v>1352</v>
      </c>
      <c r="E1660" t="s">
        <v>394</v>
      </c>
      <c r="F1660" t="s">
        <v>8333</v>
      </c>
      <c r="G1660" t="s">
        <v>8334</v>
      </c>
      <c r="H1660" t="s">
        <v>7496</v>
      </c>
      <c r="I1660" t="s">
        <v>7077</v>
      </c>
      <c r="K1660" t="s">
        <v>7077</v>
      </c>
      <c r="L1660" t="s">
        <v>474</v>
      </c>
      <c r="M1660" t="s">
        <v>1676</v>
      </c>
      <c r="N1660" t="s">
        <v>1944</v>
      </c>
      <c r="P1660" s="24">
        <v>1</v>
      </c>
      <c r="Q1660" s="24">
        <v>0.59</v>
      </c>
      <c r="R1660" s="24">
        <v>0.59</v>
      </c>
      <c r="T1660" s="24">
        <v>28.75</v>
      </c>
      <c r="V1660" s="24">
        <v>28.75</v>
      </c>
      <c r="W1660" s="24">
        <v>2.08</v>
      </c>
      <c r="X1660" s="24">
        <v>-2.0699999999999998</v>
      </c>
      <c r="Y1660" s="24">
        <v>0.01</v>
      </c>
      <c r="AC1660" s="24">
        <v>28.76</v>
      </c>
      <c r="AD1660" s="24">
        <v>0.2</v>
      </c>
      <c r="AE1660" s="24">
        <v>5.75</v>
      </c>
      <c r="AG1660" s="24">
        <v>5.75</v>
      </c>
      <c r="AH1660" s="24">
        <v>0.2</v>
      </c>
      <c r="AI1660" s="24">
        <v>0.42</v>
      </c>
      <c r="AJ1660" s="24">
        <v>-0.42</v>
      </c>
      <c r="AK1660" s="24">
        <v>0</v>
      </c>
      <c r="AP1660" s="24">
        <v>5.75</v>
      </c>
      <c r="AQ1660" s="24">
        <v>34.5</v>
      </c>
      <c r="AS1660" s="24">
        <v>34.5</v>
      </c>
      <c r="AT1660" s="24">
        <v>2.5</v>
      </c>
      <c r="AU1660" s="24">
        <v>-2.4900000000000002</v>
      </c>
      <c r="AV1660" s="24">
        <v>0.01</v>
      </c>
      <c r="AZ1660" s="24">
        <v>34.51</v>
      </c>
      <c r="BA1660" t="s">
        <v>404</v>
      </c>
      <c r="BH1660" t="s">
        <v>405</v>
      </c>
      <c r="BI1660" t="s">
        <v>500</v>
      </c>
      <c r="BJ1660" t="s">
        <v>423</v>
      </c>
      <c r="BK1660" t="s">
        <v>501</v>
      </c>
      <c r="BL1660" t="s">
        <v>8335</v>
      </c>
      <c r="BM1660" t="s">
        <v>423</v>
      </c>
      <c r="BN1660" t="s">
        <v>8336</v>
      </c>
      <c r="BO1660" t="s">
        <v>423</v>
      </c>
      <c r="BP1660" t="s">
        <v>423</v>
      </c>
      <c r="BQ1660" t="s">
        <v>1456</v>
      </c>
      <c r="BR1660" t="s">
        <v>1457</v>
      </c>
      <c r="BS1660" t="s">
        <v>423</v>
      </c>
      <c r="BT1660" t="s">
        <v>427</v>
      </c>
      <c r="BU1660" t="s">
        <v>423</v>
      </c>
      <c r="BV1660" t="s">
        <v>427</v>
      </c>
      <c r="BW1660" t="s">
        <v>423</v>
      </c>
      <c r="BX1660" t="s">
        <v>427</v>
      </c>
      <c r="CA1660" t="s">
        <v>423</v>
      </c>
      <c r="CB1660" t="s">
        <v>1458</v>
      </c>
      <c r="CC1660" t="s">
        <v>85</v>
      </c>
      <c r="CD1660" t="s">
        <v>8337</v>
      </c>
      <c r="CI1660" t="s">
        <v>417</v>
      </c>
      <c r="CJ1660" t="s">
        <v>8338</v>
      </c>
    </row>
    <row r="1661" spans="1:88" x14ac:dyDescent="0.25">
      <c r="A1661" t="s">
        <v>390</v>
      </c>
      <c r="B1661" t="s">
        <v>6734</v>
      </c>
      <c r="C1661" t="s">
        <v>392</v>
      </c>
      <c r="D1661" t="s">
        <v>703</v>
      </c>
      <c r="E1661" t="s">
        <v>394</v>
      </c>
      <c r="F1661" t="s">
        <v>8339</v>
      </c>
      <c r="G1661" t="s">
        <v>8340</v>
      </c>
      <c r="H1661" t="s">
        <v>6987</v>
      </c>
      <c r="I1661" t="s">
        <v>7077</v>
      </c>
      <c r="K1661" t="s">
        <v>7077</v>
      </c>
      <c r="L1661" t="s">
        <v>7570</v>
      </c>
      <c r="M1661" t="s">
        <v>7571</v>
      </c>
      <c r="N1661" t="s">
        <v>7572</v>
      </c>
      <c r="P1661" s="24">
        <v>1</v>
      </c>
      <c r="Q1661" s="24">
        <v>0.55000000000000004</v>
      </c>
      <c r="R1661" s="24">
        <v>0.55000000000000004</v>
      </c>
      <c r="T1661" s="24">
        <v>25.78</v>
      </c>
      <c r="V1661" s="24">
        <v>25.78</v>
      </c>
      <c r="AC1661" s="24">
        <v>25.78</v>
      </c>
      <c r="AD1661" s="24">
        <v>0.16</v>
      </c>
      <c r="AE1661" s="24">
        <v>4.12</v>
      </c>
      <c r="AG1661" s="24">
        <v>4.12</v>
      </c>
      <c r="AP1661" s="24">
        <v>4.12</v>
      </c>
      <c r="AQ1661" s="24">
        <v>29.9</v>
      </c>
      <c r="AS1661" s="24">
        <v>29.9</v>
      </c>
      <c r="AZ1661" s="24">
        <v>29.9</v>
      </c>
      <c r="BA1661" t="s">
        <v>404</v>
      </c>
      <c r="BH1661" t="s">
        <v>405</v>
      </c>
      <c r="BI1661" t="s">
        <v>422</v>
      </c>
      <c r="BJ1661" t="s">
        <v>423</v>
      </c>
      <c r="BK1661" t="s">
        <v>424</v>
      </c>
      <c r="BL1661" t="s">
        <v>5252</v>
      </c>
      <c r="BM1661" t="s">
        <v>408</v>
      </c>
      <c r="BN1661" t="s">
        <v>5709</v>
      </c>
      <c r="BO1661" t="s">
        <v>423</v>
      </c>
      <c r="BP1661" t="s">
        <v>408</v>
      </c>
      <c r="BQ1661" t="s">
        <v>1456</v>
      </c>
      <c r="BR1661" t="s">
        <v>1457</v>
      </c>
      <c r="BU1661" t="s">
        <v>408</v>
      </c>
      <c r="BV1661" t="s">
        <v>413</v>
      </c>
      <c r="BW1661" t="s">
        <v>408</v>
      </c>
      <c r="BX1661" t="s">
        <v>413</v>
      </c>
      <c r="CA1661" t="s">
        <v>408</v>
      </c>
      <c r="CB1661" t="s">
        <v>1488</v>
      </c>
      <c r="CC1661" t="s">
        <v>85</v>
      </c>
      <c r="CD1661" t="s">
        <v>8341</v>
      </c>
      <c r="CI1661" t="s">
        <v>417</v>
      </c>
      <c r="CJ1661" t="s">
        <v>8342</v>
      </c>
    </row>
    <row r="1662" spans="1:88" x14ac:dyDescent="0.25">
      <c r="A1662" t="s">
        <v>390</v>
      </c>
      <c r="B1662" t="s">
        <v>6734</v>
      </c>
      <c r="C1662" t="s">
        <v>392</v>
      </c>
      <c r="D1662" t="s">
        <v>703</v>
      </c>
      <c r="E1662" t="s">
        <v>394</v>
      </c>
      <c r="F1662" t="s">
        <v>8343</v>
      </c>
      <c r="G1662" t="s">
        <v>8344</v>
      </c>
      <c r="H1662" t="s">
        <v>7077</v>
      </c>
      <c r="I1662" t="s">
        <v>7077</v>
      </c>
      <c r="K1662" t="s">
        <v>7077</v>
      </c>
      <c r="L1662" t="s">
        <v>1033</v>
      </c>
      <c r="M1662" t="s">
        <v>1884</v>
      </c>
      <c r="N1662" t="s">
        <v>1885</v>
      </c>
      <c r="P1662" s="24">
        <v>1</v>
      </c>
      <c r="Q1662" s="24">
        <v>0.66</v>
      </c>
      <c r="R1662" s="24">
        <v>0.66</v>
      </c>
      <c r="T1662" s="24">
        <v>25.43</v>
      </c>
      <c r="V1662" s="24">
        <v>25.43</v>
      </c>
      <c r="AC1662" s="24">
        <v>25.43</v>
      </c>
      <c r="AD1662" s="24">
        <v>0.16</v>
      </c>
      <c r="AE1662" s="24">
        <v>4.07</v>
      </c>
      <c r="AG1662" s="24">
        <v>4.07</v>
      </c>
      <c r="AP1662" s="24">
        <v>4.07</v>
      </c>
      <c r="AQ1662" s="24">
        <v>29.5</v>
      </c>
      <c r="AS1662" s="24">
        <v>29.5</v>
      </c>
      <c r="AZ1662" s="24">
        <v>29.5</v>
      </c>
      <c r="BA1662" t="s">
        <v>404</v>
      </c>
      <c r="BH1662" t="s">
        <v>405</v>
      </c>
      <c r="BI1662" t="s">
        <v>554</v>
      </c>
      <c r="BJ1662" t="s">
        <v>555</v>
      </c>
      <c r="BK1662" t="s">
        <v>556</v>
      </c>
      <c r="BL1662" t="s">
        <v>8345</v>
      </c>
      <c r="BM1662" t="s">
        <v>408</v>
      </c>
      <c r="BN1662" t="s">
        <v>8346</v>
      </c>
      <c r="BO1662" t="s">
        <v>555</v>
      </c>
      <c r="BP1662" t="s">
        <v>408</v>
      </c>
      <c r="BQ1662" t="s">
        <v>1456</v>
      </c>
      <c r="BR1662" t="s">
        <v>1457</v>
      </c>
      <c r="BU1662" t="s">
        <v>408</v>
      </c>
      <c r="BV1662" t="s">
        <v>413</v>
      </c>
      <c r="BW1662" t="s">
        <v>408</v>
      </c>
      <c r="BX1662" t="s">
        <v>413</v>
      </c>
      <c r="CA1662" t="s">
        <v>408</v>
      </c>
      <c r="CB1662" t="s">
        <v>1488</v>
      </c>
      <c r="CC1662" t="s">
        <v>85</v>
      </c>
      <c r="CD1662" t="s">
        <v>8347</v>
      </c>
      <c r="CI1662" t="s">
        <v>417</v>
      </c>
      <c r="CJ1662" t="s">
        <v>8348</v>
      </c>
    </row>
    <row r="1663" spans="1:88" x14ac:dyDescent="0.25">
      <c r="A1663" t="s">
        <v>390</v>
      </c>
      <c r="B1663" t="s">
        <v>6734</v>
      </c>
      <c r="C1663" t="s">
        <v>392</v>
      </c>
      <c r="D1663" t="s">
        <v>703</v>
      </c>
      <c r="E1663" t="s">
        <v>394</v>
      </c>
      <c r="F1663" t="s">
        <v>8349</v>
      </c>
      <c r="G1663" t="s">
        <v>8350</v>
      </c>
      <c r="H1663" t="s">
        <v>7077</v>
      </c>
      <c r="I1663" t="s">
        <v>7077</v>
      </c>
      <c r="K1663" t="s">
        <v>7077</v>
      </c>
      <c r="L1663" t="s">
        <v>2182</v>
      </c>
      <c r="M1663" t="s">
        <v>2183</v>
      </c>
      <c r="N1663" t="s">
        <v>2184</v>
      </c>
      <c r="P1663" s="24">
        <v>1</v>
      </c>
      <c r="Q1663" s="24">
        <v>0.66</v>
      </c>
      <c r="R1663" s="24">
        <v>0.66</v>
      </c>
      <c r="T1663" s="24">
        <v>25.43</v>
      </c>
      <c r="V1663" s="24">
        <v>25.43</v>
      </c>
      <c r="AC1663" s="24">
        <v>25.43</v>
      </c>
      <c r="AD1663" s="24">
        <v>0.16</v>
      </c>
      <c r="AE1663" s="24">
        <v>4.07</v>
      </c>
      <c r="AG1663" s="24">
        <v>4.07</v>
      </c>
      <c r="AP1663" s="24">
        <v>4.07</v>
      </c>
      <c r="AQ1663" s="24">
        <v>29.5</v>
      </c>
      <c r="AS1663" s="24">
        <v>29.5</v>
      </c>
      <c r="AZ1663" s="24">
        <v>29.5</v>
      </c>
      <c r="BA1663" t="s">
        <v>404</v>
      </c>
      <c r="BH1663" t="s">
        <v>405</v>
      </c>
      <c r="BI1663" t="s">
        <v>422</v>
      </c>
      <c r="BJ1663" t="s">
        <v>423</v>
      </c>
      <c r="BK1663" t="s">
        <v>424</v>
      </c>
      <c r="BL1663" t="s">
        <v>8351</v>
      </c>
      <c r="BM1663" t="s">
        <v>408</v>
      </c>
      <c r="BN1663" t="s">
        <v>8352</v>
      </c>
      <c r="BO1663" t="s">
        <v>423</v>
      </c>
      <c r="BP1663" t="s">
        <v>408</v>
      </c>
      <c r="BQ1663" t="s">
        <v>1456</v>
      </c>
      <c r="BR1663" t="s">
        <v>1457</v>
      </c>
      <c r="BU1663" t="s">
        <v>408</v>
      </c>
      <c r="BV1663" t="s">
        <v>413</v>
      </c>
      <c r="BW1663" t="s">
        <v>408</v>
      </c>
      <c r="BX1663" t="s">
        <v>413</v>
      </c>
      <c r="CA1663" t="s">
        <v>408</v>
      </c>
      <c r="CB1663" t="s">
        <v>1488</v>
      </c>
      <c r="CC1663" t="s">
        <v>85</v>
      </c>
      <c r="CD1663" t="s">
        <v>8353</v>
      </c>
      <c r="CI1663" t="s">
        <v>417</v>
      </c>
      <c r="CJ1663" t="s">
        <v>8354</v>
      </c>
    </row>
    <row r="1664" spans="1:88" x14ac:dyDescent="0.25">
      <c r="A1664" t="s">
        <v>390</v>
      </c>
      <c r="B1664" t="s">
        <v>6734</v>
      </c>
      <c r="C1664" t="s">
        <v>392</v>
      </c>
      <c r="D1664" t="s">
        <v>703</v>
      </c>
      <c r="E1664" t="s">
        <v>394</v>
      </c>
      <c r="F1664" t="s">
        <v>8355</v>
      </c>
      <c r="G1664" t="s">
        <v>8356</v>
      </c>
      <c r="H1664" t="s">
        <v>6987</v>
      </c>
      <c r="I1664" t="s">
        <v>7077</v>
      </c>
      <c r="K1664" t="s">
        <v>7077</v>
      </c>
      <c r="L1664" t="s">
        <v>1170</v>
      </c>
      <c r="M1664" t="s">
        <v>1493</v>
      </c>
      <c r="N1664" t="s">
        <v>1494</v>
      </c>
      <c r="P1664" s="24">
        <v>1</v>
      </c>
      <c r="Q1664" s="24">
        <v>0.64</v>
      </c>
      <c r="R1664" s="24">
        <v>0.64</v>
      </c>
      <c r="T1664" s="24">
        <v>25.43</v>
      </c>
      <c r="V1664" s="24">
        <v>25.43</v>
      </c>
      <c r="W1664" s="24">
        <v>3.35</v>
      </c>
      <c r="X1664" s="24">
        <v>-3.35</v>
      </c>
      <c r="Y1664" s="24">
        <v>0</v>
      </c>
      <c r="AC1664" s="24">
        <v>25.43</v>
      </c>
      <c r="AD1664" s="24">
        <v>0.16</v>
      </c>
      <c r="AE1664" s="24">
        <v>4.07</v>
      </c>
      <c r="AG1664" s="24">
        <v>4.07</v>
      </c>
      <c r="AH1664" s="24">
        <v>0.16</v>
      </c>
      <c r="AI1664" s="24">
        <v>0.54</v>
      </c>
      <c r="AJ1664" s="24">
        <v>-0.54</v>
      </c>
      <c r="AK1664" s="24">
        <v>0</v>
      </c>
      <c r="AP1664" s="24">
        <v>4.07</v>
      </c>
      <c r="AQ1664" s="24">
        <v>29.5</v>
      </c>
      <c r="AS1664" s="24">
        <v>29.5</v>
      </c>
      <c r="AT1664" s="24">
        <v>3.89</v>
      </c>
      <c r="AU1664" s="24">
        <v>-3.89</v>
      </c>
      <c r="AV1664" s="24">
        <v>0</v>
      </c>
      <c r="AZ1664" s="24">
        <v>29.5</v>
      </c>
      <c r="BA1664" t="s">
        <v>404</v>
      </c>
      <c r="BH1664" t="s">
        <v>405</v>
      </c>
      <c r="BI1664" t="s">
        <v>554</v>
      </c>
      <c r="BJ1664" t="s">
        <v>555</v>
      </c>
      <c r="BK1664" t="s">
        <v>556</v>
      </c>
      <c r="BL1664" t="s">
        <v>2756</v>
      </c>
      <c r="BM1664" t="s">
        <v>408</v>
      </c>
      <c r="BN1664" t="s">
        <v>2757</v>
      </c>
      <c r="BO1664" t="s">
        <v>555</v>
      </c>
      <c r="BP1664" t="s">
        <v>408</v>
      </c>
      <c r="BQ1664" t="s">
        <v>1456</v>
      </c>
      <c r="BR1664" t="s">
        <v>1457</v>
      </c>
      <c r="BU1664" t="s">
        <v>408</v>
      </c>
      <c r="BV1664" t="s">
        <v>413</v>
      </c>
      <c r="BW1664" t="s">
        <v>408</v>
      </c>
      <c r="BX1664" t="s">
        <v>413</v>
      </c>
      <c r="CA1664" t="s">
        <v>408</v>
      </c>
      <c r="CB1664" t="s">
        <v>1488</v>
      </c>
      <c r="CC1664" t="s">
        <v>85</v>
      </c>
      <c r="CD1664" t="s">
        <v>8357</v>
      </c>
      <c r="CI1664" t="s">
        <v>417</v>
      </c>
      <c r="CJ1664" t="s">
        <v>8358</v>
      </c>
    </row>
    <row r="1665" spans="1:88" x14ac:dyDescent="0.25">
      <c r="A1665" t="s">
        <v>390</v>
      </c>
      <c r="B1665" t="s">
        <v>6734</v>
      </c>
      <c r="C1665" t="s">
        <v>392</v>
      </c>
      <c r="D1665" t="s">
        <v>703</v>
      </c>
      <c r="E1665" t="s">
        <v>394</v>
      </c>
      <c r="F1665" t="s">
        <v>8359</v>
      </c>
      <c r="G1665" t="s">
        <v>8360</v>
      </c>
      <c r="H1665" t="s">
        <v>7496</v>
      </c>
      <c r="I1665" t="s">
        <v>7077</v>
      </c>
      <c r="K1665" t="s">
        <v>7077</v>
      </c>
      <c r="L1665" t="s">
        <v>777</v>
      </c>
      <c r="M1665" t="s">
        <v>1504</v>
      </c>
      <c r="N1665" t="s">
        <v>778</v>
      </c>
      <c r="P1665" s="24">
        <v>2</v>
      </c>
      <c r="Q1665" s="24">
        <v>0.02</v>
      </c>
      <c r="R1665" s="24">
        <v>0.04</v>
      </c>
      <c r="T1665" s="24">
        <v>32.58</v>
      </c>
      <c r="V1665" s="24">
        <v>32.58</v>
      </c>
      <c r="W1665" s="24">
        <v>3.35</v>
      </c>
      <c r="X1665" s="24">
        <v>-3.35</v>
      </c>
      <c r="Y1665" s="24">
        <v>0</v>
      </c>
      <c r="AC1665" s="24">
        <v>32.58</v>
      </c>
      <c r="AD1665" s="24">
        <v>0.16</v>
      </c>
      <c r="AE1665" s="24">
        <v>5.22</v>
      </c>
      <c r="AG1665" s="24">
        <v>5.22</v>
      </c>
      <c r="AH1665" s="24">
        <v>0.16</v>
      </c>
      <c r="AI1665" s="24">
        <v>0.54</v>
      </c>
      <c r="AJ1665" s="24">
        <v>-0.54</v>
      </c>
      <c r="AK1665" s="24">
        <v>0</v>
      </c>
      <c r="AP1665" s="24">
        <v>5.22</v>
      </c>
      <c r="AQ1665" s="24">
        <v>37.799999999999997</v>
      </c>
      <c r="AS1665" s="24">
        <v>37.799999999999997</v>
      </c>
      <c r="AT1665" s="24">
        <v>3.89</v>
      </c>
      <c r="AU1665" s="24">
        <v>-3.89</v>
      </c>
      <c r="AV1665" s="24">
        <v>0</v>
      </c>
      <c r="AZ1665" s="24">
        <v>37.799999999999997</v>
      </c>
      <c r="BA1665" t="s">
        <v>404</v>
      </c>
      <c r="BH1665" t="s">
        <v>405</v>
      </c>
      <c r="BI1665" t="s">
        <v>2320</v>
      </c>
      <c r="BJ1665" t="s">
        <v>555</v>
      </c>
      <c r="BK1665" t="s">
        <v>2321</v>
      </c>
      <c r="BL1665" t="s">
        <v>3620</v>
      </c>
      <c r="BM1665" t="s">
        <v>408</v>
      </c>
      <c r="BN1665" t="s">
        <v>3621</v>
      </c>
      <c r="BO1665" t="s">
        <v>555</v>
      </c>
      <c r="BP1665" t="s">
        <v>408</v>
      </c>
      <c r="BQ1665" t="s">
        <v>1456</v>
      </c>
      <c r="BR1665" t="s">
        <v>1457</v>
      </c>
      <c r="BU1665" t="s">
        <v>408</v>
      </c>
      <c r="BV1665" t="s">
        <v>413</v>
      </c>
      <c r="BW1665" t="s">
        <v>408</v>
      </c>
      <c r="BX1665" t="s">
        <v>413</v>
      </c>
      <c r="CA1665" t="s">
        <v>408</v>
      </c>
      <c r="CB1665" t="s">
        <v>1488</v>
      </c>
      <c r="CC1665" t="s">
        <v>85</v>
      </c>
      <c r="CD1665" t="s">
        <v>8361</v>
      </c>
      <c r="CI1665" t="s">
        <v>417</v>
      </c>
      <c r="CJ1665" t="s">
        <v>8362</v>
      </c>
    </row>
    <row r="1666" spans="1:88" x14ac:dyDescent="0.25">
      <c r="A1666" t="s">
        <v>390</v>
      </c>
      <c r="B1666" t="s">
        <v>6734</v>
      </c>
      <c r="C1666" t="s">
        <v>392</v>
      </c>
      <c r="D1666" t="s">
        <v>703</v>
      </c>
      <c r="E1666" t="s">
        <v>394</v>
      </c>
      <c r="F1666" t="s">
        <v>7472</v>
      </c>
      <c r="G1666" t="s">
        <v>8363</v>
      </c>
      <c r="H1666" t="s">
        <v>7077</v>
      </c>
      <c r="I1666" t="s">
        <v>7077</v>
      </c>
      <c r="K1666" t="s">
        <v>7077</v>
      </c>
      <c r="L1666" t="s">
        <v>1573</v>
      </c>
      <c r="M1666" t="s">
        <v>1574</v>
      </c>
      <c r="N1666" t="s">
        <v>1575</v>
      </c>
      <c r="P1666" s="24">
        <v>1</v>
      </c>
      <c r="Q1666" s="24">
        <v>0.64</v>
      </c>
      <c r="R1666" s="24">
        <v>0.64</v>
      </c>
      <c r="T1666" s="24">
        <v>25.43</v>
      </c>
      <c r="V1666" s="24">
        <v>25.43</v>
      </c>
      <c r="AC1666" s="24">
        <v>25.43</v>
      </c>
      <c r="AD1666" s="24">
        <v>0.16</v>
      </c>
      <c r="AE1666" s="24">
        <v>4.07</v>
      </c>
      <c r="AG1666" s="24">
        <v>4.07</v>
      </c>
      <c r="AP1666" s="24">
        <v>4.07</v>
      </c>
      <c r="AQ1666" s="24">
        <v>29.5</v>
      </c>
      <c r="AS1666" s="24">
        <v>29.5</v>
      </c>
      <c r="AZ1666" s="24">
        <v>29.5</v>
      </c>
      <c r="BA1666" t="s">
        <v>404</v>
      </c>
      <c r="BH1666" t="s">
        <v>405</v>
      </c>
      <c r="BI1666" t="s">
        <v>422</v>
      </c>
      <c r="BJ1666" t="s">
        <v>423</v>
      </c>
      <c r="BK1666" t="s">
        <v>424</v>
      </c>
      <c r="BL1666" t="s">
        <v>1486</v>
      </c>
      <c r="BM1666" t="s">
        <v>408</v>
      </c>
      <c r="BN1666" t="s">
        <v>4108</v>
      </c>
      <c r="BO1666" t="s">
        <v>423</v>
      </c>
      <c r="BP1666" t="s">
        <v>408</v>
      </c>
      <c r="BQ1666" t="s">
        <v>1456</v>
      </c>
      <c r="BR1666" t="s">
        <v>1457</v>
      </c>
      <c r="BU1666" t="s">
        <v>408</v>
      </c>
      <c r="BV1666" t="s">
        <v>413</v>
      </c>
      <c r="BW1666" t="s">
        <v>408</v>
      </c>
      <c r="BX1666" t="s">
        <v>413</v>
      </c>
      <c r="CA1666" t="s">
        <v>408</v>
      </c>
      <c r="CB1666" t="s">
        <v>1488</v>
      </c>
      <c r="CC1666" t="s">
        <v>85</v>
      </c>
      <c r="CD1666" t="s">
        <v>8364</v>
      </c>
      <c r="CI1666" t="s">
        <v>417</v>
      </c>
      <c r="CJ1666" t="s">
        <v>8365</v>
      </c>
    </row>
    <row r="1667" spans="1:88" x14ac:dyDescent="0.25">
      <c r="A1667" t="s">
        <v>390</v>
      </c>
      <c r="B1667" t="s">
        <v>6734</v>
      </c>
      <c r="C1667" t="s">
        <v>392</v>
      </c>
      <c r="D1667" t="s">
        <v>703</v>
      </c>
      <c r="E1667" t="s">
        <v>394</v>
      </c>
      <c r="F1667" t="s">
        <v>7472</v>
      </c>
      <c r="G1667" t="s">
        <v>8363</v>
      </c>
      <c r="H1667" t="s">
        <v>7077</v>
      </c>
      <c r="I1667" t="s">
        <v>7077</v>
      </c>
      <c r="K1667" t="s">
        <v>7077</v>
      </c>
      <c r="L1667" t="s">
        <v>530</v>
      </c>
      <c r="M1667" t="s">
        <v>1935</v>
      </c>
      <c r="N1667" t="s">
        <v>707</v>
      </c>
      <c r="P1667" s="24">
        <v>1</v>
      </c>
      <c r="Q1667" s="24">
        <v>0.64</v>
      </c>
      <c r="R1667" s="24">
        <v>0.64</v>
      </c>
      <c r="T1667" s="24">
        <v>25.43</v>
      </c>
      <c r="V1667" s="24">
        <v>25.43</v>
      </c>
      <c r="AC1667" s="24">
        <v>25.43</v>
      </c>
      <c r="AD1667" s="24">
        <v>0.16</v>
      </c>
      <c r="AE1667" s="24">
        <v>4.07</v>
      </c>
      <c r="AG1667" s="24">
        <v>4.07</v>
      </c>
      <c r="AP1667" s="24">
        <v>4.07</v>
      </c>
      <c r="AQ1667" s="24">
        <v>29.5</v>
      </c>
      <c r="AS1667" s="24">
        <v>29.5</v>
      </c>
      <c r="AZ1667" s="24">
        <v>29.5</v>
      </c>
      <c r="BA1667" t="s">
        <v>404</v>
      </c>
      <c r="BH1667" t="s">
        <v>405</v>
      </c>
      <c r="BI1667" t="s">
        <v>422</v>
      </c>
      <c r="BJ1667" t="s">
        <v>423</v>
      </c>
      <c r="BK1667" t="s">
        <v>424</v>
      </c>
      <c r="BL1667" t="s">
        <v>1486</v>
      </c>
      <c r="BM1667" t="s">
        <v>408</v>
      </c>
      <c r="BN1667" t="s">
        <v>4108</v>
      </c>
      <c r="BO1667" t="s">
        <v>423</v>
      </c>
      <c r="BP1667" t="s">
        <v>408</v>
      </c>
      <c r="BQ1667" t="s">
        <v>1456</v>
      </c>
      <c r="BR1667" t="s">
        <v>1457</v>
      </c>
      <c r="BU1667" t="s">
        <v>408</v>
      </c>
      <c r="BV1667" t="s">
        <v>413</v>
      </c>
      <c r="BW1667" t="s">
        <v>408</v>
      </c>
      <c r="BX1667" t="s">
        <v>413</v>
      </c>
      <c r="CA1667" t="s">
        <v>408</v>
      </c>
      <c r="CB1667" t="s">
        <v>1488</v>
      </c>
      <c r="CC1667" t="s">
        <v>85</v>
      </c>
      <c r="CD1667" t="s">
        <v>8364</v>
      </c>
      <c r="CI1667" t="s">
        <v>417</v>
      </c>
      <c r="CJ1667" t="s">
        <v>8365</v>
      </c>
    </row>
    <row r="1668" spans="1:88" x14ac:dyDescent="0.25">
      <c r="A1668" t="s">
        <v>390</v>
      </c>
      <c r="B1668" t="s">
        <v>6734</v>
      </c>
      <c r="C1668" t="s">
        <v>392</v>
      </c>
      <c r="D1668" t="s">
        <v>703</v>
      </c>
      <c r="E1668" t="s">
        <v>394</v>
      </c>
      <c r="F1668" t="s">
        <v>8366</v>
      </c>
      <c r="G1668" t="s">
        <v>8367</v>
      </c>
      <c r="H1668" t="s">
        <v>6987</v>
      </c>
      <c r="I1668" t="s">
        <v>7077</v>
      </c>
      <c r="K1668" t="s">
        <v>7077</v>
      </c>
      <c r="L1668" t="s">
        <v>2182</v>
      </c>
      <c r="M1668" t="s">
        <v>2183</v>
      </c>
      <c r="N1668" t="s">
        <v>2184</v>
      </c>
      <c r="P1668" s="24">
        <v>1</v>
      </c>
      <c r="Q1668" s="24">
        <v>0.66</v>
      </c>
      <c r="R1668" s="24">
        <v>0.66</v>
      </c>
      <c r="T1668" s="24">
        <v>25.43</v>
      </c>
      <c r="V1668" s="24">
        <v>25.43</v>
      </c>
      <c r="AC1668" s="24">
        <v>25.43</v>
      </c>
      <c r="AD1668" s="24">
        <v>0.16</v>
      </c>
      <c r="AE1668" s="24">
        <v>4.07</v>
      </c>
      <c r="AG1668" s="24">
        <v>4.07</v>
      </c>
      <c r="AP1668" s="24">
        <v>4.07</v>
      </c>
      <c r="AQ1668" s="24">
        <v>29.5</v>
      </c>
      <c r="AS1668" s="24">
        <v>29.5</v>
      </c>
      <c r="AZ1668" s="24">
        <v>29.5</v>
      </c>
      <c r="BA1668" t="s">
        <v>404</v>
      </c>
      <c r="BH1668" t="s">
        <v>405</v>
      </c>
      <c r="BI1668" t="s">
        <v>422</v>
      </c>
      <c r="BJ1668" t="s">
        <v>423</v>
      </c>
      <c r="BK1668" t="s">
        <v>424</v>
      </c>
      <c r="BL1668" t="s">
        <v>7454</v>
      </c>
      <c r="BM1668" t="s">
        <v>408</v>
      </c>
      <c r="BN1668" t="s">
        <v>7455</v>
      </c>
      <c r="BO1668" t="s">
        <v>423</v>
      </c>
      <c r="BP1668" t="s">
        <v>408</v>
      </c>
      <c r="BQ1668" t="s">
        <v>1456</v>
      </c>
      <c r="BR1668" t="s">
        <v>1457</v>
      </c>
      <c r="BU1668" t="s">
        <v>408</v>
      </c>
      <c r="BV1668" t="s">
        <v>413</v>
      </c>
      <c r="BW1668" t="s">
        <v>408</v>
      </c>
      <c r="BX1668" t="s">
        <v>413</v>
      </c>
      <c r="CA1668" t="s">
        <v>408</v>
      </c>
      <c r="CB1668" t="s">
        <v>1488</v>
      </c>
      <c r="CC1668" t="s">
        <v>85</v>
      </c>
      <c r="CD1668" t="s">
        <v>8368</v>
      </c>
      <c r="CI1668" t="s">
        <v>417</v>
      </c>
      <c r="CJ1668" t="s">
        <v>8369</v>
      </c>
    </row>
    <row r="1669" spans="1:88" x14ac:dyDescent="0.25">
      <c r="A1669" t="s">
        <v>390</v>
      </c>
      <c r="B1669" t="s">
        <v>6734</v>
      </c>
      <c r="C1669" t="s">
        <v>392</v>
      </c>
      <c r="D1669" t="s">
        <v>703</v>
      </c>
      <c r="E1669" t="s">
        <v>394</v>
      </c>
      <c r="F1669" t="s">
        <v>8370</v>
      </c>
      <c r="G1669" t="s">
        <v>8371</v>
      </c>
      <c r="H1669" t="s">
        <v>6987</v>
      </c>
      <c r="I1669" t="s">
        <v>7077</v>
      </c>
      <c r="K1669" t="s">
        <v>7077</v>
      </c>
      <c r="L1669" t="s">
        <v>4042</v>
      </c>
      <c r="M1669" t="s">
        <v>4043</v>
      </c>
      <c r="N1669" t="s">
        <v>4044</v>
      </c>
      <c r="P1669" s="24">
        <v>1</v>
      </c>
      <c r="Q1669" s="24">
        <v>0.64</v>
      </c>
      <c r="R1669" s="24">
        <v>0.64</v>
      </c>
      <c r="T1669" s="24">
        <v>25.43</v>
      </c>
      <c r="V1669" s="24">
        <v>25.43</v>
      </c>
      <c r="AC1669" s="24">
        <v>25.43</v>
      </c>
      <c r="AD1669" s="24">
        <v>0.16</v>
      </c>
      <c r="AE1669" s="24">
        <v>4.07</v>
      </c>
      <c r="AG1669" s="24">
        <v>4.07</v>
      </c>
      <c r="AP1669" s="24">
        <v>4.07</v>
      </c>
      <c r="AQ1669" s="24">
        <v>29.5</v>
      </c>
      <c r="AS1669" s="24">
        <v>29.5</v>
      </c>
      <c r="AZ1669" s="24">
        <v>29.5</v>
      </c>
      <c r="BA1669" t="s">
        <v>404</v>
      </c>
      <c r="BH1669" t="s">
        <v>405</v>
      </c>
      <c r="BI1669" t="s">
        <v>407</v>
      </c>
      <c r="BJ1669" t="s">
        <v>408</v>
      </c>
      <c r="BK1669" t="s">
        <v>409</v>
      </c>
      <c r="BL1669" t="s">
        <v>1486</v>
      </c>
      <c r="BM1669" t="s">
        <v>408</v>
      </c>
      <c r="BN1669" t="s">
        <v>8372</v>
      </c>
      <c r="BO1669" t="s">
        <v>408</v>
      </c>
      <c r="BP1669" t="s">
        <v>408</v>
      </c>
      <c r="BQ1669" t="s">
        <v>1456</v>
      </c>
      <c r="BR1669" t="s">
        <v>1457</v>
      </c>
      <c r="BS1669" t="s">
        <v>408</v>
      </c>
      <c r="BT1669" t="s">
        <v>413</v>
      </c>
      <c r="BU1669" t="s">
        <v>408</v>
      </c>
      <c r="BV1669" t="s">
        <v>413</v>
      </c>
      <c r="BW1669" t="s">
        <v>408</v>
      </c>
      <c r="BX1669" t="s">
        <v>413</v>
      </c>
      <c r="CA1669" t="s">
        <v>408</v>
      </c>
      <c r="CB1669" t="s">
        <v>1488</v>
      </c>
      <c r="CC1669" t="s">
        <v>85</v>
      </c>
      <c r="CD1669" t="s">
        <v>8373</v>
      </c>
      <c r="CI1669" t="s">
        <v>417</v>
      </c>
      <c r="CJ1669" t="s">
        <v>8374</v>
      </c>
    </row>
    <row r="1670" spans="1:88" x14ac:dyDescent="0.25">
      <c r="A1670" t="s">
        <v>390</v>
      </c>
      <c r="B1670" t="s">
        <v>6734</v>
      </c>
      <c r="C1670" t="s">
        <v>392</v>
      </c>
      <c r="D1670" t="s">
        <v>703</v>
      </c>
      <c r="E1670" t="s">
        <v>394</v>
      </c>
      <c r="F1670" t="s">
        <v>8370</v>
      </c>
      <c r="G1670" t="s">
        <v>8371</v>
      </c>
      <c r="H1670" t="s">
        <v>6987</v>
      </c>
      <c r="I1670" t="s">
        <v>7077</v>
      </c>
      <c r="K1670" t="s">
        <v>7077</v>
      </c>
      <c r="L1670" t="s">
        <v>420</v>
      </c>
      <c r="M1670" t="s">
        <v>1461</v>
      </c>
      <c r="N1670" t="s">
        <v>2488</v>
      </c>
      <c r="P1670" s="24">
        <v>1</v>
      </c>
      <c r="Q1670" s="24">
        <v>0.68</v>
      </c>
      <c r="R1670" s="24">
        <v>0.68</v>
      </c>
      <c r="T1670" s="24">
        <v>25.43</v>
      </c>
      <c r="V1670" s="24">
        <v>25.43</v>
      </c>
      <c r="AC1670" s="24">
        <v>25.43</v>
      </c>
      <c r="AD1670" s="24">
        <v>0.16</v>
      </c>
      <c r="AE1670" s="24">
        <v>4.07</v>
      </c>
      <c r="AG1670" s="24">
        <v>4.07</v>
      </c>
      <c r="AP1670" s="24">
        <v>4.07</v>
      </c>
      <c r="AQ1670" s="24">
        <v>29.5</v>
      </c>
      <c r="AS1670" s="24">
        <v>29.5</v>
      </c>
      <c r="AZ1670" s="24">
        <v>29.5</v>
      </c>
      <c r="BA1670" t="s">
        <v>404</v>
      </c>
      <c r="BH1670" t="s">
        <v>405</v>
      </c>
      <c r="BI1670" t="s">
        <v>407</v>
      </c>
      <c r="BJ1670" t="s">
        <v>408</v>
      </c>
      <c r="BK1670" t="s">
        <v>409</v>
      </c>
      <c r="BL1670" t="s">
        <v>1486</v>
      </c>
      <c r="BM1670" t="s">
        <v>408</v>
      </c>
      <c r="BN1670" t="s">
        <v>8372</v>
      </c>
      <c r="BO1670" t="s">
        <v>408</v>
      </c>
      <c r="BP1670" t="s">
        <v>408</v>
      </c>
      <c r="BQ1670" t="s">
        <v>1456</v>
      </c>
      <c r="BR1670" t="s">
        <v>1457</v>
      </c>
      <c r="BS1670" t="s">
        <v>408</v>
      </c>
      <c r="BT1670" t="s">
        <v>413</v>
      </c>
      <c r="BU1670" t="s">
        <v>408</v>
      </c>
      <c r="BV1670" t="s">
        <v>413</v>
      </c>
      <c r="BW1670" t="s">
        <v>408</v>
      </c>
      <c r="BX1670" t="s">
        <v>413</v>
      </c>
      <c r="CA1670" t="s">
        <v>408</v>
      </c>
      <c r="CB1670" t="s">
        <v>1488</v>
      </c>
      <c r="CC1670" t="s">
        <v>85</v>
      </c>
      <c r="CD1670" t="s">
        <v>8373</v>
      </c>
      <c r="CI1670" t="s">
        <v>417</v>
      </c>
      <c r="CJ1670" t="s">
        <v>8374</v>
      </c>
    </row>
    <row r="1671" spans="1:88" x14ac:dyDescent="0.25">
      <c r="A1671" t="s">
        <v>390</v>
      </c>
      <c r="B1671" t="s">
        <v>6734</v>
      </c>
      <c r="C1671" t="s">
        <v>392</v>
      </c>
      <c r="D1671" t="s">
        <v>703</v>
      </c>
      <c r="E1671" t="s">
        <v>394</v>
      </c>
      <c r="F1671" t="s">
        <v>8375</v>
      </c>
      <c r="G1671" t="s">
        <v>8376</v>
      </c>
      <c r="H1671" t="s">
        <v>7077</v>
      </c>
      <c r="I1671" t="s">
        <v>7077</v>
      </c>
      <c r="K1671" t="s">
        <v>7077</v>
      </c>
      <c r="L1671" t="s">
        <v>3109</v>
      </c>
      <c r="M1671" t="s">
        <v>3110</v>
      </c>
      <c r="N1671" t="s">
        <v>3111</v>
      </c>
      <c r="P1671" s="24">
        <v>1</v>
      </c>
      <c r="Q1671" s="24">
        <v>0.56999999999999995</v>
      </c>
      <c r="R1671" s="24">
        <v>0.56999999999999995</v>
      </c>
      <c r="T1671" s="24">
        <v>25.43</v>
      </c>
      <c r="V1671" s="24">
        <v>25.43</v>
      </c>
      <c r="AC1671" s="24">
        <v>25.43</v>
      </c>
      <c r="AD1671" s="24">
        <v>0.16</v>
      </c>
      <c r="AE1671" s="24">
        <v>4.07</v>
      </c>
      <c r="AG1671" s="24">
        <v>4.07</v>
      </c>
      <c r="AP1671" s="24">
        <v>4.07</v>
      </c>
      <c r="AQ1671" s="24">
        <v>29.5</v>
      </c>
      <c r="AS1671" s="24">
        <v>29.5</v>
      </c>
      <c r="AZ1671" s="24">
        <v>29.5</v>
      </c>
      <c r="BA1671" t="s">
        <v>404</v>
      </c>
      <c r="BH1671" t="s">
        <v>405</v>
      </c>
      <c r="BI1671" t="s">
        <v>422</v>
      </c>
      <c r="BJ1671" t="s">
        <v>423</v>
      </c>
      <c r="BK1671" t="s">
        <v>424</v>
      </c>
      <c r="BL1671" t="s">
        <v>1486</v>
      </c>
      <c r="BM1671" t="s">
        <v>408</v>
      </c>
      <c r="BN1671" t="s">
        <v>7621</v>
      </c>
      <c r="BO1671" t="s">
        <v>423</v>
      </c>
      <c r="BP1671" t="s">
        <v>408</v>
      </c>
      <c r="BQ1671" t="s">
        <v>1456</v>
      </c>
      <c r="BR1671" t="s">
        <v>1457</v>
      </c>
      <c r="BU1671" t="s">
        <v>408</v>
      </c>
      <c r="BV1671" t="s">
        <v>413</v>
      </c>
      <c r="BW1671" t="s">
        <v>408</v>
      </c>
      <c r="BX1671" t="s">
        <v>413</v>
      </c>
      <c r="CA1671" t="s">
        <v>408</v>
      </c>
      <c r="CB1671" t="s">
        <v>1488</v>
      </c>
      <c r="CC1671" t="s">
        <v>85</v>
      </c>
      <c r="CD1671" t="s">
        <v>8377</v>
      </c>
      <c r="CI1671" t="s">
        <v>417</v>
      </c>
      <c r="CJ1671" t="s">
        <v>8378</v>
      </c>
    </row>
    <row r="1672" spans="1:88" x14ac:dyDescent="0.25">
      <c r="A1672" t="s">
        <v>390</v>
      </c>
      <c r="B1672" t="s">
        <v>6734</v>
      </c>
      <c r="C1672" t="s">
        <v>392</v>
      </c>
      <c r="D1672" t="s">
        <v>703</v>
      </c>
      <c r="E1672" t="s">
        <v>394</v>
      </c>
      <c r="F1672" t="s">
        <v>7681</v>
      </c>
      <c r="G1672" t="s">
        <v>8379</v>
      </c>
      <c r="H1672" t="s">
        <v>6987</v>
      </c>
      <c r="I1672" t="s">
        <v>7077</v>
      </c>
      <c r="K1672" t="s">
        <v>7077</v>
      </c>
      <c r="L1672" t="s">
        <v>530</v>
      </c>
      <c r="M1672" t="s">
        <v>1935</v>
      </c>
      <c r="N1672" t="s">
        <v>707</v>
      </c>
      <c r="P1672" s="24">
        <v>1</v>
      </c>
      <c r="Q1672" s="24">
        <v>0.64</v>
      </c>
      <c r="R1672" s="24">
        <v>0.64</v>
      </c>
      <c r="T1672" s="24">
        <v>25.43</v>
      </c>
      <c r="V1672" s="24">
        <v>25.43</v>
      </c>
      <c r="AC1672" s="24">
        <v>25.43</v>
      </c>
      <c r="AD1672" s="24">
        <v>0.16</v>
      </c>
      <c r="AE1672" s="24">
        <v>4.07</v>
      </c>
      <c r="AG1672" s="24">
        <v>4.07</v>
      </c>
      <c r="AP1672" s="24">
        <v>4.07</v>
      </c>
      <c r="AQ1672" s="24">
        <v>29.5</v>
      </c>
      <c r="AS1672" s="24">
        <v>29.5</v>
      </c>
      <c r="AZ1672" s="24">
        <v>29.5</v>
      </c>
      <c r="BA1672" t="s">
        <v>404</v>
      </c>
      <c r="BH1672" t="s">
        <v>405</v>
      </c>
      <c r="BI1672" t="s">
        <v>422</v>
      </c>
      <c r="BJ1672" t="s">
        <v>423</v>
      </c>
      <c r="BK1672" t="s">
        <v>424</v>
      </c>
      <c r="BL1672" t="s">
        <v>7454</v>
      </c>
      <c r="BM1672" t="s">
        <v>408</v>
      </c>
      <c r="BN1672" t="s">
        <v>7455</v>
      </c>
      <c r="BO1672" t="s">
        <v>423</v>
      </c>
      <c r="BP1672" t="s">
        <v>408</v>
      </c>
      <c r="BQ1672" t="s">
        <v>1456</v>
      </c>
      <c r="BR1672" t="s">
        <v>1457</v>
      </c>
      <c r="BU1672" t="s">
        <v>408</v>
      </c>
      <c r="BV1672" t="s">
        <v>413</v>
      </c>
      <c r="BW1672" t="s">
        <v>408</v>
      </c>
      <c r="BX1672" t="s">
        <v>413</v>
      </c>
      <c r="CA1672" t="s">
        <v>408</v>
      </c>
      <c r="CB1672" t="s">
        <v>1488</v>
      </c>
      <c r="CC1672" t="s">
        <v>85</v>
      </c>
      <c r="CD1672" t="s">
        <v>8380</v>
      </c>
      <c r="CI1672" t="s">
        <v>417</v>
      </c>
      <c r="CJ1672" t="s">
        <v>8381</v>
      </c>
    </row>
    <row r="1673" spans="1:88" x14ac:dyDescent="0.25">
      <c r="A1673" t="s">
        <v>390</v>
      </c>
      <c r="B1673" t="s">
        <v>6734</v>
      </c>
      <c r="C1673" t="s">
        <v>392</v>
      </c>
      <c r="D1673" t="s">
        <v>703</v>
      </c>
      <c r="E1673" t="s">
        <v>394</v>
      </c>
      <c r="F1673" t="s">
        <v>8382</v>
      </c>
      <c r="G1673" t="s">
        <v>8383</v>
      </c>
      <c r="H1673" t="s">
        <v>7077</v>
      </c>
      <c r="I1673" t="s">
        <v>7077</v>
      </c>
      <c r="K1673" t="s">
        <v>7077</v>
      </c>
      <c r="L1673" t="s">
        <v>902</v>
      </c>
      <c r="M1673" t="s">
        <v>1683</v>
      </c>
      <c r="N1673" t="s">
        <v>2586</v>
      </c>
      <c r="P1673" s="24">
        <v>1</v>
      </c>
      <c r="Q1673" s="24">
        <v>0.7</v>
      </c>
      <c r="R1673" s="24">
        <v>0.7</v>
      </c>
      <c r="T1673" s="24">
        <v>25.43</v>
      </c>
      <c r="V1673" s="24">
        <v>25.43</v>
      </c>
      <c r="AC1673" s="24">
        <v>25.43</v>
      </c>
      <c r="AD1673" s="24">
        <v>0.16</v>
      </c>
      <c r="AE1673" s="24">
        <v>4.07</v>
      </c>
      <c r="AG1673" s="24">
        <v>4.07</v>
      </c>
      <c r="AP1673" s="24">
        <v>4.07</v>
      </c>
      <c r="AQ1673" s="24">
        <v>29.5</v>
      </c>
      <c r="AS1673" s="24">
        <v>29.5</v>
      </c>
      <c r="AZ1673" s="24">
        <v>29.5</v>
      </c>
      <c r="BA1673" t="s">
        <v>404</v>
      </c>
      <c r="BH1673" t="s">
        <v>405</v>
      </c>
      <c r="BI1673" t="s">
        <v>422</v>
      </c>
      <c r="BJ1673" t="s">
        <v>423</v>
      </c>
      <c r="BK1673" t="s">
        <v>424</v>
      </c>
      <c r="BL1673" t="s">
        <v>3978</v>
      </c>
      <c r="BM1673" t="s">
        <v>408</v>
      </c>
      <c r="BN1673" t="s">
        <v>4698</v>
      </c>
      <c r="BO1673" t="s">
        <v>423</v>
      </c>
      <c r="BP1673" t="s">
        <v>408</v>
      </c>
      <c r="BQ1673" t="s">
        <v>1456</v>
      </c>
      <c r="BR1673" t="s">
        <v>1457</v>
      </c>
      <c r="BU1673" t="s">
        <v>408</v>
      </c>
      <c r="BV1673" t="s">
        <v>413</v>
      </c>
      <c r="BW1673" t="s">
        <v>408</v>
      </c>
      <c r="BX1673" t="s">
        <v>413</v>
      </c>
      <c r="CA1673" t="s">
        <v>408</v>
      </c>
      <c r="CB1673" t="s">
        <v>1488</v>
      </c>
      <c r="CC1673" t="s">
        <v>85</v>
      </c>
      <c r="CD1673" t="s">
        <v>8384</v>
      </c>
      <c r="CI1673" t="s">
        <v>417</v>
      </c>
      <c r="CJ1673" t="s">
        <v>8385</v>
      </c>
    </row>
    <row r="1674" spans="1:88" x14ac:dyDescent="0.25">
      <c r="A1674" t="s">
        <v>390</v>
      </c>
      <c r="B1674" t="s">
        <v>6734</v>
      </c>
      <c r="C1674" t="s">
        <v>392</v>
      </c>
      <c r="D1674" t="s">
        <v>703</v>
      </c>
      <c r="E1674" t="s">
        <v>394</v>
      </c>
      <c r="F1674" t="s">
        <v>8386</v>
      </c>
      <c r="G1674" t="s">
        <v>8387</v>
      </c>
      <c r="H1674" t="s">
        <v>7077</v>
      </c>
      <c r="I1674" t="s">
        <v>7077</v>
      </c>
      <c r="K1674" t="s">
        <v>7077</v>
      </c>
      <c r="L1674" t="s">
        <v>777</v>
      </c>
      <c r="M1674" t="s">
        <v>1504</v>
      </c>
      <c r="N1674" t="s">
        <v>778</v>
      </c>
      <c r="P1674" s="24">
        <v>1</v>
      </c>
      <c r="Q1674" s="24">
        <v>0.02</v>
      </c>
      <c r="R1674" s="24">
        <v>0.02</v>
      </c>
      <c r="T1674" s="24">
        <v>16.29</v>
      </c>
      <c r="V1674" s="24">
        <v>16.29</v>
      </c>
      <c r="AC1674" s="24">
        <v>16.29</v>
      </c>
      <c r="AD1674" s="24">
        <v>0.16</v>
      </c>
      <c r="AE1674" s="24">
        <v>2.61</v>
      </c>
      <c r="AG1674" s="24">
        <v>2.61</v>
      </c>
      <c r="AP1674" s="24">
        <v>2.61</v>
      </c>
      <c r="AQ1674" s="24">
        <v>18.899999999999999</v>
      </c>
      <c r="AS1674" s="24">
        <v>18.899999999999999</v>
      </c>
      <c r="AZ1674" s="24">
        <v>18.899999999999999</v>
      </c>
      <c r="BA1674" t="s">
        <v>404</v>
      </c>
      <c r="BH1674" t="s">
        <v>405</v>
      </c>
      <c r="BI1674" t="s">
        <v>1710</v>
      </c>
      <c r="BJ1674" t="s">
        <v>408</v>
      </c>
      <c r="BK1674" t="s">
        <v>1711</v>
      </c>
      <c r="BL1674" t="s">
        <v>8388</v>
      </c>
      <c r="BM1674" t="s">
        <v>408</v>
      </c>
      <c r="BN1674" t="s">
        <v>8389</v>
      </c>
      <c r="BO1674" t="s">
        <v>408</v>
      </c>
      <c r="BP1674" t="s">
        <v>408</v>
      </c>
      <c r="BQ1674" t="s">
        <v>1456</v>
      </c>
      <c r="BR1674" t="s">
        <v>1457</v>
      </c>
      <c r="BS1674" t="s">
        <v>408</v>
      </c>
      <c r="BT1674" t="s">
        <v>413</v>
      </c>
      <c r="BU1674" t="s">
        <v>408</v>
      </c>
      <c r="BV1674" t="s">
        <v>413</v>
      </c>
      <c r="BW1674" t="s">
        <v>408</v>
      </c>
      <c r="BX1674" t="s">
        <v>413</v>
      </c>
      <c r="CA1674" t="s">
        <v>408</v>
      </c>
      <c r="CB1674" t="s">
        <v>1488</v>
      </c>
      <c r="CC1674" t="s">
        <v>85</v>
      </c>
      <c r="CD1674" t="s">
        <v>8390</v>
      </c>
      <c r="CI1674" t="s">
        <v>417</v>
      </c>
      <c r="CJ1674" t="s">
        <v>8391</v>
      </c>
    </row>
    <row r="1675" spans="1:88" x14ac:dyDescent="0.25">
      <c r="A1675" t="s">
        <v>390</v>
      </c>
      <c r="B1675" t="s">
        <v>6734</v>
      </c>
      <c r="C1675" t="s">
        <v>392</v>
      </c>
      <c r="D1675" t="s">
        <v>703</v>
      </c>
      <c r="E1675" t="s">
        <v>1554</v>
      </c>
      <c r="F1675" t="s">
        <v>2325</v>
      </c>
      <c r="G1675" t="s">
        <v>8392</v>
      </c>
      <c r="J1675" t="s">
        <v>7077</v>
      </c>
      <c r="K1675" t="s">
        <v>7077</v>
      </c>
      <c r="L1675" t="s">
        <v>1059</v>
      </c>
      <c r="M1675" t="s">
        <v>1603</v>
      </c>
      <c r="N1675" t="s">
        <v>1604</v>
      </c>
      <c r="P1675" s="24">
        <v>1</v>
      </c>
      <c r="Q1675" s="24">
        <v>0.53</v>
      </c>
      <c r="R1675" s="24">
        <v>0.53</v>
      </c>
      <c r="BI1675" t="s">
        <v>8393</v>
      </c>
      <c r="BJ1675" t="s">
        <v>408</v>
      </c>
      <c r="BK1675" t="s">
        <v>2328</v>
      </c>
      <c r="BL1675" t="s">
        <v>554</v>
      </c>
      <c r="BM1675" t="s">
        <v>555</v>
      </c>
      <c r="BN1675" t="s">
        <v>556</v>
      </c>
      <c r="BO1675" t="s">
        <v>423</v>
      </c>
      <c r="BP1675" t="s">
        <v>408</v>
      </c>
      <c r="BQ1675" t="s">
        <v>1456</v>
      </c>
      <c r="BR1675" t="s">
        <v>1433</v>
      </c>
    </row>
    <row r="1676" spans="1:88" x14ac:dyDescent="0.25">
      <c r="A1676" t="s">
        <v>390</v>
      </c>
      <c r="B1676" t="s">
        <v>6734</v>
      </c>
      <c r="C1676" t="s">
        <v>392</v>
      </c>
      <c r="D1676" t="s">
        <v>703</v>
      </c>
      <c r="E1676" t="s">
        <v>1554</v>
      </c>
      <c r="F1676" t="s">
        <v>4111</v>
      </c>
      <c r="G1676" t="s">
        <v>8394</v>
      </c>
      <c r="J1676" t="s">
        <v>7077</v>
      </c>
      <c r="K1676" t="s">
        <v>7077</v>
      </c>
      <c r="L1676" t="s">
        <v>683</v>
      </c>
      <c r="M1676" t="s">
        <v>2025</v>
      </c>
      <c r="N1676" t="s">
        <v>2666</v>
      </c>
      <c r="P1676" s="24">
        <v>1</v>
      </c>
      <c r="Q1676" s="24">
        <v>0.64</v>
      </c>
      <c r="R1676" s="24">
        <v>0.64</v>
      </c>
      <c r="BI1676" t="s">
        <v>8395</v>
      </c>
      <c r="BJ1676" t="s">
        <v>408</v>
      </c>
      <c r="BK1676" t="s">
        <v>4114</v>
      </c>
      <c r="BL1676" t="s">
        <v>554</v>
      </c>
      <c r="BM1676" t="s">
        <v>555</v>
      </c>
      <c r="BN1676" t="s">
        <v>556</v>
      </c>
      <c r="BO1676" t="s">
        <v>555</v>
      </c>
      <c r="BP1676" t="s">
        <v>408</v>
      </c>
      <c r="BQ1676" t="s">
        <v>1456</v>
      </c>
      <c r="BR1676" t="s">
        <v>1433</v>
      </c>
    </row>
    <row r="1677" spans="1:88" x14ac:dyDescent="0.25">
      <c r="A1677" t="s">
        <v>390</v>
      </c>
      <c r="B1677" t="s">
        <v>6734</v>
      </c>
      <c r="C1677" t="s">
        <v>392</v>
      </c>
      <c r="D1677" t="s">
        <v>703</v>
      </c>
      <c r="E1677" t="s">
        <v>1554</v>
      </c>
      <c r="F1677" t="s">
        <v>8396</v>
      </c>
      <c r="G1677" t="s">
        <v>8397</v>
      </c>
      <c r="J1677" t="s">
        <v>7077</v>
      </c>
      <c r="K1677" t="s">
        <v>7077</v>
      </c>
      <c r="L1677" t="s">
        <v>777</v>
      </c>
      <c r="M1677" t="s">
        <v>1504</v>
      </c>
      <c r="N1677" t="s">
        <v>778</v>
      </c>
      <c r="P1677" s="24">
        <v>1</v>
      </c>
      <c r="Q1677" s="24">
        <v>0.02</v>
      </c>
      <c r="R1677" s="24">
        <v>0.02</v>
      </c>
      <c r="BI1677" t="s">
        <v>8398</v>
      </c>
      <c r="BJ1677" t="s">
        <v>711</v>
      </c>
      <c r="BK1677" t="s">
        <v>8399</v>
      </c>
      <c r="BL1677" t="s">
        <v>554</v>
      </c>
      <c r="BM1677" t="s">
        <v>555</v>
      </c>
      <c r="BN1677" t="s">
        <v>556</v>
      </c>
      <c r="BO1677" t="s">
        <v>451</v>
      </c>
      <c r="BP1677" t="s">
        <v>711</v>
      </c>
      <c r="BQ1677" t="s">
        <v>1456</v>
      </c>
      <c r="BR1677" t="s">
        <v>1433</v>
      </c>
    </row>
    <row r="1678" spans="1:88" x14ac:dyDescent="0.25">
      <c r="A1678" t="s">
        <v>390</v>
      </c>
      <c r="B1678" t="s">
        <v>6734</v>
      </c>
      <c r="C1678" t="s">
        <v>392</v>
      </c>
      <c r="D1678" t="s">
        <v>393</v>
      </c>
      <c r="E1678" t="s">
        <v>1371</v>
      </c>
      <c r="F1678" t="s">
        <v>7760</v>
      </c>
      <c r="G1678" t="s">
        <v>8400</v>
      </c>
      <c r="H1678" t="s">
        <v>7800</v>
      </c>
      <c r="K1678" t="s">
        <v>7077</v>
      </c>
      <c r="L1678" t="s">
        <v>663</v>
      </c>
      <c r="M1678" t="s">
        <v>2498</v>
      </c>
      <c r="N1678" t="s">
        <v>664</v>
      </c>
      <c r="P1678" s="24">
        <v>1</v>
      </c>
      <c r="T1678" s="24">
        <v>-22.88</v>
      </c>
      <c r="V1678" s="24">
        <v>-22.88</v>
      </c>
      <c r="W1678" s="24">
        <v>-4.99</v>
      </c>
      <c r="Y1678" s="24">
        <v>-4.99</v>
      </c>
      <c r="AC1678" s="24">
        <v>-27.87</v>
      </c>
      <c r="AD1678" s="24">
        <v>0.2</v>
      </c>
      <c r="AE1678" s="24">
        <v>-4.58</v>
      </c>
      <c r="AG1678" s="24">
        <v>-4.58</v>
      </c>
      <c r="AH1678" s="24">
        <v>0.2</v>
      </c>
      <c r="AI1678" s="24">
        <v>-1</v>
      </c>
      <c r="AK1678" s="24">
        <v>-1</v>
      </c>
      <c r="AP1678" s="24">
        <v>-5.58</v>
      </c>
      <c r="AQ1678" s="24">
        <v>-27.46</v>
      </c>
      <c r="AS1678" s="24">
        <v>-27.46</v>
      </c>
      <c r="AT1678" s="24">
        <v>-5.99</v>
      </c>
      <c r="AV1678" s="24">
        <v>-5.99</v>
      </c>
      <c r="AZ1678" s="24">
        <v>-33.450000000000003</v>
      </c>
      <c r="BA1678" t="s">
        <v>404</v>
      </c>
      <c r="BH1678" t="s">
        <v>405</v>
      </c>
      <c r="BI1678" t="s">
        <v>422</v>
      </c>
      <c r="BK1678" t="s">
        <v>424</v>
      </c>
      <c r="BL1678" t="s">
        <v>8401</v>
      </c>
      <c r="BN1678" t="s">
        <v>7763</v>
      </c>
      <c r="BO1678" t="s">
        <v>423</v>
      </c>
      <c r="BP1678" t="s">
        <v>411</v>
      </c>
      <c r="BQ1678" t="s">
        <v>1456</v>
      </c>
      <c r="BR1678" t="s">
        <v>1457</v>
      </c>
      <c r="BS1678" t="s">
        <v>423</v>
      </c>
      <c r="BT1678" t="s">
        <v>427</v>
      </c>
      <c r="BW1678" t="s">
        <v>423</v>
      </c>
      <c r="BX1678" t="s">
        <v>427</v>
      </c>
      <c r="BY1678" t="s">
        <v>411</v>
      </c>
      <c r="BZ1678" t="s">
        <v>8402</v>
      </c>
      <c r="CA1678" t="s">
        <v>411</v>
      </c>
      <c r="CB1678" t="s">
        <v>1458</v>
      </c>
      <c r="CC1678" t="s">
        <v>85</v>
      </c>
      <c r="CD1678" t="s">
        <v>8403</v>
      </c>
      <c r="CI1678" t="s">
        <v>417</v>
      </c>
      <c r="CJ1678" t="s">
        <v>8404</v>
      </c>
    </row>
    <row r="1679" spans="1:88" x14ac:dyDescent="0.25">
      <c r="A1679" t="s">
        <v>390</v>
      </c>
      <c r="B1679" t="s">
        <v>6734</v>
      </c>
      <c r="C1679" t="s">
        <v>392</v>
      </c>
      <c r="D1679" t="s">
        <v>393</v>
      </c>
      <c r="E1679" t="s">
        <v>1371</v>
      </c>
      <c r="F1679" t="s">
        <v>7446</v>
      </c>
      <c r="G1679" t="s">
        <v>8405</v>
      </c>
      <c r="H1679" t="s">
        <v>7569</v>
      </c>
      <c r="K1679" t="s">
        <v>7077</v>
      </c>
      <c r="L1679" t="s">
        <v>1178</v>
      </c>
      <c r="M1679" t="s">
        <v>7281</v>
      </c>
      <c r="N1679" t="s">
        <v>1179</v>
      </c>
      <c r="P1679" s="24">
        <v>1</v>
      </c>
      <c r="T1679" s="24">
        <v>-27.79</v>
      </c>
      <c r="V1679" s="24">
        <v>-27.79</v>
      </c>
      <c r="AC1679" s="24">
        <v>-27.79</v>
      </c>
      <c r="AD1679" s="24">
        <v>0</v>
      </c>
      <c r="AE1679" s="24">
        <v>0</v>
      </c>
      <c r="AG1679" s="24">
        <v>0</v>
      </c>
      <c r="AP1679" s="24">
        <v>0</v>
      </c>
      <c r="AQ1679" s="24">
        <v>-27.79</v>
      </c>
      <c r="AS1679" s="24">
        <v>-27.79</v>
      </c>
      <c r="AZ1679" s="24">
        <v>-27.79</v>
      </c>
      <c r="BA1679" t="s">
        <v>404</v>
      </c>
      <c r="BH1679" t="s">
        <v>405</v>
      </c>
      <c r="BI1679" t="s">
        <v>422</v>
      </c>
      <c r="BK1679" t="s">
        <v>424</v>
      </c>
      <c r="BL1679" t="s">
        <v>7448</v>
      </c>
      <c r="BN1679" t="s">
        <v>7449</v>
      </c>
      <c r="BO1679" t="s">
        <v>423</v>
      </c>
      <c r="BP1679" t="s">
        <v>411</v>
      </c>
      <c r="BQ1679" t="s">
        <v>1456</v>
      </c>
      <c r="BR1679" t="s">
        <v>1457</v>
      </c>
      <c r="BS1679" t="s">
        <v>423</v>
      </c>
      <c r="BT1679" t="s">
        <v>427</v>
      </c>
      <c r="BW1679" t="s">
        <v>423</v>
      </c>
      <c r="BX1679" t="s">
        <v>427</v>
      </c>
      <c r="BY1679" t="s">
        <v>411</v>
      </c>
      <c r="BZ1679" t="s">
        <v>8406</v>
      </c>
      <c r="CA1679" t="s">
        <v>411</v>
      </c>
      <c r="CB1679" t="s">
        <v>1458</v>
      </c>
      <c r="CC1679" t="s">
        <v>85</v>
      </c>
      <c r="CD1679" t="s">
        <v>8407</v>
      </c>
      <c r="CI1679" t="s">
        <v>417</v>
      </c>
      <c r="CJ1679" t="s">
        <v>8408</v>
      </c>
    </row>
    <row r="1680" spans="1:88" x14ac:dyDescent="0.25">
      <c r="A1680" t="s">
        <v>390</v>
      </c>
      <c r="B1680" t="s">
        <v>6734</v>
      </c>
      <c r="C1680" t="s">
        <v>392</v>
      </c>
      <c r="D1680" t="s">
        <v>703</v>
      </c>
      <c r="E1680" t="s">
        <v>1371</v>
      </c>
      <c r="F1680" t="s">
        <v>7450</v>
      </c>
      <c r="G1680" t="s">
        <v>8409</v>
      </c>
      <c r="H1680" t="s">
        <v>7569</v>
      </c>
      <c r="K1680" t="s">
        <v>7077</v>
      </c>
      <c r="L1680" t="s">
        <v>3870</v>
      </c>
      <c r="M1680" t="s">
        <v>3871</v>
      </c>
      <c r="N1680" t="s">
        <v>3872</v>
      </c>
      <c r="P1680" s="24">
        <v>1</v>
      </c>
      <c r="T1680" s="24">
        <v>-25.43</v>
      </c>
      <c r="V1680" s="24">
        <v>-25.43</v>
      </c>
      <c r="AC1680" s="24">
        <v>-25.43</v>
      </c>
      <c r="AD1680" s="24">
        <v>0.16</v>
      </c>
      <c r="AE1680" s="24">
        <v>-4.07</v>
      </c>
      <c r="AG1680" s="24">
        <v>-4.07</v>
      </c>
      <c r="AP1680" s="24">
        <v>-4.07</v>
      </c>
      <c r="AQ1680" s="24">
        <v>-29.5</v>
      </c>
      <c r="AS1680" s="24">
        <v>-29.5</v>
      </c>
      <c r="AZ1680" s="24">
        <v>-29.5</v>
      </c>
      <c r="BA1680" t="s">
        <v>404</v>
      </c>
      <c r="BH1680" t="s">
        <v>405</v>
      </c>
      <c r="BI1680" t="s">
        <v>407</v>
      </c>
      <c r="BK1680" t="s">
        <v>409</v>
      </c>
      <c r="BL1680" t="s">
        <v>1522</v>
      </c>
      <c r="BN1680" t="s">
        <v>4447</v>
      </c>
      <c r="BO1680" t="s">
        <v>408</v>
      </c>
      <c r="BP1680" t="s">
        <v>408</v>
      </c>
      <c r="BQ1680" t="s">
        <v>1456</v>
      </c>
      <c r="BR1680" t="s">
        <v>1457</v>
      </c>
      <c r="BS1680" t="s">
        <v>408</v>
      </c>
      <c r="BT1680" t="s">
        <v>413</v>
      </c>
      <c r="BU1680" t="s">
        <v>408</v>
      </c>
      <c r="BV1680" t="s">
        <v>413</v>
      </c>
      <c r="BW1680" t="s">
        <v>408</v>
      </c>
      <c r="BX1680" t="s">
        <v>413</v>
      </c>
      <c r="CA1680" t="s">
        <v>408</v>
      </c>
      <c r="CB1680" t="s">
        <v>1488</v>
      </c>
      <c r="CC1680" t="s">
        <v>85</v>
      </c>
      <c r="CD1680" t="s">
        <v>8410</v>
      </c>
      <c r="CI1680" t="s">
        <v>417</v>
      </c>
      <c r="CJ1680" t="s">
        <v>8411</v>
      </c>
    </row>
    <row r="1681" spans="1:88" x14ac:dyDescent="0.25">
      <c r="A1681" t="s">
        <v>390</v>
      </c>
      <c r="B1681" t="s">
        <v>6734</v>
      </c>
      <c r="C1681" t="s">
        <v>392</v>
      </c>
      <c r="D1681" t="s">
        <v>703</v>
      </c>
      <c r="E1681" t="s">
        <v>1371</v>
      </c>
      <c r="F1681" t="s">
        <v>8412</v>
      </c>
      <c r="G1681" t="s">
        <v>8413</v>
      </c>
      <c r="H1681" t="s">
        <v>7569</v>
      </c>
      <c r="K1681" t="s">
        <v>7077</v>
      </c>
      <c r="L1681" t="s">
        <v>516</v>
      </c>
      <c r="M1681" t="s">
        <v>2199</v>
      </c>
      <c r="N1681" t="s">
        <v>2200</v>
      </c>
      <c r="P1681" s="24">
        <v>1</v>
      </c>
      <c r="T1681" s="24">
        <v>-25.78</v>
      </c>
      <c r="V1681" s="24">
        <v>-25.78</v>
      </c>
      <c r="AC1681" s="24">
        <v>-25.78</v>
      </c>
      <c r="AD1681" s="24">
        <v>0.16</v>
      </c>
      <c r="AE1681" s="24">
        <v>-4.12</v>
      </c>
      <c r="AG1681" s="24">
        <v>-4.12</v>
      </c>
      <c r="AP1681" s="24">
        <v>-4.12</v>
      </c>
      <c r="AQ1681" s="24">
        <v>-29.9</v>
      </c>
      <c r="AS1681" s="24">
        <v>-29.9</v>
      </c>
      <c r="AZ1681" s="24">
        <v>-29.9</v>
      </c>
      <c r="BA1681" t="s">
        <v>404</v>
      </c>
      <c r="BH1681" t="s">
        <v>405</v>
      </c>
      <c r="BI1681" t="s">
        <v>554</v>
      </c>
      <c r="BK1681" t="s">
        <v>556</v>
      </c>
      <c r="BL1681" t="s">
        <v>8414</v>
      </c>
      <c r="BN1681" t="s">
        <v>8415</v>
      </c>
      <c r="BO1681" t="s">
        <v>555</v>
      </c>
      <c r="BP1681" t="s">
        <v>408</v>
      </c>
      <c r="BQ1681" t="s">
        <v>1456</v>
      </c>
      <c r="BR1681" t="s">
        <v>1457</v>
      </c>
      <c r="BU1681" t="s">
        <v>408</v>
      </c>
      <c r="BV1681" t="s">
        <v>413</v>
      </c>
      <c r="BW1681" t="s">
        <v>408</v>
      </c>
      <c r="BX1681" t="s">
        <v>413</v>
      </c>
      <c r="CA1681" t="s">
        <v>408</v>
      </c>
      <c r="CB1681" t="s">
        <v>1488</v>
      </c>
      <c r="CC1681" t="s">
        <v>85</v>
      </c>
      <c r="CD1681" t="s">
        <v>8416</v>
      </c>
      <c r="CI1681" t="s">
        <v>417</v>
      </c>
      <c r="CJ1681" t="s">
        <v>8417</v>
      </c>
    </row>
    <row r="1682" spans="1:88" x14ac:dyDescent="0.25">
      <c r="A1682" t="s">
        <v>390</v>
      </c>
      <c r="B1682" t="s">
        <v>6734</v>
      </c>
      <c r="C1682" t="s">
        <v>392</v>
      </c>
      <c r="D1682" t="s">
        <v>703</v>
      </c>
      <c r="E1682" t="s">
        <v>1371</v>
      </c>
      <c r="F1682" t="s">
        <v>8412</v>
      </c>
      <c r="G1682" t="s">
        <v>8413</v>
      </c>
      <c r="H1682" t="s">
        <v>7569</v>
      </c>
      <c r="K1682" t="s">
        <v>7077</v>
      </c>
      <c r="L1682" t="s">
        <v>655</v>
      </c>
      <c r="M1682" t="s">
        <v>1749</v>
      </c>
      <c r="N1682" t="s">
        <v>1750</v>
      </c>
      <c r="P1682" s="24">
        <v>1</v>
      </c>
      <c r="T1682" s="24">
        <v>-25.43</v>
      </c>
      <c r="V1682" s="24">
        <v>-25.43</v>
      </c>
      <c r="AC1682" s="24">
        <v>-25.43</v>
      </c>
      <c r="AD1682" s="24">
        <v>0.16</v>
      </c>
      <c r="AE1682" s="24">
        <v>-4.07</v>
      </c>
      <c r="AG1682" s="24">
        <v>-4.07</v>
      </c>
      <c r="AP1682" s="24">
        <v>-4.07</v>
      </c>
      <c r="AQ1682" s="24">
        <v>-29.5</v>
      </c>
      <c r="AS1682" s="24">
        <v>-29.5</v>
      </c>
      <c r="AZ1682" s="24">
        <v>-29.5</v>
      </c>
      <c r="BA1682" t="s">
        <v>404</v>
      </c>
      <c r="BH1682" t="s">
        <v>405</v>
      </c>
      <c r="BI1682" t="s">
        <v>554</v>
      </c>
      <c r="BK1682" t="s">
        <v>556</v>
      </c>
      <c r="BL1682" t="s">
        <v>8414</v>
      </c>
      <c r="BN1682" t="s">
        <v>8415</v>
      </c>
      <c r="BO1682" t="s">
        <v>555</v>
      </c>
      <c r="BP1682" t="s">
        <v>408</v>
      </c>
      <c r="BQ1682" t="s">
        <v>1456</v>
      </c>
      <c r="BR1682" t="s">
        <v>1457</v>
      </c>
      <c r="BU1682" t="s">
        <v>408</v>
      </c>
      <c r="BV1682" t="s">
        <v>413</v>
      </c>
      <c r="BW1682" t="s">
        <v>408</v>
      </c>
      <c r="BX1682" t="s">
        <v>413</v>
      </c>
      <c r="CA1682" t="s">
        <v>408</v>
      </c>
      <c r="CB1682" t="s">
        <v>1488</v>
      </c>
      <c r="CC1682" t="s">
        <v>85</v>
      </c>
      <c r="CD1682" t="s">
        <v>8416</v>
      </c>
      <c r="CI1682" t="s">
        <v>417</v>
      </c>
      <c r="CJ1682" t="s">
        <v>8417</v>
      </c>
    </row>
    <row r="1683" spans="1:88" x14ac:dyDescent="0.25">
      <c r="A1683" t="s">
        <v>390</v>
      </c>
      <c r="B1683" t="s">
        <v>6734</v>
      </c>
      <c r="C1683" t="s">
        <v>392</v>
      </c>
      <c r="D1683" t="s">
        <v>703</v>
      </c>
      <c r="E1683" t="s">
        <v>1371</v>
      </c>
      <c r="F1683" t="s">
        <v>8418</v>
      </c>
      <c r="G1683" t="s">
        <v>8419</v>
      </c>
      <c r="H1683" t="s">
        <v>7569</v>
      </c>
      <c r="K1683" t="s">
        <v>7077</v>
      </c>
      <c r="L1683" t="s">
        <v>1517</v>
      </c>
      <c r="M1683" t="s">
        <v>1518</v>
      </c>
      <c r="N1683" t="s">
        <v>1519</v>
      </c>
      <c r="P1683" s="24">
        <v>1</v>
      </c>
      <c r="T1683" s="24">
        <v>-25.43</v>
      </c>
      <c r="V1683" s="24">
        <v>-25.43</v>
      </c>
      <c r="AC1683" s="24">
        <v>-25.43</v>
      </c>
      <c r="AD1683" s="24">
        <v>0.16</v>
      </c>
      <c r="AE1683" s="24">
        <v>-4.07</v>
      </c>
      <c r="AG1683" s="24">
        <v>-4.07</v>
      </c>
      <c r="AP1683" s="24">
        <v>-4.07</v>
      </c>
      <c r="AQ1683" s="24">
        <v>-29.5</v>
      </c>
      <c r="AS1683" s="24">
        <v>-29.5</v>
      </c>
      <c r="AZ1683" s="24">
        <v>-29.5</v>
      </c>
      <c r="BA1683" t="s">
        <v>404</v>
      </c>
      <c r="BH1683" t="s">
        <v>405</v>
      </c>
      <c r="BI1683" t="s">
        <v>422</v>
      </c>
      <c r="BK1683" t="s">
        <v>424</v>
      </c>
      <c r="BL1683" t="s">
        <v>4566</v>
      </c>
      <c r="BN1683" t="s">
        <v>8420</v>
      </c>
      <c r="BO1683" t="s">
        <v>423</v>
      </c>
      <c r="BP1683" t="s">
        <v>408</v>
      </c>
      <c r="BQ1683" t="s">
        <v>1456</v>
      </c>
      <c r="BR1683" t="s">
        <v>1457</v>
      </c>
      <c r="BU1683" t="s">
        <v>408</v>
      </c>
      <c r="BV1683" t="s">
        <v>413</v>
      </c>
      <c r="BW1683" t="s">
        <v>408</v>
      </c>
      <c r="BX1683" t="s">
        <v>413</v>
      </c>
      <c r="CA1683" t="s">
        <v>408</v>
      </c>
      <c r="CB1683" t="s">
        <v>1488</v>
      </c>
      <c r="CC1683" t="s">
        <v>85</v>
      </c>
      <c r="CD1683" t="s">
        <v>8421</v>
      </c>
      <c r="CI1683" t="s">
        <v>417</v>
      </c>
      <c r="CJ1683" t="s">
        <v>8422</v>
      </c>
    </row>
    <row r="1684" spans="1:88" x14ac:dyDescent="0.25">
      <c r="A1684" t="s">
        <v>390</v>
      </c>
      <c r="B1684" t="s">
        <v>6734</v>
      </c>
      <c r="C1684" t="s">
        <v>392</v>
      </c>
      <c r="D1684" t="s">
        <v>703</v>
      </c>
      <c r="E1684" t="s">
        <v>1371</v>
      </c>
      <c r="F1684" t="s">
        <v>1509</v>
      </c>
      <c r="G1684" t="s">
        <v>8423</v>
      </c>
      <c r="H1684" t="s">
        <v>1511</v>
      </c>
      <c r="K1684" t="s">
        <v>7077</v>
      </c>
      <c r="L1684" t="s">
        <v>1465</v>
      </c>
      <c r="M1684" t="s">
        <v>1466</v>
      </c>
      <c r="N1684" t="s">
        <v>1512</v>
      </c>
      <c r="P1684" s="24">
        <v>1</v>
      </c>
      <c r="T1684" s="24">
        <v>-25.43</v>
      </c>
      <c r="V1684" s="24">
        <v>-25.43</v>
      </c>
      <c r="AC1684" s="24">
        <v>-25.43</v>
      </c>
      <c r="AD1684" s="24">
        <v>0.16</v>
      </c>
      <c r="AE1684" s="24">
        <v>-4.07</v>
      </c>
      <c r="AG1684" s="24">
        <v>-4.07</v>
      </c>
      <c r="AP1684" s="24">
        <v>-4.07</v>
      </c>
      <c r="AQ1684" s="24">
        <v>-29.5</v>
      </c>
      <c r="AS1684" s="24">
        <v>-29.5</v>
      </c>
      <c r="AZ1684" s="24">
        <v>-29.5</v>
      </c>
      <c r="BA1684" t="s">
        <v>404</v>
      </c>
      <c r="BH1684" t="s">
        <v>405</v>
      </c>
      <c r="BI1684" t="s">
        <v>422</v>
      </c>
      <c r="BK1684" t="s">
        <v>424</v>
      </c>
      <c r="BL1684" t="s">
        <v>1513</v>
      </c>
      <c r="BN1684" t="s">
        <v>1514</v>
      </c>
      <c r="BO1684" t="s">
        <v>423</v>
      </c>
      <c r="BP1684" t="s">
        <v>408</v>
      </c>
      <c r="BQ1684" t="s">
        <v>1456</v>
      </c>
      <c r="BR1684" t="s">
        <v>1457</v>
      </c>
      <c r="BU1684" t="s">
        <v>408</v>
      </c>
      <c r="BV1684" t="s">
        <v>413</v>
      </c>
      <c r="BW1684" t="s">
        <v>408</v>
      </c>
      <c r="BX1684" t="s">
        <v>413</v>
      </c>
      <c r="CA1684" t="s">
        <v>408</v>
      </c>
      <c r="CB1684" t="s">
        <v>1488</v>
      </c>
      <c r="CC1684" t="s">
        <v>85</v>
      </c>
      <c r="CD1684" t="s">
        <v>8424</v>
      </c>
      <c r="CI1684" t="s">
        <v>417</v>
      </c>
      <c r="CJ1684" t="s">
        <v>8425</v>
      </c>
    </row>
    <row r="1685" spans="1:88" x14ac:dyDescent="0.25">
      <c r="A1685" t="s">
        <v>390</v>
      </c>
      <c r="B1685" t="s">
        <v>6734</v>
      </c>
      <c r="C1685" t="s">
        <v>392</v>
      </c>
      <c r="D1685" t="s">
        <v>1427</v>
      </c>
      <c r="E1685" t="s">
        <v>1428</v>
      </c>
      <c r="F1685" t="s">
        <v>8426</v>
      </c>
      <c r="G1685" t="s">
        <v>8426</v>
      </c>
      <c r="I1685" t="s">
        <v>6987</v>
      </c>
      <c r="J1685" t="s">
        <v>7077</v>
      </c>
      <c r="K1685" t="s">
        <v>7077</v>
      </c>
      <c r="L1685" t="s">
        <v>430</v>
      </c>
      <c r="M1685" t="s">
        <v>1669</v>
      </c>
      <c r="N1685" t="s">
        <v>1853</v>
      </c>
      <c r="P1685" s="24">
        <v>1</v>
      </c>
      <c r="Q1685" s="24">
        <v>0.55000000000000004</v>
      </c>
      <c r="R1685" s="24">
        <v>0.55000000000000004</v>
      </c>
      <c r="U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F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R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BI1685" t="s">
        <v>1648</v>
      </c>
      <c r="BJ1685" t="s">
        <v>1649</v>
      </c>
      <c r="BK1685" t="s">
        <v>1650</v>
      </c>
      <c r="BL1685" t="s">
        <v>407</v>
      </c>
      <c r="BM1685" t="s">
        <v>408</v>
      </c>
      <c r="BN1685" t="s">
        <v>409</v>
      </c>
      <c r="BQ1685" t="s">
        <v>1432</v>
      </c>
      <c r="BR1685" t="s">
        <v>1433</v>
      </c>
    </row>
    <row r="1686" spans="1:88" x14ac:dyDescent="0.25">
      <c r="A1686" t="s">
        <v>390</v>
      </c>
      <c r="B1686" t="s">
        <v>6734</v>
      </c>
      <c r="C1686" t="s">
        <v>392</v>
      </c>
      <c r="D1686" t="s">
        <v>1427</v>
      </c>
      <c r="E1686" t="s">
        <v>1428</v>
      </c>
      <c r="F1686" t="s">
        <v>8426</v>
      </c>
      <c r="G1686" t="s">
        <v>8426</v>
      </c>
      <c r="I1686" t="s">
        <v>6987</v>
      </c>
      <c r="J1686" t="s">
        <v>7077</v>
      </c>
      <c r="K1686" t="s">
        <v>7077</v>
      </c>
      <c r="L1686" t="s">
        <v>530</v>
      </c>
      <c r="M1686" t="s">
        <v>1935</v>
      </c>
      <c r="N1686" t="s">
        <v>707</v>
      </c>
      <c r="P1686" s="24">
        <v>1</v>
      </c>
      <c r="Q1686" s="24">
        <v>0.64</v>
      </c>
      <c r="R1686" s="24">
        <v>0.64</v>
      </c>
      <c r="U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F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R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BI1686" t="s">
        <v>1648</v>
      </c>
      <c r="BJ1686" t="s">
        <v>1649</v>
      </c>
      <c r="BK1686" t="s">
        <v>1650</v>
      </c>
      <c r="BL1686" t="s">
        <v>407</v>
      </c>
      <c r="BM1686" t="s">
        <v>408</v>
      </c>
      <c r="BN1686" t="s">
        <v>409</v>
      </c>
      <c r="BQ1686" t="s">
        <v>1432</v>
      </c>
      <c r="BR1686" t="s">
        <v>1433</v>
      </c>
    </row>
    <row r="1687" spans="1:88" x14ac:dyDescent="0.25">
      <c r="A1687" t="s">
        <v>390</v>
      </c>
      <c r="B1687" t="s">
        <v>6734</v>
      </c>
      <c r="C1687" t="s">
        <v>392</v>
      </c>
      <c r="D1687" t="s">
        <v>1427</v>
      </c>
      <c r="E1687" t="s">
        <v>1428</v>
      </c>
      <c r="F1687" t="s">
        <v>8427</v>
      </c>
      <c r="G1687" t="s">
        <v>8427</v>
      </c>
      <c r="I1687" t="s">
        <v>7077</v>
      </c>
      <c r="J1687" t="s">
        <v>7077</v>
      </c>
      <c r="K1687" t="s">
        <v>7077</v>
      </c>
      <c r="L1687" t="s">
        <v>777</v>
      </c>
      <c r="M1687" t="s">
        <v>1504</v>
      </c>
      <c r="N1687" t="s">
        <v>778</v>
      </c>
      <c r="P1687" s="24">
        <v>1</v>
      </c>
      <c r="Q1687" s="24">
        <v>0.02</v>
      </c>
      <c r="R1687" s="24">
        <v>0.02</v>
      </c>
      <c r="U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F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R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BI1687" t="s">
        <v>450</v>
      </c>
      <c r="BJ1687" t="s">
        <v>451</v>
      </c>
      <c r="BK1687" t="s">
        <v>452</v>
      </c>
      <c r="BL1687" t="s">
        <v>2824</v>
      </c>
      <c r="BM1687" t="s">
        <v>408</v>
      </c>
      <c r="BN1687" t="s">
        <v>2825</v>
      </c>
      <c r="BQ1687" t="s">
        <v>1432</v>
      </c>
      <c r="BR1687" t="s">
        <v>1433</v>
      </c>
    </row>
    <row r="1688" spans="1:88" x14ac:dyDescent="0.25">
      <c r="A1688" t="s">
        <v>390</v>
      </c>
      <c r="B1688" t="s">
        <v>6734</v>
      </c>
      <c r="C1688" t="s">
        <v>392</v>
      </c>
      <c r="D1688" t="s">
        <v>1427</v>
      </c>
      <c r="E1688" t="s">
        <v>1428</v>
      </c>
      <c r="F1688" t="s">
        <v>1434</v>
      </c>
      <c r="G1688" t="s">
        <v>1434</v>
      </c>
      <c r="I1688" t="s">
        <v>7800</v>
      </c>
      <c r="J1688" t="s">
        <v>7077</v>
      </c>
      <c r="K1688" t="s">
        <v>7077</v>
      </c>
      <c r="L1688" t="s">
        <v>749</v>
      </c>
      <c r="M1688" t="s">
        <v>3308</v>
      </c>
      <c r="N1688" t="s">
        <v>1435</v>
      </c>
      <c r="P1688" s="24">
        <v>1</v>
      </c>
      <c r="Q1688" s="24">
        <v>0.53</v>
      </c>
      <c r="R1688" s="24">
        <v>0.53</v>
      </c>
      <c r="U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F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R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BI1688" t="s">
        <v>1437</v>
      </c>
      <c r="BJ1688" t="s">
        <v>423</v>
      </c>
      <c r="BK1688" t="s">
        <v>1438</v>
      </c>
      <c r="BL1688" t="s">
        <v>708</v>
      </c>
      <c r="BM1688" t="s">
        <v>411</v>
      </c>
      <c r="BN1688" t="s">
        <v>709</v>
      </c>
      <c r="BQ1688" t="s">
        <v>1432</v>
      </c>
      <c r="BR1688" t="s">
        <v>1433</v>
      </c>
    </row>
    <row r="1689" spans="1:88" x14ac:dyDescent="0.25">
      <c r="A1689" t="s">
        <v>390</v>
      </c>
      <c r="B1689" t="s">
        <v>6734</v>
      </c>
      <c r="C1689" t="s">
        <v>392</v>
      </c>
      <c r="D1689" t="s">
        <v>1427</v>
      </c>
      <c r="E1689" t="s">
        <v>1428</v>
      </c>
      <c r="F1689" t="s">
        <v>8428</v>
      </c>
      <c r="G1689" t="s">
        <v>8428</v>
      </c>
      <c r="I1689" t="s">
        <v>6987</v>
      </c>
      <c r="J1689" t="s">
        <v>7077</v>
      </c>
      <c r="K1689" t="s">
        <v>7077</v>
      </c>
      <c r="L1689" t="s">
        <v>777</v>
      </c>
      <c r="M1689" t="s">
        <v>1504</v>
      </c>
      <c r="N1689" t="s">
        <v>778</v>
      </c>
      <c r="P1689" s="24">
        <v>4</v>
      </c>
      <c r="Q1689" s="24">
        <v>0.02</v>
      </c>
      <c r="R1689" s="24">
        <v>0.08</v>
      </c>
      <c r="U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F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R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BI1689" t="s">
        <v>2320</v>
      </c>
      <c r="BJ1689" t="s">
        <v>555</v>
      </c>
      <c r="BK1689" t="s">
        <v>2321</v>
      </c>
      <c r="BL1689" t="s">
        <v>7360</v>
      </c>
      <c r="BM1689" t="s">
        <v>408</v>
      </c>
      <c r="BN1689" t="s">
        <v>7361</v>
      </c>
      <c r="BQ1689" t="s">
        <v>1432</v>
      </c>
      <c r="BR1689" t="s">
        <v>1433</v>
      </c>
    </row>
    <row r="1690" spans="1:88" x14ac:dyDescent="0.25">
      <c r="A1690" t="s">
        <v>390</v>
      </c>
      <c r="B1690" t="s">
        <v>6734</v>
      </c>
      <c r="C1690" t="s">
        <v>392</v>
      </c>
      <c r="D1690" t="s">
        <v>393</v>
      </c>
      <c r="E1690" t="s">
        <v>394</v>
      </c>
      <c r="F1690" t="s">
        <v>1133</v>
      </c>
      <c r="G1690" t="s">
        <v>1134</v>
      </c>
      <c r="H1690" t="s">
        <v>6987</v>
      </c>
      <c r="I1690" t="s">
        <v>6987</v>
      </c>
      <c r="K1690" t="s">
        <v>6987</v>
      </c>
      <c r="L1690" t="s">
        <v>530</v>
      </c>
      <c r="M1690" t="s">
        <v>1935</v>
      </c>
      <c r="N1690" t="s">
        <v>531</v>
      </c>
      <c r="P1690" s="24">
        <v>1</v>
      </c>
      <c r="Q1690" s="24">
        <v>0.64</v>
      </c>
      <c r="R1690" s="24">
        <v>0.64</v>
      </c>
      <c r="T1690" s="24">
        <v>27.46</v>
      </c>
      <c r="V1690" s="24">
        <v>27.46</v>
      </c>
      <c r="AC1690" s="24">
        <v>27.46</v>
      </c>
      <c r="AD1690" s="24">
        <v>0.22</v>
      </c>
      <c r="AE1690" s="24">
        <v>6.04</v>
      </c>
      <c r="AG1690" s="24">
        <v>6.04</v>
      </c>
      <c r="AP1690" s="24">
        <v>6.04</v>
      </c>
      <c r="AQ1690" s="24">
        <v>33.5</v>
      </c>
      <c r="AS1690" s="24">
        <v>33.5</v>
      </c>
      <c r="AZ1690" s="24">
        <v>33.5</v>
      </c>
      <c r="BA1690" t="s">
        <v>404</v>
      </c>
      <c r="BH1690" t="s">
        <v>405</v>
      </c>
      <c r="BI1690" t="s">
        <v>422</v>
      </c>
      <c r="BJ1690" t="s">
        <v>423</v>
      </c>
      <c r="BK1690" t="s">
        <v>424</v>
      </c>
      <c r="BL1690" t="s">
        <v>1061</v>
      </c>
      <c r="BM1690" t="s">
        <v>411</v>
      </c>
      <c r="BN1690" t="s">
        <v>623</v>
      </c>
      <c r="BO1690" t="s">
        <v>423</v>
      </c>
      <c r="BP1690" t="s">
        <v>411</v>
      </c>
      <c r="BQ1690" t="s">
        <v>1456</v>
      </c>
      <c r="BR1690" t="s">
        <v>1457</v>
      </c>
      <c r="BU1690" t="s">
        <v>411</v>
      </c>
      <c r="BV1690" t="s">
        <v>414</v>
      </c>
      <c r="BW1690" t="s">
        <v>411</v>
      </c>
      <c r="BX1690" t="s">
        <v>414</v>
      </c>
      <c r="CA1690" t="s">
        <v>411</v>
      </c>
      <c r="CB1690" t="s">
        <v>1462</v>
      </c>
      <c r="CC1690" t="s">
        <v>85</v>
      </c>
      <c r="CD1690" t="s">
        <v>1135</v>
      </c>
      <c r="CI1690" t="s">
        <v>417</v>
      </c>
      <c r="CJ1690" t="s">
        <v>1136</v>
      </c>
    </row>
    <row r="1691" spans="1:88" x14ac:dyDescent="0.25">
      <c r="A1691" t="s">
        <v>390</v>
      </c>
      <c r="B1691" t="s">
        <v>6734</v>
      </c>
      <c r="C1691" t="s">
        <v>392</v>
      </c>
      <c r="D1691" t="s">
        <v>1352</v>
      </c>
      <c r="E1691" t="s">
        <v>394</v>
      </c>
      <c r="F1691" t="s">
        <v>8429</v>
      </c>
      <c r="G1691" t="s">
        <v>8430</v>
      </c>
      <c r="H1691" t="s">
        <v>6987</v>
      </c>
      <c r="I1691" t="s">
        <v>6987</v>
      </c>
      <c r="K1691" t="s">
        <v>6987</v>
      </c>
      <c r="L1691" t="s">
        <v>1033</v>
      </c>
      <c r="M1691" t="s">
        <v>1884</v>
      </c>
      <c r="N1691" t="s">
        <v>8431</v>
      </c>
      <c r="P1691" s="24">
        <v>1</v>
      </c>
      <c r="Q1691" s="24">
        <v>0.66</v>
      </c>
      <c r="R1691" s="24">
        <v>0.66</v>
      </c>
      <c r="T1691" s="24">
        <v>28.75</v>
      </c>
      <c r="V1691" s="24">
        <v>28.75</v>
      </c>
      <c r="AC1691" s="24">
        <v>28.75</v>
      </c>
      <c r="AD1691" s="24">
        <v>0.2</v>
      </c>
      <c r="AE1691" s="24">
        <v>5.75</v>
      </c>
      <c r="AG1691" s="24">
        <v>5.75</v>
      </c>
      <c r="AP1691" s="24">
        <v>5.75</v>
      </c>
      <c r="AQ1691" s="24">
        <v>34.5</v>
      </c>
      <c r="AS1691" s="24">
        <v>34.5</v>
      </c>
      <c r="AZ1691" s="24">
        <v>34.5</v>
      </c>
      <c r="BA1691" t="s">
        <v>404</v>
      </c>
      <c r="BH1691" t="s">
        <v>405</v>
      </c>
      <c r="BI1691" t="s">
        <v>422</v>
      </c>
      <c r="BJ1691" t="s">
        <v>423</v>
      </c>
      <c r="BK1691" t="s">
        <v>424</v>
      </c>
      <c r="BL1691" t="s">
        <v>8432</v>
      </c>
      <c r="BM1691" t="s">
        <v>423</v>
      </c>
      <c r="BN1691" t="s">
        <v>8433</v>
      </c>
      <c r="BO1691" t="s">
        <v>423</v>
      </c>
      <c r="BP1691" t="s">
        <v>423</v>
      </c>
      <c r="BQ1691" t="s">
        <v>1456</v>
      </c>
      <c r="BR1691" t="s">
        <v>1457</v>
      </c>
      <c r="BS1691" t="s">
        <v>423</v>
      </c>
      <c r="BT1691" t="s">
        <v>427</v>
      </c>
      <c r="BU1691" t="s">
        <v>423</v>
      </c>
      <c r="BV1691" t="s">
        <v>427</v>
      </c>
      <c r="BW1691" t="s">
        <v>423</v>
      </c>
      <c r="BX1691" t="s">
        <v>427</v>
      </c>
      <c r="CA1691" t="s">
        <v>423</v>
      </c>
      <c r="CB1691" t="s">
        <v>1458</v>
      </c>
      <c r="CC1691" t="s">
        <v>85</v>
      </c>
      <c r="CD1691" t="s">
        <v>8434</v>
      </c>
      <c r="CI1691" t="s">
        <v>417</v>
      </c>
      <c r="CJ1691" t="s">
        <v>8435</v>
      </c>
    </row>
    <row r="1692" spans="1:88" x14ac:dyDescent="0.25">
      <c r="A1692" t="s">
        <v>390</v>
      </c>
      <c r="B1692" t="s">
        <v>6734</v>
      </c>
      <c r="C1692" t="s">
        <v>392</v>
      </c>
      <c r="D1692" t="s">
        <v>393</v>
      </c>
      <c r="E1692" t="s">
        <v>394</v>
      </c>
      <c r="F1692" t="s">
        <v>8436</v>
      </c>
      <c r="G1692" t="s">
        <v>8437</v>
      </c>
      <c r="H1692" t="s">
        <v>7496</v>
      </c>
      <c r="I1692" t="s">
        <v>6987</v>
      </c>
      <c r="K1692" t="s">
        <v>6987</v>
      </c>
      <c r="L1692" t="s">
        <v>1465</v>
      </c>
      <c r="M1692" t="s">
        <v>1466</v>
      </c>
      <c r="N1692" t="s">
        <v>2294</v>
      </c>
      <c r="P1692" s="24">
        <v>1</v>
      </c>
      <c r="Q1692" s="24">
        <v>0.64</v>
      </c>
      <c r="R1692" s="24">
        <v>0.64</v>
      </c>
      <c r="T1692" s="24">
        <v>27.46</v>
      </c>
      <c r="V1692" s="24">
        <v>27.46</v>
      </c>
      <c r="AC1692" s="24">
        <v>27.46</v>
      </c>
      <c r="AD1692" s="24">
        <v>0</v>
      </c>
      <c r="AE1692" s="24">
        <v>0</v>
      </c>
      <c r="AG1692" s="24">
        <v>0</v>
      </c>
      <c r="AP1692" s="24">
        <v>0</v>
      </c>
      <c r="AQ1692" s="24">
        <v>27.46</v>
      </c>
      <c r="AS1692" s="24">
        <v>27.46</v>
      </c>
      <c r="AZ1692" s="24">
        <v>27.46</v>
      </c>
      <c r="BA1692" t="s">
        <v>404</v>
      </c>
      <c r="BH1692" t="s">
        <v>405</v>
      </c>
      <c r="BI1692" t="s">
        <v>422</v>
      </c>
      <c r="BJ1692" t="s">
        <v>423</v>
      </c>
      <c r="BK1692" t="s">
        <v>424</v>
      </c>
      <c r="BL1692" t="s">
        <v>8438</v>
      </c>
      <c r="BM1692" t="s">
        <v>411</v>
      </c>
      <c r="BN1692" t="s">
        <v>8439</v>
      </c>
      <c r="BO1692" t="s">
        <v>423</v>
      </c>
      <c r="BP1692" t="s">
        <v>411</v>
      </c>
      <c r="BQ1692" t="s">
        <v>1456</v>
      </c>
      <c r="BR1692" t="s">
        <v>1457</v>
      </c>
      <c r="BS1692" t="s">
        <v>423</v>
      </c>
      <c r="BT1692" t="s">
        <v>427</v>
      </c>
      <c r="BW1692" t="s">
        <v>423</v>
      </c>
      <c r="BX1692" t="s">
        <v>427</v>
      </c>
      <c r="BY1692" t="s">
        <v>411</v>
      </c>
      <c r="BZ1692" t="s">
        <v>8440</v>
      </c>
      <c r="CA1692" t="s">
        <v>411</v>
      </c>
      <c r="CB1692" t="s">
        <v>1458</v>
      </c>
      <c r="CC1692" t="s">
        <v>85</v>
      </c>
      <c r="CD1692" t="s">
        <v>8441</v>
      </c>
      <c r="CI1692" t="s">
        <v>417</v>
      </c>
      <c r="CJ1692" t="s">
        <v>8442</v>
      </c>
    </row>
    <row r="1693" spans="1:88" x14ac:dyDescent="0.25">
      <c r="A1693" t="s">
        <v>390</v>
      </c>
      <c r="B1693" t="s">
        <v>6734</v>
      </c>
      <c r="C1693" t="s">
        <v>392</v>
      </c>
      <c r="D1693" t="s">
        <v>393</v>
      </c>
      <c r="E1693" t="s">
        <v>394</v>
      </c>
      <c r="F1693" t="s">
        <v>1137</v>
      </c>
      <c r="G1693" t="s">
        <v>1138</v>
      </c>
      <c r="H1693" t="s">
        <v>6987</v>
      </c>
      <c r="I1693" t="s">
        <v>6987</v>
      </c>
      <c r="K1693" t="s">
        <v>6987</v>
      </c>
      <c r="L1693" t="s">
        <v>516</v>
      </c>
      <c r="M1693" t="s">
        <v>2199</v>
      </c>
      <c r="N1693" t="s">
        <v>517</v>
      </c>
      <c r="P1693" s="24">
        <v>1</v>
      </c>
      <c r="Q1693" s="24">
        <v>0.66</v>
      </c>
      <c r="R1693" s="24">
        <v>0.66</v>
      </c>
      <c r="T1693" s="24">
        <v>27.79</v>
      </c>
      <c r="V1693" s="24">
        <v>27.79</v>
      </c>
      <c r="AC1693" s="24">
        <v>27.79</v>
      </c>
      <c r="AD1693" s="24">
        <v>0.22</v>
      </c>
      <c r="AE1693" s="24">
        <v>6.11</v>
      </c>
      <c r="AG1693" s="24">
        <v>6.11</v>
      </c>
      <c r="AP1693" s="24">
        <v>6.11</v>
      </c>
      <c r="AQ1693" s="24">
        <v>33.9</v>
      </c>
      <c r="AS1693" s="24">
        <v>33.9</v>
      </c>
      <c r="AZ1693" s="24">
        <v>33.9</v>
      </c>
      <c r="BA1693" t="s">
        <v>404</v>
      </c>
      <c r="BH1693" t="s">
        <v>405</v>
      </c>
      <c r="BI1693" t="s">
        <v>422</v>
      </c>
      <c r="BJ1693" t="s">
        <v>423</v>
      </c>
      <c r="BK1693" t="s">
        <v>424</v>
      </c>
      <c r="BL1693" t="s">
        <v>453</v>
      </c>
      <c r="BM1693" t="s">
        <v>411</v>
      </c>
      <c r="BN1693" t="s">
        <v>1139</v>
      </c>
      <c r="BO1693" t="s">
        <v>423</v>
      </c>
      <c r="BP1693" t="s">
        <v>411</v>
      </c>
      <c r="BQ1693" t="s">
        <v>1456</v>
      </c>
      <c r="BR1693" t="s">
        <v>1457</v>
      </c>
      <c r="BU1693" t="s">
        <v>411</v>
      </c>
      <c r="BV1693" t="s">
        <v>414</v>
      </c>
      <c r="BW1693" t="s">
        <v>411</v>
      </c>
      <c r="BX1693" t="s">
        <v>414</v>
      </c>
      <c r="CA1693" t="s">
        <v>411</v>
      </c>
      <c r="CB1693" t="s">
        <v>1462</v>
      </c>
      <c r="CC1693" t="s">
        <v>85</v>
      </c>
      <c r="CD1693" t="s">
        <v>1140</v>
      </c>
      <c r="CI1693" t="s">
        <v>417</v>
      </c>
      <c r="CJ1693" t="s">
        <v>1141</v>
      </c>
    </row>
    <row r="1694" spans="1:88" x14ac:dyDescent="0.25">
      <c r="A1694" t="s">
        <v>390</v>
      </c>
      <c r="B1694" t="s">
        <v>6734</v>
      </c>
      <c r="C1694" t="s">
        <v>392</v>
      </c>
      <c r="D1694" t="s">
        <v>393</v>
      </c>
      <c r="E1694" t="s">
        <v>394</v>
      </c>
      <c r="F1694" t="s">
        <v>8443</v>
      </c>
      <c r="G1694" t="s">
        <v>8444</v>
      </c>
      <c r="H1694" t="s">
        <v>7496</v>
      </c>
      <c r="I1694" t="s">
        <v>6987</v>
      </c>
      <c r="K1694" t="s">
        <v>6987</v>
      </c>
      <c r="L1694" t="s">
        <v>571</v>
      </c>
      <c r="M1694" t="s">
        <v>3959</v>
      </c>
      <c r="N1694" t="s">
        <v>572</v>
      </c>
      <c r="P1694" s="24">
        <v>1</v>
      </c>
      <c r="Q1694" s="24">
        <v>0.15</v>
      </c>
      <c r="R1694" s="24">
        <v>0.15</v>
      </c>
      <c r="T1694" s="24">
        <v>27.79</v>
      </c>
      <c r="V1694" s="24">
        <v>27.79</v>
      </c>
      <c r="AC1694" s="24">
        <v>27.79</v>
      </c>
      <c r="AD1694" s="24">
        <v>0</v>
      </c>
      <c r="AE1694" s="24">
        <v>0</v>
      </c>
      <c r="AG1694" s="24">
        <v>0</v>
      </c>
      <c r="AP1694" s="24">
        <v>0</v>
      </c>
      <c r="AQ1694" s="24">
        <v>27.79</v>
      </c>
      <c r="AS1694" s="24">
        <v>27.79</v>
      </c>
      <c r="AZ1694" s="24">
        <v>27.79</v>
      </c>
      <c r="BA1694" t="s">
        <v>404</v>
      </c>
      <c r="BH1694" t="s">
        <v>405</v>
      </c>
      <c r="BI1694" t="s">
        <v>422</v>
      </c>
      <c r="BJ1694" t="s">
        <v>423</v>
      </c>
      <c r="BK1694" t="s">
        <v>424</v>
      </c>
      <c r="BL1694" t="s">
        <v>8438</v>
      </c>
      <c r="BM1694" t="s">
        <v>411</v>
      </c>
      <c r="BN1694" t="s">
        <v>8439</v>
      </c>
      <c r="BO1694" t="s">
        <v>423</v>
      </c>
      <c r="BP1694" t="s">
        <v>411</v>
      </c>
      <c r="BQ1694" t="s">
        <v>1456</v>
      </c>
      <c r="BR1694" t="s">
        <v>1457</v>
      </c>
      <c r="BS1694" t="s">
        <v>423</v>
      </c>
      <c r="BT1694" t="s">
        <v>427</v>
      </c>
      <c r="BW1694" t="s">
        <v>423</v>
      </c>
      <c r="BX1694" t="s">
        <v>427</v>
      </c>
      <c r="BY1694" t="s">
        <v>411</v>
      </c>
      <c r="BZ1694" t="s">
        <v>8440</v>
      </c>
      <c r="CA1694" t="s">
        <v>411</v>
      </c>
      <c r="CB1694" t="s">
        <v>1458</v>
      </c>
      <c r="CC1694" t="s">
        <v>85</v>
      </c>
      <c r="CD1694" t="s">
        <v>8445</v>
      </c>
      <c r="CI1694" t="s">
        <v>417</v>
      </c>
      <c r="CJ1694" t="s">
        <v>8446</v>
      </c>
    </row>
    <row r="1695" spans="1:88" x14ac:dyDescent="0.25">
      <c r="A1695" t="s">
        <v>390</v>
      </c>
      <c r="B1695" t="s">
        <v>6734</v>
      </c>
      <c r="C1695" t="s">
        <v>392</v>
      </c>
      <c r="D1695" t="s">
        <v>1352</v>
      </c>
      <c r="E1695" t="s">
        <v>394</v>
      </c>
      <c r="F1695" t="s">
        <v>8447</v>
      </c>
      <c r="G1695" t="s">
        <v>8448</v>
      </c>
      <c r="H1695" t="s">
        <v>7496</v>
      </c>
      <c r="I1695" t="s">
        <v>6987</v>
      </c>
      <c r="K1695" t="s">
        <v>6987</v>
      </c>
      <c r="L1695" t="s">
        <v>777</v>
      </c>
      <c r="M1695" t="s">
        <v>1504</v>
      </c>
      <c r="N1695" t="s">
        <v>1355</v>
      </c>
      <c r="P1695" s="24">
        <v>1</v>
      </c>
      <c r="Q1695" s="24">
        <v>0.02</v>
      </c>
      <c r="R1695" s="24">
        <v>0.02</v>
      </c>
      <c r="T1695" s="24">
        <v>15.75</v>
      </c>
      <c r="V1695" s="24">
        <v>15.75</v>
      </c>
      <c r="W1695" s="24">
        <v>2.08</v>
      </c>
      <c r="X1695" s="24">
        <v>-2.08</v>
      </c>
      <c r="Y1695" s="24">
        <v>0</v>
      </c>
      <c r="AC1695" s="24">
        <v>15.75</v>
      </c>
      <c r="AD1695" s="24">
        <v>0.2</v>
      </c>
      <c r="AE1695" s="24">
        <v>3.15</v>
      </c>
      <c r="AG1695" s="24">
        <v>3.15</v>
      </c>
      <c r="AH1695" s="24">
        <v>0.2</v>
      </c>
      <c r="AI1695" s="24">
        <v>0.42</v>
      </c>
      <c r="AJ1695" s="24">
        <v>-0.42</v>
      </c>
      <c r="AK1695" s="24">
        <v>0</v>
      </c>
      <c r="AP1695" s="24">
        <v>3.15</v>
      </c>
      <c r="AQ1695" s="24">
        <v>18.899999999999999</v>
      </c>
      <c r="AS1695" s="24">
        <v>18.899999999999999</v>
      </c>
      <c r="AT1695" s="24">
        <v>2.5</v>
      </c>
      <c r="AU1695" s="24">
        <v>-2.5</v>
      </c>
      <c r="AV1695" s="24">
        <v>0</v>
      </c>
      <c r="AZ1695" s="24">
        <v>18.899999999999999</v>
      </c>
      <c r="BA1695" t="s">
        <v>404</v>
      </c>
      <c r="BH1695" t="s">
        <v>405</v>
      </c>
      <c r="BI1695" t="s">
        <v>779</v>
      </c>
      <c r="BJ1695" t="s">
        <v>389</v>
      </c>
      <c r="BK1695" t="s">
        <v>780</v>
      </c>
      <c r="BL1695" t="s">
        <v>8449</v>
      </c>
      <c r="BM1695" t="s">
        <v>423</v>
      </c>
      <c r="BN1695" t="s">
        <v>8450</v>
      </c>
      <c r="BO1695" t="s">
        <v>389</v>
      </c>
      <c r="BP1695" t="s">
        <v>423</v>
      </c>
      <c r="BQ1695" t="s">
        <v>1456</v>
      </c>
      <c r="BR1695" t="s">
        <v>1457</v>
      </c>
      <c r="BU1695" t="s">
        <v>423</v>
      </c>
      <c r="BV1695" t="s">
        <v>427</v>
      </c>
      <c r="BW1695" t="s">
        <v>423</v>
      </c>
      <c r="BX1695" t="s">
        <v>427</v>
      </c>
      <c r="CA1695" t="s">
        <v>423</v>
      </c>
      <c r="CB1695" t="s">
        <v>1458</v>
      </c>
      <c r="CC1695" t="s">
        <v>85</v>
      </c>
      <c r="CD1695" t="s">
        <v>8451</v>
      </c>
      <c r="CI1695" t="s">
        <v>417</v>
      </c>
      <c r="CJ1695" t="s">
        <v>8452</v>
      </c>
    </row>
    <row r="1696" spans="1:88" x14ac:dyDescent="0.25">
      <c r="A1696" t="s">
        <v>390</v>
      </c>
      <c r="B1696" t="s">
        <v>6734</v>
      </c>
      <c r="C1696" t="s">
        <v>392</v>
      </c>
      <c r="D1696" t="s">
        <v>703</v>
      </c>
      <c r="E1696" t="s">
        <v>394</v>
      </c>
      <c r="F1696" t="s">
        <v>7764</v>
      </c>
      <c r="G1696" t="s">
        <v>8453</v>
      </c>
      <c r="H1696" t="s">
        <v>6987</v>
      </c>
      <c r="I1696" t="s">
        <v>6987</v>
      </c>
      <c r="K1696" t="s">
        <v>6987</v>
      </c>
      <c r="L1696" t="s">
        <v>1517</v>
      </c>
      <c r="M1696" t="s">
        <v>1518</v>
      </c>
      <c r="N1696" t="s">
        <v>1519</v>
      </c>
      <c r="P1696" s="24">
        <v>1</v>
      </c>
      <c r="Q1696" s="24">
        <v>0.66</v>
      </c>
      <c r="R1696" s="24">
        <v>0.66</v>
      </c>
      <c r="T1696" s="24">
        <v>25.43</v>
      </c>
      <c r="V1696" s="24">
        <v>25.43</v>
      </c>
      <c r="AC1696" s="24">
        <v>25.43</v>
      </c>
      <c r="AD1696" s="24">
        <v>0.16</v>
      </c>
      <c r="AE1696" s="24">
        <v>4.07</v>
      </c>
      <c r="AG1696" s="24">
        <v>4.07</v>
      </c>
      <c r="AP1696" s="24">
        <v>4.07</v>
      </c>
      <c r="AQ1696" s="24">
        <v>29.5</v>
      </c>
      <c r="AS1696" s="24">
        <v>29.5</v>
      </c>
      <c r="AZ1696" s="24">
        <v>29.5</v>
      </c>
      <c r="BA1696" t="s">
        <v>404</v>
      </c>
      <c r="BH1696" t="s">
        <v>405</v>
      </c>
      <c r="BI1696" t="s">
        <v>422</v>
      </c>
      <c r="BJ1696" t="s">
        <v>423</v>
      </c>
      <c r="BK1696" t="s">
        <v>424</v>
      </c>
      <c r="BL1696" t="s">
        <v>8111</v>
      </c>
      <c r="BM1696" t="s">
        <v>408</v>
      </c>
      <c r="BN1696" t="s">
        <v>7767</v>
      </c>
      <c r="BO1696" t="s">
        <v>423</v>
      </c>
      <c r="BP1696" t="s">
        <v>408</v>
      </c>
      <c r="BQ1696" t="s">
        <v>1456</v>
      </c>
      <c r="BR1696" t="s">
        <v>1457</v>
      </c>
      <c r="BU1696" t="s">
        <v>408</v>
      </c>
      <c r="BV1696" t="s">
        <v>413</v>
      </c>
      <c r="BW1696" t="s">
        <v>408</v>
      </c>
      <c r="BX1696" t="s">
        <v>413</v>
      </c>
      <c r="CA1696" t="s">
        <v>408</v>
      </c>
      <c r="CB1696" t="s">
        <v>1488</v>
      </c>
      <c r="CC1696" t="s">
        <v>85</v>
      </c>
      <c r="CD1696" t="s">
        <v>8454</v>
      </c>
      <c r="CI1696" t="s">
        <v>417</v>
      </c>
      <c r="CJ1696" t="s">
        <v>8455</v>
      </c>
    </row>
    <row r="1697" spans="1:88" x14ac:dyDescent="0.25">
      <c r="A1697" t="s">
        <v>390</v>
      </c>
      <c r="B1697" t="s">
        <v>6734</v>
      </c>
      <c r="C1697" t="s">
        <v>392</v>
      </c>
      <c r="D1697" t="s">
        <v>703</v>
      </c>
      <c r="E1697" t="s">
        <v>394</v>
      </c>
      <c r="F1697" t="s">
        <v>8456</v>
      </c>
      <c r="G1697" t="s">
        <v>8457</v>
      </c>
      <c r="H1697" t="s">
        <v>7496</v>
      </c>
      <c r="I1697" t="s">
        <v>6987</v>
      </c>
      <c r="K1697" t="s">
        <v>6987</v>
      </c>
      <c r="L1697" t="s">
        <v>663</v>
      </c>
      <c r="M1697" t="s">
        <v>2498</v>
      </c>
      <c r="N1697" t="s">
        <v>2813</v>
      </c>
      <c r="P1697" s="24">
        <v>1</v>
      </c>
      <c r="Q1697" s="24">
        <v>0.64</v>
      </c>
      <c r="R1697" s="24">
        <v>0.64</v>
      </c>
      <c r="T1697" s="24">
        <v>25.43</v>
      </c>
      <c r="V1697" s="24">
        <v>25.43</v>
      </c>
      <c r="AC1697" s="24">
        <v>25.43</v>
      </c>
      <c r="AD1697" s="24">
        <v>0.16</v>
      </c>
      <c r="AE1697" s="24">
        <v>4.07</v>
      </c>
      <c r="AG1697" s="24">
        <v>4.07</v>
      </c>
      <c r="AP1697" s="24">
        <v>4.07</v>
      </c>
      <c r="AQ1697" s="24">
        <v>29.5</v>
      </c>
      <c r="AS1697" s="24">
        <v>29.5</v>
      </c>
      <c r="AZ1697" s="24">
        <v>29.5</v>
      </c>
      <c r="BA1697" t="s">
        <v>404</v>
      </c>
      <c r="BH1697" t="s">
        <v>405</v>
      </c>
      <c r="BI1697" t="s">
        <v>422</v>
      </c>
      <c r="BJ1697" t="s">
        <v>423</v>
      </c>
      <c r="BK1697" t="s">
        <v>424</v>
      </c>
      <c r="BL1697" t="s">
        <v>8458</v>
      </c>
      <c r="BM1697" t="s">
        <v>408</v>
      </c>
      <c r="BN1697" t="s">
        <v>8459</v>
      </c>
      <c r="BO1697" t="s">
        <v>423</v>
      </c>
      <c r="BP1697" t="s">
        <v>408</v>
      </c>
      <c r="BQ1697" t="s">
        <v>1456</v>
      </c>
      <c r="BR1697" t="s">
        <v>1457</v>
      </c>
      <c r="BU1697" t="s">
        <v>408</v>
      </c>
      <c r="BV1697" t="s">
        <v>413</v>
      </c>
      <c r="BW1697" t="s">
        <v>408</v>
      </c>
      <c r="BX1697" t="s">
        <v>413</v>
      </c>
      <c r="CA1697" t="s">
        <v>408</v>
      </c>
      <c r="CB1697" t="s">
        <v>1488</v>
      </c>
      <c r="CC1697" t="s">
        <v>85</v>
      </c>
      <c r="CD1697" t="s">
        <v>8460</v>
      </c>
      <c r="CI1697" t="s">
        <v>417</v>
      </c>
      <c r="CJ1697" t="s">
        <v>8461</v>
      </c>
    </row>
    <row r="1698" spans="1:88" x14ac:dyDescent="0.25">
      <c r="A1698" t="s">
        <v>390</v>
      </c>
      <c r="B1698" t="s">
        <v>6734</v>
      </c>
      <c r="C1698" t="s">
        <v>392</v>
      </c>
      <c r="D1698" t="s">
        <v>703</v>
      </c>
      <c r="E1698" t="s">
        <v>394</v>
      </c>
      <c r="F1698" t="s">
        <v>8462</v>
      </c>
      <c r="G1698" t="s">
        <v>8463</v>
      </c>
      <c r="H1698" t="s">
        <v>6987</v>
      </c>
      <c r="I1698" t="s">
        <v>6987</v>
      </c>
      <c r="K1698" t="s">
        <v>6987</v>
      </c>
      <c r="L1698" t="s">
        <v>4348</v>
      </c>
      <c r="M1698" t="s">
        <v>4349</v>
      </c>
      <c r="N1698" t="s">
        <v>4350</v>
      </c>
      <c r="P1698" s="24">
        <v>1</v>
      </c>
      <c r="Q1698" s="24">
        <v>1.1000000000000001</v>
      </c>
      <c r="R1698" s="24">
        <v>1.1000000000000001</v>
      </c>
      <c r="T1698" s="24">
        <v>94.83</v>
      </c>
      <c r="V1698" s="24">
        <v>94.83</v>
      </c>
      <c r="AC1698" s="24">
        <v>94.83</v>
      </c>
      <c r="AD1698" s="24">
        <v>0.16</v>
      </c>
      <c r="AE1698" s="24">
        <v>15.17</v>
      </c>
      <c r="AG1698" s="24">
        <v>15.17</v>
      </c>
      <c r="AP1698" s="24">
        <v>15.17</v>
      </c>
      <c r="AQ1698" s="24">
        <v>110</v>
      </c>
      <c r="AS1698" s="24">
        <v>110</v>
      </c>
      <c r="AZ1698" s="24">
        <v>110</v>
      </c>
      <c r="BA1698" t="s">
        <v>404</v>
      </c>
      <c r="BH1698" t="s">
        <v>405</v>
      </c>
      <c r="BI1698" t="s">
        <v>450</v>
      </c>
      <c r="BJ1698" t="s">
        <v>451</v>
      </c>
      <c r="BK1698" t="s">
        <v>452</v>
      </c>
      <c r="BL1698" t="s">
        <v>2997</v>
      </c>
      <c r="BM1698" t="s">
        <v>408</v>
      </c>
      <c r="BN1698" t="s">
        <v>1010</v>
      </c>
      <c r="BO1698" t="s">
        <v>451</v>
      </c>
      <c r="BP1698" t="s">
        <v>408</v>
      </c>
      <c r="BQ1698" t="s">
        <v>1456</v>
      </c>
      <c r="BR1698" t="s">
        <v>1457</v>
      </c>
      <c r="BU1698" t="s">
        <v>408</v>
      </c>
      <c r="BV1698" t="s">
        <v>413</v>
      </c>
      <c r="BW1698" t="s">
        <v>408</v>
      </c>
      <c r="BX1698" t="s">
        <v>413</v>
      </c>
      <c r="CA1698" t="s">
        <v>408</v>
      </c>
      <c r="CB1698" t="s">
        <v>1488</v>
      </c>
      <c r="CC1698" t="s">
        <v>85</v>
      </c>
      <c r="CD1698" t="s">
        <v>8464</v>
      </c>
      <c r="CI1698" t="s">
        <v>417</v>
      </c>
      <c r="CJ1698" t="s">
        <v>8465</v>
      </c>
    </row>
    <row r="1699" spans="1:88" x14ac:dyDescent="0.25">
      <c r="A1699" t="s">
        <v>390</v>
      </c>
      <c r="B1699" t="s">
        <v>6734</v>
      </c>
      <c r="C1699" t="s">
        <v>392</v>
      </c>
      <c r="D1699" t="s">
        <v>703</v>
      </c>
      <c r="E1699" t="s">
        <v>394</v>
      </c>
      <c r="F1699" t="s">
        <v>8462</v>
      </c>
      <c r="G1699" t="s">
        <v>8463</v>
      </c>
      <c r="H1699" t="s">
        <v>6987</v>
      </c>
      <c r="I1699" t="s">
        <v>6987</v>
      </c>
      <c r="K1699" t="s">
        <v>6987</v>
      </c>
      <c r="L1699" t="s">
        <v>8466</v>
      </c>
      <c r="M1699" t="s">
        <v>8467</v>
      </c>
      <c r="N1699" t="s">
        <v>8468</v>
      </c>
      <c r="P1699" s="24">
        <v>1</v>
      </c>
      <c r="Q1699" s="24">
        <v>0.88</v>
      </c>
      <c r="R1699" s="24">
        <v>0.88</v>
      </c>
      <c r="T1699" s="24">
        <v>90.52</v>
      </c>
      <c r="V1699" s="24">
        <v>90.52</v>
      </c>
      <c r="AC1699" s="24">
        <v>90.52</v>
      </c>
      <c r="AD1699" s="24">
        <v>0.16</v>
      </c>
      <c r="AE1699" s="24">
        <v>14.48</v>
      </c>
      <c r="AG1699" s="24">
        <v>14.48</v>
      </c>
      <c r="AP1699" s="24">
        <v>14.48</v>
      </c>
      <c r="AQ1699" s="24">
        <v>105</v>
      </c>
      <c r="AS1699" s="24">
        <v>105</v>
      </c>
      <c r="AZ1699" s="24">
        <v>105</v>
      </c>
      <c r="BA1699" t="s">
        <v>404</v>
      </c>
      <c r="BH1699" t="s">
        <v>405</v>
      </c>
      <c r="BI1699" t="s">
        <v>450</v>
      </c>
      <c r="BJ1699" t="s">
        <v>451</v>
      </c>
      <c r="BK1699" t="s">
        <v>452</v>
      </c>
      <c r="BL1699" t="s">
        <v>2997</v>
      </c>
      <c r="BM1699" t="s">
        <v>408</v>
      </c>
      <c r="BN1699" t="s">
        <v>1010</v>
      </c>
      <c r="BO1699" t="s">
        <v>451</v>
      </c>
      <c r="BP1699" t="s">
        <v>408</v>
      </c>
      <c r="BQ1699" t="s">
        <v>1456</v>
      </c>
      <c r="BR1699" t="s">
        <v>1457</v>
      </c>
      <c r="BU1699" t="s">
        <v>408</v>
      </c>
      <c r="BV1699" t="s">
        <v>413</v>
      </c>
      <c r="BW1699" t="s">
        <v>408</v>
      </c>
      <c r="BX1699" t="s">
        <v>413</v>
      </c>
      <c r="CA1699" t="s">
        <v>408</v>
      </c>
      <c r="CB1699" t="s">
        <v>1488</v>
      </c>
      <c r="CC1699" t="s">
        <v>85</v>
      </c>
      <c r="CD1699" t="s">
        <v>8464</v>
      </c>
      <c r="CI1699" t="s">
        <v>417</v>
      </c>
      <c r="CJ1699" t="s">
        <v>8465</v>
      </c>
    </row>
    <row r="1700" spans="1:88" x14ac:dyDescent="0.25">
      <c r="A1700" t="s">
        <v>390</v>
      </c>
      <c r="B1700" t="s">
        <v>6734</v>
      </c>
      <c r="C1700" t="s">
        <v>392</v>
      </c>
      <c r="D1700" t="s">
        <v>703</v>
      </c>
      <c r="E1700" t="s">
        <v>394</v>
      </c>
      <c r="F1700" t="s">
        <v>8469</v>
      </c>
      <c r="G1700" t="s">
        <v>8470</v>
      </c>
      <c r="H1700" t="s">
        <v>7496</v>
      </c>
      <c r="I1700" t="s">
        <v>6987</v>
      </c>
      <c r="K1700" t="s">
        <v>6987</v>
      </c>
      <c r="L1700" t="s">
        <v>777</v>
      </c>
      <c r="M1700" t="s">
        <v>1504</v>
      </c>
      <c r="N1700" t="s">
        <v>778</v>
      </c>
      <c r="P1700" s="24">
        <v>1</v>
      </c>
      <c r="Q1700" s="24">
        <v>0.02</v>
      </c>
      <c r="R1700" s="24">
        <v>0.02</v>
      </c>
      <c r="T1700" s="24">
        <v>16.29</v>
      </c>
      <c r="V1700" s="24">
        <v>16.29</v>
      </c>
      <c r="AC1700" s="24">
        <v>16.29</v>
      </c>
      <c r="AD1700" s="24">
        <v>0.16</v>
      </c>
      <c r="AE1700" s="24">
        <v>2.61</v>
      </c>
      <c r="AG1700" s="24">
        <v>2.61</v>
      </c>
      <c r="AP1700" s="24">
        <v>2.61</v>
      </c>
      <c r="AQ1700" s="24">
        <v>18.899999999999999</v>
      </c>
      <c r="AS1700" s="24">
        <v>18.899999999999999</v>
      </c>
      <c r="AZ1700" s="24">
        <v>18.899999999999999</v>
      </c>
      <c r="BA1700" t="s">
        <v>404</v>
      </c>
      <c r="BH1700" t="s">
        <v>405</v>
      </c>
      <c r="BI1700" t="s">
        <v>2320</v>
      </c>
      <c r="BJ1700" t="s">
        <v>555</v>
      </c>
      <c r="BK1700" t="s">
        <v>2321</v>
      </c>
      <c r="BL1700" t="s">
        <v>5802</v>
      </c>
      <c r="BM1700" t="s">
        <v>408</v>
      </c>
      <c r="BN1700" t="s">
        <v>8471</v>
      </c>
      <c r="BO1700" t="s">
        <v>555</v>
      </c>
      <c r="BP1700" t="s">
        <v>408</v>
      </c>
      <c r="BQ1700" t="s">
        <v>1456</v>
      </c>
      <c r="BR1700" t="s">
        <v>1457</v>
      </c>
      <c r="BU1700" t="s">
        <v>408</v>
      </c>
      <c r="BV1700" t="s">
        <v>413</v>
      </c>
      <c r="BW1700" t="s">
        <v>408</v>
      </c>
      <c r="BX1700" t="s">
        <v>413</v>
      </c>
      <c r="CA1700" t="s">
        <v>408</v>
      </c>
      <c r="CB1700" t="s">
        <v>1488</v>
      </c>
      <c r="CC1700" t="s">
        <v>85</v>
      </c>
      <c r="CD1700" t="s">
        <v>8472</v>
      </c>
      <c r="CI1700" t="s">
        <v>417</v>
      </c>
      <c r="CJ1700" t="s">
        <v>8473</v>
      </c>
    </row>
    <row r="1701" spans="1:88" x14ac:dyDescent="0.25">
      <c r="A1701" t="s">
        <v>390</v>
      </c>
      <c r="B1701" t="s">
        <v>6734</v>
      </c>
      <c r="C1701" t="s">
        <v>392</v>
      </c>
      <c r="D1701" t="s">
        <v>703</v>
      </c>
      <c r="E1701" t="s">
        <v>394</v>
      </c>
      <c r="F1701" t="s">
        <v>8474</v>
      </c>
      <c r="G1701" t="s">
        <v>8475</v>
      </c>
      <c r="H1701" t="s">
        <v>7496</v>
      </c>
      <c r="I1701" t="s">
        <v>6987</v>
      </c>
      <c r="K1701" t="s">
        <v>6987</v>
      </c>
      <c r="L1701" t="s">
        <v>1465</v>
      </c>
      <c r="M1701" t="s">
        <v>1466</v>
      </c>
      <c r="N1701" t="s">
        <v>1512</v>
      </c>
      <c r="P1701" s="24">
        <v>1</v>
      </c>
      <c r="Q1701" s="24">
        <v>0.64</v>
      </c>
      <c r="R1701" s="24">
        <v>0.64</v>
      </c>
      <c r="T1701" s="24">
        <v>25.43</v>
      </c>
      <c r="V1701" s="24">
        <v>25.43</v>
      </c>
      <c r="AC1701" s="24">
        <v>25.43</v>
      </c>
      <c r="AD1701" s="24">
        <v>0.16</v>
      </c>
      <c r="AE1701" s="24">
        <v>4.07</v>
      </c>
      <c r="AG1701" s="24">
        <v>4.07</v>
      </c>
      <c r="AP1701" s="24">
        <v>4.07</v>
      </c>
      <c r="AQ1701" s="24">
        <v>29.5</v>
      </c>
      <c r="AS1701" s="24">
        <v>29.5</v>
      </c>
      <c r="AZ1701" s="24">
        <v>29.5</v>
      </c>
      <c r="BA1701" t="s">
        <v>404</v>
      </c>
      <c r="BH1701" t="s">
        <v>405</v>
      </c>
      <c r="BI1701" t="s">
        <v>422</v>
      </c>
      <c r="BJ1701" t="s">
        <v>423</v>
      </c>
      <c r="BK1701" t="s">
        <v>424</v>
      </c>
      <c r="BL1701" t="s">
        <v>1486</v>
      </c>
      <c r="BM1701" t="s">
        <v>408</v>
      </c>
      <c r="BN1701" t="s">
        <v>3494</v>
      </c>
      <c r="BO1701" t="s">
        <v>423</v>
      </c>
      <c r="BP1701" t="s">
        <v>408</v>
      </c>
      <c r="BQ1701" t="s">
        <v>1456</v>
      </c>
      <c r="BR1701" t="s">
        <v>1457</v>
      </c>
      <c r="BU1701" t="s">
        <v>408</v>
      </c>
      <c r="BV1701" t="s">
        <v>413</v>
      </c>
      <c r="BW1701" t="s">
        <v>408</v>
      </c>
      <c r="BX1701" t="s">
        <v>413</v>
      </c>
      <c r="CA1701" t="s">
        <v>408</v>
      </c>
      <c r="CB1701" t="s">
        <v>1488</v>
      </c>
      <c r="CC1701" t="s">
        <v>85</v>
      </c>
      <c r="CD1701" t="s">
        <v>8476</v>
      </c>
      <c r="CI1701" t="s">
        <v>417</v>
      </c>
      <c r="CJ1701" t="s">
        <v>8477</v>
      </c>
    </row>
    <row r="1702" spans="1:88" x14ac:dyDescent="0.25">
      <c r="A1702" t="s">
        <v>390</v>
      </c>
      <c r="B1702" t="s">
        <v>6734</v>
      </c>
      <c r="C1702" t="s">
        <v>392</v>
      </c>
      <c r="D1702" t="s">
        <v>703</v>
      </c>
      <c r="E1702" t="s">
        <v>394</v>
      </c>
      <c r="F1702" t="s">
        <v>8478</v>
      </c>
      <c r="G1702" t="s">
        <v>8479</v>
      </c>
      <c r="H1702" t="s">
        <v>6987</v>
      </c>
      <c r="I1702" t="s">
        <v>6987</v>
      </c>
      <c r="K1702" t="s">
        <v>6987</v>
      </c>
      <c r="L1702" t="s">
        <v>697</v>
      </c>
      <c r="M1702" t="s">
        <v>2470</v>
      </c>
      <c r="N1702" t="s">
        <v>2471</v>
      </c>
      <c r="P1702" s="24">
        <v>1</v>
      </c>
      <c r="Q1702" s="24">
        <v>0.68</v>
      </c>
      <c r="R1702" s="24">
        <v>0.68</v>
      </c>
      <c r="T1702" s="24">
        <v>25.43</v>
      </c>
      <c r="V1702" s="24">
        <v>25.43</v>
      </c>
      <c r="W1702" s="24">
        <v>4.8600000000000003</v>
      </c>
      <c r="Y1702" s="24">
        <v>4.8600000000000003</v>
      </c>
      <c r="AC1702" s="24">
        <v>30.29</v>
      </c>
      <c r="AD1702" s="24">
        <v>0</v>
      </c>
      <c r="AE1702" s="24">
        <v>0</v>
      </c>
      <c r="AG1702" s="24">
        <v>0</v>
      </c>
      <c r="AH1702" s="24">
        <v>0</v>
      </c>
      <c r="AI1702" s="24">
        <v>0</v>
      </c>
      <c r="AK1702" s="24">
        <v>0</v>
      </c>
      <c r="AP1702" s="24">
        <v>0</v>
      </c>
      <c r="AQ1702" s="24">
        <v>25.43</v>
      </c>
      <c r="AS1702" s="24">
        <v>25.43</v>
      </c>
      <c r="AT1702" s="24">
        <v>4.8600000000000003</v>
      </c>
      <c r="AV1702" s="24">
        <v>4.8600000000000003</v>
      </c>
      <c r="AZ1702" s="24">
        <v>30.29</v>
      </c>
      <c r="BA1702" t="s">
        <v>404</v>
      </c>
      <c r="BH1702" t="s">
        <v>405</v>
      </c>
      <c r="BI1702" t="s">
        <v>422</v>
      </c>
      <c r="BJ1702" t="s">
        <v>423</v>
      </c>
      <c r="BK1702" t="s">
        <v>424</v>
      </c>
      <c r="BL1702" t="s">
        <v>8480</v>
      </c>
      <c r="BM1702" t="s">
        <v>408</v>
      </c>
      <c r="BN1702" t="s">
        <v>8481</v>
      </c>
      <c r="BO1702" t="s">
        <v>423</v>
      </c>
      <c r="BP1702" t="s">
        <v>408</v>
      </c>
      <c r="BQ1702" t="s">
        <v>1456</v>
      </c>
      <c r="BR1702" t="s">
        <v>1457</v>
      </c>
      <c r="BS1702" t="s">
        <v>423</v>
      </c>
      <c r="BT1702" t="s">
        <v>427</v>
      </c>
      <c r="BW1702" t="s">
        <v>423</v>
      </c>
      <c r="BX1702" t="s">
        <v>427</v>
      </c>
      <c r="BY1702" t="s">
        <v>711</v>
      </c>
      <c r="BZ1702" t="s">
        <v>8482</v>
      </c>
      <c r="CA1702" t="s">
        <v>408</v>
      </c>
      <c r="CB1702" t="s">
        <v>1458</v>
      </c>
      <c r="CC1702" t="s">
        <v>85</v>
      </c>
      <c r="CD1702" t="s">
        <v>8483</v>
      </c>
      <c r="CI1702" t="s">
        <v>417</v>
      </c>
      <c r="CJ1702" t="s">
        <v>8484</v>
      </c>
    </row>
    <row r="1703" spans="1:88" x14ac:dyDescent="0.25">
      <c r="A1703" t="s">
        <v>390</v>
      </c>
      <c r="B1703" t="s">
        <v>6734</v>
      </c>
      <c r="C1703" t="s">
        <v>392</v>
      </c>
      <c r="D1703" t="s">
        <v>703</v>
      </c>
      <c r="E1703" t="s">
        <v>394</v>
      </c>
      <c r="F1703" t="s">
        <v>8485</v>
      </c>
      <c r="G1703" t="s">
        <v>8486</v>
      </c>
      <c r="H1703" t="s">
        <v>7496</v>
      </c>
      <c r="I1703" t="s">
        <v>6987</v>
      </c>
      <c r="K1703" t="s">
        <v>6987</v>
      </c>
      <c r="L1703" t="s">
        <v>641</v>
      </c>
      <c r="M1703" t="s">
        <v>1741</v>
      </c>
      <c r="N1703" t="s">
        <v>1742</v>
      </c>
      <c r="P1703" s="24">
        <v>1</v>
      </c>
      <c r="Q1703" s="24">
        <v>0.64</v>
      </c>
      <c r="R1703" s="24">
        <v>0.64</v>
      </c>
      <c r="T1703" s="24">
        <v>25.43</v>
      </c>
      <c r="V1703" s="24">
        <v>25.43</v>
      </c>
      <c r="AC1703" s="24">
        <v>25.43</v>
      </c>
      <c r="AD1703" s="24">
        <v>0.16</v>
      </c>
      <c r="AE1703" s="24">
        <v>4.07</v>
      </c>
      <c r="AG1703" s="24">
        <v>4.07</v>
      </c>
      <c r="AP1703" s="24">
        <v>4.07</v>
      </c>
      <c r="AQ1703" s="24">
        <v>29.5</v>
      </c>
      <c r="AS1703" s="24">
        <v>29.5</v>
      </c>
      <c r="AZ1703" s="24">
        <v>29.5</v>
      </c>
      <c r="BA1703" t="s">
        <v>404</v>
      </c>
      <c r="BH1703" t="s">
        <v>405</v>
      </c>
      <c r="BI1703" t="s">
        <v>407</v>
      </c>
      <c r="BJ1703" t="s">
        <v>408</v>
      </c>
      <c r="BK1703" t="s">
        <v>409</v>
      </c>
      <c r="BL1703" t="s">
        <v>1486</v>
      </c>
      <c r="BM1703" t="s">
        <v>408</v>
      </c>
      <c r="BN1703" t="s">
        <v>8487</v>
      </c>
      <c r="BO1703" t="s">
        <v>408</v>
      </c>
      <c r="BP1703" t="s">
        <v>408</v>
      </c>
      <c r="BQ1703" t="s">
        <v>1456</v>
      </c>
      <c r="BR1703" t="s">
        <v>1457</v>
      </c>
      <c r="BS1703" t="s">
        <v>408</v>
      </c>
      <c r="BT1703" t="s">
        <v>413</v>
      </c>
      <c r="BU1703" t="s">
        <v>408</v>
      </c>
      <c r="BV1703" t="s">
        <v>413</v>
      </c>
      <c r="BW1703" t="s">
        <v>408</v>
      </c>
      <c r="BX1703" t="s">
        <v>413</v>
      </c>
      <c r="CA1703" t="s">
        <v>408</v>
      </c>
      <c r="CB1703" t="s">
        <v>1488</v>
      </c>
      <c r="CC1703" t="s">
        <v>85</v>
      </c>
      <c r="CD1703" t="s">
        <v>8488</v>
      </c>
      <c r="CI1703" t="s">
        <v>417</v>
      </c>
      <c r="CJ1703" t="s">
        <v>8489</v>
      </c>
    </row>
    <row r="1704" spans="1:88" x14ac:dyDescent="0.25">
      <c r="A1704" t="s">
        <v>390</v>
      </c>
      <c r="B1704" t="s">
        <v>6734</v>
      </c>
      <c r="C1704" t="s">
        <v>392</v>
      </c>
      <c r="D1704" t="s">
        <v>703</v>
      </c>
      <c r="E1704" t="s">
        <v>394</v>
      </c>
      <c r="F1704" t="s">
        <v>8490</v>
      </c>
      <c r="G1704" t="s">
        <v>8491</v>
      </c>
      <c r="H1704" t="s">
        <v>6987</v>
      </c>
      <c r="I1704" t="s">
        <v>6987</v>
      </c>
      <c r="K1704" t="s">
        <v>6987</v>
      </c>
      <c r="L1704" t="s">
        <v>1277</v>
      </c>
      <c r="M1704" t="s">
        <v>2542</v>
      </c>
      <c r="N1704" t="s">
        <v>1278</v>
      </c>
      <c r="P1704" s="24">
        <v>1</v>
      </c>
      <c r="Q1704" s="24">
        <v>0.55000000000000004</v>
      </c>
      <c r="R1704" s="24">
        <v>0.55000000000000004</v>
      </c>
      <c r="T1704" s="24">
        <v>25.43</v>
      </c>
      <c r="V1704" s="24">
        <v>25.43</v>
      </c>
      <c r="W1704" s="24">
        <v>3.35</v>
      </c>
      <c r="X1704" s="24">
        <v>-3.35</v>
      </c>
      <c r="Y1704" s="24">
        <v>0</v>
      </c>
      <c r="AC1704" s="24">
        <v>25.43</v>
      </c>
      <c r="AD1704" s="24">
        <v>0.16</v>
      </c>
      <c r="AE1704" s="24">
        <v>4.07</v>
      </c>
      <c r="AG1704" s="24">
        <v>4.07</v>
      </c>
      <c r="AH1704" s="24">
        <v>0.16</v>
      </c>
      <c r="AI1704" s="24">
        <v>0.54</v>
      </c>
      <c r="AJ1704" s="24">
        <v>-0.54</v>
      </c>
      <c r="AK1704" s="24">
        <v>0</v>
      </c>
      <c r="AP1704" s="24">
        <v>4.07</v>
      </c>
      <c r="AQ1704" s="24">
        <v>29.5</v>
      </c>
      <c r="AS1704" s="24">
        <v>29.5</v>
      </c>
      <c r="AT1704" s="24">
        <v>3.89</v>
      </c>
      <c r="AU1704" s="24">
        <v>-3.89</v>
      </c>
      <c r="AV1704" s="24">
        <v>0</v>
      </c>
      <c r="AZ1704" s="24">
        <v>29.5</v>
      </c>
      <c r="BA1704" t="s">
        <v>404</v>
      </c>
      <c r="BH1704" t="s">
        <v>405</v>
      </c>
      <c r="BI1704" t="s">
        <v>422</v>
      </c>
      <c r="BJ1704" t="s">
        <v>423</v>
      </c>
      <c r="BK1704" t="s">
        <v>424</v>
      </c>
      <c r="BL1704" t="s">
        <v>8492</v>
      </c>
      <c r="BM1704" t="s">
        <v>408</v>
      </c>
      <c r="BN1704" t="s">
        <v>8493</v>
      </c>
      <c r="BO1704" t="s">
        <v>423</v>
      </c>
      <c r="BP1704" t="s">
        <v>408</v>
      </c>
      <c r="BQ1704" t="s">
        <v>1456</v>
      </c>
      <c r="BR1704" t="s">
        <v>1457</v>
      </c>
      <c r="BU1704" t="s">
        <v>408</v>
      </c>
      <c r="BV1704" t="s">
        <v>413</v>
      </c>
      <c r="BW1704" t="s">
        <v>408</v>
      </c>
      <c r="BX1704" t="s">
        <v>413</v>
      </c>
      <c r="CA1704" t="s">
        <v>408</v>
      </c>
      <c r="CB1704" t="s">
        <v>1488</v>
      </c>
      <c r="CC1704" t="s">
        <v>85</v>
      </c>
      <c r="CD1704" t="s">
        <v>8494</v>
      </c>
      <c r="CI1704" t="s">
        <v>417</v>
      </c>
      <c r="CJ1704" t="s">
        <v>8495</v>
      </c>
    </row>
    <row r="1705" spans="1:88" x14ac:dyDescent="0.25">
      <c r="A1705" t="s">
        <v>390</v>
      </c>
      <c r="B1705" t="s">
        <v>6734</v>
      </c>
      <c r="C1705" t="s">
        <v>392</v>
      </c>
      <c r="D1705" t="s">
        <v>703</v>
      </c>
      <c r="E1705" t="s">
        <v>394</v>
      </c>
      <c r="F1705" t="s">
        <v>8496</v>
      </c>
      <c r="G1705" t="s">
        <v>8497</v>
      </c>
      <c r="H1705" t="s">
        <v>7496</v>
      </c>
      <c r="I1705" t="s">
        <v>6987</v>
      </c>
      <c r="K1705" t="s">
        <v>6987</v>
      </c>
      <c r="L1705" t="s">
        <v>777</v>
      </c>
      <c r="M1705" t="s">
        <v>1504</v>
      </c>
      <c r="N1705" t="s">
        <v>778</v>
      </c>
      <c r="P1705" s="24">
        <v>1</v>
      </c>
      <c r="Q1705" s="24">
        <v>0.02</v>
      </c>
      <c r="R1705" s="24">
        <v>0.02</v>
      </c>
      <c r="T1705" s="24">
        <v>16.29</v>
      </c>
      <c r="V1705" s="24">
        <v>16.29</v>
      </c>
      <c r="AC1705" s="24">
        <v>16.29</v>
      </c>
      <c r="AD1705" s="24">
        <v>0.16</v>
      </c>
      <c r="AE1705" s="24">
        <v>2.61</v>
      </c>
      <c r="AG1705" s="24">
        <v>2.61</v>
      </c>
      <c r="AP1705" s="24">
        <v>2.61</v>
      </c>
      <c r="AQ1705" s="24">
        <v>18.899999999999999</v>
      </c>
      <c r="AS1705" s="24">
        <v>18.899999999999999</v>
      </c>
      <c r="AZ1705" s="24">
        <v>18.899999999999999</v>
      </c>
      <c r="BA1705" t="s">
        <v>404</v>
      </c>
      <c r="BH1705" t="s">
        <v>405</v>
      </c>
      <c r="BI1705" t="s">
        <v>2320</v>
      </c>
      <c r="BJ1705" t="s">
        <v>555</v>
      </c>
      <c r="BK1705" t="s">
        <v>2321</v>
      </c>
      <c r="BL1705" t="s">
        <v>8498</v>
      </c>
      <c r="BM1705" t="s">
        <v>408</v>
      </c>
      <c r="BN1705" t="s">
        <v>8499</v>
      </c>
      <c r="BO1705" t="s">
        <v>555</v>
      </c>
      <c r="BP1705" t="s">
        <v>408</v>
      </c>
      <c r="BQ1705" t="s">
        <v>1456</v>
      </c>
      <c r="BR1705" t="s">
        <v>1457</v>
      </c>
      <c r="BU1705" t="s">
        <v>408</v>
      </c>
      <c r="BV1705" t="s">
        <v>413</v>
      </c>
      <c r="BW1705" t="s">
        <v>408</v>
      </c>
      <c r="BX1705" t="s">
        <v>413</v>
      </c>
      <c r="CA1705" t="s">
        <v>408</v>
      </c>
      <c r="CB1705" t="s">
        <v>1488</v>
      </c>
      <c r="CC1705" t="s">
        <v>85</v>
      </c>
      <c r="CD1705" t="s">
        <v>8500</v>
      </c>
      <c r="CI1705" t="s">
        <v>417</v>
      </c>
      <c r="CJ1705" t="s">
        <v>8501</v>
      </c>
    </row>
    <row r="1706" spans="1:88" x14ac:dyDescent="0.25">
      <c r="A1706" t="s">
        <v>390</v>
      </c>
      <c r="B1706" t="s">
        <v>6734</v>
      </c>
      <c r="C1706" t="s">
        <v>392</v>
      </c>
      <c r="D1706" t="s">
        <v>703</v>
      </c>
      <c r="E1706" t="s">
        <v>394</v>
      </c>
      <c r="F1706" t="s">
        <v>8502</v>
      </c>
      <c r="G1706" t="s">
        <v>8503</v>
      </c>
      <c r="H1706" t="s">
        <v>6987</v>
      </c>
      <c r="I1706" t="s">
        <v>6987</v>
      </c>
      <c r="K1706" t="s">
        <v>6987</v>
      </c>
      <c r="L1706" t="s">
        <v>902</v>
      </c>
      <c r="M1706" t="s">
        <v>1683</v>
      </c>
      <c r="N1706" t="s">
        <v>2586</v>
      </c>
      <c r="P1706" s="24">
        <v>1</v>
      </c>
      <c r="Q1706" s="24">
        <v>0.7</v>
      </c>
      <c r="R1706" s="24">
        <v>0.7</v>
      </c>
      <c r="T1706" s="24">
        <v>25.43</v>
      </c>
      <c r="V1706" s="24">
        <v>25.43</v>
      </c>
      <c r="W1706" s="24">
        <v>3.35</v>
      </c>
      <c r="X1706" s="24">
        <v>-3.35</v>
      </c>
      <c r="Y1706" s="24">
        <v>0</v>
      </c>
      <c r="AC1706" s="24">
        <v>25.43</v>
      </c>
      <c r="AD1706" s="24">
        <v>0.16</v>
      </c>
      <c r="AE1706" s="24">
        <v>4.07</v>
      </c>
      <c r="AG1706" s="24">
        <v>4.07</v>
      </c>
      <c r="AH1706" s="24">
        <v>0.16</v>
      </c>
      <c r="AI1706" s="24">
        <v>0.54</v>
      </c>
      <c r="AJ1706" s="24">
        <v>-0.54</v>
      </c>
      <c r="AK1706" s="24">
        <v>0</v>
      </c>
      <c r="AP1706" s="24">
        <v>4.07</v>
      </c>
      <c r="AQ1706" s="24">
        <v>29.5</v>
      </c>
      <c r="AS1706" s="24">
        <v>29.5</v>
      </c>
      <c r="AT1706" s="24">
        <v>3.89</v>
      </c>
      <c r="AU1706" s="24">
        <v>-3.89</v>
      </c>
      <c r="AV1706" s="24">
        <v>0</v>
      </c>
      <c r="AZ1706" s="24">
        <v>29.5</v>
      </c>
      <c r="BA1706" t="s">
        <v>404</v>
      </c>
      <c r="BH1706" t="s">
        <v>405</v>
      </c>
      <c r="BI1706" t="s">
        <v>422</v>
      </c>
      <c r="BJ1706" t="s">
        <v>423</v>
      </c>
      <c r="BK1706" t="s">
        <v>424</v>
      </c>
      <c r="BL1706" t="s">
        <v>8300</v>
      </c>
      <c r="BM1706" t="s">
        <v>408</v>
      </c>
      <c r="BN1706" t="s">
        <v>8301</v>
      </c>
      <c r="BO1706" t="s">
        <v>423</v>
      </c>
      <c r="BP1706" t="s">
        <v>408</v>
      </c>
      <c r="BQ1706" t="s">
        <v>1456</v>
      </c>
      <c r="BR1706" t="s">
        <v>1457</v>
      </c>
      <c r="BU1706" t="s">
        <v>408</v>
      </c>
      <c r="BV1706" t="s">
        <v>413</v>
      </c>
      <c r="BW1706" t="s">
        <v>408</v>
      </c>
      <c r="BX1706" t="s">
        <v>413</v>
      </c>
      <c r="CA1706" t="s">
        <v>408</v>
      </c>
      <c r="CB1706" t="s">
        <v>1488</v>
      </c>
      <c r="CC1706" t="s">
        <v>85</v>
      </c>
      <c r="CD1706" t="s">
        <v>8504</v>
      </c>
      <c r="CI1706" t="s">
        <v>417</v>
      </c>
      <c r="CJ1706" t="s">
        <v>8505</v>
      </c>
    </row>
    <row r="1707" spans="1:88" x14ac:dyDescent="0.25">
      <c r="A1707" t="s">
        <v>390</v>
      </c>
      <c r="B1707" t="s">
        <v>6734</v>
      </c>
      <c r="C1707" t="s">
        <v>392</v>
      </c>
      <c r="D1707" t="s">
        <v>703</v>
      </c>
      <c r="E1707" t="s">
        <v>394</v>
      </c>
      <c r="F1707" t="s">
        <v>7963</v>
      </c>
      <c r="G1707" t="s">
        <v>8506</v>
      </c>
      <c r="H1707" t="s">
        <v>7496</v>
      </c>
      <c r="I1707" t="s">
        <v>6987</v>
      </c>
      <c r="K1707" t="s">
        <v>6987</v>
      </c>
      <c r="L1707" t="s">
        <v>655</v>
      </c>
      <c r="M1707" t="s">
        <v>1749</v>
      </c>
      <c r="N1707" t="s">
        <v>1750</v>
      </c>
      <c r="P1707" s="24">
        <v>1</v>
      </c>
      <c r="Q1707" s="24">
        <v>0.9</v>
      </c>
      <c r="R1707" s="24">
        <v>0.9</v>
      </c>
      <c r="T1707" s="24">
        <v>25.43</v>
      </c>
      <c r="V1707" s="24">
        <v>25.43</v>
      </c>
      <c r="AC1707" s="24">
        <v>25.43</v>
      </c>
      <c r="AD1707" s="24">
        <v>0.16</v>
      </c>
      <c r="AE1707" s="24">
        <v>4.07</v>
      </c>
      <c r="AG1707" s="24">
        <v>4.07</v>
      </c>
      <c r="AP1707" s="24">
        <v>4.07</v>
      </c>
      <c r="AQ1707" s="24">
        <v>29.5</v>
      </c>
      <c r="AS1707" s="24">
        <v>29.5</v>
      </c>
      <c r="AZ1707" s="24">
        <v>29.5</v>
      </c>
      <c r="BA1707" t="s">
        <v>404</v>
      </c>
      <c r="BH1707" t="s">
        <v>405</v>
      </c>
      <c r="BI1707" t="s">
        <v>2223</v>
      </c>
      <c r="BJ1707" t="s">
        <v>423</v>
      </c>
      <c r="BK1707" t="s">
        <v>2224</v>
      </c>
      <c r="BL1707" t="s">
        <v>2120</v>
      </c>
      <c r="BM1707" t="s">
        <v>408</v>
      </c>
      <c r="BN1707" t="s">
        <v>7965</v>
      </c>
      <c r="BO1707" t="s">
        <v>423</v>
      </c>
      <c r="BP1707" t="s">
        <v>408</v>
      </c>
      <c r="BQ1707" t="s">
        <v>1456</v>
      </c>
      <c r="BR1707" t="s">
        <v>1457</v>
      </c>
      <c r="BU1707" t="s">
        <v>408</v>
      </c>
      <c r="BV1707" t="s">
        <v>413</v>
      </c>
      <c r="BW1707" t="s">
        <v>408</v>
      </c>
      <c r="BX1707" t="s">
        <v>413</v>
      </c>
      <c r="CA1707" t="s">
        <v>408</v>
      </c>
      <c r="CB1707" t="s">
        <v>1488</v>
      </c>
      <c r="CC1707" t="s">
        <v>85</v>
      </c>
      <c r="CD1707" t="s">
        <v>8507</v>
      </c>
      <c r="CI1707" t="s">
        <v>417</v>
      </c>
      <c r="CJ1707" t="s">
        <v>8508</v>
      </c>
    </row>
    <row r="1708" spans="1:88" x14ac:dyDescent="0.25">
      <c r="A1708" t="s">
        <v>390</v>
      </c>
      <c r="B1708" t="s">
        <v>6734</v>
      </c>
      <c r="C1708" t="s">
        <v>392</v>
      </c>
      <c r="D1708" t="s">
        <v>703</v>
      </c>
      <c r="E1708" t="s">
        <v>394</v>
      </c>
      <c r="F1708" t="s">
        <v>8509</v>
      </c>
      <c r="G1708" t="s">
        <v>8510</v>
      </c>
      <c r="H1708" t="s">
        <v>7496</v>
      </c>
      <c r="I1708" t="s">
        <v>6987</v>
      </c>
      <c r="K1708" t="s">
        <v>6987</v>
      </c>
      <c r="L1708" t="s">
        <v>1573</v>
      </c>
      <c r="M1708" t="s">
        <v>1574</v>
      </c>
      <c r="N1708" t="s">
        <v>1575</v>
      </c>
      <c r="P1708" s="24">
        <v>1</v>
      </c>
      <c r="Q1708" s="24">
        <v>0.64</v>
      </c>
      <c r="R1708" s="24">
        <v>0.64</v>
      </c>
      <c r="T1708" s="24">
        <v>25.43</v>
      </c>
      <c r="V1708" s="24">
        <v>25.43</v>
      </c>
      <c r="AC1708" s="24">
        <v>25.43</v>
      </c>
      <c r="AD1708" s="24">
        <v>0.16</v>
      </c>
      <c r="AE1708" s="24">
        <v>4.07</v>
      </c>
      <c r="AG1708" s="24">
        <v>4.07</v>
      </c>
      <c r="AP1708" s="24">
        <v>4.07</v>
      </c>
      <c r="AQ1708" s="24">
        <v>29.5</v>
      </c>
      <c r="AS1708" s="24">
        <v>29.5</v>
      </c>
      <c r="AZ1708" s="24">
        <v>29.5</v>
      </c>
      <c r="BA1708" t="s">
        <v>404</v>
      </c>
      <c r="BH1708" t="s">
        <v>405</v>
      </c>
      <c r="BI1708" t="s">
        <v>422</v>
      </c>
      <c r="BJ1708" t="s">
        <v>423</v>
      </c>
      <c r="BK1708" t="s">
        <v>424</v>
      </c>
      <c r="BL1708" t="s">
        <v>1486</v>
      </c>
      <c r="BM1708" t="s">
        <v>408</v>
      </c>
      <c r="BN1708" t="s">
        <v>8487</v>
      </c>
      <c r="BO1708" t="s">
        <v>423</v>
      </c>
      <c r="BP1708" t="s">
        <v>408</v>
      </c>
      <c r="BQ1708" t="s">
        <v>1456</v>
      </c>
      <c r="BR1708" t="s">
        <v>1457</v>
      </c>
      <c r="BU1708" t="s">
        <v>408</v>
      </c>
      <c r="BV1708" t="s">
        <v>413</v>
      </c>
      <c r="BW1708" t="s">
        <v>408</v>
      </c>
      <c r="BX1708" t="s">
        <v>413</v>
      </c>
      <c r="CA1708" t="s">
        <v>408</v>
      </c>
      <c r="CB1708" t="s">
        <v>1488</v>
      </c>
      <c r="CC1708" t="s">
        <v>85</v>
      </c>
      <c r="CD1708" t="s">
        <v>8511</v>
      </c>
      <c r="CI1708" t="s">
        <v>417</v>
      </c>
      <c r="CJ1708" t="s">
        <v>8512</v>
      </c>
    </row>
    <row r="1709" spans="1:88" x14ac:dyDescent="0.25">
      <c r="A1709" t="s">
        <v>390</v>
      </c>
      <c r="B1709" t="s">
        <v>6734</v>
      </c>
      <c r="C1709" t="s">
        <v>392</v>
      </c>
      <c r="D1709" t="s">
        <v>703</v>
      </c>
      <c r="E1709" t="s">
        <v>394</v>
      </c>
      <c r="F1709" t="s">
        <v>8509</v>
      </c>
      <c r="G1709" t="s">
        <v>8510</v>
      </c>
      <c r="H1709" t="s">
        <v>7496</v>
      </c>
      <c r="I1709" t="s">
        <v>6987</v>
      </c>
      <c r="K1709" t="s">
        <v>6987</v>
      </c>
      <c r="L1709" t="s">
        <v>579</v>
      </c>
      <c r="M1709" t="s">
        <v>2252</v>
      </c>
      <c r="N1709" t="s">
        <v>2372</v>
      </c>
      <c r="P1709" s="24">
        <v>1</v>
      </c>
      <c r="Q1709" s="24">
        <v>0.64</v>
      </c>
      <c r="R1709" s="24">
        <v>0.64</v>
      </c>
      <c r="T1709" s="24">
        <v>25.78</v>
      </c>
      <c r="V1709" s="24">
        <v>25.78</v>
      </c>
      <c r="AC1709" s="24">
        <v>25.78</v>
      </c>
      <c r="AD1709" s="24">
        <v>0.16</v>
      </c>
      <c r="AE1709" s="24">
        <v>4.12</v>
      </c>
      <c r="AG1709" s="24">
        <v>4.12</v>
      </c>
      <c r="AP1709" s="24">
        <v>4.12</v>
      </c>
      <c r="AQ1709" s="24">
        <v>29.9</v>
      </c>
      <c r="AS1709" s="24">
        <v>29.9</v>
      </c>
      <c r="AZ1709" s="24">
        <v>29.9</v>
      </c>
      <c r="BA1709" t="s">
        <v>404</v>
      </c>
      <c r="BH1709" t="s">
        <v>405</v>
      </c>
      <c r="BI1709" t="s">
        <v>422</v>
      </c>
      <c r="BJ1709" t="s">
        <v>423</v>
      </c>
      <c r="BK1709" t="s">
        <v>424</v>
      </c>
      <c r="BL1709" t="s">
        <v>1486</v>
      </c>
      <c r="BM1709" t="s">
        <v>408</v>
      </c>
      <c r="BN1709" t="s">
        <v>8487</v>
      </c>
      <c r="BO1709" t="s">
        <v>423</v>
      </c>
      <c r="BP1709" t="s">
        <v>408</v>
      </c>
      <c r="BQ1709" t="s">
        <v>1456</v>
      </c>
      <c r="BR1709" t="s">
        <v>1457</v>
      </c>
      <c r="BU1709" t="s">
        <v>408</v>
      </c>
      <c r="BV1709" t="s">
        <v>413</v>
      </c>
      <c r="BW1709" t="s">
        <v>408</v>
      </c>
      <c r="BX1709" t="s">
        <v>413</v>
      </c>
      <c r="CA1709" t="s">
        <v>408</v>
      </c>
      <c r="CB1709" t="s">
        <v>1488</v>
      </c>
      <c r="CC1709" t="s">
        <v>85</v>
      </c>
      <c r="CD1709" t="s">
        <v>8511</v>
      </c>
      <c r="CI1709" t="s">
        <v>417</v>
      </c>
      <c r="CJ1709" t="s">
        <v>8512</v>
      </c>
    </row>
    <row r="1710" spans="1:88" x14ac:dyDescent="0.25">
      <c r="A1710" t="s">
        <v>390</v>
      </c>
      <c r="B1710" t="s">
        <v>6734</v>
      </c>
      <c r="C1710" t="s">
        <v>392</v>
      </c>
      <c r="D1710" t="s">
        <v>703</v>
      </c>
      <c r="E1710" t="s">
        <v>394</v>
      </c>
      <c r="F1710" t="s">
        <v>8513</v>
      </c>
      <c r="G1710" t="s">
        <v>8514</v>
      </c>
      <c r="H1710" t="s">
        <v>7496</v>
      </c>
      <c r="I1710" t="s">
        <v>6987</v>
      </c>
      <c r="K1710" t="s">
        <v>6987</v>
      </c>
      <c r="L1710" t="s">
        <v>777</v>
      </c>
      <c r="M1710" t="s">
        <v>1504</v>
      </c>
      <c r="N1710" t="s">
        <v>778</v>
      </c>
      <c r="P1710" s="24">
        <v>1</v>
      </c>
      <c r="Q1710" s="24">
        <v>0.02</v>
      </c>
      <c r="R1710" s="24">
        <v>0.02</v>
      </c>
      <c r="T1710" s="24">
        <v>16.29</v>
      </c>
      <c r="V1710" s="24">
        <v>16.29</v>
      </c>
      <c r="AC1710" s="24">
        <v>16.29</v>
      </c>
      <c r="AD1710" s="24">
        <v>0.16</v>
      </c>
      <c r="AE1710" s="24">
        <v>2.61</v>
      </c>
      <c r="AG1710" s="24">
        <v>2.61</v>
      </c>
      <c r="AP1710" s="24">
        <v>2.61</v>
      </c>
      <c r="AQ1710" s="24">
        <v>18.899999999999999</v>
      </c>
      <c r="AS1710" s="24">
        <v>18.899999999999999</v>
      </c>
      <c r="AZ1710" s="24">
        <v>18.899999999999999</v>
      </c>
      <c r="BA1710" t="s">
        <v>404</v>
      </c>
      <c r="BH1710" t="s">
        <v>405</v>
      </c>
      <c r="BI1710" t="s">
        <v>876</v>
      </c>
      <c r="BJ1710" t="s">
        <v>555</v>
      </c>
      <c r="BK1710" t="s">
        <v>877</v>
      </c>
      <c r="BL1710" t="s">
        <v>8515</v>
      </c>
      <c r="BM1710" t="s">
        <v>408</v>
      </c>
      <c r="BN1710" t="s">
        <v>8516</v>
      </c>
      <c r="BO1710" t="s">
        <v>555</v>
      </c>
      <c r="BP1710" t="s">
        <v>408</v>
      </c>
      <c r="BQ1710" t="s">
        <v>1456</v>
      </c>
      <c r="BR1710" t="s">
        <v>1457</v>
      </c>
      <c r="BU1710" t="s">
        <v>408</v>
      </c>
      <c r="BV1710" t="s">
        <v>413</v>
      </c>
      <c r="BW1710" t="s">
        <v>408</v>
      </c>
      <c r="BX1710" t="s">
        <v>413</v>
      </c>
      <c r="CA1710" t="s">
        <v>408</v>
      </c>
      <c r="CB1710" t="s">
        <v>1488</v>
      </c>
      <c r="CC1710" t="s">
        <v>85</v>
      </c>
      <c r="CD1710" t="s">
        <v>8517</v>
      </c>
      <c r="CI1710" t="s">
        <v>417</v>
      </c>
      <c r="CJ1710" t="s">
        <v>8518</v>
      </c>
    </row>
    <row r="1711" spans="1:88" x14ac:dyDescent="0.25">
      <c r="A1711" t="s">
        <v>390</v>
      </c>
      <c r="B1711" t="s">
        <v>6734</v>
      </c>
      <c r="C1711" t="s">
        <v>392</v>
      </c>
      <c r="D1711" t="s">
        <v>703</v>
      </c>
      <c r="E1711" t="s">
        <v>394</v>
      </c>
      <c r="F1711" t="s">
        <v>8519</v>
      </c>
      <c r="G1711" t="s">
        <v>8520</v>
      </c>
      <c r="H1711" t="s">
        <v>6987</v>
      </c>
      <c r="I1711" t="s">
        <v>6987</v>
      </c>
      <c r="K1711" t="s">
        <v>6987</v>
      </c>
      <c r="L1711" t="s">
        <v>530</v>
      </c>
      <c r="M1711" t="s">
        <v>1935</v>
      </c>
      <c r="N1711" t="s">
        <v>707</v>
      </c>
      <c r="P1711" s="24">
        <v>1</v>
      </c>
      <c r="Q1711" s="24">
        <v>0.64</v>
      </c>
      <c r="R1711" s="24">
        <v>0.64</v>
      </c>
      <c r="T1711" s="24">
        <v>25.43</v>
      </c>
      <c r="V1711" s="24">
        <v>25.43</v>
      </c>
      <c r="W1711" s="24">
        <v>1.67</v>
      </c>
      <c r="X1711" s="24">
        <v>-1.67</v>
      </c>
      <c r="Y1711" s="24">
        <v>0</v>
      </c>
      <c r="AC1711" s="24">
        <v>25.43</v>
      </c>
      <c r="AD1711" s="24">
        <v>0.16</v>
      </c>
      <c r="AE1711" s="24">
        <v>4.07</v>
      </c>
      <c r="AG1711" s="24">
        <v>4.07</v>
      </c>
      <c r="AH1711" s="24">
        <v>0.16</v>
      </c>
      <c r="AI1711" s="24">
        <v>0.27</v>
      </c>
      <c r="AJ1711" s="24">
        <v>-0.27</v>
      </c>
      <c r="AK1711" s="24">
        <v>0</v>
      </c>
      <c r="AP1711" s="24">
        <v>4.07</v>
      </c>
      <c r="AQ1711" s="24">
        <v>29.5</v>
      </c>
      <c r="AS1711" s="24">
        <v>29.5</v>
      </c>
      <c r="AT1711" s="24">
        <v>1.94</v>
      </c>
      <c r="AU1711" s="24">
        <v>-1.94</v>
      </c>
      <c r="AV1711" s="24">
        <v>0</v>
      </c>
      <c r="AZ1711" s="24">
        <v>29.5</v>
      </c>
      <c r="BA1711" t="s">
        <v>404</v>
      </c>
      <c r="BH1711" t="s">
        <v>405</v>
      </c>
      <c r="BI1711" t="s">
        <v>554</v>
      </c>
      <c r="BJ1711" t="s">
        <v>555</v>
      </c>
      <c r="BK1711" t="s">
        <v>556</v>
      </c>
      <c r="BL1711" t="s">
        <v>8521</v>
      </c>
      <c r="BM1711" t="s">
        <v>408</v>
      </c>
      <c r="BN1711" t="s">
        <v>8522</v>
      </c>
      <c r="BO1711" t="s">
        <v>555</v>
      </c>
      <c r="BP1711" t="s">
        <v>408</v>
      </c>
      <c r="BQ1711" t="s">
        <v>1456</v>
      </c>
      <c r="BR1711" t="s">
        <v>1457</v>
      </c>
      <c r="BU1711" t="s">
        <v>408</v>
      </c>
      <c r="BV1711" t="s">
        <v>413</v>
      </c>
      <c r="BW1711" t="s">
        <v>408</v>
      </c>
      <c r="BX1711" t="s">
        <v>413</v>
      </c>
      <c r="CA1711" t="s">
        <v>408</v>
      </c>
      <c r="CB1711" t="s">
        <v>1488</v>
      </c>
      <c r="CC1711" t="s">
        <v>85</v>
      </c>
      <c r="CD1711" t="s">
        <v>8523</v>
      </c>
      <c r="CI1711" t="s">
        <v>417</v>
      </c>
      <c r="CJ1711" t="s">
        <v>8524</v>
      </c>
    </row>
    <row r="1712" spans="1:88" x14ac:dyDescent="0.25">
      <c r="A1712" t="s">
        <v>390</v>
      </c>
      <c r="B1712" t="s">
        <v>6734</v>
      </c>
      <c r="C1712" t="s">
        <v>392</v>
      </c>
      <c r="D1712" t="s">
        <v>703</v>
      </c>
      <c r="E1712" t="s">
        <v>394</v>
      </c>
      <c r="F1712" t="s">
        <v>8525</v>
      </c>
      <c r="G1712" t="s">
        <v>8526</v>
      </c>
      <c r="H1712" t="s">
        <v>6987</v>
      </c>
      <c r="I1712" t="s">
        <v>6987</v>
      </c>
      <c r="K1712" t="s">
        <v>6987</v>
      </c>
      <c r="L1712" t="s">
        <v>2311</v>
      </c>
      <c r="M1712" t="s">
        <v>2312</v>
      </c>
      <c r="N1712" t="s">
        <v>2313</v>
      </c>
      <c r="P1712" s="24">
        <v>1</v>
      </c>
      <c r="Q1712" s="24">
        <v>0.47</v>
      </c>
      <c r="R1712" s="24">
        <v>0.47</v>
      </c>
      <c r="T1712" s="24">
        <v>16.29</v>
      </c>
      <c r="V1712" s="24">
        <v>16.29</v>
      </c>
      <c r="AC1712" s="24">
        <v>16.29</v>
      </c>
      <c r="AD1712" s="24">
        <v>0.16</v>
      </c>
      <c r="AE1712" s="24">
        <v>2.61</v>
      </c>
      <c r="AG1712" s="24">
        <v>2.61</v>
      </c>
      <c r="AP1712" s="24">
        <v>2.61</v>
      </c>
      <c r="AQ1712" s="24">
        <v>18.899999999999999</v>
      </c>
      <c r="AS1712" s="24">
        <v>18.899999999999999</v>
      </c>
      <c r="AZ1712" s="24">
        <v>18.899999999999999</v>
      </c>
      <c r="BA1712" t="s">
        <v>404</v>
      </c>
      <c r="BH1712" t="s">
        <v>405</v>
      </c>
      <c r="BI1712" t="s">
        <v>1710</v>
      </c>
      <c r="BJ1712" t="s">
        <v>408</v>
      </c>
      <c r="BK1712" t="s">
        <v>1711</v>
      </c>
      <c r="BL1712" t="s">
        <v>2333</v>
      </c>
      <c r="BM1712" t="s">
        <v>408</v>
      </c>
      <c r="BN1712" t="s">
        <v>8527</v>
      </c>
      <c r="BO1712" t="s">
        <v>408</v>
      </c>
      <c r="BP1712" t="s">
        <v>408</v>
      </c>
      <c r="BQ1712" t="s">
        <v>1456</v>
      </c>
      <c r="BR1712" t="s">
        <v>1457</v>
      </c>
      <c r="BS1712" t="s">
        <v>408</v>
      </c>
      <c r="BT1712" t="s">
        <v>413</v>
      </c>
      <c r="BU1712" t="s">
        <v>408</v>
      </c>
      <c r="BV1712" t="s">
        <v>413</v>
      </c>
      <c r="BW1712" t="s">
        <v>408</v>
      </c>
      <c r="BX1712" t="s">
        <v>413</v>
      </c>
      <c r="CA1712" t="s">
        <v>408</v>
      </c>
      <c r="CB1712" t="s">
        <v>1488</v>
      </c>
      <c r="CC1712" t="s">
        <v>85</v>
      </c>
      <c r="CD1712" t="s">
        <v>8528</v>
      </c>
      <c r="CI1712" t="s">
        <v>417</v>
      </c>
      <c r="CJ1712" t="s">
        <v>8529</v>
      </c>
    </row>
    <row r="1713" spans="1:88" x14ac:dyDescent="0.25">
      <c r="A1713" t="s">
        <v>390</v>
      </c>
      <c r="B1713" t="s">
        <v>6734</v>
      </c>
      <c r="C1713" t="s">
        <v>392</v>
      </c>
      <c r="D1713" t="s">
        <v>703</v>
      </c>
      <c r="E1713" t="s">
        <v>394</v>
      </c>
      <c r="F1713" t="s">
        <v>8530</v>
      </c>
      <c r="G1713" t="s">
        <v>8531</v>
      </c>
      <c r="H1713" t="s">
        <v>6987</v>
      </c>
      <c r="I1713" t="s">
        <v>6987</v>
      </c>
      <c r="K1713" t="s">
        <v>6987</v>
      </c>
      <c r="L1713" t="s">
        <v>777</v>
      </c>
      <c r="M1713" t="s">
        <v>1504</v>
      </c>
      <c r="N1713" t="s">
        <v>778</v>
      </c>
      <c r="P1713" s="24">
        <v>1</v>
      </c>
      <c r="Q1713" s="24">
        <v>0.02</v>
      </c>
      <c r="R1713" s="24">
        <v>0.02</v>
      </c>
      <c r="T1713" s="24">
        <v>16.29</v>
      </c>
      <c r="V1713" s="24">
        <v>16.29</v>
      </c>
      <c r="AC1713" s="24">
        <v>16.29</v>
      </c>
      <c r="AD1713" s="24">
        <v>0.16</v>
      </c>
      <c r="AE1713" s="24">
        <v>2.61</v>
      </c>
      <c r="AG1713" s="24">
        <v>2.61</v>
      </c>
      <c r="AP1713" s="24">
        <v>2.61</v>
      </c>
      <c r="AQ1713" s="24">
        <v>18.899999999999999</v>
      </c>
      <c r="AS1713" s="24">
        <v>18.899999999999999</v>
      </c>
      <c r="AZ1713" s="24">
        <v>18.899999999999999</v>
      </c>
      <c r="BA1713" t="s">
        <v>404</v>
      </c>
      <c r="BH1713" t="s">
        <v>405</v>
      </c>
      <c r="BI1713" t="s">
        <v>450</v>
      </c>
      <c r="BJ1713" t="s">
        <v>451</v>
      </c>
      <c r="BK1713" t="s">
        <v>452</v>
      </c>
      <c r="BL1713" t="s">
        <v>1486</v>
      </c>
      <c r="BM1713" t="s">
        <v>408</v>
      </c>
      <c r="BN1713" t="s">
        <v>3688</v>
      </c>
      <c r="BO1713" t="s">
        <v>451</v>
      </c>
      <c r="BP1713" t="s">
        <v>408</v>
      </c>
      <c r="BQ1713" t="s">
        <v>1456</v>
      </c>
      <c r="BR1713" t="s">
        <v>1457</v>
      </c>
      <c r="BU1713" t="s">
        <v>408</v>
      </c>
      <c r="BV1713" t="s">
        <v>413</v>
      </c>
      <c r="BW1713" t="s">
        <v>408</v>
      </c>
      <c r="BX1713" t="s">
        <v>413</v>
      </c>
      <c r="CA1713" t="s">
        <v>408</v>
      </c>
      <c r="CB1713" t="s">
        <v>1488</v>
      </c>
      <c r="CC1713" t="s">
        <v>85</v>
      </c>
      <c r="CD1713" t="s">
        <v>8532</v>
      </c>
      <c r="CI1713" t="s">
        <v>417</v>
      </c>
      <c r="CJ1713" t="s">
        <v>8533</v>
      </c>
    </row>
    <row r="1714" spans="1:88" x14ac:dyDescent="0.25">
      <c r="A1714" t="s">
        <v>390</v>
      </c>
      <c r="B1714" t="s">
        <v>6734</v>
      </c>
      <c r="C1714" t="s">
        <v>392</v>
      </c>
      <c r="D1714" t="s">
        <v>1360</v>
      </c>
      <c r="E1714" t="s">
        <v>394</v>
      </c>
      <c r="F1714" t="s">
        <v>8534</v>
      </c>
      <c r="G1714" t="s">
        <v>8535</v>
      </c>
      <c r="H1714" t="s">
        <v>6987</v>
      </c>
      <c r="I1714" t="s">
        <v>6987</v>
      </c>
      <c r="K1714" t="s">
        <v>6987</v>
      </c>
      <c r="L1714" t="s">
        <v>3109</v>
      </c>
      <c r="M1714" t="s">
        <v>3110</v>
      </c>
      <c r="N1714" t="s">
        <v>7635</v>
      </c>
      <c r="P1714" s="24">
        <v>1</v>
      </c>
      <c r="Q1714" s="24">
        <v>0.56999999999999995</v>
      </c>
      <c r="R1714" s="24">
        <v>0.56999999999999995</v>
      </c>
      <c r="T1714" s="24">
        <v>22.08</v>
      </c>
      <c r="V1714" s="24">
        <v>22.08</v>
      </c>
      <c r="AC1714" s="24">
        <v>22.08</v>
      </c>
      <c r="AD1714" s="24">
        <v>0.2</v>
      </c>
      <c r="AE1714" s="24">
        <v>4.42</v>
      </c>
      <c r="AG1714" s="24">
        <v>4.42</v>
      </c>
      <c r="AP1714" s="24">
        <v>4.42</v>
      </c>
      <c r="AQ1714" s="24">
        <v>26.5</v>
      </c>
      <c r="AS1714" s="24">
        <v>26.5</v>
      </c>
      <c r="AZ1714" s="24">
        <v>26.5</v>
      </c>
      <c r="BA1714" t="s">
        <v>1365</v>
      </c>
      <c r="BH1714" t="s">
        <v>405</v>
      </c>
      <c r="BI1714" t="s">
        <v>554</v>
      </c>
      <c r="BJ1714" t="s">
        <v>555</v>
      </c>
      <c r="BK1714" t="s">
        <v>556</v>
      </c>
      <c r="BL1714" t="s">
        <v>8536</v>
      </c>
      <c r="BM1714" t="s">
        <v>1229</v>
      </c>
      <c r="BN1714" t="s">
        <v>8537</v>
      </c>
      <c r="BO1714" t="s">
        <v>555</v>
      </c>
      <c r="BP1714" t="s">
        <v>1229</v>
      </c>
      <c r="BQ1714" t="s">
        <v>1456</v>
      </c>
      <c r="BR1714" t="s">
        <v>1457</v>
      </c>
      <c r="BU1714" t="s">
        <v>1229</v>
      </c>
      <c r="BV1714" t="s">
        <v>1231</v>
      </c>
      <c r="BW1714" t="s">
        <v>1229</v>
      </c>
      <c r="BX1714" t="s">
        <v>1231</v>
      </c>
      <c r="CA1714" t="s">
        <v>1229</v>
      </c>
      <c r="CB1714" t="s">
        <v>2484</v>
      </c>
      <c r="CC1714" t="s">
        <v>85</v>
      </c>
      <c r="CD1714" t="s">
        <v>8538</v>
      </c>
      <c r="CI1714" t="s">
        <v>417</v>
      </c>
      <c r="CJ1714" t="s">
        <v>8539</v>
      </c>
    </row>
    <row r="1715" spans="1:88" x14ac:dyDescent="0.25">
      <c r="A1715" t="s">
        <v>390</v>
      </c>
      <c r="B1715" t="s">
        <v>6734</v>
      </c>
      <c r="C1715" t="s">
        <v>392</v>
      </c>
      <c r="D1715" t="s">
        <v>1352</v>
      </c>
      <c r="E1715" t="s">
        <v>394</v>
      </c>
      <c r="F1715" t="s">
        <v>8540</v>
      </c>
      <c r="G1715" t="s">
        <v>8541</v>
      </c>
      <c r="H1715" t="s">
        <v>6987</v>
      </c>
      <c r="I1715" t="s">
        <v>6987</v>
      </c>
      <c r="K1715" t="s">
        <v>6987</v>
      </c>
      <c r="L1715" t="s">
        <v>1517</v>
      </c>
      <c r="M1715" t="s">
        <v>1518</v>
      </c>
      <c r="N1715" t="s">
        <v>3701</v>
      </c>
      <c r="P1715" s="24">
        <v>1</v>
      </c>
      <c r="Q1715" s="24">
        <v>0.66</v>
      </c>
      <c r="R1715" s="24">
        <v>0.66</v>
      </c>
      <c r="T1715" s="24">
        <v>28.75</v>
      </c>
      <c r="V1715" s="24">
        <v>28.75</v>
      </c>
      <c r="AC1715" s="24">
        <v>28.75</v>
      </c>
      <c r="AD1715" s="24">
        <v>0.2</v>
      </c>
      <c r="AE1715" s="24">
        <v>5.75</v>
      </c>
      <c r="AG1715" s="24">
        <v>5.75</v>
      </c>
      <c r="AP1715" s="24">
        <v>5.75</v>
      </c>
      <c r="AQ1715" s="24">
        <v>34.5</v>
      </c>
      <c r="AS1715" s="24">
        <v>34.5</v>
      </c>
      <c r="AZ1715" s="24">
        <v>34.5</v>
      </c>
      <c r="BA1715" t="s">
        <v>404</v>
      </c>
      <c r="BH1715" t="s">
        <v>405</v>
      </c>
      <c r="BI1715" t="s">
        <v>422</v>
      </c>
      <c r="BJ1715" t="s">
        <v>423</v>
      </c>
      <c r="BK1715" t="s">
        <v>424</v>
      </c>
      <c r="BL1715" t="s">
        <v>8542</v>
      </c>
      <c r="BM1715" t="s">
        <v>423</v>
      </c>
      <c r="BN1715" t="s">
        <v>8543</v>
      </c>
      <c r="BO1715" t="s">
        <v>423</v>
      </c>
      <c r="BP1715" t="s">
        <v>423</v>
      </c>
      <c r="BQ1715" t="s">
        <v>1456</v>
      </c>
      <c r="BR1715" t="s">
        <v>1457</v>
      </c>
      <c r="BS1715" t="s">
        <v>423</v>
      </c>
      <c r="BT1715" t="s">
        <v>427</v>
      </c>
      <c r="BU1715" t="s">
        <v>423</v>
      </c>
      <c r="BV1715" t="s">
        <v>427</v>
      </c>
      <c r="BW1715" t="s">
        <v>423</v>
      </c>
      <c r="BX1715" t="s">
        <v>427</v>
      </c>
      <c r="CA1715" t="s">
        <v>423</v>
      </c>
      <c r="CB1715" t="s">
        <v>1458</v>
      </c>
      <c r="CC1715" t="s">
        <v>85</v>
      </c>
      <c r="CD1715" t="s">
        <v>8544</v>
      </c>
      <c r="CI1715" t="s">
        <v>417</v>
      </c>
      <c r="CJ1715" t="s">
        <v>8545</v>
      </c>
    </row>
    <row r="1716" spans="1:88" x14ac:dyDescent="0.25">
      <c r="A1716" t="s">
        <v>390</v>
      </c>
      <c r="B1716" t="s">
        <v>6734</v>
      </c>
      <c r="C1716" t="s">
        <v>392</v>
      </c>
      <c r="D1716" t="s">
        <v>1352</v>
      </c>
      <c r="E1716" t="s">
        <v>394</v>
      </c>
      <c r="F1716" t="s">
        <v>8546</v>
      </c>
      <c r="G1716" t="s">
        <v>8547</v>
      </c>
      <c r="H1716" t="s">
        <v>7496</v>
      </c>
      <c r="I1716" t="s">
        <v>6987</v>
      </c>
      <c r="K1716" t="s">
        <v>6987</v>
      </c>
      <c r="L1716" t="s">
        <v>1787</v>
      </c>
      <c r="M1716" t="s">
        <v>1788</v>
      </c>
      <c r="N1716" t="s">
        <v>1789</v>
      </c>
      <c r="P1716" s="24">
        <v>1</v>
      </c>
      <c r="Q1716" s="24">
        <v>0.7</v>
      </c>
      <c r="R1716" s="24">
        <v>0.7</v>
      </c>
      <c r="T1716" s="24">
        <v>28.75</v>
      </c>
      <c r="V1716" s="24">
        <v>28.75</v>
      </c>
      <c r="AC1716" s="24">
        <v>28.75</v>
      </c>
      <c r="AD1716" s="24">
        <v>0.2</v>
      </c>
      <c r="AE1716" s="24">
        <v>5.75</v>
      </c>
      <c r="AG1716" s="24">
        <v>5.75</v>
      </c>
      <c r="AP1716" s="24">
        <v>5.75</v>
      </c>
      <c r="AQ1716" s="24">
        <v>34.5</v>
      </c>
      <c r="AS1716" s="24">
        <v>34.5</v>
      </c>
      <c r="AZ1716" s="24">
        <v>34.5</v>
      </c>
      <c r="BA1716" t="s">
        <v>404</v>
      </c>
      <c r="BH1716" t="s">
        <v>405</v>
      </c>
      <c r="BI1716" t="s">
        <v>407</v>
      </c>
      <c r="BJ1716" t="s">
        <v>408</v>
      </c>
      <c r="BK1716" t="s">
        <v>409</v>
      </c>
      <c r="BL1716" t="s">
        <v>8548</v>
      </c>
      <c r="BM1716" t="s">
        <v>423</v>
      </c>
      <c r="BN1716" t="s">
        <v>8549</v>
      </c>
      <c r="BO1716" t="s">
        <v>408</v>
      </c>
      <c r="BP1716" t="s">
        <v>423</v>
      </c>
      <c r="BQ1716" t="s">
        <v>1456</v>
      </c>
      <c r="BR1716" t="s">
        <v>1457</v>
      </c>
      <c r="BU1716" t="s">
        <v>423</v>
      </c>
      <c r="BV1716" t="s">
        <v>427</v>
      </c>
      <c r="BW1716" t="s">
        <v>423</v>
      </c>
      <c r="BX1716" t="s">
        <v>427</v>
      </c>
      <c r="CA1716" t="s">
        <v>423</v>
      </c>
      <c r="CB1716" t="s">
        <v>1458</v>
      </c>
      <c r="CC1716" t="s">
        <v>85</v>
      </c>
      <c r="CD1716" t="s">
        <v>8550</v>
      </c>
      <c r="CI1716" t="s">
        <v>417</v>
      </c>
      <c r="CJ1716" t="s">
        <v>8551</v>
      </c>
    </row>
    <row r="1717" spans="1:88" x14ac:dyDescent="0.25">
      <c r="A1717" t="s">
        <v>390</v>
      </c>
      <c r="B1717" t="s">
        <v>6734</v>
      </c>
      <c r="C1717" t="s">
        <v>392</v>
      </c>
      <c r="D1717" t="s">
        <v>703</v>
      </c>
      <c r="E1717" t="s">
        <v>394</v>
      </c>
      <c r="F1717" t="s">
        <v>8552</v>
      </c>
      <c r="G1717" t="s">
        <v>8553</v>
      </c>
      <c r="H1717" t="s">
        <v>6987</v>
      </c>
      <c r="I1717" t="s">
        <v>6987</v>
      </c>
      <c r="K1717" t="s">
        <v>6987</v>
      </c>
      <c r="L1717" t="s">
        <v>2787</v>
      </c>
      <c r="M1717" t="s">
        <v>2788</v>
      </c>
      <c r="N1717" t="s">
        <v>2789</v>
      </c>
      <c r="P1717" s="24">
        <v>1</v>
      </c>
      <c r="Q1717" s="24">
        <v>0.54</v>
      </c>
      <c r="R1717" s="24">
        <v>0.54</v>
      </c>
      <c r="T1717" s="24">
        <v>25.43</v>
      </c>
      <c r="V1717" s="24">
        <v>25.43</v>
      </c>
      <c r="AC1717" s="24">
        <v>25.43</v>
      </c>
      <c r="AD1717" s="24">
        <v>0.16</v>
      </c>
      <c r="AE1717" s="24">
        <v>4.07</v>
      </c>
      <c r="AG1717" s="24">
        <v>4.07</v>
      </c>
      <c r="AP1717" s="24">
        <v>4.07</v>
      </c>
      <c r="AQ1717" s="24">
        <v>29.5</v>
      </c>
      <c r="AS1717" s="24">
        <v>29.5</v>
      </c>
      <c r="AZ1717" s="24">
        <v>29.5</v>
      </c>
      <c r="BA1717" t="s">
        <v>404</v>
      </c>
      <c r="BH1717" t="s">
        <v>405</v>
      </c>
      <c r="BI1717" t="s">
        <v>422</v>
      </c>
      <c r="BJ1717" t="s">
        <v>423</v>
      </c>
      <c r="BK1717" t="s">
        <v>424</v>
      </c>
      <c r="BL1717" t="s">
        <v>1328</v>
      </c>
      <c r="BM1717" t="s">
        <v>408</v>
      </c>
      <c r="BN1717" t="s">
        <v>1329</v>
      </c>
      <c r="BO1717" t="s">
        <v>423</v>
      </c>
      <c r="BP1717" t="s">
        <v>408</v>
      </c>
      <c r="BQ1717" t="s">
        <v>1456</v>
      </c>
      <c r="BR1717" t="s">
        <v>1457</v>
      </c>
      <c r="BU1717" t="s">
        <v>408</v>
      </c>
      <c r="BV1717" t="s">
        <v>413</v>
      </c>
      <c r="BW1717" t="s">
        <v>408</v>
      </c>
      <c r="BX1717" t="s">
        <v>413</v>
      </c>
      <c r="CA1717" t="s">
        <v>408</v>
      </c>
      <c r="CB1717" t="s">
        <v>1488</v>
      </c>
      <c r="CC1717" t="s">
        <v>85</v>
      </c>
      <c r="CD1717" t="s">
        <v>8554</v>
      </c>
      <c r="CI1717" t="s">
        <v>417</v>
      </c>
      <c r="CJ1717" t="s">
        <v>8555</v>
      </c>
    </row>
    <row r="1718" spans="1:88" x14ac:dyDescent="0.25">
      <c r="A1718" t="s">
        <v>390</v>
      </c>
      <c r="B1718" t="s">
        <v>6734</v>
      </c>
      <c r="C1718" t="s">
        <v>392</v>
      </c>
      <c r="D1718" t="s">
        <v>703</v>
      </c>
      <c r="E1718" t="s">
        <v>394</v>
      </c>
      <c r="F1718" t="s">
        <v>8556</v>
      </c>
      <c r="G1718" t="s">
        <v>8557</v>
      </c>
      <c r="H1718" t="s">
        <v>6987</v>
      </c>
      <c r="I1718" t="s">
        <v>6987</v>
      </c>
      <c r="K1718" t="s">
        <v>6987</v>
      </c>
      <c r="L1718" t="s">
        <v>1178</v>
      </c>
      <c r="M1718" t="s">
        <v>7281</v>
      </c>
      <c r="N1718" t="s">
        <v>7282</v>
      </c>
      <c r="P1718" s="24">
        <v>1</v>
      </c>
      <c r="Q1718" s="24">
        <v>0.55000000000000004</v>
      </c>
      <c r="R1718" s="24">
        <v>0.55000000000000004</v>
      </c>
      <c r="T1718" s="24">
        <v>25.78</v>
      </c>
      <c r="V1718" s="24">
        <v>25.78</v>
      </c>
      <c r="W1718" s="24">
        <v>1.67</v>
      </c>
      <c r="X1718" s="24">
        <v>-1.67</v>
      </c>
      <c r="Y1718" s="24">
        <v>0</v>
      </c>
      <c r="AC1718" s="24">
        <v>25.78</v>
      </c>
      <c r="AD1718" s="24">
        <v>0.16</v>
      </c>
      <c r="AE1718" s="24">
        <v>4.12</v>
      </c>
      <c r="AG1718" s="24">
        <v>4.12</v>
      </c>
      <c r="AH1718" s="24">
        <v>0.16</v>
      </c>
      <c r="AI1718" s="24">
        <v>0.27</v>
      </c>
      <c r="AJ1718" s="24">
        <v>-0.27</v>
      </c>
      <c r="AK1718" s="24">
        <v>0</v>
      </c>
      <c r="AP1718" s="24">
        <v>4.12</v>
      </c>
      <c r="AQ1718" s="24">
        <v>29.9</v>
      </c>
      <c r="AS1718" s="24">
        <v>29.9</v>
      </c>
      <c r="AT1718" s="24">
        <v>1.94</v>
      </c>
      <c r="AU1718" s="24">
        <v>-1.94</v>
      </c>
      <c r="AV1718" s="24">
        <v>0</v>
      </c>
      <c r="AZ1718" s="24">
        <v>29.9</v>
      </c>
      <c r="BA1718" t="s">
        <v>404</v>
      </c>
      <c r="BH1718" t="s">
        <v>405</v>
      </c>
      <c r="BI1718" t="s">
        <v>422</v>
      </c>
      <c r="BJ1718" t="s">
        <v>423</v>
      </c>
      <c r="BK1718" t="s">
        <v>424</v>
      </c>
      <c r="BL1718" t="s">
        <v>2557</v>
      </c>
      <c r="BM1718" t="s">
        <v>408</v>
      </c>
      <c r="BN1718" t="s">
        <v>2558</v>
      </c>
      <c r="BO1718" t="s">
        <v>423</v>
      </c>
      <c r="BP1718" t="s">
        <v>408</v>
      </c>
      <c r="BQ1718" t="s">
        <v>1456</v>
      </c>
      <c r="BR1718" t="s">
        <v>1457</v>
      </c>
      <c r="BU1718" t="s">
        <v>408</v>
      </c>
      <c r="BV1718" t="s">
        <v>413</v>
      </c>
      <c r="BW1718" t="s">
        <v>408</v>
      </c>
      <c r="BX1718" t="s">
        <v>413</v>
      </c>
      <c r="CA1718" t="s">
        <v>408</v>
      </c>
      <c r="CB1718" t="s">
        <v>1488</v>
      </c>
      <c r="CC1718" t="s">
        <v>85</v>
      </c>
      <c r="CD1718" t="s">
        <v>8558</v>
      </c>
      <c r="CI1718" t="s">
        <v>417</v>
      </c>
      <c r="CJ1718" t="s">
        <v>8559</v>
      </c>
    </row>
    <row r="1719" spans="1:88" x14ac:dyDescent="0.25">
      <c r="A1719" t="s">
        <v>390</v>
      </c>
      <c r="B1719" t="s">
        <v>6734</v>
      </c>
      <c r="C1719" t="s">
        <v>392</v>
      </c>
      <c r="D1719" t="s">
        <v>703</v>
      </c>
      <c r="E1719" t="s">
        <v>394</v>
      </c>
      <c r="F1719" t="s">
        <v>8556</v>
      </c>
      <c r="G1719" t="s">
        <v>8557</v>
      </c>
      <c r="H1719" t="s">
        <v>6987</v>
      </c>
      <c r="I1719" t="s">
        <v>6987</v>
      </c>
      <c r="K1719" t="s">
        <v>6987</v>
      </c>
      <c r="L1719" t="s">
        <v>7570</v>
      </c>
      <c r="M1719" t="s">
        <v>7571</v>
      </c>
      <c r="N1719" t="s">
        <v>7572</v>
      </c>
      <c r="P1719" s="24">
        <v>1</v>
      </c>
      <c r="Q1719" s="24">
        <v>0.55000000000000004</v>
      </c>
      <c r="R1719" s="24">
        <v>0.55000000000000004</v>
      </c>
      <c r="T1719" s="24">
        <v>25.78</v>
      </c>
      <c r="V1719" s="24">
        <v>25.78</v>
      </c>
      <c r="W1719" s="24">
        <v>1.68</v>
      </c>
      <c r="X1719" s="24">
        <v>-1.68</v>
      </c>
      <c r="Y1719" s="24">
        <v>0</v>
      </c>
      <c r="AC1719" s="24">
        <v>25.78</v>
      </c>
      <c r="AD1719" s="24">
        <v>0.16</v>
      </c>
      <c r="AE1719" s="24">
        <v>4.12</v>
      </c>
      <c r="AG1719" s="24">
        <v>4.12</v>
      </c>
      <c r="AH1719" s="24">
        <v>0.16</v>
      </c>
      <c r="AI1719" s="24">
        <v>0.27</v>
      </c>
      <c r="AJ1719" s="24">
        <v>-0.27</v>
      </c>
      <c r="AK1719" s="24">
        <v>0</v>
      </c>
      <c r="AP1719" s="24">
        <v>4.12</v>
      </c>
      <c r="AQ1719" s="24">
        <v>29.9</v>
      </c>
      <c r="AS1719" s="24">
        <v>29.9</v>
      </c>
      <c r="AT1719" s="24">
        <v>1.95</v>
      </c>
      <c r="AU1719" s="24">
        <v>-1.95</v>
      </c>
      <c r="AV1719" s="24">
        <v>0</v>
      </c>
      <c r="AZ1719" s="24">
        <v>29.9</v>
      </c>
      <c r="BA1719" t="s">
        <v>404</v>
      </c>
      <c r="BH1719" t="s">
        <v>405</v>
      </c>
      <c r="BI1719" t="s">
        <v>422</v>
      </c>
      <c r="BJ1719" t="s">
        <v>423</v>
      </c>
      <c r="BK1719" t="s">
        <v>424</v>
      </c>
      <c r="BL1719" t="s">
        <v>2557</v>
      </c>
      <c r="BM1719" t="s">
        <v>408</v>
      </c>
      <c r="BN1719" t="s">
        <v>2558</v>
      </c>
      <c r="BO1719" t="s">
        <v>423</v>
      </c>
      <c r="BP1719" t="s">
        <v>408</v>
      </c>
      <c r="BQ1719" t="s">
        <v>1456</v>
      </c>
      <c r="BR1719" t="s">
        <v>1457</v>
      </c>
      <c r="BU1719" t="s">
        <v>408</v>
      </c>
      <c r="BV1719" t="s">
        <v>413</v>
      </c>
      <c r="BW1719" t="s">
        <v>408</v>
      </c>
      <c r="BX1719" t="s">
        <v>413</v>
      </c>
      <c r="CA1719" t="s">
        <v>408</v>
      </c>
      <c r="CB1719" t="s">
        <v>1488</v>
      </c>
      <c r="CC1719" t="s">
        <v>85</v>
      </c>
      <c r="CD1719" t="s">
        <v>8558</v>
      </c>
      <c r="CI1719" t="s">
        <v>417</v>
      </c>
      <c r="CJ1719" t="s">
        <v>8559</v>
      </c>
    </row>
    <row r="1720" spans="1:88" x14ac:dyDescent="0.25">
      <c r="A1720" t="s">
        <v>390</v>
      </c>
      <c r="B1720" t="s">
        <v>6734</v>
      </c>
      <c r="C1720" t="s">
        <v>392</v>
      </c>
      <c r="D1720" t="s">
        <v>703</v>
      </c>
      <c r="E1720" t="s">
        <v>394</v>
      </c>
      <c r="F1720" t="s">
        <v>8560</v>
      </c>
      <c r="G1720" t="s">
        <v>8561</v>
      </c>
      <c r="H1720" t="s">
        <v>6987</v>
      </c>
      <c r="I1720" t="s">
        <v>6987</v>
      </c>
      <c r="K1720" t="s">
        <v>6987</v>
      </c>
      <c r="L1720" t="s">
        <v>777</v>
      </c>
      <c r="M1720" t="s">
        <v>1504</v>
      </c>
      <c r="N1720" t="s">
        <v>778</v>
      </c>
      <c r="P1720" s="24">
        <v>1</v>
      </c>
      <c r="Q1720" s="24">
        <v>0.02</v>
      </c>
      <c r="R1720" s="24">
        <v>0.02</v>
      </c>
      <c r="T1720" s="24">
        <v>15.62</v>
      </c>
      <c r="V1720" s="24">
        <v>15.62</v>
      </c>
      <c r="W1720" s="24">
        <v>1.65</v>
      </c>
      <c r="X1720" s="24">
        <v>-1.65</v>
      </c>
      <c r="Y1720" s="24">
        <v>0</v>
      </c>
      <c r="AC1720" s="24">
        <v>15.62</v>
      </c>
      <c r="AD1720" s="24">
        <v>0.21</v>
      </c>
      <c r="AE1720" s="24">
        <v>3.28</v>
      </c>
      <c r="AG1720" s="24">
        <v>3.28</v>
      </c>
      <c r="AH1720" s="24">
        <v>0.21</v>
      </c>
      <c r="AI1720" s="24">
        <v>0.35</v>
      </c>
      <c r="AJ1720" s="24">
        <v>-0.35</v>
      </c>
      <c r="AK1720" s="24">
        <v>0</v>
      </c>
      <c r="AP1720" s="24">
        <v>3.28</v>
      </c>
      <c r="AQ1720" s="24">
        <v>18.899999999999999</v>
      </c>
      <c r="AS1720" s="24">
        <v>18.899999999999999</v>
      </c>
      <c r="AT1720" s="24">
        <v>2</v>
      </c>
      <c r="AU1720" s="24">
        <v>-2</v>
      </c>
      <c r="AV1720" s="24">
        <v>0</v>
      </c>
      <c r="AZ1720" s="24">
        <v>18.899999999999999</v>
      </c>
      <c r="BA1720" t="s">
        <v>404</v>
      </c>
      <c r="BH1720" t="s">
        <v>405</v>
      </c>
      <c r="BI1720" t="s">
        <v>450</v>
      </c>
      <c r="BJ1720" t="s">
        <v>451</v>
      </c>
      <c r="BK1720" t="s">
        <v>452</v>
      </c>
      <c r="BL1720" t="s">
        <v>8562</v>
      </c>
      <c r="BM1720" t="s">
        <v>711</v>
      </c>
      <c r="BN1720" t="s">
        <v>8563</v>
      </c>
      <c r="BO1720" t="s">
        <v>451</v>
      </c>
      <c r="BP1720" t="s">
        <v>711</v>
      </c>
      <c r="BQ1720" t="s">
        <v>1456</v>
      </c>
      <c r="BR1720" t="s">
        <v>1457</v>
      </c>
      <c r="BS1720" t="s">
        <v>451</v>
      </c>
      <c r="BT1720" t="s">
        <v>455</v>
      </c>
      <c r="BW1720" t="s">
        <v>451</v>
      </c>
      <c r="BX1720" t="s">
        <v>455</v>
      </c>
      <c r="CA1720" t="s">
        <v>711</v>
      </c>
      <c r="CB1720" t="s">
        <v>2609</v>
      </c>
      <c r="CC1720" t="s">
        <v>85</v>
      </c>
      <c r="CD1720" t="s">
        <v>8564</v>
      </c>
      <c r="CE1720" t="s">
        <v>8565</v>
      </c>
      <c r="CF1720" t="s">
        <v>2612</v>
      </c>
      <c r="CG1720" s="24">
        <v>26.155000000000001</v>
      </c>
      <c r="CH1720" t="s">
        <v>7800</v>
      </c>
      <c r="CI1720" t="s">
        <v>417</v>
      </c>
      <c r="CJ1720" t="s">
        <v>8566</v>
      </c>
    </row>
    <row r="1721" spans="1:88" x14ac:dyDescent="0.25">
      <c r="A1721" t="s">
        <v>390</v>
      </c>
      <c r="B1721" t="s">
        <v>6734</v>
      </c>
      <c r="C1721" t="s">
        <v>392</v>
      </c>
      <c r="D1721" t="s">
        <v>703</v>
      </c>
      <c r="E1721" t="s">
        <v>394</v>
      </c>
      <c r="F1721" t="s">
        <v>7377</v>
      </c>
      <c r="G1721" t="s">
        <v>8567</v>
      </c>
      <c r="H1721" t="s">
        <v>6987</v>
      </c>
      <c r="I1721" t="s">
        <v>6987</v>
      </c>
      <c r="K1721" t="s">
        <v>6987</v>
      </c>
      <c r="L1721" t="s">
        <v>655</v>
      </c>
      <c r="M1721" t="s">
        <v>1749</v>
      </c>
      <c r="N1721" t="s">
        <v>1750</v>
      </c>
      <c r="P1721" s="24">
        <v>1</v>
      </c>
      <c r="Q1721" s="24">
        <v>0.9</v>
      </c>
      <c r="R1721" s="24">
        <v>0.9</v>
      </c>
      <c r="T1721" s="24">
        <v>24.38</v>
      </c>
      <c r="V1721" s="24">
        <v>24.38</v>
      </c>
      <c r="W1721" s="24">
        <v>1.64</v>
      </c>
      <c r="X1721" s="24">
        <v>-1.64</v>
      </c>
      <c r="Y1721" s="24">
        <v>0</v>
      </c>
      <c r="AC1721" s="24">
        <v>24.38</v>
      </c>
      <c r="AD1721" s="24">
        <v>0.21</v>
      </c>
      <c r="AE1721" s="24">
        <v>5.12</v>
      </c>
      <c r="AG1721" s="24">
        <v>5.12</v>
      </c>
      <c r="AH1721" s="24">
        <v>0.21</v>
      </c>
      <c r="AI1721" s="24">
        <v>0.35</v>
      </c>
      <c r="AJ1721" s="24">
        <v>-0.35</v>
      </c>
      <c r="AK1721" s="24">
        <v>0</v>
      </c>
      <c r="AP1721" s="24">
        <v>5.12</v>
      </c>
      <c r="AQ1721" s="24">
        <v>29.5</v>
      </c>
      <c r="AS1721" s="24">
        <v>29.5</v>
      </c>
      <c r="AT1721" s="24">
        <v>1.99</v>
      </c>
      <c r="AU1721" s="24">
        <v>-1.99</v>
      </c>
      <c r="AV1721" s="24">
        <v>0</v>
      </c>
      <c r="AZ1721" s="24">
        <v>29.5</v>
      </c>
      <c r="BA1721" t="s">
        <v>404</v>
      </c>
      <c r="BH1721" t="s">
        <v>405</v>
      </c>
      <c r="BI1721" t="s">
        <v>450</v>
      </c>
      <c r="BJ1721" t="s">
        <v>451</v>
      </c>
      <c r="BK1721" t="s">
        <v>452</v>
      </c>
      <c r="BL1721" t="s">
        <v>8137</v>
      </c>
      <c r="BM1721" t="s">
        <v>711</v>
      </c>
      <c r="BN1721" t="s">
        <v>7380</v>
      </c>
      <c r="BO1721" t="s">
        <v>451</v>
      </c>
      <c r="BP1721" t="s">
        <v>711</v>
      </c>
      <c r="BQ1721" t="s">
        <v>1456</v>
      </c>
      <c r="BR1721" t="s">
        <v>1457</v>
      </c>
      <c r="BS1721" t="s">
        <v>451</v>
      </c>
      <c r="BT1721" t="s">
        <v>455</v>
      </c>
      <c r="BW1721" t="s">
        <v>451</v>
      </c>
      <c r="BX1721" t="s">
        <v>455</v>
      </c>
      <c r="CA1721" t="s">
        <v>711</v>
      </c>
      <c r="CB1721" t="s">
        <v>2609</v>
      </c>
      <c r="CC1721" t="s">
        <v>85</v>
      </c>
      <c r="CD1721" t="s">
        <v>8568</v>
      </c>
      <c r="CE1721" t="s">
        <v>8569</v>
      </c>
      <c r="CF1721" t="s">
        <v>2612</v>
      </c>
      <c r="CG1721" s="24">
        <v>26.117000000000001</v>
      </c>
      <c r="CH1721" t="s">
        <v>7496</v>
      </c>
      <c r="CI1721" t="s">
        <v>417</v>
      </c>
      <c r="CJ1721" t="s">
        <v>8570</v>
      </c>
    </row>
    <row r="1722" spans="1:88" x14ac:dyDescent="0.25">
      <c r="A1722" t="s">
        <v>390</v>
      </c>
      <c r="B1722" t="s">
        <v>6734</v>
      </c>
      <c r="C1722" t="s">
        <v>392</v>
      </c>
      <c r="D1722" t="s">
        <v>703</v>
      </c>
      <c r="E1722" t="s">
        <v>394</v>
      </c>
      <c r="F1722" t="s">
        <v>6985</v>
      </c>
      <c r="G1722" t="s">
        <v>8571</v>
      </c>
      <c r="H1722" t="s">
        <v>6987</v>
      </c>
      <c r="I1722" t="s">
        <v>6987</v>
      </c>
      <c r="K1722" t="s">
        <v>6987</v>
      </c>
      <c r="L1722" t="s">
        <v>530</v>
      </c>
      <c r="M1722" t="s">
        <v>1935</v>
      </c>
      <c r="N1722" t="s">
        <v>707</v>
      </c>
      <c r="P1722" s="24">
        <v>1</v>
      </c>
      <c r="Q1722" s="24">
        <v>0.64</v>
      </c>
      <c r="R1722" s="24">
        <v>0.64</v>
      </c>
      <c r="T1722" s="24">
        <v>25.43</v>
      </c>
      <c r="V1722" s="24">
        <v>25.43</v>
      </c>
      <c r="AC1722" s="24">
        <v>25.43</v>
      </c>
      <c r="AD1722" s="24">
        <v>0.16</v>
      </c>
      <c r="AE1722" s="24">
        <v>4.07</v>
      </c>
      <c r="AG1722" s="24">
        <v>4.07</v>
      </c>
      <c r="AP1722" s="24">
        <v>4.07</v>
      </c>
      <c r="AQ1722" s="24">
        <v>29.5</v>
      </c>
      <c r="AS1722" s="24">
        <v>29.5</v>
      </c>
      <c r="AZ1722" s="24">
        <v>29.5</v>
      </c>
      <c r="BA1722" t="s">
        <v>404</v>
      </c>
      <c r="BH1722" t="s">
        <v>405</v>
      </c>
      <c r="BI1722" t="s">
        <v>805</v>
      </c>
      <c r="BJ1722" t="s">
        <v>408</v>
      </c>
      <c r="BK1722" t="s">
        <v>806</v>
      </c>
      <c r="BL1722" t="s">
        <v>2997</v>
      </c>
      <c r="BM1722" t="s">
        <v>408</v>
      </c>
      <c r="BN1722" t="s">
        <v>6988</v>
      </c>
      <c r="BO1722" t="s">
        <v>408</v>
      </c>
      <c r="BP1722" t="s">
        <v>408</v>
      </c>
      <c r="BQ1722" t="s">
        <v>1456</v>
      </c>
      <c r="BR1722" t="s">
        <v>1457</v>
      </c>
      <c r="BS1722" t="s">
        <v>408</v>
      </c>
      <c r="BT1722" t="s">
        <v>413</v>
      </c>
      <c r="BU1722" t="s">
        <v>408</v>
      </c>
      <c r="BV1722" t="s">
        <v>413</v>
      </c>
      <c r="BW1722" t="s">
        <v>408</v>
      </c>
      <c r="BX1722" t="s">
        <v>413</v>
      </c>
      <c r="CA1722" t="s">
        <v>408</v>
      </c>
      <c r="CB1722" t="s">
        <v>1488</v>
      </c>
      <c r="CC1722" t="s">
        <v>85</v>
      </c>
      <c r="CD1722" t="s">
        <v>8572</v>
      </c>
      <c r="CI1722" t="s">
        <v>417</v>
      </c>
      <c r="CJ1722" t="s">
        <v>8573</v>
      </c>
    </row>
    <row r="1723" spans="1:88" x14ac:dyDescent="0.25">
      <c r="A1723" t="s">
        <v>390</v>
      </c>
      <c r="B1723" t="s">
        <v>6734</v>
      </c>
      <c r="C1723" t="s">
        <v>392</v>
      </c>
      <c r="D1723" t="s">
        <v>1352</v>
      </c>
      <c r="E1723" t="s">
        <v>1554</v>
      </c>
      <c r="F1723" t="s">
        <v>8574</v>
      </c>
      <c r="G1723" t="s">
        <v>8575</v>
      </c>
      <c r="J1723" t="s">
        <v>6987</v>
      </c>
      <c r="K1723" t="s">
        <v>6987</v>
      </c>
      <c r="L1723" t="s">
        <v>430</v>
      </c>
      <c r="M1723" t="s">
        <v>1669</v>
      </c>
      <c r="N1723" t="s">
        <v>2231</v>
      </c>
      <c r="P1723" s="24">
        <v>1</v>
      </c>
      <c r="Q1723" s="24">
        <v>0.55000000000000004</v>
      </c>
      <c r="R1723" s="24">
        <v>0.55000000000000004</v>
      </c>
      <c r="BI1723" t="s">
        <v>3877</v>
      </c>
      <c r="BJ1723" t="s">
        <v>423</v>
      </c>
      <c r="BK1723" t="s">
        <v>8576</v>
      </c>
      <c r="BL1723" t="s">
        <v>1648</v>
      </c>
      <c r="BM1723" t="s">
        <v>1649</v>
      </c>
      <c r="BN1723" t="s">
        <v>1650</v>
      </c>
      <c r="BO1723" t="s">
        <v>423</v>
      </c>
      <c r="BP1723" t="s">
        <v>423</v>
      </c>
      <c r="BQ1723" t="s">
        <v>1456</v>
      </c>
      <c r="BR1723" t="s">
        <v>1433</v>
      </c>
    </row>
    <row r="1724" spans="1:88" x14ac:dyDescent="0.25">
      <c r="A1724" t="s">
        <v>390</v>
      </c>
      <c r="B1724" t="s">
        <v>6734</v>
      </c>
      <c r="C1724" t="s">
        <v>392</v>
      </c>
      <c r="D1724" t="s">
        <v>1360</v>
      </c>
      <c r="E1724" t="s">
        <v>1554</v>
      </c>
      <c r="F1724" t="s">
        <v>1361</v>
      </c>
      <c r="G1724" t="s">
        <v>8577</v>
      </c>
      <c r="J1724" t="s">
        <v>6987</v>
      </c>
      <c r="K1724" t="s">
        <v>6987</v>
      </c>
      <c r="L1724" t="s">
        <v>1363</v>
      </c>
      <c r="M1724" t="s">
        <v>3090</v>
      </c>
      <c r="N1724" t="s">
        <v>1422</v>
      </c>
      <c r="P1724" s="24">
        <v>1</v>
      </c>
      <c r="Q1724" s="24">
        <v>0.51</v>
      </c>
      <c r="R1724" s="24">
        <v>0.51</v>
      </c>
      <c r="BI1724" t="s">
        <v>8578</v>
      </c>
      <c r="BJ1724" t="s">
        <v>1229</v>
      </c>
      <c r="BK1724" t="s">
        <v>1367</v>
      </c>
      <c r="BL1724" t="s">
        <v>1228</v>
      </c>
      <c r="BM1724" t="s">
        <v>1229</v>
      </c>
      <c r="BN1724" t="s">
        <v>1230</v>
      </c>
      <c r="BO1724" t="s">
        <v>411</v>
      </c>
      <c r="BP1724" t="s">
        <v>1229</v>
      </c>
      <c r="BQ1724" t="s">
        <v>1456</v>
      </c>
      <c r="BR1724" t="s">
        <v>1433</v>
      </c>
    </row>
    <row r="1725" spans="1:88" x14ac:dyDescent="0.25">
      <c r="A1725" t="s">
        <v>390</v>
      </c>
      <c r="B1725" t="s">
        <v>6734</v>
      </c>
      <c r="C1725" t="s">
        <v>392</v>
      </c>
      <c r="D1725" t="s">
        <v>703</v>
      </c>
      <c r="E1725" t="s">
        <v>1371</v>
      </c>
      <c r="F1725" t="s">
        <v>8237</v>
      </c>
      <c r="G1725" t="s">
        <v>8579</v>
      </c>
      <c r="H1725" t="s">
        <v>7800</v>
      </c>
      <c r="K1725" t="s">
        <v>6987</v>
      </c>
      <c r="L1725" t="s">
        <v>1170</v>
      </c>
      <c r="M1725" t="s">
        <v>1493</v>
      </c>
      <c r="N1725" t="s">
        <v>1494</v>
      </c>
      <c r="P1725" s="24">
        <v>1</v>
      </c>
      <c r="T1725" s="24">
        <v>-25.43</v>
      </c>
      <c r="V1725" s="24">
        <v>-25.43</v>
      </c>
      <c r="AC1725" s="24">
        <v>-25.43</v>
      </c>
      <c r="AD1725" s="24">
        <v>0.16</v>
      </c>
      <c r="AE1725" s="24">
        <v>-4.07</v>
      </c>
      <c r="AG1725" s="24">
        <v>-4.07</v>
      </c>
      <c r="AP1725" s="24">
        <v>-4.07</v>
      </c>
      <c r="AQ1725" s="24">
        <v>-29.5</v>
      </c>
      <c r="AS1725" s="24">
        <v>-29.5</v>
      </c>
      <c r="AZ1725" s="24">
        <v>-29.5</v>
      </c>
      <c r="BA1725" t="s">
        <v>404</v>
      </c>
      <c r="BH1725" t="s">
        <v>405</v>
      </c>
      <c r="BI1725" t="s">
        <v>554</v>
      </c>
      <c r="BK1725" t="s">
        <v>556</v>
      </c>
      <c r="BL1725" t="s">
        <v>8580</v>
      </c>
      <c r="BN1725" t="s">
        <v>8240</v>
      </c>
      <c r="BO1725" t="s">
        <v>555</v>
      </c>
      <c r="BP1725" t="s">
        <v>408</v>
      </c>
      <c r="BQ1725" t="s">
        <v>1456</v>
      </c>
      <c r="BR1725" t="s">
        <v>1457</v>
      </c>
      <c r="BU1725" t="s">
        <v>408</v>
      </c>
      <c r="BV1725" t="s">
        <v>413</v>
      </c>
      <c r="BW1725" t="s">
        <v>408</v>
      </c>
      <c r="BX1725" t="s">
        <v>413</v>
      </c>
      <c r="CA1725" t="s">
        <v>408</v>
      </c>
      <c r="CB1725" t="s">
        <v>1488</v>
      </c>
      <c r="CC1725" t="s">
        <v>85</v>
      </c>
      <c r="CD1725" t="s">
        <v>8581</v>
      </c>
      <c r="CI1725" t="s">
        <v>417</v>
      </c>
      <c r="CJ1725" t="s">
        <v>8582</v>
      </c>
    </row>
    <row r="1726" spans="1:88" x14ac:dyDescent="0.25">
      <c r="A1726" t="s">
        <v>390</v>
      </c>
      <c r="B1726" t="s">
        <v>6734</v>
      </c>
      <c r="C1726" t="s">
        <v>392</v>
      </c>
      <c r="D1726" t="s">
        <v>703</v>
      </c>
      <c r="E1726" t="s">
        <v>1371</v>
      </c>
      <c r="F1726" t="s">
        <v>5278</v>
      </c>
      <c r="G1726" t="s">
        <v>8583</v>
      </c>
      <c r="H1726" t="s">
        <v>3320</v>
      </c>
      <c r="K1726" t="s">
        <v>6987</v>
      </c>
      <c r="L1726" t="s">
        <v>498</v>
      </c>
      <c r="M1726" t="s">
        <v>2189</v>
      </c>
      <c r="N1726" t="s">
        <v>2190</v>
      </c>
      <c r="P1726" s="24">
        <v>1</v>
      </c>
      <c r="T1726" s="24">
        <v>-25.78</v>
      </c>
      <c r="V1726" s="24">
        <v>-25.78</v>
      </c>
      <c r="AC1726" s="24">
        <v>-25.78</v>
      </c>
      <c r="AD1726" s="24">
        <v>0.16</v>
      </c>
      <c r="AE1726" s="24">
        <v>-4.12</v>
      </c>
      <c r="AG1726" s="24">
        <v>-4.12</v>
      </c>
      <c r="AP1726" s="24">
        <v>-4.12</v>
      </c>
      <c r="AQ1726" s="24">
        <v>-29.9</v>
      </c>
      <c r="AS1726" s="24">
        <v>-29.9</v>
      </c>
      <c r="AZ1726" s="24">
        <v>-29.9</v>
      </c>
      <c r="BA1726" t="s">
        <v>404</v>
      </c>
      <c r="BH1726" t="s">
        <v>405</v>
      </c>
      <c r="BI1726" t="s">
        <v>795</v>
      </c>
      <c r="BK1726" t="s">
        <v>796</v>
      </c>
      <c r="BL1726" t="s">
        <v>1522</v>
      </c>
      <c r="BN1726" t="s">
        <v>3584</v>
      </c>
      <c r="BO1726" t="s">
        <v>408</v>
      </c>
      <c r="BP1726" t="s">
        <v>408</v>
      </c>
      <c r="BQ1726" t="s">
        <v>1456</v>
      </c>
      <c r="BR1726" t="s">
        <v>1457</v>
      </c>
      <c r="BS1726" t="s">
        <v>408</v>
      </c>
      <c r="BT1726" t="s">
        <v>413</v>
      </c>
      <c r="BU1726" t="s">
        <v>408</v>
      </c>
      <c r="BV1726" t="s">
        <v>413</v>
      </c>
      <c r="BW1726" t="s">
        <v>408</v>
      </c>
      <c r="BX1726" t="s">
        <v>413</v>
      </c>
      <c r="CA1726" t="s">
        <v>408</v>
      </c>
      <c r="CB1726" t="s">
        <v>1488</v>
      </c>
      <c r="CC1726" t="s">
        <v>85</v>
      </c>
      <c r="CD1726" t="s">
        <v>8584</v>
      </c>
      <c r="CI1726" t="s">
        <v>417</v>
      </c>
      <c r="CJ1726" t="s">
        <v>8585</v>
      </c>
    </row>
    <row r="1727" spans="1:88" x14ac:dyDescent="0.25">
      <c r="A1727" t="s">
        <v>390</v>
      </c>
      <c r="B1727" t="s">
        <v>6734</v>
      </c>
      <c r="C1727" t="s">
        <v>392</v>
      </c>
      <c r="D1727" t="s">
        <v>703</v>
      </c>
      <c r="E1727" t="s">
        <v>1371</v>
      </c>
      <c r="F1727" t="s">
        <v>8586</v>
      </c>
      <c r="G1727" t="s">
        <v>8587</v>
      </c>
      <c r="H1727" t="s">
        <v>7676</v>
      </c>
      <c r="K1727" t="s">
        <v>6987</v>
      </c>
      <c r="L1727" t="s">
        <v>5378</v>
      </c>
      <c r="M1727" t="s">
        <v>5379</v>
      </c>
      <c r="N1727" t="s">
        <v>5380</v>
      </c>
      <c r="P1727" s="24">
        <v>1</v>
      </c>
      <c r="T1727" s="24">
        <v>-76.72</v>
      </c>
      <c r="V1727" s="24">
        <v>-76.72</v>
      </c>
      <c r="AC1727" s="24">
        <v>-76.72</v>
      </c>
      <c r="AD1727" s="24">
        <v>0.16</v>
      </c>
      <c r="AE1727" s="24">
        <v>-12.28</v>
      </c>
      <c r="AG1727" s="24">
        <v>-12.28</v>
      </c>
      <c r="AP1727" s="24">
        <v>-12.28</v>
      </c>
      <c r="AQ1727" s="24">
        <v>-89</v>
      </c>
      <c r="AS1727" s="24">
        <v>-89</v>
      </c>
      <c r="AZ1727" s="24">
        <v>-89</v>
      </c>
      <c r="BA1727" t="s">
        <v>404</v>
      </c>
      <c r="BH1727" t="s">
        <v>405</v>
      </c>
      <c r="BI1727" t="s">
        <v>450</v>
      </c>
      <c r="BK1727" t="s">
        <v>452</v>
      </c>
      <c r="BL1727" t="s">
        <v>8588</v>
      </c>
      <c r="BN1727" t="s">
        <v>8589</v>
      </c>
      <c r="BO1727" t="s">
        <v>451</v>
      </c>
      <c r="BP1727" t="s">
        <v>408</v>
      </c>
      <c r="BQ1727" t="s">
        <v>1456</v>
      </c>
      <c r="BR1727" t="s">
        <v>1457</v>
      </c>
      <c r="BU1727" t="s">
        <v>408</v>
      </c>
      <c r="BV1727" t="s">
        <v>413</v>
      </c>
      <c r="BW1727" t="s">
        <v>408</v>
      </c>
      <c r="BX1727" t="s">
        <v>413</v>
      </c>
      <c r="CA1727" t="s">
        <v>408</v>
      </c>
      <c r="CB1727" t="s">
        <v>1488</v>
      </c>
      <c r="CC1727" t="s">
        <v>85</v>
      </c>
      <c r="CD1727" t="s">
        <v>8590</v>
      </c>
      <c r="CI1727" t="s">
        <v>417</v>
      </c>
      <c r="CJ1727" t="s">
        <v>8591</v>
      </c>
    </row>
    <row r="1728" spans="1:88" x14ac:dyDescent="0.25">
      <c r="A1728" t="s">
        <v>390</v>
      </c>
      <c r="B1728" t="s">
        <v>6734</v>
      </c>
      <c r="C1728" t="s">
        <v>392</v>
      </c>
      <c r="D1728" t="s">
        <v>703</v>
      </c>
      <c r="E1728" t="s">
        <v>1371</v>
      </c>
      <c r="F1728" t="s">
        <v>1802</v>
      </c>
      <c r="G1728" t="s">
        <v>8592</v>
      </c>
      <c r="H1728" t="s">
        <v>1449</v>
      </c>
      <c r="K1728" t="s">
        <v>6987</v>
      </c>
      <c r="L1728" t="s">
        <v>1059</v>
      </c>
      <c r="M1728" t="s">
        <v>1603</v>
      </c>
      <c r="N1728" t="s">
        <v>1604</v>
      </c>
      <c r="P1728" s="24">
        <v>1</v>
      </c>
      <c r="T1728" s="24">
        <v>-25.78</v>
      </c>
      <c r="V1728" s="24">
        <v>-25.78</v>
      </c>
      <c r="AC1728" s="24">
        <v>-25.78</v>
      </c>
      <c r="AD1728" s="24">
        <v>0.16</v>
      </c>
      <c r="AE1728" s="24">
        <v>-4.12</v>
      </c>
      <c r="AG1728" s="24">
        <v>-4.12</v>
      </c>
      <c r="AP1728" s="24">
        <v>-4.12</v>
      </c>
      <c r="AQ1728" s="24">
        <v>-29.9</v>
      </c>
      <c r="AS1728" s="24">
        <v>-29.9</v>
      </c>
      <c r="AZ1728" s="24">
        <v>-29.9</v>
      </c>
      <c r="BA1728" t="s">
        <v>404</v>
      </c>
      <c r="BH1728" t="s">
        <v>405</v>
      </c>
      <c r="BI1728" t="s">
        <v>554</v>
      </c>
      <c r="BK1728" t="s">
        <v>556</v>
      </c>
      <c r="BL1728" t="s">
        <v>1804</v>
      </c>
      <c r="BN1728" t="s">
        <v>1805</v>
      </c>
      <c r="BO1728" t="s">
        <v>555</v>
      </c>
      <c r="BP1728" t="s">
        <v>408</v>
      </c>
      <c r="BQ1728" t="s">
        <v>1456</v>
      </c>
      <c r="BR1728" t="s">
        <v>1457</v>
      </c>
      <c r="BU1728" t="s">
        <v>408</v>
      </c>
      <c r="BV1728" t="s">
        <v>413</v>
      </c>
      <c r="BW1728" t="s">
        <v>408</v>
      </c>
      <c r="BX1728" t="s">
        <v>413</v>
      </c>
      <c r="CA1728" t="s">
        <v>408</v>
      </c>
      <c r="CB1728" t="s">
        <v>1488</v>
      </c>
      <c r="CC1728" t="s">
        <v>85</v>
      </c>
      <c r="CD1728" t="s">
        <v>8593</v>
      </c>
      <c r="CI1728" t="s">
        <v>417</v>
      </c>
      <c r="CJ1728" t="s">
        <v>8594</v>
      </c>
    </row>
    <row r="1729" spans="1:88" x14ac:dyDescent="0.25">
      <c r="A1729" t="s">
        <v>390</v>
      </c>
      <c r="B1729" t="s">
        <v>6734</v>
      </c>
      <c r="C1729" t="s">
        <v>392</v>
      </c>
      <c r="D1729" t="s">
        <v>1427</v>
      </c>
      <c r="E1729" t="s">
        <v>1428</v>
      </c>
      <c r="F1729" t="s">
        <v>8595</v>
      </c>
      <c r="G1729" t="s">
        <v>8595</v>
      </c>
      <c r="I1729" t="s">
        <v>7800</v>
      </c>
      <c r="J1729" t="s">
        <v>6987</v>
      </c>
      <c r="K1729" t="s">
        <v>6987</v>
      </c>
      <c r="L1729" t="s">
        <v>777</v>
      </c>
      <c r="M1729" t="s">
        <v>1504</v>
      </c>
      <c r="N1729" t="s">
        <v>778</v>
      </c>
      <c r="P1729" s="24">
        <v>1</v>
      </c>
      <c r="Q1729" s="24">
        <v>0.02</v>
      </c>
      <c r="R1729" s="24">
        <v>0.02</v>
      </c>
      <c r="U1729" s="24">
        <v>0</v>
      </c>
      <c r="W1729" s="24">
        <v>0</v>
      </c>
      <c r="X1729" s="24">
        <v>0</v>
      </c>
      <c r="Y1729" s="24">
        <v>0</v>
      </c>
      <c r="Z1729" s="24">
        <v>0</v>
      </c>
      <c r="AA1729" s="24">
        <v>0</v>
      </c>
      <c r="AB1729" s="24">
        <v>0</v>
      </c>
      <c r="AF1729" s="24">
        <v>0</v>
      </c>
      <c r="AH1729" s="24">
        <v>0</v>
      </c>
      <c r="AI1729" s="24">
        <v>0</v>
      </c>
      <c r="AJ1729" s="24">
        <v>0</v>
      </c>
      <c r="AK1729" s="24">
        <v>0</v>
      </c>
      <c r="AL1729" s="24">
        <v>0</v>
      </c>
      <c r="AM1729" s="24">
        <v>0</v>
      </c>
      <c r="AN1729" s="24">
        <v>0</v>
      </c>
      <c r="AO1729" s="24">
        <v>0</v>
      </c>
      <c r="AR1729" s="24">
        <v>0</v>
      </c>
      <c r="AT1729" s="24">
        <v>0</v>
      </c>
      <c r="AU1729" s="24">
        <v>0</v>
      </c>
      <c r="AV1729" s="24">
        <v>0</v>
      </c>
      <c r="AW1729" s="24">
        <v>0</v>
      </c>
      <c r="AX1729" s="24">
        <v>0</v>
      </c>
      <c r="AY1729" s="24">
        <v>0</v>
      </c>
      <c r="BI1729" t="s">
        <v>450</v>
      </c>
      <c r="BJ1729" t="s">
        <v>451</v>
      </c>
      <c r="BK1729" t="s">
        <v>452</v>
      </c>
      <c r="BL1729" t="s">
        <v>779</v>
      </c>
      <c r="BM1729" t="s">
        <v>389</v>
      </c>
      <c r="BN1729" t="s">
        <v>780</v>
      </c>
      <c r="BQ1729" t="s">
        <v>1432</v>
      </c>
      <c r="BR1729" t="s">
        <v>1433</v>
      </c>
    </row>
    <row r="1730" spans="1:88" x14ac:dyDescent="0.25">
      <c r="A1730" t="s">
        <v>390</v>
      </c>
      <c r="B1730" t="s">
        <v>6734</v>
      </c>
      <c r="C1730" t="s">
        <v>392</v>
      </c>
      <c r="D1730" t="s">
        <v>1427</v>
      </c>
      <c r="E1730" t="s">
        <v>1428</v>
      </c>
      <c r="F1730" t="s">
        <v>8596</v>
      </c>
      <c r="G1730" t="s">
        <v>8596</v>
      </c>
      <c r="I1730" t="s">
        <v>7496</v>
      </c>
      <c r="J1730" t="s">
        <v>6987</v>
      </c>
      <c r="K1730" t="s">
        <v>6987</v>
      </c>
      <c r="L1730" t="s">
        <v>1465</v>
      </c>
      <c r="M1730" t="s">
        <v>1466</v>
      </c>
      <c r="N1730" t="s">
        <v>1512</v>
      </c>
      <c r="P1730" s="24">
        <v>1</v>
      </c>
      <c r="Q1730" s="24">
        <v>0.64</v>
      </c>
      <c r="R1730" s="24">
        <v>0.64</v>
      </c>
      <c r="U1730" s="24">
        <v>0</v>
      </c>
      <c r="W1730" s="24">
        <v>0</v>
      </c>
      <c r="X1730" s="24">
        <v>0</v>
      </c>
      <c r="Y1730" s="24">
        <v>0</v>
      </c>
      <c r="Z1730" s="24">
        <v>0</v>
      </c>
      <c r="AA1730" s="24">
        <v>0</v>
      </c>
      <c r="AB1730" s="24">
        <v>0</v>
      </c>
      <c r="AF1730" s="24">
        <v>0</v>
      </c>
      <c r="AH1730" s="24">
        <v>0</v>
      </c>
      <c r="AI1730" s="24">
        <v>0</v>
      </c>
      <c r="AJ1730" s="24">
        <v>0</v>
      </c>
      <c r="AK1730" s="24">
        <v>0</v>
      </c>
      <c r="AL1730" s="24">
        <v>0</v>
      </c>
      <c r="AM1730" s="24">
        <v>0</v>
      </c>
      <c r="AN1730" s="24">
        <v>0</v>
      </c>
      <c r="AO1730" s="24">
        <v>0</v>
      </c>
      <c r="AR1730" s="24">
        <v>0</v>
      </c>
      <c r="AT1730" s="24">
        <v>0</v>
      </c>
      <c r="AU1730" s="24">
        <v>0</v>
      </c>
      <c r="AV1730" s="24">
        <v>0</v>
      </c>
      <c r="AW1730" s="24">
        <v>0</v>
      </c>
      <c r="AX1730" s="24">
        <v>0</v>
      </c>
      <c r="AY1730" s="24">
        <v>0</v>
      </c>
      <c r="BI1730" t="s">
        <v>1648</v>
      </c>
      <c r="BJ1730" t="s">
        <v>1649</v>
      </c>
      <c r="BK1730" t="s">
        <v>1650</v>
      </c>
      <c r="BL1730" t="s">
        <v>407</v>
      </c>
      <c r="BM1730" t="s">
        <v>408</v>
      </c>
      <c r="BN1730" t="s">
        <v>409</v>
      </c>
      <c r="BQ1730" t="s">
        <v>1432</v>
      </c>
      <c r="BR1730" t="s">
        <v>1433</v>
      </c>
    </row>
    <row r="1731" spans="1:88" x14ac:dyDescent="0.25">
      <c r="A1731" t="s">
        <v>390</v>
      </c>
      <c r="B1731" t="s">
        <v>6734</v>
      </c>
      <c r="C1731" t="s">
        <v>392</v>
      </c>
      <c r="D1731" t="s">
        <v>1427</v>
      </c>
      <c r="E1731" t="s">
        <v>1428</v>
      </c>
      <c r="F1731" t="s">
        <v>8597</v>
      </c>
      <c r="G1731" t="s">
        <v>8597</v>
      </c>
      <c r="I1731" t="s">
        <v>7496</v>
      </c>
      <c r="J1731" t="s">
        <v>6987</v>
      </c>
      <c r="K1731" t="s">
        <v>6987</v>
      </c>
      <c r="L1731" t="s">
        <v>777</v>
      </c>
      <c r="M1731" t="s">
        <v>1504</v>
      </c>
      <c r="N1731" t="s">
        <v>778</v>
      </c>
      <c r="P1731" s="24">
        <v>1</v>
      </c>
      <c r="Q1731" s="24">
        <v>0.02</v>
      </c>
      <c r="R1731" s="24">
        <v>0.02</v>
      </c>
      <c r="U1731" s="24">
        <v>0</v>
      </c>
      <c r="W1731" s="24">
        <v>0</v>
      </c>
      <c r="X1731" s="24">
        <v>0</v>
      </c>
      <c r="Y1731" s="24">
        <v>0</v>
      </c>
      <c r="Z1731" s="24">
        <v>0</v>
      </c>
      <c r="AA1731" s="24">
        <v>0</v>
      </c>
      <c r="AB1731" s="24">
        <v>0</v>
      </c>
      <c r="AF1731" s="24">
        <v>0</v>
      </c>
      <c r="AH1731" s="24">
        <v>0</v>
      </c>
      <c r="AI1731" s="24">
        <v>0</v>
      </c>
      <c r="AJ1731" s="24">
        <v>0</v>
      </c>
      <c r="AK1731" s="24">
        <v>0</v>
      </c>
      <c r="AL1731" s="24">
        <v>0</v>
      </c>
      <c r="AM1731" s="24">
        <v>0</v>
      </c>
      <c r="AN1731" s="24">
        <v>0</v>
      </c>
      <c r="AO1731" s="24">
        <v>0</v>
      </c>
      <c r="AR1731" s="24">
        <v>0</v>
      </c>
      <c r="AT1731" s="24">
        <v>0</v>
      </c>
      <c r="AU1731" s="24">
        <v>0</v>
      </c>
      <c r="AV1731" s="24">
        <v>0</v>
      </c>
      <c r="AW1731" s="24">
        <v>0</v>
      </c>
      <c r="AX1731" s="24">
        <v>0</v>
      </c>
      <c r="AY1731" s="24">
        <v>0</v>
      </c>
      <c r="BI1731" t="s">
        <v>1648</v>
      </c>
      <c r="BJ1731" t="s">
        <v>1649</v>
      </c>
      <c r="BK1731" t="s">
        <v>1650</v>
      </c>
      <c r="BL1731" t="s">
        <v>1440</v>
      </c>
      <c r="BM1731" t="s">
        <v>555</v>
      </c>
      <c r="BN1731" t="s">
        <v>1441</v>
      </c>
      <c r="BQ1731" t="s">
        <v>1432</v>
      </c>
      <c r="BR1731" t="s">
        <v>1433</v>
      </c>
    </row>
    <row r="1732" spans="1:88" x14ac:dyDescent="0.25">
      <c r="A1732" t="s">
        <v>390</v>
      </c>
      <c r="B1732" t="s">
        <v>6734</v>
      </c>
      <c r="C1732" t="s">
        <v>392</v>
      </c>
      <c r="D1732" t="s">
        <v>1427</v>
      </c>
      <c r="E1732" t="s">
        <v>1428</v>
      </c>
      <c r="F1732" t="s">
        <v>8598</v>
      </c>
      <c r="G1732" t="s">
        <v>8598</v>
      </c>
      <c r="I1732" t="s">
        <v>6987</v>
      </c>
      <c r="J1732" t="s">
        <v>6987</v>
      </c>
      <c r="K1732" t="s">
        <v>6987</v>
      </c>
      <c r="L1732" t="s">
        <v>655</v>
      </c>
      <c r="M1732" t="s">
        <v>1749</v>
      </c>
      <c r="N1732" t="s">
        <v>1750</v>
      </c>
      <c r="P1732" s="24">
        <v>1</v>
      </c>
      <c r="Q1732" s="24">
        <v>0.9</v>
      </c>
      <c r="R1732" s="24">
        <v>0.9</v>
      </c>
      <c r="U1732" s="24">
        <v>0</v>
      </c>
      <c r="W1732" s="24">
        <v>0</v>
      </c>
      <c r="X1732" s="24">
        <v>0</v>
      </c>
      <c r="Y1732" s="24">
        <v>0</v>
      </c>
      <c r="Z1732" s="24">
        <v>0</v>
      </c>
      <c r="AA1732" s="24">
        <v>0</v>
      </c>
      <c r="AB1732" s="24">
        <v>0</v>
      </c>
      <c r="AF1732" s="24">
        <v>0</v>
      </c>
      <c r="AH1732" s="24">
        <v>0</v>
      </c>
      <c r="AI1732" s="24">
        <v>0</v>
      </c>
      <c r="AJ1732" s="24">
        <v>0</v>
      </c>
      <c r="AK1732" s="24">
        <v>0</v>
      </c>
      <c r="AL1732" s="24">
        <v>0</v>
      </c>
      <c r="AM1732" s="24">
        <v>0</v>
      </c>
      <c r="AN1732" s="24">
        <v>0</v>
      </c>
      <c r="AO1732" s="24">
        <v>0</v>
      </c>
      <c r="AR1732" s="24">
        <v>0</v>
      </c>
      <c r="AT1732" s="24">
        <v>0</v>
      </c>
      <c r="AU1732" s="24">
        <v>0</v>
      </c>
      <c r="AV1732" s="24">
        <v>0</v>
      </c>
      <c r="AW1732" s="24">
        <v>0</v>
      </c>
      <c r="AX1732" s="24">
        <v>0</v>
      </c>
      <c r="AY1732" s="24">
        <v>0</v>
      </c>
      <c r="BI1732" t="s">
        <v>2079</v>
      </c>
      <c r="BJ1732" t="s">
        <v>408</v>
      </c>
      <c r="BK1732" t="s">
        <v>2080</v>
      </c>
      <c r="BL1732" t="s">
        <v>450</v>
      </c>
      <c r="BM1732" t="s">
        <v>451</v>
      </c>
      <c r="BN1732" t="s">
        <v>452</v>
      </c>
      <c r="BQ1732" t="s">
        <v>1432</v>
      </c>
      <c r="BR1732" t="s">
        <v>1433</v>
      </c>
    </row>
    <row r="1733" spans="1:88" x14ac:dyDescent="0.25">
      <c r="A1733" t="s">
        <v>390</v>
      </c>
      <c r="B1733" t="s">
        <v>6734</v>
      </c>
      <c r="C1733" t="s">
        <v>392</v>
      </c>
      <c r="D1733" t="s">
        <v>1427</v>
      </c>
      <c r="E1733" t="s">
        <v>1428</v>
      </c>
      <c r="F1733" t="s">
        <v>8599</v>
      </c>
      <c r="G1733" t="s">
        <v>8599</v>
      </c>
      <c r="I1733" t="s">
        <v>7496</v>
      </c>
      <c r="J1733" t="s">
        <v>6987</v>
      </c>
      <c r="K1733" t="s">
        <v>6987</v>
      </c>
      <c r="L1733" t="s">
        <v>4348</v>
      </c>
      <c r="M1733" t="s">
        <v>4349</v>
      </c>
      <c r="N1733" t="s">
        <v>4350</v>
      </c>
      <c r="P1733" s="24">
        <v>1</v>
      </c>
      <c r="Q1733" s="24">
        <v>1.1000000000000001</v>
      </c>
      <c r="R1733" s="24">
        <v>1.1000000000000001</v>
      </c>
      <c r="U1733" s="24">
        <v>0</v>
      </c>
      <c r="W1733" s="24">
        <v>0</v>
      </c>
      <c r="X1733" s="24">
        <v>0</v>
      </c>
      <c r="Y1733" s="24">
        <v>0</v>
      </c>
      <c r="Z1733" s="24">
        <v>0</v>
      </c>
      <c r="AA1733" s="24">
        <v>0</v>
      </c>
      <c r="AB1733" s="24">
        <v>0</v>
      </c>
      <c r="AF1733" s="24">
        <v>0</v>
      </c>
      <c r="AH1733" s="24">
        <v>0</v>
      </c>
      <c r="AI1733" s="24">
        <v>0</v>
      </c>
      <c r="AJ1733" s="24">
        <v>0</v>
      </c>
      <c r="AK1733" s="24">
        <v>0</v>
      </c>
      <c r="AL1733" s="24">
        <v>0</v>
      </c>
      <c r="AM1733" s="24">
        <v>0</v>
      </c>
      <c r="AN1733" s="24">
        <v>0</v>
      </c>
      <c r="AO1733" s="24">
        <v>0</v>
      </c>
      <c r="AR1733" s="24">
        <v>0</v>
      </c>
      <c r="AT1733" s="24">
        <v>0</v>
      </c>
      <c r="AU1733" s="24">
        <v>0</v>
      </c>
      <c r="AV1733" s="24">
        <v>0</v>
      </c>
      <c r="AW1733" s="24">
        <v>0</v>
      </c>
      <c r="AX1733" s="24">
        <v>0</v>
      </c>
      <c r="AY1733" s="24">
        <v>0</v>
      </c>
      <c r="BI1733" t="s">
        <v>554</v>
      </c>
      <c r="BJ1733" t="s">
        <v>555</v>
      </c>
      <c r="BK1733" t="s">
        <v>556</v>
      </c>
      <c r="BL1733" t="s">
        <v>450</v>
      </c>
      <c r="BM1733" t="s">
        <v>451</v>
      </c>
      <c r="BN1733" t="s">
        <v>452</v>
      </c>
      <c r="BQ1733" t="s">
        <v>1432</v>
      </c>
      <c r="BR1733" t="s">
        <v>1433</v>
      </c>
    </row>
    <row r="1734" spans="1:88" x14ac:dyDescent="0.25">
      <c r="A1734" t="s">
        <v>390</v>
      </c>
      <c r="B1734" t="s">
        <v>6734</v>
      </c>
      <c r="C1734" t="s">
        <v>392</v>
      </c>
      <c r="D1734" t="s">
        <v>1352</v>
      </c>
      <c r="E1734" t="s">
        <v>394</v>
      </c>
      <c r="F1734" t="s">
        <v>7758</v>
      </c>
      <c r="G1734" t="s">
        <v>8600</v>
      </c>
      <c r="H1734" t="s">
        <v>7496</v>
      </c>
      <c r="I1734" t="s">
        <v>7496</v>
      </c>
      <c r="K1734" t="s">
        <v>7496</v>
      </c>
      <c r="L1734" t="s">
        <v>2276</v>
      </c>
      <c r="M1734" t="s">
        <v>2277</v>
      </c>
      <c r="N1734" t="s">
        <v>2278</v>
      </c>
      <c r="P1734" s="24">
        <v>1</v>
      </c>
      <c r="Q1734" s="24">
        <v>0.55000000000000004</v>
      </c>
      <c r="R1734" s="24">
        <v>0.55000000000000004</v>
      </c>
      <c r="T1734" s="24">
        <v>29.08</v>
      </c>
      <c r="V1734" s="24">
        <v>29.08</v>
      </c>
      <c r="AC1734" s="24">
        <v>29.08</v>
      </c>
      <c r="AD1734" s="24">
        <v>0.2</v>
      </c>
      <c r="AE1734" s="24">
        <v>5.82</v>
      </c>
      <c r="AG1734" s="24">
        <v>5.82</v>
      </c>
      <c r="AP1734" s="24">
        <v>5.82</v>
      </c>
      <c r="AQ1734" s="24">
        <v>34.9</v>
      </c>
      <c r="AS1734" s="24">
        <v>34.9</v>
      </c>
      <c r="AZ1734" s="24">
        <v>34.9</v>
      </c>
      <c r="BA1734" t="s">
        <v>404</v>
      </c>
      <c r="BH1734" t="s">
        <v>405</v>
      </c>
      <c r="BI1734" t="s">
        <v>422</v>
      </c>
      <c r="BJ1734" t="s">
        <v>423</v>
      </c>
      <c r="BK1734" t="s">
        <v>424</v>
      </c>
      <c r="BL1734" t="s">
        <v>3877</v>
      </c>
      <c r="BM1734" t="s">
        <v>423</v>
      </c>
      <c r="BN1734" t="s">
        <v>5772</v>
      </c>
      <c r="BO1734" t="s">
        <v>423</v>
      </c>
      <c r="BP1734" t="s">
        <v>423</v>
      </c>
      <c r="BQ1734" t="s">
        <v>1456</v>
      </c>
      <c r="BR1734" t="s">
        <v>1457</v>
      </c>
      <c r="BS1734" t="s">
        <v>423</v>
      </c>
      <c r="BT1734" t="s">
        <v>427</v>
      </c>
      <c r="BU1734" t="s">
        <v>423</v>
      </c>
      <c r="BV1734" t="s">
        <v>427</v>
      </c>
      <c r="BW1734" t="s">
        <v>423</v>
      </c>
      <c r="BX1734" t="s">
        <v>427</v>
      </c>
      <c r="CA1734" t="s">
        <v>423</v>
      </c>
      <c r="CB1734" t="s">
        <v>1458</v>
      </c>
      <c r="CC1734" t="s">
        <v>85</v>
      </c>
      <c r="CD1734" t="s">
        <v>8601</v>
      </c>
      <c r="CI1734" t="s">
        <v>417</v>
      </c>
      <c r="CJ1734" t="s">
        <v>8602</v>
      </c>
    </row>
    <row r="1735" spans="1:88" x14ac:dyDescent="0.25">
      <c r="A1735" t="s">
        <v>390</v>
      </c>
      <c r="B1735" t="s">
        <v>6734</v>
      </c>
      <c r="C1735" t="s">
        <v>392</v>
      </c>
      <c r="D1735" t="s">
        <v>1352</v>
      </c>
      <c r="E1735" t="s">
        <v>394</v>
      </c>
      <c r="F1735" t="s">
        <v>8603</v>
      </c>
      <c r="G1735" t="s">
        <v>8604</v>
      </c>
      <c r="H1735" t="s">
        <v>7800</v>
      </c>
      <c r="I1735" t="s">
        <v>7496</v>
      </c>
      <c r="K1735" t="s">
        <v>7496</v>
      </c>
      <c r="L1735" t="s">
        <v>2182</v>
      </c>
      <c r="M1735" t="s">
        <v>2183</v>
      </c>
      <c r="N1735" t="s">
        <v>3788</v>
      </c>
      <c r="P1735" s="24">
        <v>1</v>
      </c>
      <c r="Q1735" s="24">
        <v>0.66</v>
      </c>
      <c r="R1735" s="24">
        <v>0.66</v>
      </c>
      <c r="T1735" s="24">
        <v>28.75</v>
      </c>
      <c r="V1735" s="24">
        <v>28.75</v>
      </c>
      <c r="AC1735" s="24">
        <v>28.75</v>
      </c>
      <c r="AD1735" s="24">
        <v>0.2</v>
      </c>
      <c r="AE1735" s="24">
        <v>5.75</v>
      </c>
      <c r="AG1735" s="24">
        <v>5.75</v>
      </c>
      <c r="AP1735" s="24">
        <v>5.75</v>
      </c>
      <c r="AQ1735" s="24">
        <v>34.5</v>
      </c>
      <c r="AS1735" s="24">
        <v>34.5</v>
      </c>
      <c r="AZ1735" s="24">
        <v>34.5</v>
      </c>
      <c r="BA1735" t="s">
        <v>404</v>
      </c>
      <c r="BH1735" t="s">
        <v>405</v>
      </c>
      <c r="BI1735" t="s">
        <v>422</v>
      </c>
      <c r="BJ1735" t="s">
        <v>423</v>
      </c>
      <c r="BK1735" t="s">
        <v>424</v>
      </c>
      <c r="BL1735" t="s">
        <v>8605</v>
      </c>
      <c r="BM1735" t="s">
        <v>423</v>
      </c>
      <c r="BN1735" t="s">
        <v>8606</v>
      </c>
      <c r="BO1735" t="s">
        <v>423</v>
      </c>
      <c r="BP1735" t="s">
        <v>423</v>
      </c>
      <c r="BQ1735" t="s">
        <v>1456</v>
      </c>
      <c r="BR1735" t="s">
        <v>1457</v>
      </c>
      <c r="BS1735" t="s">
        <v>423</v>
      </c>
      <c r="BT1735" t="s">
        <v>427</v>
      </c>
      <c r="BU1735" t="s">
        <v>423</v>
      </c>
      <c r="BV1735" t="s">
        <v>427</v>
      </c>
      <c r="BW1735" t="s">
        <v>423</v>
      </c>
      <c r="BX1735" t="s">
        <v>427</v>
      </c>
      <c r="CA1735" t="s">
        <v>423</v>
      </c>
      <c r="CB1735" t="s">
        <v>1458</v>
      </c>
      <c r="CC1735" t="s">
        <v>85</v>
      </c>
      <c r="CD1735" t="s">
        <v>8607</v>
      </c>
      <c r="CI1735" t="s">
        <v>417</v>
      </c>
      <c r="CJ1735" t="s">
        <v>8608</v>
      </c>
    </row>
    <row r="1736" spans="1:88" x14ac:dyDescent="0.25">
      <c r="A1736" t="s">
        <v>390</v>
      </c>
      <c r="B1736" t="s">
        <v>6734</v>
      </c>
      <c r="C1736" t="s">
        <v>392</v>
      </c>
      <c r="D1736" t="s">
        <v>1336</v>
      </c>
      <c r="E1736" t="s">
        <v>394</v>
      </c>
      <c r="F1736" t="s">
        <v>8609</v>
      </c>
      <c r="G1736" t="s">
        <v>8610</v>
      </c>
      <c r="H1736" t="s">
        <v>7496</v>
      </c>
      <c r="I1736" t="s">
        <v>7496</v>
      </c>
      <c r="K1736" t="s">
        <v>7496</v>
      </c>
      <c r="L1736" t="s">
        <v>420</v>
      </c>
      <c r="M1736" t="s">
        <v>1461</v>
      </c>
      <c r="N1736" t="s">
        <v>2004</v>
      </c>
      <c r="P1736" s="24">
        <v>1</v>
      </c>
      <c r="Q1736" s="24">
        <v>0.68</v>
      </c>
      <c r="R1736" s="24">
        <v>0.68</v>
      </c>
      <c r="T1736" s="24">
        <v>24.38</v>
      </c>
      <c r="V1736" s="24">
        <v>24.38</v>
      </c>
      <c r="AC1736" s="24">
        <v>24.38</v>
      </c>
      <c r="AD1736" s="24">
        <v>0.21</v>
      </c>
      <c r="AE1736" s="24">
        <v>5.12</v>
      </c>
      <c r="AG1736" s="24">
        <v>5.12</v>
      </c>
      <c r="AP1736" s="24">
        <v>5.12</v>
      </c>
      <c r="AQ1736" s="24">
        <v>29.5</v>
      </c>
      <c r="AS1736" s="24">
        <v>29.5</v>
      </c>
      <c r="AZ1736" s="24">
        <v>29.5</v>
      </c>
      <c r="BA1736" t="s">
        <v>404</v>
      </c>
      <c r="BH1736" t="s">
        <v>405</v>
      </c>
      <c r="BI1736" t="s">
        <v>407</v>
      </c>
      <c r="BJ1736" t="s">
        <v>408</v>
      </c>
      <c r="BK1736" t="s">
        <v>409</v>
      </c>
      <c r="BL1736" t="s">
        <v>8611</v>
      </c>
      <c r="BM1736" t="s">
        <v>389</v>
      </c>
      <c r="BN1736" t="s">
        <v>8612</v>
      </c>
      <c r="BO1736" t="s">
        <v>408</v>
      </c>
      <c r="BP1736" t="s">
        <v>389</v>
      </c>
      <c r="BQ1736" t="s">
        <v>1456</v>
      </c>
      <c r="BR1736" t="s">
        <v>1457</v>
      </c>
      <c r="BU1736" t="s">
        <v>389</v>
      </c>
      <c r="BV1736" t="s">
        <v>783</v>
      </c>
      <c r="BW1736" t="s">
        <v>389</v>
      </c>
      <c r="BX1736" t="s">
        <v>783</v>
      </c>
      <c r="BY1736" t="s">
        <v>389</v>
      </c>
      <c r="CA1736" t="s">
        <v>389</v>
      </c>
      <c r="CB1736" t="s">
        <v>1697</v>
      </c>
      <c r="CC1736" t="s">
        <v>85</v>
      </c>
      <c r="CD1736" t="s">
        <v>8613</v>
      </c>
      <c r="CI1736" t="s">
        <v>417</v>
      </c>
      <c r="CJ1736" t="s">
        <v>8614</v>
      </c>
    </row>
    <row r="1737" spans="1:88" x14ac:dyDescent="0.25">
      <c r="A1737" t="s">
        <v>390</v>
      </c>
      <c r="B1737" t="s">
        <v>6734</v>
      </c>
      <c r="C1737" t="s">
        <v>392</v>
      </c>
      <c r="D1737" t="s">
        <v>1352</v>
      </c>
      <c r="E1737" t="s">
        <v>394</v>
      </c>
      <c r="F1737" t="s">
        <v>8615</v>
      </c>
      <c r="G1737" t="s">
        <v>8616</v>
      </c>
      <c r="H1737" t="s">
        <v>7800</v>
      </c>
      <c r="I1737" t="s">
        <v>7496</v>
      </c>
      <c r="K1737" t="s">
        <v>7496</v>
      </c>
      <c r="L1737" t="s">
        <v>552</v>
      </c>
      <c r="M1737" t="s">
        <v>4202</v>
      </c>
      <c r="N1737" t="s">
        <v>8617</v>
      </c>
      <c r="P1737" s="24">
        <v>1</v>
      </c>
      <c r="Q1737" s="24">
        <v>0.68</v>
      </c>
      <c r="R1737" s="24">
        <v>0.68</v>
      </c>
      <c r="T1737" s="24">
        <v>28.75</v>
      </c>
      <c r="V1737" s="24">
        <v>28.75</v>
      </c>
      <c r="AC1737" s="24">
        <v>28.75</v>
      </c>
      <c r="AD1737" s="24">
        <v>0.2</v>
      </c>
      <c r="AE1737" s="24">
        <v>5.75</v>
      </c>
      <c r="AG1737" s="24">
        <v>5.75</v>
      </c>
      <c r="AP1737" s="24">
        <v>5.75</v>
      </c>
      <c r="AQ1737" s="24">
        <v>34.5</v>
      </c>
      <c r="AS1737" s="24">
        <v>34.5</v>
      </c>
      <c r="AZ1737" s="24">
        <v>34.5</v>
      </c>
      <c r="BA1737" t="s">
        <v>404</v>
      </c>
      <c r="BH1737" t="s">
        <v>405</v>
      </c>
      <c r="BI1737" t="s">
        <v>407</v>
      </c>
      <c r="BJ1737" t="s">
        <v>408</v>
      </c>
      <c r="BK1737" t="s">
        <v>409</v>
      </c>
      <c r="BL1737" t="s">
        <v>8618</v>
      </c>
      <c r="BM1737" t="s">
        <v>423</v>
      </c>
      <c r="BN1737" t="s">
        <v>8619</v>
      </c>
      <c r="BO1737" t="s">
        <v>408</v>
      </c>
      <c r="BP1737" t="s">
        <v>423</v>
      </c>
      <c r="BQ1737" t="s">
        <v>1456</v>
      </c>
      <c r="BR1737" t="s">
        <v>1457</v>
      </c>
      <c r="BU1737" t="s">
        <v>423</v>
      </c>
      <c r="BV1737" t="s">
        <v>427</v>
      </c>
      <c r="BW1737" t="s">
        <v>423</v>
      </c>
      <c r="BX1737" t="s">
        <v>427</v>
      </c>
      <c r="CA1737" t="s">
        <v>423</v>
      </c>
      <c r="CB1737" t="s">
        <v>1458</v>
      </c>
      <c r="CC1737" t="s">
        <v>85</v>
      </c>
      <c r="CD1737" t="s">
        <v>8620</v>
      </c>
      <c r="CI1737" t="s">
        <v>417</v>
      </c>
      <c r="CJ1737" t="s">
        <v>8621</v>
      </c>
    </row>
    <row r="1738" spans="1:88" x14ac:dyDescent="0.25">
      <c r="A1738" t="s">
        <v>390</v>
      </c>
      <c r="B1738" t="s">
        <v>6734</v>
      </c>
      <c r="C1738" t="s">
        <v>392</v>
      </c>
      <c r="D1738" t="s">
        <v>393</v>
      </c>
      <c r="E1738" t="s">
        <v>394</v>
      </c>
      <c r="F1738" t="s">
        <v>1127</v>
      </c>
      <c r="G1738" t="s">
        <v>1128</v>
      </c>
      <c r="H1738" t="s">
        <v>7563</v>
      </c>
      <c r="I1738" t="s">
        <v>7496</v>
      </c>
      <c r="K1738" t="s">
        <v>7496</v>
      </c>
      <c r="L1738" t="s">
        <v>1078</v>
      </c>
      <c r="M1738" t="s">
        <v>2580</v>
      </c>
      <c r="N1738" t="s">
        <v>1079</v>
      </c>
      <c r="P1738" s="24">
        <v>1</v>
      </c>
      <c r="Q1738" s="24">
        <v>0.62</v>
      </c>
      <c r="R1738" s="24">
        <v>0.62</v>
      </c>
      <c r="T1738" s="24">
        <v>27.79</v>
      </c>
      <c r="V1738" s="24">
        <v>27.79</v>
      </c>
      <c r="W1738" s="24">
        <v>1.63</v>
      </c>
      <c r="X1738" s="24">
        <v>-1.63</v>
      </c>
      <c r="Y1738" s="24">
        <v>0</v>
      </c>
      <c r="AC1738" s="24">
        <v>27.79</v>
      </c>
      <c r="AD1738" s="24">
        <v>0.22</v>
      </c>
      <c r="AE1738" s="24">
        <v>6.11</v>
      </c>
      <c r="AG1738" s="24">
        <v>6.11</v>
      </c>
      <c r="AH1738" s="24">
        <v>0.22</v>
      </c>
      <c r="AI1738" s="24">
        <v>0.36</v>
      </c>
      <c r="AJ1738" s="24">
        <v>-0.36</v>
      </c>
      <c r="AK1738" s="24">
        <v>0</v>
      </c>
      <c r="AP1738" s="24">
        <v>6.11</v>
      </c>
      <c r="AQ1738" s="24">
        <v>33.9</v>
      </c>
      <c r="AS1738" s="24">
        <v>33.9</v>
      </c>
      <c r="AT1738" s="24">
        <v>1.99</v>
      </c>
      <c r="AU1738" s="24">
        <v>-1.99</v>
      </c>
      <c r="AV1738" s="24">
        <v>0</v>
      </c>
      <c r="AZ1738" s="24">
        <v>33.9</v>
      </c>
      <c r="BA1738" t="s">
        <v>404</v>
      </c>
      <c r="BH1738" t="s">
        <v>405</v>
      </c>
      <c r="BI1738" t="s">
        <v>422</v>
      </c>
      <c r="BJ1738" t="s">
        <v>423</v>
      </c>
      <c r="BK1738" t="s">
        <v>424</v>
      </c>
      <c r="BL1738" t="s">
        <v>1129</v>
      </c>
      <c r="BM1738" t="s">
        <v>411</v>
      </c>
      <c r="BN1738" t="s">
        <v>1130</v>
      </c>
      <c r="BO1738" t="s">
        <v>423</v>
      </c>
      <c r="BP1738" t="s">
        <v>411</v>
      </c>
      <c r="BQ1738" t="s">
        <v>1456</v>
      </c>
      <c r="BR1738" t="s">
        <v>1457</v>
      </c>
      <c r="BU1738" t="s">
        <v>411</v>
      </c>
      <c r="BV1738" t="s">
        <v>414</v>
      </c>
      <c r="BW1738" t="s">
        <v>411</v>
      </c>
      <c r="BX1738" t="s">
        <v>414</v>
      </c>
      <c r="CA1738" t="s">
        <v>411</v>
      </c>
      <c r="CB1738" t="s">
        <v>1462</v>
      </c>
      <c r="CC1738" t="s">
        <v>85</v>
      </c>
      <c r="CD1738" t="s">
        <v>1131</v>
      </c>
      <c r="CI1738" t="s">
        <v>417</v>
      </c>
      <c r="CJ1738" t="s">
        <v>1132</v>
      </c>
    </row>
    <row r="1739" spans="1:88" x14ac:dyDescent="0.25">
      <c r="A1739" t="s">
        <v>390</v>
      </c>
      <c r="B1739" t="s">
        <v>6734</v>
      </c>
      <c r="C1739" t="s">
        <v>392</v>
      </c>
      <c r="D1739" t="s">
        <v>393</v>
      </c>
      <c r="E1739" t="s">
        <v>394</v>
      </c>
      <c r="F1739" t="s">
        <v>1127</v>
      </c>
      <c r="G1739" t="s">
        <v>1128</v>
      </c>
      <c r="H1739" t="s">
        <v>7563</v>
      </c>
      <c r="I1739" t="s">
        <v>7496</v>
      </c>
      <c r="K1739" t="s">
        <v>7496</v>
      </c>
      <c r="L1739" t="s">
        <v>922</v>
      </c>
      <c r="M1739" t="s">
        <v>1612</v>
      </c>
      <c r="N1739" t="s">
        <v>923</v>
      </c>
      <c r="P1739" s="24">
        <v>1</v>
      </c>
      <c r="Q1739" s="24">
        <v>0.59</v>
      </c>
      <c r="R1739" s="24">
        <v>0.59</v>
      </c>
      <c r="T1739" s="24">
        <v>27.79</v>
      </c>
      <c r="V1739" s="24">
        <v>27.79</v>
      </c>
      <c r="W1739" s="24">
        <v>1.64</v>
      </c>
      <c r="X1739" s="24">
        <v>-1.64</v>
      </c>
      <c r="Y1739" s="24">
        <v>0</v>
      </c>
      <c r="AC1739" s="24">
        <v>27.79</v>
      </c>
      <c r="AD1739" s="24">
        <v>0.22</v>
      </c>
      <c r="AE1739" s="24">
        <v>6.11</v>
      </c>
      <c r="AG1739" s="24">
        <v>6.11</v>
      </c>
      <c r="AH1739" s="24">
        <v>0.22</v>
      </c>
      <c r="AI1739" s="24">
        <v>0.36</v>
      </c>
      <c r="AJ1739" s="24">
        <v>-0.36</v>
      </c>
      <c r="AK1739" s="24">
        <v>0</v>
      </c>
      <c r="AP1739" s="24">
        <v>6.11</v>
      </c>
      <c r="AQ1739" s="24">
        <v>33.9</v>
      </c>
      <c r="AS1739" s="24">
        <v>33.9</v>
      </c>
      <c r="AT1739" s="24">
        <v>2</v>
      </c>
      <c r="AU1739" s="24">
        <v>-2</v>
      </c>
      <c r="AV1739" s="24">
        <v>0</v>
      </c>
      <c r="AZ1739" s="24">
        <v>33.9</v>
      </c>
      <c r="BA1739" t="s">
        <v>404</v>
      </c>
      <c r="BH1739" t="s">
        <v>405</v>
      </c>
      <c r="BI1739" t="s">
        <v>422</v>
      </c>
      <c r="BJ1739" t="s">
        <v>423</v>
      </c>
      <c r="BK1739" t="s">
        <v>424</v>
      </c>
      <c r="BL1739" t="s">
        <v>1129</v>
      </c>
      <c r="BM1739" t="s">
        <v>411</v>
      </c>
      <c r="BN1739" t="s">
        <v>1130</v>
      </c>
      <c r="BO1739" t="s">
        <v>423</v>
      </c>
      <c r="BP1739" t="s">
        <v>411</v>
      </c>
      <c r="BQ1739" t="s">
        <v>1456</v>
      </c>
      <c r="BR1739" t="s">
        <v>1457</v>
      </c>
      <c r="BU1739" t="s">
        <v>411</v>
      </c>
      <c r="BV1739" t="s">
        <v>414</v>
      </c>
      <c r="BW1739" t="s">
        <v>411</v>
      </c>
      <c r="BX1739" t="s">
        <v>414</v>
      </c>
      <c r="CA1739" t="s">
        <v>411</v>
      </c>
      <c r="CB1739" t="s">
        <v>1462</v>
      </c>
      <c r="CC1739" t="s">
        <v>85</v>
      </c>
      <c r="CD1739" t="s">
        <v>1131</v>
      </c>
      <c r="CI1739" t="s">
        <v>417</v>
      </c>
      <c r="CJ1739" t="s">
        <v>1132</v>
      </c>
    </row>
    <row r="1740" spans="1:88" x14ac:dyDescent="0.25">
      <c r="A1740" t="s">
        <v>390</v>
      </c>
      <c r="B1740" t="s">
        <v>6734</v>
      </c>
      <c r="C1740" t="s">
        <v>392</v>
      </c>
      <c r="D1740" t="s">
        <v>1352</v>
      </c>
      <c r="E1740" t="s">
        <v>394</v>
      </c>
      <c r="F1740" t="s">
        <v>8622</v>
      </c>
      <c r="G1740" t="s">
        <v>8623</v>
      </c>
      <c r="H1740" t="s">
        <v>7563</v>
      </c>
      <c r="I1740" t="s">
        <v>7496</v>
      </c>
      <c r="K1740" t="s">
        <v>7496</v>
      </c>
      <c r="L1740" t="s">
        <v>1499</v>
      </c>
      <c r="M1740" t="s">
        <v>1500</v>
      </c>
      <c r="N1740" t="s">
        <v>2962</v>
      </c>
      <c r="P1740" s="24">
        <v>1</v>
      </c>
      <c r="Q1740" s="24">
        <v>0.7</v>
      </c>
      <c r="R1740" s="24">
        <v>0.7</v>
      </c>
      <c r="T1740" s="24">
        <v>29.08</v>
      </c>
      <c r="V1740" s="24">
        <v>29.08</v>
      </c>
      <c r="AC1740" s="24">
        <v>29.08</v>
      </c>
      <c r="AD1740" s="24">
        <v>0.2</v>
      </c>
      <c r="AE1740" s="24">
        <v>5.82</v>
      </c>
      <c r="AG1740" s="24">
        <v>5.82</v>
      </c>
      <c r="AP1740" s="24">
        <v>5.82</v>
      </c>
      <c r="AQ1740" s="24">
        <v>34.9</v>
      </c>
      <c r="AS1740" s="24">
        <v>34.9</v>
      </c>
      <c r="AZ1740" s="24">
        <v>34.9</v>
      </c>
      <c r="BA1740" t="s">
        <v>404</v>
      </c>
      <c r="BH1740" t="s">
        <v>405</v>
      </c>
      <c r="BI1740" t="s">
        <v>422</v>
      </c>
      <c r="BJ1740" t="s">
        <v>423</v>
      </c>
      <c r="BK1740" t="s">
        <v>424</v>
      </c>
      <c r="BL1740" t="s">
        <v>8624</v>
      </c>
      <c r="BM1740" t="s">
        <v>2036</v>
      </c>
      <c r="BN1740" t="s">
        <v>8625</v>
      </c>
      <c r="BO1740" t="s">
        <v>423</v>
      </c>
      <c r="BP1740" t="s">
        <v>2036</v>
      </c>
      <c r="BQ1740" t="s">
        <v>1456</v>
      </c>
      <c r="BR1740" t="s">
        <v>1457</v>
      </c>
      <c r="BS1740" t="s">
        <v>423</v>
      </c>
      <c r="BT1740" t="s">
        <v>427</v>
      </c>
      <c r="BW1740" t="s">
        <v>423</v>
      </c>
      <c r="BX1740" t="s">
        <v>427</v>
      </c>
      <c r="CA1740" t="s">
        <v>2036</v>
      </c>
      <c r="CB1740" t="s">
        <v>1458</v>
      </c>
      <c r="CC1740" t="s">
        <v>85</v>
      </c>
      <c r="CD1740" t="s">
        <v>8626</v>
      </c>
      <c r="CI1740" t="s">
        <v>417</v>
      </c>
      <c r="CJ1740" t="s">
        <v>8627</v>
      </c>
    </row>
    <row r="1741" spans="1:88" x14ac:dyDescent="0.25">
      <c r="A1741" t="s">
        <v>390</v>
      </c>
      <c r="B1741" t="s">
        <v>6734</v>
      </c>
      <c r="C1741" t="s">
        <v>392</v>
      </c>
      <c r="D1741" t="s">
        <v>393</v>
      </c>
      <c r="E1741" t="s">
        <v>394</v>
      </c>
      <c r="F1741" t="s">
        <v>1121</v>
      </c>
      <c r="G1741" t="s">
        <v>1122</v>
      </c>
      <c r="H1741" t="s">
        <v>7496</v>
      </c>
      <c r="I1741" t="s">
        <v>7496</v>
      </c>
      <c r="K1741" t="s">
        <v>7496</v>
      </c>
      <c r="L1741" t="s">
        <v>922</v>
      </c>
      <c r="M1741" t="s">
        <v>1612</v>
      </c>
      <c r="N1741" t="s">
        <v>923</v>
      </c>
      <c r="P1741" s="24">
        <v>1</v>
      </c>
      <c r="Q1741" s="24">
        <v>0.59</v>
      </c>
      <c r="R1741" s="24">
        <v>0.59</v>
      </c>
      <c r="T1741" s="24">
        <v>27.79</v>
      </c>
      <c r="V1741" s="24">
        <v>27.79</v>
      </c>
      <c r="AC1741" s="24">
        <v>27.79</v>
      </c>
      <c r="AD1741" s="24">
        <v>0.22</v>
      </c>
      <c r="AE1741" s="24">
        <v>6.11</v>
      </c>
      <c r="AG1741" s="24">
        <v>6.11</v>
      </c>
      <c r="AP1741" s="24">
        <v>6.11</v>
      </c>
      <c r="AQ1741" s="24">
        <v>33.9</v>
      </c>
      <c r="AS1741" s="24">
        <v>33.9</v>
      </c>
      <c r="AZ1741" s="24">
        <v>33.9</v>
      </c>
      <c r="BA1741" t="s">
        <v>404</v>
      </c>
      <c r="BH1741" t="s">
        <v>405</v>
      </c>
      <c r="BI1741" t="s">
        <v>407</v>
      </c>
      <c r="BJ1741" t="s">
        <v>408</v>
      </c>
      <c r="BK1741" t="s">
        <v>409</v>
      </c>
      <c r="BL1741" t="s">
        <v>1123</v>
      </c>
      <c r="BM1741" t="s">
        <v>411</v>
      </c>
      <c r="BN1741" t="s">
        <v>1124</v>
      </c>
      <c r="BO1741" t="s">
        <v>408</v>
      </c>
      <c r="BP1741" t="s">
        <v>411</v>
      </c>
      <c r="BQ1741" t="s">
        <v>1456</v>
      </c>
      <c r="BR1741" t="s">
        <v>1457</v>
      </c>
      <c r="BU1741" t="s">
        <v>411</v>
      </c>
      <c r="BV1741" t="s">
        <v>414</v>
      </c>
      <c r="BW1741" t="s">
        <v>411</v>
      </c>
      <c r="BX1741" t="s">
        <v>414</v>
      </c>
      <c r="CA1741" t="s">
        <v>411</v>
      </c>
      <c r="CB1741" t="s">
        <v>1462</v>
      </c>
      <c r="CC1741" t="s">
        <v>85</v>
      </c>
      <c r="CD1741" t="s">
        <v>1125</v>
      </c>
      <c r="CI1741" t="s">
        <v>417</v>
      </c>
      <c r="CJ1741" t="s">
        <v>1126</v>
      </c>
    </row>
    <row r="1742" spans="1:88" x14ac:dyDescent="0.25">
      <c r="A1742" t="s">
        <v>390</v>
      </c>
      <c r="B1742" t="s">
        <v>6734</v>
      </c>
      <c r="C1742" t="s">
        <v>392</v>
      </c>
      <c r="D1742" t="s">
        <v>1352</v>
      </c>
      <c r="E1742" t="s">
        <v>394</v>
      </c>
      <c r="F1742" t="s">
        <v>8333</v>
      </c>
      <c r="G1742" t="s">
        <v>8628</v>
      </c>
      <c r="H1742" t="s">
        <v>7800</v>
      </c>
      <c r="I1742" t="s">
        <v>7496</v>
      </c>
      <c r="K1742" t="s">
        <v>7496</v>
      </c>
      <c r="L1742" t="s">
        <v>587</v>
      </c>
      <c r="M1742" t="s">
        <v>1796</v>
      </c>
      <c r="N1742" t="s">
        <v>1893</v>
      </c>
      <c r="P1742" s="24">
        <v>1</v>
      </c>
      <c r="Q1742" s="24">
        <v>0.64</v>
      </c>
      <c r="R1742" s="24">
        <v>0.64</v>
      </c>
      <c r="T1742" s="24">
        <v>28.75</v>
      </c>
      <c r="V1742" s="24">
        <v>28.75</v>
      </c>
      <c r="W1742" s="24">
        <v>2.0699999999999998</v>
      </c>
      <c r="X1742" s="24">
        <v>-2.0699999999999998</v>
      </c>
      <c r="Y1742" s="24">
        <v>0</v>
      </c>
      <c r="AC1742" s="24">
        <v>28.75</v>
      </c>
      <c r="AD1742" s="24">
        <v>0.2</v>
      </c>
      <c r="AE1742" s="24">
        <v>5.75</v>
      </c>
      <c r="AG1742" s="24">
        <v>5.75</v>
      </c>
      <c r="AH1742" s="24">
        <v>0.2</v>
      </c>
      <c r="AI1742" s="24">
        <v>0.42</v>
      </c>
      <c r="AJ1742" s="24">
        <v>-0.42</v>
      </c>
      <c r="AK1742" s="24">
        <v>0</v>
      </c>
      <c r="AP1742" s="24">
        <v>5.75</v>
      </c>
      <c r="AQ1742" s="24">
        <v>34.5</v>
      </c>
      <c r="AS1742" s="24">
        <v>34.5</v>
      </c>
      <c r="AT1742" s="24">
        <v>2.4900000000000002</v>
      </c>
      <c r="AU1742" s="24">
        <v>-2.4900000000000002</v>
      </c>
      <c r="AV1742" s="24">
        <v>0</v>
      </c>
      <c r="AZ1742" s="24">
        <v>34.5</v>
      </c>
      <c r="BA1742" t="s">
        <v>404</v>
      </c>
      <c r="BH1742" t="s">
        <v>405</v>
      </c>
      <c r="BI1742" t="s">
        <v>554</v>
      </c>
      <c r="BJ1742" t="s">
        <v>555</v>
      </c>
      <c r="BK1742" t="s">
        <v>556</v>
      </c>
      <c r="BL1742" t="s">
        <v>8335</v>
      </c>
      <c r="BM1742" t="s">
        <v>423</v>
      </c>
      <c r="BN1742" t="s">
        <v>8336</v>
      </c>
      <c r="BO1742" t="s">
        <v>555</v>
      </c>
      <c r="BP1742" t="s">
        <v>423</v>
      </c>
      <c r="BQ1742" t="s">
        <v>1456</v>
      </c>
      <c r="BR1742" t="s">
        <v>1457</v>
      </c>
      <c r="BU1742" t="s">
        <v>423</v>
      </c>
      <c r="BV1742" t="s">
        <v>427</v>
      </c>
      <c r="BW1742" t="s">
        <v>423</v>
      </c>
      <c r="BX1742" t="s">
        <v>427</v>
      </c>
      <c r="CA1742" t="s">
        <v>423</v>
      </c>
      <c r="CB1742" t="s">
        <v>1458</v>
      </c>
      <c r="CC1742" t="s">
        <v>85</v>
      </c>
      <c r="CD1742" t="s">
        <v>8629</v>
      </c>
      <c r="CI1742" t="s">
        <v>417</v>
      </c>
      <c r="CJ1742" t="s">
        <v>8630</v>
      </c>
    </row>
    <row r="1743" spans="1:88" x14ac:dyDescent="0.25">
      <c r="A1743" t="s">
        <v>390</v>
      </c>
      <c r="B1743" t="s">
        <v>6734</v>
      </c>
      <c r="C1743" t="s">
        <v>392</v>
      </c>
      <c r="D1743" t="s">
        <v>703</v>
      </c>
      <c r="E1743" t="s">
        <v>394</v>
      </c>
      <c r="F1743" t="s">
        <v>8631</v>
      </c>
      <c r="G1743" t="s">
        <v>8632</v>
      </c>
      <c r="H1743" t="s">
        <v>7496</v>
      </c>
      <c r="I1743" t="s">
        <v>7496</v>
      </c>
      <c r="K1743" t="s">
        <v>7496</v>
      </c>
      <c r="L1743" t="s">
        <v>474</v>
      </c>
      <c r="M1743" t="s">
        <v>1676</v>
      </c>
      <c r="N1743" t="s">
        <v>4459</v>
      </c>
      <c r="P1743" s="24">
        <v>1</v>
      </c>
      <c r="Q1743" s="24">
        <v>0.59</v>
      </c>
      <c r="R1743" s="24">
        <v>0.59</v>
      </c>
      <c r="T1743" s="24">
        <v>25.43</v>
      </c>
      <c r="V1743" s="24">
        <v>25.43</v>
      </c>
      <c r="AC1743" s="24">
        <v>25.43</v>
      </c>
      <c r="AD1743" s="24">
        <v>0.16</v>
      </c>
      <c r="AE1743" s="24">
        <v>4.07</v>
      </c>
      <c r="AG1743" s="24">
        <v>4.07</v>
      </c>
      <c r="AP1743" s="24">
        <v>4.07</v>
      </c>
      <c r="AQ1743" s="24">
        <v>29.5</v>
      </c>
      <c r="AS1743" s="24">
        <v>29.5</v>
      </c>
      <c r="AZ1743" s="24">
        <v>29.5</v>
      </c>
      <c r="BA1743" t="s">
        <v>404</v>
      </c>
      <c r="BH1743" t="s">
        <v>405</v>
      </c>
      <c r="BI1743" t="s">
        <v>554</v>
      </c>
      <c r="BJ1743" t="s">
        <v>555</v>
      </c>
      <c r="BK1743" t="s">
        <v>556</v>
      </c>
      <c r="BL1743" t="s">
        <v>1311</v>
      </c>
      <c r="BM1743" t="s">
        <v>408</v>
      </c>
      <c r="BN1743" t="s">
        <v>8633</v>
      </c>
      <c r="BO1743" t="s">
        <v>555</v>
      </c>
      <c r="BP1743" t="s">
        <v>408</v>
      </c>
      <c r="BQ1743" t="s">
        <v>1456</v>
      </c>
      <c r="BR1743" t="s">
        <v>1457</v>
      </c>
      <c r="BU1743" t="s">
        <v>408</v>
      </c>
      <c r="BV1743" t="s">
        <v>413</v>
      </c>
      <c r="BW1743" t="s">
        <v>408</v>
      </c>
      <c r="BX1743" t="s">
        <v>413</v>
      </c>
      <c r="CA1743" t="s">
        <v>408</v>
      </c>
      <c r="CB1743" t="s">
        <v>1488</v>
      </c>
      <c r="CC1743" t="s">
        <v>85</v>
      </c>
      <c r="CD1743" t="s">
        <v>8634</v>
      </c>
      <c r="CI1743" t="s">
        <v>417</v>
      </c>
      <c r="CJ1743" t="s">
        <v>8635</v>
      </c>
    </row>
    <row r="1744" spans="1:88" x14ac:dyDescent="0.25">
      <c r="A1744" t="s">
        <v>390</v>
      </c>
      <c r="B1744" t="s">
        <v>6734</v>
      </c>
      <c r="C1744" t="s">
        <v>392</v>
      </c>
      <c r="D1744" t="s">
        <v>703</v>
      </c>
      <c r="E1744" t="s">
        <v>394</v>
      </c>
      <c r="F1744" t="s">
        <v>7790</v>
      </c>
      <c r="G1744" t="s">
        <v>8636</v>
      </c>
      <c r="H1744" t="s">
        <v>7496</v>
      </c>
      <c r="I1744" t="s">
        <v>7496</v>
      </c>
      <c r="K1744" t="s">
        <v>7496</v>
      </c>
      <c r="L1744" t="s">
        <v>2453</v>
      </c>
      <c r="M1744" t="s">
        <v>2454</v>
      </c>
      <c r="N1744" t="s">
        <v>2455</v>
      </c>
      <c r="P1744" s="24">
        <v>1</v>
      </c>
      <c r="Q1744" s="24">
        <v>0.53</v>
      </c>
      <c r="R1744" s="24">
        <v>0.53</v>
      </c>
      <c r="T1744" s="24">
        <v>25.43</v>
      </c>
      <c r="V1744" s="24">
        <v>25.43</v>
      </c>
      <c r="AC1744" s="24">
        <v>25.43</v>
      </c>
      <c r="AD1744" s="24">
        <v>0.16</v>
      </c>
      <c r="AE1744" s="24">
        <v>4.07</v>
      </c>
      <c r="AG1744" s="24">
        <v>4.07</v>
      </c>
      <c r="AP1744" s="24">
        <v>4.07</v>
      </c>
      <c r="AQ1744" s="24">
        <v>29.5</v>
      </c>
      <c r="AS1744" s="24">
        <v>29.5</v>
      </c>
      <c r="AZ1744" s="24">
        <v>29.5</v>
      </c>
      <c r="BA1744" t="s">
        <v>404</v>
      </c>
      <c r="BH1744" t="s">
        <v>405</v>
      </c>
      <c r="BI1744" t="s">
        <v>554</v>
      </c>
      <c r="BJ1744" t="s">
        <v>555</v>
      </c>
      <c r="BK1744" t="s">
        <v>556</v>
      </c>
      <c r="BL1744" t="s">
        <v>7792</v>
      </c>
      <c r="BM1744" t="s">
        <v>408</v>
      </c>
      <c r="BN1744" t="s">
        <v>3824</v>
      </c>
      <c r="BO1744" t="s">
        <v>555</v>
      </c>
      <c r="BP1744" t="s">
        <v>408</v>
      </c>
      <c r="BQ1744" t="s">
        <v>1456</v>
      </c>
      <c r="BR1744" t="s">
        <v>1457</v>
      </c>
      <c r="BU1744" t="s">
        <v>408</v>
      </c>
      <c r="BV1744" t="s">
        <v>413</v>
      </c>
      <c r="BW1744" t="s">
        <v>408</v>
      </c>
      <c r="BX1744" t="s">
        <v>413</v>
      </c>
      <c r="CA1744" t="s">
        <v>408</v>
      </c>
      <c r="CB1744" t="s">
        <v>1488</v>
      </c>
      <c r="CC1744" t="s">
        <v>85</v>
      </c>
      <c r="CD1744" t="s">
        <v>8637</v>
      </c>
      <c r="CI1744" t="s">
        <v>417</v>
      </c>
      <c r="CJ1744" t="s">
        <v>8638</v>
      </c>
    </row>
    <row r="1745" spans="1:88" x14ac:dyDescent="0.25">
      <c r="A1745" t="s">
        <v>390</v>
      </c>
      <c r="B1745" t="s">
        <v>6734</v>
      </c>
      <c r="C1745" t="s">
        <v>392</v>
      </c>
      <c r="D1745" t="s">
        <v>703</v>
      </c>
      <c r="E1745" t="s">
        <v>394</v>
      </c>
      <c r="F1745" t="s">
        <v>8639</v>
      </c>
      <c r="G1745" t="s">
        <v>8640</v>
      </c>
      <c r="H1745" t="s">
        <v>8129</v>
      </c>
      <c r="I1745" t="s">
        <v>7496</v>
      </c>
      <c r="K1745" t="s">
        <v>7496</v>
      </c>
      <c r="L1745" t="s">
        <v>1451</v>
      </c>
      <c r="M1745" t="s">
        <v>1452</v>
      </c>
      <c r="N1745" t="s">
        <v>1825</v>
      </c>
      <c r="P1745" s="24">
        <v>1</v>
      </c>
      <c r="Q1745" s="24">
        <v>0.73</v>
      </c>
      <c r="R1745" s="24">
        <v>0.73</v>
      </c>
      <c r="T1745" s="24">
        <v>25.78</v>
      </c>
      <c r="V1745" s="24">
        <v>25.78</v>
      </c>
      <c r="AC1745" s="24">
        <v>25.78</v>
      </c>
      <c r="AD1745" s="24">
        <v>0.16</v>
      </c>
      <c r="AE1745" s="24">
        <v>4.12</v>
      </c>
      <c r="AG1745" s="24">
        <v>4.12</v>
      </c>
      <c r="AP1745" s="24">
        <v>4.12</v>
      </c>
      <c r="AQ1745" s="24">
        <v>29.9</v>
      </c>
      <c r="AS1745" s="24">
        <v>29.9</v>
      </c>
      <c r="AZ1745" s="24">
        <v>29.9</v>
      </c>
      <c r="BA1745" t="s">
        <v>404</v>
      </c>
      <c r="BH1745" t="s">
        <v>405</v>
      </c>
      <c r="BI1745" t="s">
        <v>422</v>
      </c>
      <c r="BJ1745" t="s">
        <v>423</v>
      </c>
      <c r="BK1745" t="s">
        <v>424</v>
      </c>
      <c r="BL1745" t="s">
        <v>2354</v>
      </c>
      <c r="BM1745" t="s">
        <v>408</v>
      </c>
      <c r="BN1745" t="s">
        <v>7935</v>
      </c>
      <c r="BO1745" t="s">
        <v>423</v>
      </c>
      <c r="BP1745" t="s">
        <v>408</v>
      </c>
      <c r="BQ1745" t="s">
        <v>1456</v>
      </c>
      <c r="BR1745" t="s">
        <v>1457</v>
      </c>
      <c r="BU1745" t="s">
        <v>408</v>
      </c>
      <c r="BV1745" t="s">
        <v>413</v>
      </c>
      <c r="BW1745" t="s">
        <v>408</v>
      </c>
      <c r="BX1745" t="s">
        <v>413</v>
      </c>
      <c r="CA1745" t="s">
        <v>408</v>
      </c>
      <c r="CB1745" t="s">
        <v>1488</v>
      </c>
      <c r="CC1745" t="s">
        <v>85</v>
      </c>
      <c r="CD1745" t="s">
        <v>8641</v>
      </c>
      <c r="CI1745" t="s">
        <v>417</v>
      </c>
      <c r="CJ1745" t="s">
        <v>8642</v>
      </c>
    </row>
    <row r="1746" spans="1:88" x14ac:dyDescent="0.25">
      <c r="A1746" t="s">
        <v>390</v>
      </c>
      <c r="B1746" t="s">
        <v>6734</v>
      </c>
      <c r="C1746" t="s">
        <v>392</v>
      </c>
      <c r="D1746" t="s">
        <v>703</v>
      </c>
      <c r="E1746" t="s">
        <v>394</v>
      </c>
      <c r="F1746" t="s">
        <v>7798</v>
      </c>
      <c r="G1746" t="s">
        <v>8643</v>
      </c>
      <c r="H1746" t="s">
        <v>7800</v>
      </c>
      <c r="I1746" t="s">
        <v>7496</v>
      </c>
      <c r="K1746" t="s">
        <v>7496</v>
      </c>
      <c r="L1746" t="s">
        <v>579</v>
      </c>
      <c r="M1746" t="s">
        <v>2252</v>
      </c>
      <c r="N1746" t="s">
        <v>2372</v>
      </c>
      <c r="P1746" s="24">
        <v>1</v>
      </c>
      <c r="Q1746" s="24">
        <v>0.64</v>
      </c>
      <c r="R1746" s="24">
        <v>0.64</v>
      </c>
      <c r="T1746" s="24">
        <v>25.78</v>
      </c>
      <c r="V1746" s="24">
        <v>25.78</v>
      </c>
      <c r="AC1746" s="24">
        <v>25.78</v>
      </c>
      <c r="AD1746" s="24">
        <v>0.16</v>
      </c>
      <c r="AE1746" s="24">
        <v>4.12</v>
      </c>
      <c r="AG1746" s="24">
        <v>4.12</v>
      </c>
      <c r="AP1746" s="24">
        <v>4.12</v>
      </c>
      <c r="AQ1746" s="24">
        <v>29.9</v>
      </c>
      <c r="AS1746" s="24">
        <v>29.9</v>
      </c>
      <c r="AZ1746" s="24">
        <v>29.9</v>
      </c>
      <c r="BA1746" t="s">
        <v>404</v>
      </c>
      <c r="BH1746" t="s">
        <v>405</v>
      </c>
      <c r="BI1746" t="s">
        <v>422</v>
      </c>
      <c r="BJ1746" t="s">
        <v>423</v>
      </c>
      <c r="BK1746" t="s">
        <v>424</v>
      </c>
      <c r="BL1746" t="s">
        <v>7801</v>
      </c>
      <c r="BM1746" t="s">
        <v>408</v>
      </c>
      <c r="BN1746" t="s">
        <v>7802</v>
      </c>
      <c r="BO1746" t="s">
        <v>423</v>
      </c>
      <c r="BP1746" t="s">
        <v>408</v>
      </c>
      <c r="BQ1746" t="s">
        <v>1456</v>
      </c>
      <c r="BR1746" t="s">
        <v>1457</v>
      </c>
      <c r="BU1746" t="s">
        <v>408</v>
      </c>
      <c r="BV1746" t="s">
        <v>413</v>
      </c>
      <c r="BW1746" t="s">
        <v>408</v>
      </c>
      <c r="BX1746" t="s">
        <v>413</v>
      </c>
      <c r="CA1746" t="s">
        <v>408</v>
      </c>
      <c r="CB1746" t="s">
        <v>1488</v>
      </c>
      <c r="CC1746" t="s">
        <v>85</v>
      </c>
      <c r="CD1746" t="s">
        <v>8644</v>
      </c>
      <c r="CI1746" t="s">
        <v>417</v>
      </c>
      <c r="CJ1746" t="s">
        <v>8645</v>
      </c>
    </row>
    <row r="1747" spans="1:88" x14ac:dyDescent="0.25">
      <c r="A1747" t="s">
        <v>390</v>
      </c>
      <c r="B1747" t="s">
        <v>6734</v>
      </c>
      <c r="C1747" t="s">
        <v>392</v>
      </c>
      <c r="D1747" t="s">
        <v>703</v>
      </c>
      <c r="E1747" t="s">
        <v>394</v>
      </c>
      <c r="F1747" t="s">
        <v>8646</v>
      </c>
      <c r="G1747" t="s">
        <v>8647</v>
      </c>
      <c r="H1747" t="s">
        <v>7496</v>
      </c>
      <c r="I1747" t="s">
        <v>7496</v>
      </c>
      <c r="K1747" t="s">
        <v>7496</v>
      </c>
      <c r="L1747" t="s">
        <v>1631</v>
      </c>
      <c r="M1747" t="s">
        <v>1632</v>
      </c>
      <c r="N1747" t="s">
        <v>2937</v>
      </c>
      <c r="P1747" s="24">
        <v>1</v>
      </c>
      <c r="Q1747" s="24">
        <v>0.68</v>
      </c>
      <c r="R1747" s="24">
        <v>0.68</v>
      </c>
      <c r="T1747" s="24">
        <v>25.78</v>
      </c>
      <c r="V1747" s="24">
        <v>25.78</v>
      </c>
      <c r="W1747" s="24">
        <v>1.67</v>
      </c>
      <c r="X1747" s="24">
        <v>-1.67</v>
      </c>
      <c r="Y1747" s="24">
        <v>0</v>
      </c>
      <c r="AC1747" s="24">
        <v>25.78</v>
      </c>
      <c r="AD1747" s="24">
        <v>0.16</v>
      </c>
      <c r="AE1747" s="24">
        <v>4.12</v>
      </c>
      <c r="AG1747" s="24">
        <v>4.12</v>
      </c>
      <c r="AH1747" s="24">
        <v>0.16</v>
      </c>
      <c r="AI1747" s="24">
        <v>0.27</v>
      </c>
      <c r="AJ1747" s="24">
        <v>-0.27</v>
      </c>
      <c r="AK1747" s="24">
        <v>0</v>
      </c>
      <c r="AP1747" s="24">
        <v>4.12</v>
      </c>
      <c r="AQ1747" s="24">
        <v>29.9</v>
      </c>
      <c r="AS1747" s="24">
        <v>29.9</v>
      </c>
      <c r="AT1747" s="24">
        <v>1.94</v>
      </c>
      <c r="AU1747" s="24">
        <v>-1.94</v>
      </c>
      <c r="AV1747" s="24">
        <v>0</v>
      </c>
      <c r="AZ1747" s="24">
        <v>29.9</v>
      </c>
      <c r="BA1747" t="s">
        <v>404</v>
      </c>
      <c r="BH1747" t="s">
        <v>405</v>
      </c>
      <c r="BI1747" t="s">
        <v>876</v>
      </c>
      <c r="BJ1747" t="s">
        <v>555</v>
      </c>
      <c r="BK1747" t="s">
        <v>877</v>
      </c>
      <c r="BL1747" t="s">
        <v>2354</v>
      </c>
      <c r="BM1747" t="s">
        <v>408</v>
      </c>
      <c r="BN1747" t="s">
        <v>8648</v>
      </c>
      <c r="BO1747" t="s">
        <v>555</v>
      </c>
      <c r="BP1747" t="s">
        <v>408</v>
      </c>
      <c r="BQ1747" t="s">
        <v>1456</v>
      </c>
      <c r="BR1747" t="s">
        <v>1457</v>
      </c>
      <c r="BU1747" t="s">
        <v>408</v>
      </c>
      <c r="BV1747" t="s">
        <v>413</v>
      </c>
      <c r="BW1747" t="s">
        <v>408</v>
      </c>
      <c r="BX1747" t="s">
        <v>413</v>
      </c>
      <c r="CA1747" t="s">
        <v>408</v>
      </c>
      <c r="CB1747" t="s">
        <v>1488</v>
      </c>
      <c r="CC1747" t="s">
        <v>85</v>
      </c>
      <c r="CD1747" t="s">
        <v>8649</v>
      </c>
      <c r="CI1747" t="s">
        <v>417</v>
      </c>
      <c r="CJ1747" t="s">
        <v>8650</v>
      </c>
    </row>
    <row r="1748" spans="1:88" x14ac:dyDescent="0.25">
      <c r="A1748" t="s">
        <v>390</v>
      </c>
      <c r="B1748" t="s">
        <v>6734</v>
      </c>
      <c r="C1748" t="s">
        <v>392</v>
      </c>
      <c r="D1748" t="s">
        <v>703</v>
      </c>
      <c r="E1748" t="s">
        <v>394</v>
      </c>
      <c r="F1748" t="s">
        <v>8651</v>
      </c>
      <c r="G1748" t="s">
        <v>8652</v>
      </c>
      <c r="H1748" t="s">
        <v>7496</v>
      </c>
      <c r="I1748" t="s">
        <v>7496</v>
      </c>
      <c r="K1748" t="s">
        <v>7496</v>
      </c>
      <c r="L1748" t="s">
        <v>516</v>
      </c>
      <c r="M1748" t="s">
        <v>2199</v>
      </c>
      <c r="N1748" t="s">
        <v>2200</v>
      </c>
      <c r="P1748" s="24">
        <v>1</v>
      </c>
      <c r="Q1748" s="24">
        <v>0.66</v>
      </c>
      <c r="R1748" s="24">
        <v>0.66</v>
      </c>
      <c r="T1748" s="24">
        <v>25.78</v>
      </c>
      <c r="V1748" s="24">
        <v>25.78</v>
      </c>
      <c r="AC1748" s="24">
        <v>25.78</v>
      </c>
      <c r="AD1748" s="24">
        <v>0.16</v>
      </c>
      <c r="AE1748" s="24">
        <v>4.12</v>
      </c>
      <c r="AG1748" s="24">
        <v>4.12</v>
      </c>
      <c r="AP1748" s="24">
        <v>4.12</v>
      </c>
      <c r="AQ1748" s="24">
        <v>29.9</v>
      </c>
      <c r="AS1748" s="24">
        <v>29.9</v>
      </c>
      <c r="AZ1748" s="24">
        <v>29.9</v>
      </c>
      <c r="BA1748" t="s">
        <v>404</v>
      </c>
      <c r="BH1748" t="s">
        <v>405</v>
      </c>
      <c r="BI1748" t="s">
        <v>407</v>
      </c>
      <c r="BJ1748" t="s">
        <v>408</v>
      </c>
      <c r="BK1748" t="s">
        <v>409</v>
      </c>
      <c r="BL1748" t="s">
        <v>8653</v>
      </c>
      <c r="BM1748" t="s">
        <v>408</v>
      </c>
      <c r="BN1748" t="s">
        <v>8654</v>
      </c>
      <c r="BO1748" t="s">
        <v>408</v>
      </c>
      <c r="BP1748" t="s">
        <v>408</v>
      </c>
      <c r="BQ1748" t="s">
        <v>1456</v>
      </c>
      <c r="BR1748" t="s">
        <v>1457</v>
      </c>
      <c r="BS1748" t="s">
        <v>408</v>
      </c>
      <c r="BT1748" t="s">
        <v>413</v>
      </c>
      <c r="BU1748" t="s">
        <v>408</v>
      </c>
      <c r="BV1748" t="s">
        <v>413</v>
      </c>
      <c r="BW1748" t="s">
        <v>408</v>
      </c>
      <c r="BX1748" t="s">
        <v>413</v>
      </c>
      <c r="CA1748" t="s">
        <v>408</v>
      </c>
      <c r="CB1748" t="s">
        <v>1488</v>
      </c>
      <c r="CC1748" t="s">
        <v>85</v>
      </c>
      <c r="CD1748" t="s">
        <v>8655</v>
      </c>
      <c r="CI1748" t="s">
        <v>417</v>
      </c>
      <c r="CJ1748" t="s">
        <v>8656</v>
      </c>
    </row>
    <row r="1749" spans="1:88" x14ac:dyDescent="0.25">
      <c r="A1749" t="s">
        <v>390</v>
      </c>
      <c r="B1749" t="s">
        <v>6734</v>
      </c>
      <c r="C1749" t="s">
        <v>392</v>
      </c>
      <c r="D1749" t="s">
        <v>703</v>
      </c>
      <c r="E1749" t="s">
        <v>394</v>
      </c>
      <c r="F1749" t="s">
        <v>8657</v>
      </c>
      <c r="G1749" t="s">
        <v>8658</v>
      </c>
      <c r="H1749" t="s">
        <v>7800</v>
      </c>
      <c r="I1749" t="s">
        <v>7496</v>
      </c>
      <c r="K1749" t="s">
        <v>7496</v>
      </c>
      <c r="L1749" t="s">
        <v>1465</v>
      </c>
      <c r="M1749" t="s">
        <v>1466</v>
      </c>
      <c r="N1749" t="s">
        <v>1512</v>
      </c>
      <c r="P1749" s="24">
        <v>1</v>
      </c>
      <c r="Q1749" s="24">
        <v>0.64</v>
      </c>
      <c r="R1749" s="24">
        <v>0.64</v>
      </c>
      <c r="T1749" s="24">
        <v>25.43</v>
      </c>
      <c r="V1749" s="24">
        <v>25.43</v>
      </c>
      <c r="AC1749" s="24">
        <v>25.43</v>
      </c>
      <c r="AD1749" s="24">
        <v>0.16</v>
      </c>
      <c r="AE1749" s="24">
        <v>4.07</v>
      </c>
      <c r="AG1749" s="24">
        <v>4.07</v>
      </c>
      <c r="AP1749" s="24">
        <v>4.07</v>
      </c>
      <c r="AQ1749" s="24">
        <v>29.5</v>
      </c>
      <c r="AS1749" s="24">
        <v>29.5</v>
      </c>
      <c r="AZ1749" s="24">
        <v>29.5</v>
      </c>
      <c r="BA1749" t="s">
        <v>404</v>
      </c>
      <c r="BH1749" t="s">
        <v>405</v>
      </c>
      <c r="BI1749" t="s">
        <v>422</v>
      </c>
      <c r="BJ1749" t="s">
        <v>423</v>
      </c>
      <c r="BK1749" t="s">
        <v>424</v>
      </c>
      <c r="BL1749" t="s">
        <v>8111</v>
      </c>
      <c r="BM1749" t="s">
        <v>408</v>
      </c>
      <c r="BN1749" t="s">
        <v>7767</v>
      </c>
      <c r="BO1749" t="s">
        <v>423</v>
      </c>
      <c r="BP1749" t="s">
        <v>408</v>
      </c>
      <c r="BQ1749" t="s">
        <v>1456</v>
      </c>
      <c r="BR1749" t="s">
        <v>1457</v>
      </c>
      <c r="BU1749" t="s">
        <v>408</v>
      </c>
      <c r="BV1749" t="s">
        <v>413</v>
      </c>
      <c r="BW1749" t="s">
        <v>408</v>
      </c>
      <c r="BX1749" t="s">
        <v>413</v>
      </c>
      <c r="CA1749" t="s">
        <v>408</v>
      </c>
      <c r="CB1749" t="s">
        <v>1488</v>
      </c>
      <c r="CC1749" t="s">
        <v>85</v>
      </c>
      <c r="CD1749" t="s">
        <v>8659</v>
      </c>
      <c r="CI1749" t="s">
        <v>417</v>
      </c>
      <c r="CJ1749" t="s">
        <v>8660</v>
      </c>
    </row>
    <row r="1750" spans="1:88" x14ac:dyDescent="0.25">
      <c r="A1750" t="s">
        <v>390</v>
      </c>
      <c r="B1750" t="s">
        <v>6734</v>
      </c>
      <c r="C1750" t="s">
        <v>392</v>
      </c>
      <c r="D1750" t="s">
        <v>703</v>
      </c>
      <c r="E1750" t="s">
        <v>394</v>
      </c>
      <c r="F1750" t="s">
        <v>7550</v>
      </c>
      <c r="G1750" t="s">
        <v>8661</v>
      </c>
      <c r="H1750" t="s">
        <v>7496</v>
      </c>
      <c r="I1750" t="s">
        <v>7496</v>
      </c>
      <c r="K1750" t="s">
        <v>7496</v>
      </c>
      <c r="L1750" t="s">
        <v>2220</v>
      </c>
      <c r="M1750" t="s">
        <v>2221</v>
      </c>
      <c r="N1750" t="s">
        <v>2222</v>
      </c>
      <c r="P1750" s="24">
        <v>1</v>
      </c>
      <c r="Q1750" s="24">
        <v>0.55000000000000004</v>
      </c>
      <c r="R1750" s="24">
        <v>0.55000000000000004</v>
      </c>
      <c r="T1750" s="24">
        <v>24.31</v>
      </c>
      <c r="V1750" s="24">
        <v>24.31</v>
      </c>
      <c r="AC1750" s="24">
        <v>24.31</v>
      </c>
      <c r="AD1750" s="24">
        <v>0.23</v>
      </c>
      <c r="AE1750" s="24">
        <v>5.59</v>
      </c>
      <c r="AG1750" s="24">
        <v>5.59</v>
      </c>
      <c r="AP1750" s="24">
        <v>5.59</v>
      </c>
      <c r="AQ1750" s="24">
        <v>29.9</v>
      </c>
      <c r="AS1750" s="24">
        <v>29.9</v>
      </c>
      <c r="AZ1750" s="24">
        <v>29.9</v>
      </c>
      <c r="BA1750" t="s">
        <v>404</v>
      </c>
      <c r="BH1750" t="s">
        <v>405</v>
      </c>
      <c r="BI1750" t="s">
        <v>554</v>
      </c>
      <c r="BJ1750" t="s">
        <v>555</v>
      </c>
      <c r="BK1750" t="s">
        <v>556</v>
      </c>
      <c r="BL1750" t="s">
        <v>7552</v>
      </c>
      <c r="BM1750" t="s">
        <v>711</v>
      </c>
      <c r="BN1750" t="s">
        <v>7553</v>
      </c>
      <c r="BO1750" t="s">
        <v>555</v>
      </c>
      <c r="BP1750" t="s">
        <v>711</v>
      </c>
      <c r="BQ1750" t="s">
        <v>1456</v>
      </c>
      <c r="BR1750" t="s">
        <v>1457</v>
      </c>
      <c r="BS1750" t="s">
        <v>555</v>
      </c>
      <c r="BT1750" t="s">
        <v>559</v>
      </c>
      <c r="BW1750" t="s">
        <v>555</v>
      </c>
      <c r="BX1750" t="s">
        <v>559</v>
      </c>
      <c r="CA1750" t="s">
        <v>711</v>
      </c>
      <c r="CB1750" t="s">
        <v>1539</v>
      </c>
      <c r="CC1750" t="s">
        <v>85</v>
      </c>
      <c r="CD1750" t="s">
        <v>8662</v>
      </c>
      <c r="CE1750" t="s">
        <v>8663</v>
      </c>
      <c r="CF1750" t="s">
        <v>1542</v>
      </c>
      <c r="CG1750" s="24">
        <v>4.4020999999999999</v>
      </c>
      <c r="CH1750" t="s">
        <v>7563</v>
      </c>
      <c r="CI1750" t="s">
        <v>417</v>
      </c>
      <c r="CJ1750" t="s">
        <v>8664</v>
      </c>
    </row>
    <row r="1751" spans="1:88" x14ac:dyDescent="0.25">
      <c r="A1751" t="s">
        <v>390</v>
      </c>
      <c r="B1751" t="s">
        <v>6734</v>
      </c>
      <c r="C1751" t="s">
        <v>392</v>
      </c>
      <c r="D1751" t="s">
        <v>703</v>
      </c>
      <c r="E1751" t="s">
        <v>394</v>
      </c>
      <c r="F1751" t="s">
        <v>8665</v>
      </c>
      <c r="G1751" t="s">
        <v>8666</v>
      </c>
      <c r="H1751" t="s">
        <v>7800</v>
      </c>
      <c r="I1751" t="s">
        <v>7496</v>
      </c>
      <c r="K1751" t="s">
        <v>7496</v>
      </c>
      <c r="L1751" t="s">
        <v>777</v>
      </c>
      <c r="M1751" t="s">
        <v>1504</v>
      </c>
      <c r="N1751" t="s">
        <v>778</v>
      </c>
      <c r="P1751" s="24">
        <v>1</v>
      </c>
      <c r="Q1751" s="24">
        <v>0.02</v>
      </c>
      <c r="R1751" s="24">
        <v>0.02</v>
      </c>
      <c r="T1751" s="24">
        <v>16.29</v>
      </c>
      <c r="V1751" s="24">
        <v>16.29</v>
      </c>
      <c r="AC1751" s="24">
        <v>16.29</v>
      </c>
      <c r="AD1751" s="24">
        <v>0.16</v>
      </c>
      <c r="AE1751" s="24">
        <v>2.61</v>
      </c>
      <c r="AG1751" s="24">
        <v>2.61</v>
      </c>
      <c r="AP1751" s="24">
        <v>2.61</v>
      </c>
      <c r="AQ1751" s="24">
        <v>18.899999999999999</v>
      </c>
      <c r="AS1751" s="24">
        <v>18.899999999999999</v>
      </c>
      <c r="AZ1751" s="24">
        <v>18.899999999999999</v>
      </c>
      <c r="BA1751" t="s">
        <v>404</v>
      </c>
      <c r="BH1751" t="s">
        <v>405</v>
      </c>
      <c r="BI1751" t="s">
        <v>1529</v>
      </c>
      <c r="BJ1751" t="s">
        <v>408</v>
      </c>
      <c r="BK1751" t="s">
        <v>1530</v>
      </c>
      <c r="BL1751" t="s">
        <v>7528</v>
      </c>
      <c r="BM1751" t="s">
        <v>408</v>
      </c>
      <c r="BN1751" t="s">
        <v>8667</v>
      </c>
      <c r="BO1751" t="s">
        <v>408</v>
      </c>
      <c r="BP1751" t="s">
        <v>408</v>
      </c>
      <c r="BQ1751" t="s">
        <v>1456</v>
      </c>
      <c r="BR1751" t="s">
        <v>1457</v>
      </c>
      <c r="BS1751" t="s">
        <v>408</v>
      </c>
      <c r="BT1751" t="s">
        <v>413</v>
      </c>
      <c r="BU1751" t="s">
        <v>408</v>
      </c>
      <c r="BV1751" t="s">
        <v>413</v>
      </c>
      <c r="BW1751" t="s">
        <v>408</v>
      </c>
      <c r="BX1751" t="s">
        <v>413</v>
      </c>
      <c r="CA1751" t="s">
        <v>408</v>
      </c>
      <c r="CB1751" t="s">
        <v>1488</v>
      </c>
      <c r="CC1751" t="s">
        <v>85</v>
      </c>
      <c r="CD1751" t="s">
        <v>8668</v>
      </c>
      <c r="CI1751" t="s">
        <v>417</v>
      </c>
      <c r="CJ1751" t="s">
        <v>8669</v>
      </c>
    </row>
    <row r="1752" spans="1:88" x14ac:dyDescent="0.25">
      <c r="A1752" t="s">
        <v>390</v>
      </c>
      <c r="B1752" t="s">
        <v>6734</v>
      </c>
      <c r="C1752" t="s">
        <v>392</v>
      </c>
      <c r="D1752" t="s">
        <v>703</v>
      </c>
      <c r="E1752" t="s">
        <v>394</v>
      </c>
      <c r="F1752" t="s">
        <v>8670</v>
      </c>
      <c r="G1752" t="s">
        <v>8671</v>
      </c>
      <c r="H1752" t="s">
        <v>7496</v>
      </c>
      <c r="I1752" t="s">
        <v>7496</v>
      </c>
      <c r="K1752" t="s">
        <v>7496</v>
      </c>
      <c r="L1752" t="s">
        <v>1573</v>
      </c>
      <c r="M1752" t="s">
        <v>1574</v>
      </c>
      <c r="N1752" t="s">
        <v>1575</v>
      </c>
      <c r="P1752" s="24">
        <v>1</v>
      </c>
      <c r="Q1752" s="24">
        <v>0.64</v>
      </c>
      <c r="R1752" s="24">
        <v>0.64</v>
      </c>
      <c r="T1752" s="24">
        <v>25.43</v>
      </c>
      <c r="V1752" s="24">
        <v>25.43</v>
      </c>
      <c r="W1752" s="24">
        <v>1.92</v>
      </c>
      <c r="X1752" s="24">
        <v>-1.92</v>
      </c>
      <c r="Y1752" s="24">
        <v>0</v>
      </c>
      <c r="AC1752" s="24">
        <v>25.43</v>
      </c>
      <c r="AD1752" s="24">
        <v>0.16</v>
      </c>
      <c r="AE1752" s="24">
        <v>4.07</v>
      </c>
      <c r="AG1752" s="24">
        <v>4.07</v>
      </c>
      <c r="AH1752" s="24">
        <v>0.16</v>
      </c>
      <c r="AI1752" s="24">
        <v>0.31</v>
      </c>
      <c r="AJ1752" s="24">
        <v>-0.31</v>
      </c>
      <c r="AK1752" s="24">
        <v>0</v>
      </c>
      <c r="AP1752" s="24">
        <v>4.07</v>
      </c>
      <c r="AQ1752" s="24">
        <v>29.5</v>
      </c>
      <c r="AS1752" s="24">
        <v>29.5</v>
      </c>
      <c r="AT1752" s="24">
        <v>2.23</v>
      </c>
      <c r="AU1752" s="24">
        <v>-2.23</v>
      </c>
      <c r="AV1752" s="24">
        <v>0</v>
      </c>
      <c r="AZ1752" s="24">
        <v>29.5</v>
      </c>
      <c r="BA1752" t="s">
        <v>404</v>
      </c>
      <c r="BH1752" t="s">
        <v>405</v>
      </c>
      <c r="BI1752" t="s">
        <v>554</v>
      </c>
      <c r="BJ1752" t="s">
        <v>555</v>
      </c>
      <c r="BK1752" t="s">
        <v>556</v>
      </c>
      <c r="BL1752" t="s">
        <v>1704</v>
      </c>
      <c r="BM1752" t="s">
        <v>408</v>
      </c>
      <c r="BN1752" t="s">
        <v>5011</v>
      </c>
      <c r="BO1752" t="s">
        <v>555</v>
      </c>
      <c r="BP1752" t="s">
        <v>408</v>
      </c>
      <c r="BQ1752" t="s">
        <v>1456</v>
      </c>
      <c r="BR1752" t="s">
        <v>1457</v>
      </c>
      <c r="BU1752" t="s">
        <v>408</v>
      </c>
      <c r="BV1752" t="s">
        <v>413</v>
      </c>
      <c r="BW1752" t="s">
        <v>408</v>
      </c>
      <c r="BX1752" t="s">
        <v>413</v>
      </c>
      <c r="CA1752" t="s">
        <v>408</v>
      </c>
      <c r="CB1752" t="s">
        <v>1488</v>
      </c>
      <c r="CC1752" t="s">
        <v>85</v>
      </c>
      <c r="CD1752" t="s">
        <v>8672</v>
      </c>
      <c r="CI1752" t="s">
        <v>417</v>
      </c>
      <c r="CJ1752" t="s">
        <v>8673</v>
      </c>
    </row>
    <row r="1753" spans="1:88" x14ac:dyDescent="0.25">
      <c r="A1753" t="s">
        <v>390</v>
      </c>
      <c r="B1753" t="s">
        <v>6734</v>
      </c>
      <c r="C1753" t="s">
        <v>392</v>
      </c>
      <c r="D1753" t="s">
        <v>703</v>
      </c>
      <c r="E1753" t="s">
        <v>394</v>
      </c>
      <c r="F1753" t="s">
        <v>8674</v>
      </c>
      <c r="G1753" t="s">
        <v>8675</v>
      </c>
      <c r="H1753" t="s">
        <v>7496</v>
      </c>
      <c r="I1753" t="s">
        <v>7496</v>
      </c>
      <c r="K1753" t="s">
        <v>7496</v>
      </c>
      <c r="L1753" t="s">
        <v>777</v>
      </c>
      <c r="M1753" t="s">
        <v>1504</v>
      </c>
      <c r="N1753" t="s">
        <v>778</v>
      </c>
      <c r="P1753" s="24">
        <v>1</v>
      </c>
      <c r="Q1753" s="24">
        <v>0.02</v>
      </c>
      <c r="R1753" s="24">
        <v>0.02</v>
      </c>
      <c r="T1753" s="24">
        <v>16.29</v>
      </c>
      <c r="V1753" s="24">
        <v>16.29</v>
      </c>
      <c r="AC1753" s="24">
        <v>16.29</v>
      </c>
      <c r="AD1753" s="24">
        <v>0.16</v>
      </c>
      <c r="AE1753" s="24">
        <v>2.61</v>
      </c>
      <c r="AG1753" s="24">
        <v>2.61</v>
      </c>
      <c r="AP1753" s="24">
        <v>2.61</v>
      </c>
      <c r="AQ1753" s="24">
        <v>18.899999999999999</v>
      </c>
      <c r="AS1753" s="24">
        <v>18.899999999999999</v>
      </c>
      <c r="AZ1753" s="24">
        <v>18.899999999999999</v>
      </c>
      <c r="BA1753" t="s">
        <v>404</v>
      </c>
      <c r="BH1753" t="s">
        <v>405</v>
      </c>
      <c r="BI1753" t="s">
        <v>1967</v>
      </c>
      <c r="BJ1753" t="s">
        <v>555</v>
      </c>
      <c r="BK1753" t="s">
        <v>1968</v>
      </c>
      <c r="BL1753" t="s">
        <v>8676</v>
      </c>
      <c r="BM1753" t="s">
        <v>408</v>
      </c>
      <c r="BN1753" t="s">
        <v>8677</v>
      </c>
      <c r="BO1753" t="s">
        <v>555</v>
      </c>
      <c r="BP1753" t="s">
        <v>408</v>
      </c>
      <c r="BQ1753" t="s">
        <v>1456</v>
      </c>
      <c r="BR1753" t="s">
        <v>1457</v>
      </c>
      <c r="BU1753" t="s">
        <v>408</v>
      </c>
      <c r="BV1753" t="s">
        <v>413</v>
      </c>
      <c r="BW1753" t="s">
        <v>408</v>
      </c>
      <c r="BX1753" t="s">
        <v>413</v>
      </c>
      <c r="CA1753" t="s">
        <v>408</v>
      </c>
      <c r="CB1753" t="s">
        <v>1488</v>
      </c>
      <c r="CC1753" t="s">
        <v>85</v>
      </c>
      <c r="CD1753" t="s">
        <v>8678</v>
      </c>
      <c r="CI1753" t="s">
        <v>417</v>
      </c>
      <c r="CJ1753" t="s">
        <v>8679</v>
      </c>
    </row>
    <row r="1754" spans="1:88" x14ac:dyDescent="0.25">
      <c r="A1754" t="s">
        <v>390</v>
      </c>
      <c r="B1754" t="s">
        <v>6734</v>
      </c>
      <c r="C1754" t="s">
        <v>392</v>
      </c>
      <c r="D1754" t="s">
        <v>703</v>
      </c>
      <c r="E1754" t="s">
        <v>394</v>
      </c>
      <c r="F1754" t="s">
        <v>8680</v>
      </c>
      <c r="G1754" t="s">
        <v>8681</v>
      </c>
      <c r="H1754" t="s">
        <v>7496</v>
      </c>
      <c r="I1754" t="s">
        <v>7496</v>
      </c>
      <c r="K1754" t="s">
        <v>7496</v>
      </c>
      <c r="L1754" t="s">
        <v>777</v>
      </c>
      <c r="M1754" t="s">
        <v>1504</v>
      </c>
      <c r="N1754" t="s">
        <v>778</v>
      </c>
      <c r="P1754" s="24">
        <v>1</v>
      </c>
      <c r="Q1754" s="24">
        <v>0.02</v>
      </c>
      <c r="R1754" s="24">
        <v>0.02</v>
      </c>
      <c r="T1754" s="24">
        <v>16.29</v>
      </c>
      <c r="V1754" s="24">
        <v>16.29</v>
      </c>
      <c r="AC1754" s="24">
        <v>16.29</v>
      </c>
      <c r="AD1754" s="24">
        <v>0.16</v>
      </c>
      <c r="AE1754" s="24">
        <v>2.61</v>
      </c>
      <c r="AG1754" s="24">
        <v>2.61</v>
      </c>
      <c r="AP1754" s="24">
        <v>2.61</v>
      </c>
      <c r="AQ1754" s="24">
        <v>18.899999999999999</v>
      </c>
      <c r="AS1754" s="24">
        <v>18.899999999999999</v>
      </c>
      <c r="AZ1754" s="24">
        <v>18.899999999999999</v>
      </c>
      <c r="BA1754" t="s">
        <v>404</v>
      </c>
      <c r="BH1754" t="s">
        <v>405</v>
      </c>
      <c r="BI1754" t="s">
        <v>2824</v>
      </c>
      <c r="BJ1754" t="s">
        <v>408</v>
      </c>
      <c r="BK1754" t="s">
        <v>2825</v>
      </c>
      <c r="BL1754" t="s">
        <v>5818</v>
      </c>
      <c r="BM1754" t="s">
        <v>711</v>
      </c>
      <c r="BN1754" t="s">
        <v>5819</v>
      </c>
      <c r="BO1754" t="s">
        <v>408</v>
      </c>
      <c r="BP1754" t="s">
        <v>711</v>
      </c>
      <c r="BQ1754" t="s">
        <v>1456</v>
      </c>
      <c r="BR1754" t="s">
        <v>1457</v>
      </c>
      <c r="BS1754" t="s">
        <v>408</v>
      </c>
      <c r="BT1754" t="s">
        <v>413</v>
      </c>
      <c r="BW1754" t="s">
        <v>408</v>
      </c>
      <c r="BX1754" t="s">
        <v>413</v>
      </c>
      <c r="CA1754" t="s">
        <v>711</v>
      </c>
      <c r="CB1754" t="s">
        <v>1488</v>
      </c>
      <c r="CC1754" t="s">
        <v>85</v>
      </c>
      <c r="CD1754" t="s">
        <v>8682</v>
      </c>
      <c r="CI1754" t="s">
        <v>417</v>
      </c>
      <c r="CJ1754" t="s">
        <v>8683</v>
      </c>
    </row>
    <row r="1755" spans="1:88" x14ac:dyDescent="0.25">
      <c r="A1755" t="s">
        <v>390</v>
      </c>
      <c r="B1755" t="s">
        <v>6734</v>
      </c>
      <c r="C1755" t="s">
        <v>392</v>
      </c>
      <c r="D1755" t="s">
        <v>703</v>
      </c>
      <c r="E1755" t="s">
        <v>394</v>
      </c>
      <c r="F1755" t="s">
        <v>8684</v>
      </c>
      <c r="G1755" t="s">
        <v>8685</v>
      </c>
      <c r="H1755" t="s">
        <v>7800</v>
      </c>
      <c r="I1755" t="s">
        <v>7496</v>
      </c>
      <c r="K1755" t="s">
        <v>7496</v>
      </c>
      <c r="L1755" t="s">
        <v>1003</v>
      </c>
      <c r="M1755" t="s">
        <v>1528</v>
      </c>
      <c r="N1755" t="s">
        <v>1317</v>
      </c>
      <c r="P1755" s="24">
        <v>1</v>
      </c>
      <c r="Q1755" s="24">
        <v>0.28999999999999998</v>
      </c>
      <c r="R1755" s="24">
        <v>0.28999999999999998</v>
      </c>
      <c r="T1755" s="24">
        <v>16.29</v>
      </c>
      <c r="V1755" s="24">
        <v>16.29</v>
      </c>
      <c r="AC1755" s="24">
        <v>16.29</v>
      </c>
      <c r="AD1755" s="24">
        <v>0.16</v>
      </c>
      <c r="AE1755" s="24">
        <v>2.61</v>
      </c>
      <c r="AG1755" s="24">
        <v>2.61</v>
      </c>
      <c r="AP1755" s="24">
        <v>2.61</v>
      </c>
      <c r="AQ1755" s="24">
        <v>18.899999999999999</v>
      </c>
      <c r="AS1755" s="24">
        <v>18.899999999999999</v>
      </c>
      <c r="AZ1755" s="24">
        <v>18.899999999999999</v>
      </c>
      <c r="BA1755" t="s">
        <v>404</v>
      </c>
      <c r="BH1755" t="s">
        <v>405</v>
      </c>
      <c r="BI1755" t="s">
        <v>2079</v>
      </c>
      <c r="BJ1755" t="s">
        <v>408</v>
      </c>
      <c r="BK1755" t="s">
        <v>2080</v>
      </c>
      <c r="BL1755" t="s">
        <v>1643</v>
      </c>
      <c r="BM1755" t="s">
        <v>408</v>
      </c>
      <c r="BN1755" t="s">
        <v>8686</v>
      </c>
      <c r="BO1755" t="s">
        <v>408</v>
      </c>
      <c r="BP1755" t="s">
        <v>408</v>
      </c>
      <c r="BQ1755" t="s">
        <v>1456</v>
      </c>
      <c r="BR1755" t="s">
        <v>1457</v>
      </c>
      <c r="BS1755" t="s">
        <v>408</v>
      </c>
      <c r="BT1755" t="s">
        <v>413</v>
      </c>
      <c r="BU1755" t="s">
        <v>408</v>
      </c>
      <c r="BV1755" t="s">
        <v>413</v>
      </c>
      <c r="BW1755" t="s">
        <v>408</v>
      </c>
      <c r="BX1755" t="s">
        <v>413</v>
      </c>
      <c r="CA1755" t="s">
        <v>408</v>
      </c>
      <c r="CB1755" t="s">
        <v>1488</v>
      </c>
      <c r="CC1755" t="s">
        <v>85</v>
      </c>
      <c r="CD1755" t="s">
        <v>8687</v>
      </c>
      <c r="CI1755" t="s">
        <v>417</v>
      </c>
      <c r="CJ1755" t="s">
        <v>8688</v>
      </c>
    </row>
    <row r="1756" spans="1:88" x14ac:dyDescent="0.25">
      <c r="A1756" t="s">
        <v>390</v>
      </c>
      <c r="B1756" t="s">
        <v>6734</v>
      </c>
      <c r="C1756" t="s">
        <v>392</v>
      </c>
      <c r="D1756" t="s">
        <v>703</v>
      </c>
      <c r="E1756" t="s">
        <v>394</v>
      </c>
      <c r="F1756" t="s">
        <v>8689</v>
      </c>
      <c r="G1756" t="s">
        <v>8690</v>
      </c>
      <c r="H1756" t="s">
        <v>7800</v>
      </c>
      <c r="I1756" t="s">
        <v>7496</v>
      </c>
      <c r="K1756" t="s">
        <v>7496</v>
      </c>
      <c r="L1756" t="s">
        <v>1339</v>
      </c>
      <c r="M1756" t="s">
        <v>3295</v>
      </c>
      <c r="N1756" t="s">
        <v>6958</v>
      </c>
      <c r="P1756" s="24">
        <v>1</v>
      </c>
      <c r="Q1756" s="24">
        <v>0.53</v>
      </c>
      <c r="R1756" s="24">
        <v>0.53</v>
      </c>
      <c r="T1756" s="24">
        <v>24.38</v>
      </c>
      <c r="V1756" s="24">
        <v>24.38</v>
      </c>
      <c r="AC1756" s="24">
        <v>24.38</v>
      </c>
      <c r="AD1756" s="24">
        <v>0.21</v>
      </c>
      <c r="AE1756" s="24">
        <v>5.12</v>
      </c>
      <c r="AG1756" s="24">
        <v>5.12</v>
      </c>
      <c r="AP1756" s="24">
        <v>5.12</v>
      </c>
      <c r="AQ1756" s="24">
        <v>29.5</v>
      </c>
      <c r="AS1756" s="24">
        <v>29.5</v>
      </c>
      <c r="AZ1756" s="24">
        <v>29.5</v>
      </c>
      <c r="BA1756" t="s">
        <v>404</v>
      </c>
      <c r="BH1756" t="s">
        <v>405</v>
      </c>
      <c r="BI1756" t="s">
        <v>1203</v>
      </c>
      <c r="BJ1756" t="s">
        <v>389</v>
      </c>
      <c r="BK1756" t="s">
        <v>1204</v>
      </c>
      <c r="BL1756" t="s">
        <v>1537</v>
      </c>
      <c r="BM1756" t="s">
        <v>711</v>
      </c>
      <c r="BN1756" t="s">
        <v>1813</v>
      </c>
      <c r="BO1756" t="s">
        <v>389</v>
      </c>
      <c r="BP1756" t="s">
        <v>711</v>
      </c>
      <c r="BQ1756" t="s">
        <v>1456</v>
      </c>
      <c r="BR1756" t="s">
        <v>1457</v>
      </c>
      <c r="BS1756" t="s">
        <v>389</v>
      </c>
      <c r="BT1756" t="s">
        <v>783</v>
      </c>
      <c r="BW1756" t="s">
        <v>389</v>
      </c>
      <c r="BX1756" t="s">
        <v>783</v>
      </c>
      <c r="CA1756" t="s">
        <v>711</v>
      </c>
      <c r="CB1756" t="s">
        <v>1697</v>
      </c>
      <c r="CC1756" t="s">
        <v>85</v>
      </c>
      <c r="CD1756" t="s">
        <v>8691</v>
      </c>
      <c r="CI1756" t="s">
        <v>417</v>
      </c>
      <c r="CJ1756" t="s">
        <v>8692</v>
      </c>
    </row>
    <row r="1757" spans="1:88" x14ac:dyDescent="0.25">
      <c r="A1757" t="s">
        <v>390</v>
      </c>
      <c r="B1757" t="s">
        <v>6734</v>
      </c>
      <c r="C1757" t="s">
        <v>392</v>
      </c>
      <c r="D1757" t="s">
        <v>703</v>
      </c>
      <c r="E1757" t="s">
        <v>394</v>
      </c>
      <c r="F1757" t="s">
        <v>7138</v>
      </c>
      <c r="G1757" t="s">
        <v>8693</v>
      </c>
      <c r="H1757" t="s">
        <v>7496</v>
      </c>
      <c r="I1757" t="s">
        <v>7496</v>
      </c>
      <c r="K1757" t="s">
        <v>7496</v>
      </c>
      <c r="L1757" t="s">
        <v>2182</v>
      </c>
      <c r="M1757" t="s">
        <v>2183</v>
      </c>
      <c r="N1757" t="s">
        <v>2184</v>
      </c>
      <c r="P1757" s="24">
        <v>1</v>
      </c>
      <c r="Q1757" s="24">
        <v>0.66</v>
      </c>
      <c r="R1757" s="24">
        <v>0.66</v>
      </c>
      <c r="T1757" s="24">
        <v>25.43</v>
      </c>
      <c r="V1757" s="24">
        <v>25.43</v>
      </c>
      <c r="AC1757" s="24">
        <v>25.43</v>
      </c>
      <c r="AD1757" s="24">
        <v>0.16</v>
      </c>
      <c r="AE1757" s="24">
        <v>4.07</v>
      </c>
      <c r="AG1757" s="24">
        <v>4.07</v>
      </c>
      <c r="AP1757" s="24">
        <v>4.07</v>
      </c>
      <c r="AQ1757" s="24">
        <v>29.5</v>
      </c>
      <c r="AS1757" s="24">
        <v>29.5</v>
      </c>
      <c r="AZ1757" s="24">
        <v>29.5</v>
      </c>
      <c r="BA1757" t="s">
        <v>404</v>
      </c>
      <c r="BH1757" t="s">
        <v>405</v>
      </c>
      <c r="BI1757" t="s">
        <v>422</v>
      </c>
      <c r="BJ1757" t="s">
        <v>423</v>
      </c>
      <c r="BK1757" t="s">
        <v>424</v>
      </c>
      <c r="BL1757" t="s">
        <v>7497</v>
      </c>
      <c r="BM1757" t="s">
        <v>408</v>
      </c>
      <c r="BN1757" t="s">
        <v>7141</v>
      </c>
      <c r="BO1757" t="s">
        <v>423</v>
      </c>
      <c r="BP1757" t="s">
        <v>408</v>
      </c>
      <c r="BQ1757" t="s">
        <v>1456</v>
      </c>
      <c r="BR1757" t="s">
        <v>1457</v>
      </c>
      <c r="BU1757" t="s">
        <v>408</v>
      </c>
      <c r="BV1757" t="s">
        <v>413</v>
      </c>
      <c r="BW1757" t="s">
        <v>408</v>
      </c>
      <c r="BX1757" t="s">
        <v>413</v>
      </c>
      <c r="CA1757" t="s">
        <v>408</v>
      </c>
      <c r="CB1757" t="s">
        <v>1488</v>
      </c>
      <c r="CC1757" t="s">
        <v>85</v>
      </c>
      <c r="CD1757" t="s">
        <v>8694</v>
      </c>
      <c r="CI1757" t="s">
        <v>417</v>
      </c>
      <c r="CJ1757" t="s">
        <v>8695</v>
      </c>
    </row>
    <row r="1758" spans="1:88" x14ac:dyDescent="0.25">
      <c r="A1758" t="s">
        <v>390</v>
      </c>
      <c r="B1758" t="s">
        <v>6734</v>
      </c>
      <c r="C1758" t="s">
        <v>392</v>
      </c>
      <c r="D1758" t="s">
        <v>703</v>
      </c>
      <c r="E1758" t="s">
        <v>394</v>
      </c>
      <c r="F1758" t="s">
        <v>8696</v>
      </c>
      <c r="G1758" t="s">
        <v>8697</v>
      </c>
      <c r="H1758" t="s">
        <v>7800</v>
      </c>
      <c r="I1758" t="s">
        <v>7496</v>
      </c>
      <c r="K1758" t="s">
        <v>7496</v>
      </c>
      <c r="L1758" t="s">
        <v>777</v>
      </c>
      <c r="M1758" t="s">
        <v>1504</v>
      </c>
      <c r="N1758" t="s">
        <v>778</v>
      </c>
      <c r="P1758" s="24">
        <v>1</v>
      </c>
      <c r="Q1758" s="24">
        <v>0.02</v>
      </c>
      <c r="R1758" s="24">
        <v>0.02</v>
      </c>
      <c r="T1758" s="24">
        <v>16.29</v>
      </c>
      <c r="V1758" s="24">
        <v>16.29</v>
      </c>
      <c r="AC1758" s="24">
        <v>16.29</v>
      </c>
      <c r="AD1758" s="24">
        <v>0.16</v>
      </c>
      <c r="AE1758" s="24">
        <v>2.61</v>
      </c>
      <c r="AG1758" s="24">
        <v>2.61</v>
      </c>
      <c r="AP1758" s="24">
        <v>2.61</v>
      </c>
      <c r="AQ1758" s="24">
        <v>18.899999999999999</v>
      </c>
      <c r="AS1758" s="24">
        <v>18.899999999999999</v>
      </c>
      <c r="AZ1758" s="24">
        <v>18.899999999999999</v>
      </c>
      <c r="BA1758" t="s">
        <v>404</v>
      </c>
      <c r="BH1758" t="s">
        <v>405</v>
      </c>
      <c r="BI1758" t="s">
        <v>2320</v>
      </c>
      <c r="BJ1758" t="s">
        <v>555</v>
      </c>
      <c r="BK1758" t="s">
        <v>2321</v>
      </c>
      <c r="BL1758" t="s">
        <v>8698</v>
      </c>
      <c r="BM1758" t="s">
        <v>408</v>
      </c>
      <c r="BN1758" t="s">
        <v>8699</v>
      </c>
      <c r="BO1758" t="s">
        <v>555</v>
      </c>
      <c r="BP1758" t="s">
        <v>408</v>
      </c>
      <c r="BQ1758" t="s">
        <v>1456</v>
      </c>
      <c r="BR1758" t="s">
        <v>1457</v>
      </c>
      <c r="BU1758" t="s">
        <v>408</v>
      </c>
      <c r="BV1758" t="s">
        <v>413</v>
      </c>
      <c r="BW1758" t="s">
        <v>408</v>
      </c>
      <c r="BX1758" t="s">
        <v>413</v>
      </c>
      <c r="CA1758" t="s">
        <v>408</v>
      </c>
      <c r="CB1758" t="s">
        <v>1488</v>
      </c>
      <c r="CC1758" t="s">
        <v>85</v>
      </c>
      <c r="CD1758" t="s">
        <v>8700</v>
      </c>
      <c r="CI1758" t="s">
        <v>417</v>
      </c>
      <c r="CJ1758" t="s">
        <v>8701</v>
      </c>
    </row>
    <row r="1759" spans="1:88" x14ac:dyDescent="0.25">
      <c r="A1759" t="s">
        <v>390</v>
      </c>
      <c r="B1759" t="s">
        <v>6734</v>
      </c>
      <c r="C1759" t="s">
        <v>392</v>
      </c>
      <c r="D1759" t="s">
        <v>703</v>
      </c>
      <c r="E1759" t="s">
        <v>394</v>
      </c>
      <c r="F1759" t="s">
        <v>8702</v>
      </c>
      <c r="G1759" t="s">
        <v>8703</v>
      </c>
      <c r="H1759" t="s">
        <v>7563</v>
      </c>
      <c r="I1759" t="s">
        <v>7496</v>
      </c>
      <c r="K1759" t="s">
        <v>7496</v>
      </c>
      <c r="L1759" t="s">
        <v>3061</v>
      </c>
      <c r="M1759" t="s">
        <v>3062</v>
      </c>
      <c r="N1759" t="s">
        <v>3063</v>
      </c>
      <c r="P1759" s="24">
        <v>1</v>
      </c>
      <c r="Q1759" s="24">
        <v>0.59</v>
      </c>
      <c r="R1759" s="24">
        <v>0.59</v>
      </c>
      <c r="T1759" s="24">
        <v>25.43</v>
      </c>
      <c r="V1759" s="24">
        <v>25.43</v>
      </c>
      <c r="AC1759" s="24">
        <v>25.43</v>
      </c>
      <c r="AD1759" s="24">
        <v>0.16</v>
      </c>
      <c r="AE1759" s="24">
        <v>4.07</v>
      </c>
      <c r="AG1759" s="24">
        <v>4.07</v>
      </c>
      <c r="AP1759" s="24">
        <v>4.07</v>
      </c>
      <c r="AQ1759" s="24">
        <v>29.5</v>
      </c>
      <c r="AS1759" s="24">
        <v>29.5</v>
      </c>
      <c r="AZ1759" s="24">
        <v>29.5</v>
      </c>
      <c r="BA1759" t="s">
        <v>404</v>
      </c>
      <c r="BH1759" t="s">
        <v>405</v>
      </c>
      <c r="BI1759" t="s">
        <v>422</v>
      </c>
      <c r="BJ1759" t="s">
        <v>423</v>
      </c>
      <c r="BK1759" t="s">
        <v>424</v>
      </c>
      <c r="BL1759" t="s">
        <v>8704</v>
      </c>
      <c r="BM1759" t="s">
        <v>408</v>
      </c>
      <c r="BN1759" t="s">
        <v>8705</v>
      </c>
      <c r="BO1759" t="s">
        <v>423</v>
      </c>
      <c r="BP1759" t="s">
        <v>408</v>
      </c>
      <c r="BQ1759" t="s">
        <v>1456</v>
      </c>
      <c r="BR1759" t="s">
        <v>1457</v>
      </c>
      <c r="BU1759" t="s">
        <v>408</v>
      </c>
      <c r="BV1759" t="s">
        <v>413</v>
      </c>
      <c r="BW1759" t="s">
        <v>408</v>
      </c>
      <c r="BX1759" t="s">
        <v>413</v>
      </c>
      <c r="CA1759" t="s">
        <v>408</v>
      </c>
      <c r="CB1759" t="s">
        <v>1488</v>
      </c>
      <c r="CC1759" t="s">
        <v>85</v>
      </c>
      <c r="CD1759" t="s">
        <v>8706</v>
      </c>
      <c r="CI1759" t="s">
        <v>417</v>
      </c>
      <c r="CJ1759" t="s">
        <v>8707</v>
      </c>
    </row>
    <row r="1760" spans="1:88" x14ac:dyDescent="0.25">
      <c r="A1760" t="s">
        <v>390</v>
      </c>
      <c r="B1760" t="s">
        <v>6734</v>
      </c>
      <c r="C1760" t="s">
        <v>392</v>
      </c>
      <c r="D1760" t="s">
        <v>703</v>
      </c>
      <c r="E1760" t="s">
        <v>394</v>
      </c>
      <c r="F1760" t="s">
        <v>7474</v>
      </c>
      <c r="G1760" t="s">
        <v>8708</v>
      </c>
      <c r="H1760" t="s">
        <v>8129</v>
      </c>
      <c r="I1760" t="s">
        <v>7496</v>
      </c>
      <c r="K1760" t="s">
        <v>7496</v>
      </c>
      <c r="L1760" t="s">
        <v>7476</v>
      </c>
      <c r="M1760" t="s">
        <v>7477</v>
      </c>
      <c r="N1760" t="s">
        <v>7478</v>
      </c>
      <c r="P1760" s="24">
        <v>1</v>
      </c>
      <c r="Q1760" s="24">
        <v>0.64</v>
      </c>
      <c r="R1760" s="24">
        <v>0.64</v>
      </c>
      <c r="T1760" s="24">
        <v>25.78</v>
      </c>
      <c r="V1760" s="24">
        <v>25.78</v>
      </c>
      <c r="AC1760" s="24">
        <v>25.78</v>
      </c>
      <c r="AD1760" s="24">
        <v>0.16</v>
      </c>
      <c r="AE1760" s="24">
        <v>4.12</v>
      </c>
      <c r="AG1760" s="24">
        <v>4.12</v>
      </c>
      <c r="AP1760" s="24">
        <v>4.12</v>
      </c>
      <c r="AQ1760" s="24">
        <v>29.9</v>
      </c>
      <c r="AS1760" s="24">
        <v>29.9</v>
      </c>
      <c r="AZ1760" s="24">
        <v>29.9</v>
      </c>
      <c r="BA1760" t="s">
        <v>404</v>
      </c>
      <c r="BH1760" t="s">
        <v>405</v>
      </c>
      <c r="BI1760" t="s">
        <v>422</v>
      </c>
      <c r="BJ1760" t="s">
        <v>423</v>
      </c>
      <c r="BK1760" t="s">
        <v>424</v>
      </c>
      <c r="BL1760" t="s">
        <v>8130</v>
      </c>
      <c r="BM1760" t="s">
        <v>408</v>
      </c>
      <c r="BN1760" t="s">
        <v>7480</v>
      </c>
      <c r="BO1760" t="s">
        <v>423</v>
      </c>
      <c r="BP1760" t="s">
        <v>408</v>
      </c>
      <c r="BQ1760" t="s">
        <v>1456</v>
      </c>
      <c r="BR1760" t="s">
        <v>1457</v>
      </c>
      <c r="BU1760" t="s">
        <v>408</v>
      </c>
      <c r="BV1760" t="s">
        <v>413</v>
      </c>
      <c r="BW1760" t="s">
        <v>408</v>
      </c>
      <c r="BX1760" t="s">
        <v>413</v>
      </c>
      <c r="CA1760" t="s">
        <v>408</v>
      </c>
      <c r="CB1760" t="s">
        <v>1488</v>
      </c>
      <c r="CC1760" t="s">
        <v>85</v>
      </c>
      <c r="CD1760" t="s">
        <v>8709</v>
      </c>
      <c r="CI1760" t="s">
        <v>417</v>
      </c>
      <c r="CJ1760" t="s">
        <v>8710</v>
      </c>
    </row>
    <row r="1761" spans="1:88" x14ac:dyDescent="0.25">
      <c r="A1761" t="s">
        <v>390</v>
      </c>
      <c r="B1761" t="s">
        <v>6734</v>
      </c>
      <c r="C1761" t="s">
        <v>392</v>
      </c>
      <c r="D1761" t="s">
        <v>1336</v>
      </c>
      <c r="E1761" t="s">
        <v>394</v>
      </c>
      <c r="F1761" t="s">
        <v>8711</v>
      </c>
      <c r="G1761" t="s">
        <v>8712</v>
      </c>
      <c r="H1761" t="s">
        <v>7563</v>
      </c>
      <c r="I1761" t="s">
        <v>7496</v>
      </c>
      <c r="K1761" t="s">
        <v>7496</v>
      </c>
      <c r="L1761" t="s">
        <v>474</v>
      </c>
      <c r="M1761" t="s">
        <v>1676</v>
      </c>
      <c r="N1761" t="s">
        <v>8713</v>
      </c>
      <c r="P1761" s="24">
        <v>1</v>
      </c>
      <c r="Q1761" s="24">
        <v>0.59</v>
      </c>
      <c r="R1761" s="24">
        <v>0.59</v>
      </c>
      <c r="T1761" s="24">
        <v>24.38</v>
      </c>
      <c r="V1761" s="24">
        <v>24.38</v>
      </c>
      <c r="AC1761" s="24">
        <v>24.38</v>
      </c>
      <c r="AD1761" s="24">
        <v>0.21</v>
      </c>
      <c r="AE1761" s="24">
        <v>5.12</v>
      </c>
      <c r="AG1761" s="24">
        <v>5.12</v>
      </c>
      <c r="AP1761" s="24">
        <v>5.12</v>
      </c>
      <c r="AQ1761" s="24">
        <v>29.5</v>
      </c>
      <c r="AS1761" s="24">
        <v>29.5</v>
      </c>
      <c r="AZ1761" s="24">
        <v>29.5</v>
      </c>
      <c r="BA1761" t="s">
        <v>404</v>
      </c>
      <c r="BH1761" t="s">
        <v>405</v>
      </c>
      <c r="BI1761" t="s">
        <v>422</v>
      </c>
      <c r="BJ1761" t="s">
        <v>423</v>
      </c>
      <c r="BK1761" t="s">
        <v>424</v>
      </c>
      <c r="BL1761" t="s">
        <v>8714</v>
      </c>
      <c r="BM1761" t="s">
        <v>389</v>
      </c>
      <c r="BN1761" t="s">
        <v>8715</v>
      </c>
      <c r="BO1761" t="s">
        <v>423</v>
      </c>
      <c r="BP1761" t="s">
        <v>389</v>
      </c>
      <c r="BQ1761" t="s">
        <v>1456</v>
      </c>
      <c r="BR1761" t="s">
        <v>1457</v>
      </c>
      <c r="BU1761" t="s">
        <v>389</v>
      </c>
      <c r="BV1761" t="s">
        <v>783</v>
      </c>
      <c r="BW1761" t="s">
        <v>389</v>
      </c>
      <c r="BX1761" t="s">
        <v>783</v>
      </c>
      <c r="CA1761" t="s">
        <v>389</v>
      </c>
      <c r="CB1761" t="s">
        <v>1697</v>
      </c>
      <c r="CC1761" t="s">
        <v>85</v>
      </c>
      <c r="CD1761" t="s">
        <v>8716</v>
      </c>
      <c r="CI1761" t="s">
        <v>417</v>
      </c>
      <c r="CJ1761" t="s">
        <v>8717</v>
      </c>
    </row>
    <row r="1762" spans="1:88" x14ac:dyDescent="0.25">
      <c r="A1762" t="s">
        <v>390</v>
      </c>
      <c r="B1762" t="s">
        <v>6734</v>
      </c>
      <c r="C1762" t="s">
        <v>392</v>
      </c>
      <c r="D1762" t="s">
        <v>1352</v>
      </c>
      <c r="E1762" t="s">
        <v>394</v>
      </c>
      <c r="F1762" t="s">
        <v>8718</v>
      </c>
      <c r="G1762" t="s">
        <v>8719</v>
      </c>
      <c r="H1762" t="s">
        <v>7496</v>
      </c>
      <c r="I1762" t="s">
        <v>7496</v>
      </c>
      <c r="K1762" t="s">
        <v>7496</v>
      </c>
      <c r="L1762" t="s">
        <v>434</v>
      </c>
      <c r="M1762" t="s">
        <v>1557</v>
      </c>
      <c r="N1762" t="s">
        <v>2065</v>
      </c>
      <c r="P1762" s="24">
        <v>1</v>
      </c>
      <c r="Q1762" s="24">
        <v>0.64</v>
      </c>
      <c r="R1762" s="24">
        <v>0.64</v>
      </c>
      <c r="T1762" s="24">
        <v>28.75</v>
      </c>
      <c r="V1762" s="24">
        <v>28.75</v>
      </c>
      <c r="AC1762" s="24">
        <v>28.75</v>
      </c>
      <c r="AD1762" s="24">
        <v>0.2</v>
      </c>
      <c r="AE1762" s="24">
        <v>5.75</v>
      </c>
      <c r="AG1762" s="24">
        <v>5.75</v>
      </c>
      <c r="AP1762" s="24">
        <v>5.75</v>
      </c>
      <c r="AQ1762" s="24">
        <v>34.5</v>
      </c>
      <c r="AS1762" s="24">
        <v>34.5</v>
      </c>
      <c r="AZ1762" s="24">
        <v>34.5</v>
      </c>
      <c r="BA1762" t="s">
        <v>404</v>
      </c>
      <c r="BH1762" t="s">
        <v>405</v>
      </c>
      <c r="BI1762" t="s">
        <v>407</v>
      </c>
      <c r="BJ1762" t="s">
        <v>408</v>
      </c>
      <c r="BK1762" t="s">
        <v>409</v>
      </c>
      <c r="BL1762" t="s">
        <v>8720</v>
      </c>
      <c r="BM1762" t="s">
        <v>423</v>
      </c>
      <c r="BN1762" t="s">
        <v>8721</v>
      </c>
      <c r="BO1762" t="s">
        <v>408</v>
      </c>
      <c r="BP1762" t="s">
        <v>423</v>
      </c>
      <c r="BQ1762" t="s">
        <v>1456</v>
      </c>
      <c r="BR1762" t="s">
        <v>1457</v>
      </c>
      <c r="BU1762" t="s">
        <v>423</v>
      </c>
      <c r="BV1762" t="s">
        <v>427</v>
      </c>
      <c r="BW1762" t="s">
        <v>423</v>
      </c>
      <c r="BX1762" t="s">
        <v>427</v>
      </c>
      <c r="CA1762" t="s">
        <v>423</v>
      </c>
      <c r="CB1762" t="s">
        <v>1458</v>
      </c>
      <c r="CC1762" t="s">
        <v>85</v>
      </c>
      <c r="CD1762" t="s">
        <v>8722</v>
      </c>
      <c r="CI1762" t="s">
        <v>417</v>
      </c>
      <c r="CJ1762" t="s">
        <v>8723</v>
      </c>
    </row>
    <row r="1763" spans="1:88" x14ac:dyDescent="0.25">
      <c r="A1763" t="s">
        <v>390</v>
      </c>
      <c r="B1763" t="s">
        <v>6734</v>
      </c>
      <c r="C1763" t="s">
        <v>392</v>
      </c>
      <c r="D1763" t="s">
        <v>703</v>
      </c>
      <c r="E1763" t="s">
        <v>394</v>
      </c>
      <c r="F1763" t="s">
        <v>8724</v>
      </c>
      <c r="G1763" t="s">
        <v>8725</v>
      </c>
      <c r="H1763" t="s">
        <v>7800</v>
      </c>
      <c r="I1763" t="s">
        <v>7496</v>
      </c>
      <c r="K1763" t="s">
        <v>7496</v>
      </c>
      <c r="L1763" t="s">
        <v>777</v>
      </c>
      <c r="M1763" t="s">
        <v>1504</v>
      </c>
      <c r="N1763" t="s">
        <v>778</v>
      </c>
      <c r="P1763" s="24">
        <v>1</v>
      </c>
      <c r="Q1763" s="24">
        <v>0.02</v>
      </c>
      <c r="R1763" s="24">
        <v>0.02</v>
      </c>
      <c r="T1763" s="24">
        <v>16.29</v>
      </c>
      <c r="V1763" s="24">
        <v>16.29</v>
      </c>
      <c r="W1763" s="24">
        <v>1.68</v>
      </c>
      <c r="X1763" s="24">
        <v>-1.68</v>
      </c>
      <c r="Y1763" s="24">
        <v>0</v>
      </c>
      <c r="AC1763" s="24">
        <v>16.29</v>
      </c>
      <c r="AD1763" s="24">
        <v>0.16</v>
      </c>
      <c r="AE1763" s="24">
        <v>2.61</v>
      </c>
      <c r="AG1763" s="24">
        <v>2.61</v>
      </c>
      <c r="AH1763" s="24">
        <v>0.16</v>
      </c>
      <c r="AI1763" s="24">
        <v>0.27</v>
      </c>
      <c r="AJ1763" s="24">
        <v>-0.27</v>
      </c>
      <c r="AK1763" s="24">
        <v>0</v>
      </c>
      <c r="AP1763" s="24">
        <v>2.61</v>
      </c>
      <c r="AQ1763" s="24">
        <v>18.899999999999999</v>
      </c>
      <c r="AS1763" s="24">
        <v>18.899999999999999</v>
      </c>
      <c r="AT1763" s="24">
        <v>1.95</v>
      </c>
      <c r="AU1763" s="24">
        <v>-1.95</v>
      </c>
      <c r="AV1763" s="24">
        <v>0</v>
      </c>
      <c r="AZ1763" s="24">
        <v>18.899999999999999</v>
      </c>
      <c r="BA1763" t="s">
        <v>404</v>
      </c>
      <c r="BH1763" t="s">
        <v>405</v>
      </c>
      <c r="BI1763" t="s">
        <v>1710</v>
      </c>
      <c r="BJ1763" t="s">
        <v>408</v>
      </c>
      <c r="BK1763" t="s">
        <v>1711</v>
      </c>
      <c r="BL1763" t="s">
        <v>1311</v>
      </c>
      <c r="BM1763" t="s">
        <v>408</v>
      </c>
      <c r="BN1763" t="s">
        <v>8726</v>
      </c>
      <c r="BO1763" t="s">
        <v>408</v>
      </c>
      <c r="BP1763" t="s">
        <v>408</v>
      </c>
      <c r="BQ1763" t="s">
        <v>1456</v>
      </c>
      <c r="BR1763" t="s">
        <v>1457</v>
      </c>
      <c r="BS1763" t="s">
        <v>408</v>
      </c>
      <c r="BT1763" t="s">
        <v>413</v>
      </c>
      <c r="BU1763" t="s">
        <v>408</v>
      </c>
      <c r="BV1763" t="s">
        <v>413</v>
      </c>
      <c r="BW1763" t="s">
        <v>408</v>
      </c>
      <c r="BX1763" t="s">
        <v>413</v>
      </c>
      <c r="CA1763" t="s">
        <v>408</v>
      </c>
      <c r="CB1763" t="s">
        <v>1488</v>
      </c>
      <c r="CC1763" t="s">
        <v>85</v>
      </c>
      <c r="CD1763" t="s">
        <v>8727</v>
      </c>
      <c r="CI1763" t="s">
        <v>417</v>
      </c>
      <c r="CJ1763" t="s">
        <v>8728</v>
      </c>
    </row>
    <row r="1764" spans="1:88" x14ac:dyDescent="0.25">
      <c r="A1764" t="s">
        <v>390</v>
      </c>
      <c r="B1764" t="s">
        <v>6734</v>
      </c>
      <c r="C1764" t="s">
        <v>392</v>
      </c>
      <c r="D1764" t="s">
        <v>703</v>
      </c>
      <c r="E1764" t="s">
        <v>394</v>
      </c>
      <c r="F1764" t="s">
        <v>8729</v>
      </c>
      <c r="G1764" t="s">
        <v>8730</v>
      </c>
      <c r="H1764" t="s">
        <v>7800</v>
      </c>
      <c r="I1764" t="s">
        <v>7496</v>
      </c>
      <c r="K1764" t="s">
        <v>7496</v>
      </c>
      <c r="L1764" t="s">
        <v>1465</v>
      </c>
      <c r="M1764" t="s">
        <v>1466</v>
      </c>
      <c r="N1764" t="s">
        <v>1512</v>
      </c>
      <c r="P1764" s="24">
        <v>1</v>
      </c>
      <c r="Q1764" s="24">
        <v>0.64</v>
      </c>
      <c r="R1764" s="24">
        <v>0.64</v>
      </c>
      <c r="T1764" s="24">
        <v>25.43</v>
      </c>
      <c r="V1764" s="24">
        <v>25.43</v>
      </c>
      <c r="AC1764" s="24">
        <v>25.43</v>
      </c>
      <c r="AD1764" s="24">
        <v>0.16</v>
      </c>
      <c r="AE1764" s="24">
        <v>4.07</v>
      </c>
      <c r="AG1764" s="24">
        <v>4.07</v>
      </c>
      <c r="AP1764" s="24">
        <v>4.07</v>
      </c>
      <c r="AQ1764" s="24">
        <v>29.5</v>
      </c>
      <c r="AS1764" s="24">
        <v>29.5</v>
      </c>
      <c r="AZ1764" s="24">
        <v>29.5</v>
      </c>
      <c r="BA1764" t="s">
        <v>404</v>
      </c>
      <c r="BH1764" t="s">
        <v>405</v>
      </c>
      <c r="BI1764" t="s">
        <v>422</v>
      </c>
      <c r="BJ1764" t="s">
        <v>423</v>
      </c>
      <c r="BK1764" t="s">
        <v>424</v>
      </c>
      <c r="BL1764" t="s">
        <v>8731</v>
      </c>
      <c r="BM1764" t="s">
        <v>408</v>
      </c>
      <c r="BN1764" t="s">
        <v>8732</v>
      </c>
      <c r="BO1764" t="s">
        <v>423</v>
      </c>
      <c r="BP1764" t="s">
        <v>408</v>
      </c>
      <c r="BQ1764" t="s">
        <v>1456</v>
      </c>
      <c r="BR1764" t="s">
        <v>1457</v>
      </c>
      <c r="BU1764" t="s">
        <v>408</v>
      </c>
      <c r="BV1764" t="s">
        <v>413</v>
      </c>
      <c r="BW1764" t="s">
        <v>408</v>
      </c>
      <c r="BX1764" t="s">
        <v>413</v>
      </c>
      <c r="CA1764" t="s">
        <v>408</v>
      </c>
      <c r="CB1764" t="s">
        <v>1488</v>
      </c>
      <c r="CC1764" t="s">
        <v>85</v>
      </c>
      <c r="CD1764" t="s">
        <v>8733</v>
      </c>
      <c r="CI1764" t="s">
        <v>417</v>
      </c>
      <c r="CJ1764" t="s">
        <v>8734</v>
      </c>
    </row>
    <row r="1765" spans="1:88" x14ac:dyDescent="0.25">
      <c r="A1765" t="s">
        <v>390</v>
      </c>
      <c r="B1765" t="s">
        <v>6734</v>
      </c>
      <c r="C1765" t="s">
        <v>392</v>
      </c>
      <c r="D1765" t="s">
        <v>703</v>
      </c>
      <c r="E1765" t="s">
        <v>394</v>
      </c>
      <c r="F1765" t="s">
        <v>8729</v>
      </c>
      <c r="G1765" t="s">
        <v>8730</v>
      </c>
      <c r="H1765" t="s">
        <v>7800</v>
      </c>
      <c r="I1765" t="s">
        <v>7496</v>
      </c>
      <c r="K1765" t="s">
        <v>7496</v>
      </c>
      <c r="L1765" t="s">
        <v>1170</v>
      </c>
      <c r="M1765" t="s">
        <v>1493</v>
      </c>
      <c r="N1765" t="s">
        <v>1494</v>
      </c>
      <c r="P1765" s="24">
        <v>1</v>
      </c>
      <c r="Q1765" s="24">
        <v>0.64</v>
      </c>
      <c r="R1765" s="24">
        <v>0.64</v>
      </c>
      <c r="T1765" s="24">
        <v>25.43</v>
      </c>
      <c r="V1765" s="24">
        <v>25.43</v>
      </c>
      <c r="AC1765" s="24">
        <v>25.43</v>
      </c>
      <c r="AD1765" s="24">
        <v>0.16</v>
      </c>
      <c r="AE1765" s="24">
        <v>4.07</v>
      </c>
      <c r="AG1765" s="24">
        <v>4.07</v>
      </c>
      <c r="AP1765" s="24">
        <v>4.07</v>
      </c>
      <c r="AQ1765" s="24">
        <v>29.5</v>
      </c>
      <c r="AS1765" s="24">
        <v>29.5</v>
      </c>
      <c r="AZ1765" s="24">
        <v>29.5</v>
      </c>
      <c r="BA1765" t="s">
        <v>404</v>
      </c>
      <c r="BH1765" t="s">
        <v>405</v>
      </c>
      <c r="BI1765" t="s">
        <v>422</v>
      </c>
      <c r="BJ1765" t="s">
        <v>423</v>
      </c>
      <c r="BK1765" t="s">
        <v>424</v>
      </c>
      <c r="BL1765" t="s">
        <v>8731</v>
      </c>
      <c r="BM1765" t="s">
        <v>408</v>
      </c>
      <c r="BN1765" t="s">
        <v>8732</v>
      </c>
      <c r="BO1765" t="s">
        <v>423</v>
      </c>
      <c r="BP1765" t="s">
        <v>408</v>
      </c>
      <c r="BQ1765" t="s">
        <v>1456</v>
      </c>
      <c r="BR1765" t="s">
        <v>1457</v>
      </c>
      <c r="BU1765" t="s">
        <v>408</v>
      </c>
      <c r="BV1765" t="s">
        <v>413</v>
      </c>
      <c r="BW1765" t="s">
        <v>408</v>
      </c>
      <c r="BX1765" t="s">
        <v>413</v>
      </c>
      <c r="CA1765" t="s">
        <v>408</v>
      </c>
      <c r="CB1765" t="s">
        <v>1488</v>
      </c>
      <c r="CC1765" t="s">
        <v>85</v>
      </c>
      <c r="CD1765" t="s">
        <v>8733</v>
      </c>
      <c r="CI1765" t="s">
        <v>417</v>
      </c>
      <c r="CJ1765" t="s">
        <v>8734</v>
      </c>
    </row>
    <row r="1766" spans="1:88" x14ac:dyDescent="0.25">
      <c r="A1766" t="s">
        <v>390</v>
      </c>
      <c r="B1766" t="s">
        <v>6734</v>
      </c>
      <c r="C1766" t="s">
        <v>392</v>
      </c>
      <c r="D1766" t="s">
        <v>703</v>
      </c>
      <c r="E1766" t="s">
        <v>394</v>
      </c>
      <c r="F1766" t="s">
        <v>8735</v>
      </c>
      <c r="G1766" t="s">
        <v>8736</v>
      </c>
      <c r="H1766" t="s">
        <v>7800</v>
      </c>
      <c r="I1766" t="s">
        <v>7496</v>
      </c>
      <c r="K1766" t="s">
        <v>7496</v>
      </c>
      <c r="L1766" t="s">
        <v>8737</v>
      </c>
      <c r="M1766" t="s">
        <v>8738</v>
      </c>
      <c r="N1766" t="s">
        <v>8739</v>
      </c>
      <c r="P1766" s="24">
        <v>1</v>
      </c>
      <c r="Q1766" s="24">
        <v>0.52</v>
      </c>
      <c r="R1766" s="24">
        <v>0.52</v>
      </c>
      <c r="T1766" s="24">
        <v>25.78</v>
      </c>
      <c r="V1766" s="24">
        <v>25.78</v>
      </c>
      <c r="AC1766" s="24">
        <v>25.78</v>
      </c>
      <c r="AD1766" s="24">
        <v>0.16</v>
      </c>
      <c r="AE1766" s="24">
        <v>4.12</v>
      </c>
      <c r="AG1766" s="24">
        <v>4.12</v>
      </c>
      <c r="AP1766" s="24">
        <v>4.12</v>
      </c>
      <c r="AQ1766" s="24">
        <v>29.9</v>
      </c>
      <c r="AS1766" s="24">
        <v>29.9</v>
      </c>
      <c r="AZ1766" s="24">
        <v>29.9</v>
      </c>
      <c r="BA1766" t="s">
        <v>404</v>
      </c>
      <c r="BH1766" t="s">
        <v>405</v>
      </c>
      <c r="BI1766" t="s">
        <v>1634</v>
      </c>
      <c r="BJ1766" t="s">
        <v>423</v>
      </c>
      <c r="BK1766" t="s">
        <v>1635</v>
      </c>
      <c r="BL1766" t="s">
        <v>8740</v>
      </c>
      <c r="BM1766" t="s">
        <v>408</v>
      </c>
      <c r="BN1766" t="s">
        <v>8741</v>
      </c>
      <c r="BO1766" t="s">
        <v>423</v>
      </c>
      <c r="BP1766" t="s">
        <v>408</v>
      </c>
      <c r="BQ1766" t="s">
        <v>1456</v>
      </c>
      <c r="BR1766" t="s">
        <v>1457</v>
      </c>
      <c r="BU1766" t="s">
        <v>408</v>
      </c>
      <c r="BV1766" t="s">
        <v>413</v>
      </c>
      <c r="BW1766" t="s">
        <v>408</v>
      </c>
      <c r="BX1766" t="s">
        <v>413</v>
      </c>
      <c r="CA1766" t="s">
        <v>408</v>
      </c>
      <c r="CB1766" t="s">
        <v>1488</v>
      </c>
      <c r="CC1766" t="s">
        <v>85</v>
      </c>
      <c r="CD1766" t="s">
        <v>8742</v>
      </c>
      <c r="CI1766" t="s">
        <v>417</v>
      </c>
      <c r="CJ1766" t="s">
        <v>8743</v>
      </c>
    </row>
    <row r="1767" spans="1:88" x14ac:dyDescent="0.25">
      <c r="A1767" t="s">
        <v>390</v>
      </c>
      <c r="B1767" t="s">
        <v>6734</v>
      </c>
      <c r="C1767" t="s">
        <v>392</v>
      </c>
      <c r="D1767" t="s">
        <v>703</v>
      </c>
      <c r="E1767" t="s">
        <v>394</v>
      </c>
      <c r="F1767" t="s">
        <v>8744</v>
      </c>
      <c r="G1767" t="s">
        <v>8745</v>
      </c>
      <c r="H1767" t="s">
        <v>7563</v>
      </c>
      <c r="I1767" t="s">
        <v>7496</v>
      </c>
      <c r="K1767" t="s">
        <v>7496</v>
      </c>
      <c r="L1767" t="s">
        <v>498</v>
      </c>
      <c r="M1767" t="s">
        <v>2189</v>
      </c>
      <c r="N1767" t="s">
        <v>2190</v>
      </c>
      <c r="P1767" s="24">
        <v>1</v>
      </c>
      <c r="Q1767" s="24">
        <v>0.64</v>
      </c>
      <c r="R1767" s="24">
        <v>0.64</v>
      </c>
      <c r="T1767" s="24">
        <v>25.78</v>
      </c>
      <c r="V1767" s="24">
        <v>25.78</v>
      </c>
      <c r="AC1767" s="24">
        <v>25.78</v>
      </c>
      <c r="AD1767" s="24">
        <v>0.16</v>
      </c>
      <c r="AE1767" s="24">
        <v>4.12</v>
      </c>
      <c r="AG1767" s="24">
        <v>4.12</v>
      </c>
      <c r="AP1767" s="24">
        <v>4.12</v>
      </c>
      <c r="AQ1767" s="24">
        <v>29.9</v>
      </c>
      <c r="AS1767" s="24">
        <v>29.9</v>
      </c>
      <c r="AZ1767" s="24">
        <v>29.9</v>
      </c>
      <c r="BA1767" t="s">
        <v>404</v>
      </c>
      <c r="BH1767" t="s">
        <v>405</v>
      </c>
      <c r="BI1767" t="s">
        <v>422</v>
      </c>
      <c r="BJ1767" t="s">
        <v>423</v>
      </c>
      <c r="BK1767" t="s">
        <v>424</v>
      </c>
      <c r="BL1767" t="s">
        <v>8746</v>
      </c>
      <c r="BM1767" t="s">
        <v>408</v>
      </c>
      <c r="BN1767" t="s">
        <v>4199</v>
      </c>
      <c r="BO1767" t="s">
        <v>423</v>
      </c>
      <c r="BP1767" t="s">
        <v>408</v>
      </c>
      <c r="BQ1767" t="s">
        <v>1456</v>
      </c>
      <c r="BR1767" t="s">
        <v>1457</v>
      </c>
      <c r="BU1767" t="s">
        <v>408</v>
      </c>
      <c r="BV1767" t="s">
        <v>413</v>
      </c>
      <c r="BW1767" t="s">
        <v>408</v>
      </c>
      <c r="BX1767" t="s">
        <v>413</v>
      </c>
      <c r="CA1767" t="s">
        <v>408</v>
      </c>
      <c r="CB1767" t="s">
        <v>1488</v>
      </c>
      <c r="CC1767" t="s">
        <v>85</v>
      </c>
      <c r="CD1767" t="s">
        <v>8747</v>
      </c>
      <c r="CI1767" t="s">
        <v>417</v>
      </c>
      <c r="CJ1767" t="s">
        <v>8748</v>
      </c>
    </row>
    <row r="1768" spans="1:88" x14ac:dyDescent="0.25">
      <c r="A1768" t="s">
        <v>390</v>
      </c>
      <c r="B1768" t="s">
        <v>6734</v>
      </c>
      <c r="C1768" t="s">
        <v>392</v>
      </c>
      <c r="D1768" t="s">
        <v>703</v>
      </c>
      <c r="E1768" t="s">
        <v>394</v>
      </c>
      <c r="F1768" t="s">
        <v>8749</v>
      </c>
      <c r="G1768" t="s">
        <v>8750</v>
      </c>
      <c r="H1768" t="s">
        <v>8129</v>
      </c>
      <c r="I1768" t="s">
        <v>7496</v>
      </c>
      <c r="K1768" t="s">
        <v>7496</v>
      </c>
      <c r="L1768" t="s">
        <v>655</v>
      </c>
      <c r="M1768" t="s">
        <v>1749</v>
      </c>
      <c r="N1768" t="s">
        <v>1750</v>
      </c>
      <c r="P1768" s="24">
        <v>1</v>
      </c>
      <c r="Q1768" s="24">
        <v>0.9</v>
      </c>
      <c r="R1768" s="24">
        <v>0.9</v>
      </c>
      <c r="T1768" s="24">
        <v>25.43</v>
      </c>
      <c r="V1768" s="24">
        <v>25.43</v>
      </c>
      <c r="AC1768" s="24">
        <v>25.43</v>
      </c>
      <c r="AD1768" s="24">
        <v>0.16</v>
      </c>
      <c r="AE1768" s="24">
        <v>4.07</v>
      </c>
      <c r="AG1768" s="24">
        <v>4.07</v>
      </c>
      <c r="AP1768" s="24">
        <v>4.07</v>
      </c>
      <c r="AQ1768" s="24">
        <v>29.5</v>
      </c>
      <c r="AS1768" s="24">
        <v>29.5</v>
      </c>
      <c r="AZ1768" s="24">
        <v>29.5</v>
      </c>
      <c r="BA1768" t="s">
        <v>404</v>
      </c>
      <c r="BH1768" t="s">
        <v>405</v>
      </c>
      <c r="BI1768" t="s">
        <v>422</v>
      </c>
      <c r="BJ1768" t="s">
        <v>423</v>
      </c>
      <c r="BK1768" t="s">
        <v>424</v>
      </c>
      <c r="BL1768" t="s">
        <v>8751</v>
      </c>
      <c r="BM1768" t="s">
        <v>408</v>
      </c>
      <c r="BN1768" t="s">
        <v>8752</v>
      </c>
      <c r="BO1768" t="s">
        <v>423</v>
      </c>
      <c r="BP1768" t="s">
        <v>408</v>
      </c>
      <c r="BQ1768" t="s">
        <v>1456</v>
      </c>
      <c r="BR1768" t="s">
        <v>1457</v>
      </c>
      <c r="BU1768" t="s">
        <v>408</v>
      </c>
      <c r="BV1768" t="s">
        <v>413</v>
      </c>
      <c r="BW1768" t="s">
        <v>408</v>
      </c>
      <c r="BX1768" t="s">
        <v>413</v>
      </c>
      <c r="CA1768" t="s">
        <v>408</v>
      </c>
      <c r="CB1768" t="s">
        <v>1488</v>
      </c>
      <c r="CC1768" t="s">
        <v>85</v>
      </c>
      <c r="CD1768" t="s">
        <v>8753</v>
      </c>
      <c r="CI1768" t="s">
        <v>417</v>
      </c>
      <c r="CJ1768" t="s">
        <v>8754</v>
      </c>
    </row>
    <row r="1769" spans="1:88" x14ac:dyDescent="0.25">
      <c r="A1769" t="s">
        <v>390</v>
      </c>
      <c r="B1769" t="s">
        <v>6734</v>
      </c>
      <c r="C1769" t="s">
        <v>392</v>
      </c>
      <c r="D1769" t="s">
        <v>1352</v>
      </c>
      <c r="E1769" t="s">
        <v>1554</v>
      </c>
      <c r="F1769" t="s">
        <v>2042</v>
      </c>
      <c r="G1769" t="s">
        <v>8755</v>
      </c>
      <c r="J1769" t="s">
        <v>7496</v>
      </c>
      <c r="K1769" t="s">
        <v>7496</v>
      </c>
      <c r="L1769" t="s">
        <v>530</v>
      </c>
      <c r="M1769" t="s">
        <v>1935</v>
      </c>
      <c r="N1769" t="s">
        <v>1936</v>
      </c>
      <c r="P1769" s="24">
        <v>1</v>
      </c>
      <c r="Q1769" s="24">
        <v>0.64</v>
      </c>
      <c r="R1769" s="24">
        <v>0.64</v>
      </c>
      <c r="BI1769" t="s">
        <v>8756</v>
      </c>
      <c r="BJ1769" t="s">
        <v>423</v>
      </c>
      <c r="BK1769" t="s">
        <v>2046</v>
      </c>
      <c r="BL1769" t="s">
        <v>1648</v>
      </c>
      <c r="BM1769" t="s">
        <v>1649</v>
      </c>
      <c r="BN1769" t="s">
        <v>1650</v>
      </c>
      <c r="BO1769" t="s">
        <v>423</v>
      </c>
      <c r="BP1769" t="s">
        <v>423</v>
      </c>
      <c r="BQ1769" t="s">
        <v>1456</v>
      </c>
      <c r="BR1769" t="s">
        <v>1433</v>
      </c>
    </row>
    <row r="1770" spans="1:88" x14ac:dyDescent="0.25">
      <c r="A1770" t="s">
        <v>390</v>
      </c>
      <c r="B1770" t="s">
        <v>6734</v>
      </c>
      <c r="C1770" t="s">
        <v>392</v>
      </c>
      <c r="D1770" t="s">
        <v>393</v>
      </c>
      <c r="E1770" t="s">
        <v>1371</v>
      </c>
      <c r="F1770" t="s">
        <v>832</v>
      </c>
      <c r="G1770" t="s">
        <v>1398</v>
      </c>
      <c r="H1770" t="s">
        <v>1582</v>
      </c>
      <c r="K1770" t="s">
        <v>7496</v>
      </c>
      <c r="L1770" t="s">
        <v>430</v>
      </c>
      <c r="M1770" t="s">
        <v>1669</v>
      </c>
      <c r="N1770" t="s">
        <v>431</v>
      </c>
      <c r="P1770" s="24">
        <v>1</v>
      </c>
      <c r="T1770" s="24">
        <v>-27.46</v>
      </c>
      <c r="V1770" s="24">
        <v>-27.46</v>
      </c>
      <c r="AC1770" s="24">
        <v>-27.46</v>
      </c>
      <c r="AD1770" s="24">
        <v>0.22</v>
      </c>
      <c r="AE1770" s="24">
        <v>-6.04</v>
      </c>
      <c r="AG1770" s="24">
        <v>-6.04</v>
      </c>
      <c r="AP1770" s="24">
        <v>-6.04</v>
      </c>
      <c r="AQ1770" s="24">
        <v>-33.5</v>
      </c>
      <c r="AS1770" s="24">
        <v>-33.5</v>
      </c>
      <c r="AZ1770" s="24">
        <v>-33.5</v>
      </c>
      <c r="BA1770" t="s">
        <v>404</v>
      </c>
      <c r="BH1770" t="s">
        <v>405</v>
      </c>
      <c r="BI1770" t="s">
        <v>422</v>
      </c>
      <c r="BK1770" t="s">
        <v>424</v>
      </c>
      <c r="BL1770" t="s">
        <v>573</v>
      </c>
      <c r="BN1770" t="s">
        <v>834</v>
      </c>
      <c r="BO1770" t="s">
        <v>423</v>
      </c>
      <c r="BP1770" t="s">
        <v>411</v>
      </c>
      <c r="BQ1770" t="s">
        <v>1456</v>
      </c>
      <c r="BR1770" t="s">
        <v>1457</v>
      </c>
      <c r="BU1770" t="s">
        <v>411</v>
      </c>
      <c r="BV1770" t="s">
        <v>414</v>
      </c>
      <c r="BW1770" t="s">
        <v>411</v>
      </c>
      <c r="BX1770" t="s">
        <v>414</v>
      </c>
      <c r="CA1770" t="s">
        <v>411</v>
      </c>
      <c r="CB1770" t="s">
        <v>1462</v>
      </c>
      <c r="CC1770" t="s">
        <v>85</v>
      </c>
      <c r="CI1770" t="s">
        <v>417</v>
      </c>
    </row>
    <row r="1771" spans="1:88" x14ac:dyDescent="0.25">
      <c r="A1771" t="s">
        <v>390</v>
      </c>
      <c r="B1771" t="s">
        <v>6734</v>
      </c>
      <c r="C1771" t="s">
        <v>392</v>
      </c>
      <c r="D1771" t="s">
        <v>703</v>
      </c>
      <c r="E1771" t="s">
        <v>1371</v>
      </c>
      <c r="F1771" t="s">
        <v>8757</v>
      </c>
      <c r="G1771" t="s">
        <v>8758</v>
      </c>
      <c r="H1771" t="s">
        <v>7676</v>
      </c>
      <c r="K1771" t="s">
        <v>7496</v>
      </c>
      <c r="L1771" t="s">
        <v>8759</v>
      </c>
      <c r="M1771" t="s">
        <v>8760</v>
      </c>
      <c r="N1771" t="s">
        <v>8761</v>
      </c>
      <c r="P1771" s="24">
        <v>1</v>
      </c>
      <c r="T1771" s="24">
        <v>-90.52</v>
      </c>
      <c r="V1771" s="24">
        <v>-90.52</v>
      </c>
      <c r="AC1771" s="24">
        <v>-90.52</v>
      </c>
      <c r="AD1771" s="24">
        <v>0.16</v>
      </c>
      <c r="AE1771" s="24">
        <v>-14.48</v>
      </c>
      <c r="AG1771" s="24">
        <v>-14.48</v>
      </c>
      <c r="AP1771" s="24">
        <v>-14.48</v>
      </c>
      <c r="AQ1771" s="24">
        <v>-105</v>
      </c>
      <c r="AS1771" s="24">
        <v>-105</v>
      </c>
      <c r="AZ1771" s="24">
        <v>-105</v>
      </c>
      <c r="BA1771" t="s">
        <v>404</v>
      </c>
      <c r="BH1771" t="s">
        <v>405</v>
      </c>
      <c r="BI1771" t="s">
        <v>407</v>
      </c>
      <c r="BK1771" t="s">
        <v>409</v>
      </c>
      <c r="BL1771" t="s">
        <v>8762</v>
      </c>
      <c r="BN1771" t="s">
        <v>8763</v>
      </c>
      <c r="BO1771" t="s">
        <v>408</v>
      </c>
      <c r="BP1771" t="s">
        <v>408</v>
      </c>
      <c r="BQ1771" t="s">
        <v>1456</v>
      </c>
      <c r="BR1771" t="s">
        <v>1457</v>
      </c>
      <c r="BS1771" t="s">
        <v>408</v>
      </c>
      <c r="BT1771" t="s">
        <v>413</v>
      </c>
      <c r="BU1771" t="s">
        <v>408</v>
      </c>
      <c r="BV1771" t="s">
        <v>413</v>
      </c>
      <c r="BW1771" t="s">
        <v>408</v>
      </c>
      <c r="BX1771" t="s">
        <v>413</v>
      </c>
      <c r="CA1771" t="s">
        <v>408</v>
      </c>
      <c r="CB1771" t="s">
        <v>1488</v>
      </c>
      <c r="CC1771" t="s">
        <v>85</v>
      </c>
      <c r="CD1771" t="s">
        <v>8764</v>
      </c>
      <c r="CI1771" t="s">
        <v>417</v>
      </c>
      <c r="CJ1771" t="s">
        <v>8765</v>
      </c>
    </row>
    <row r="1772" spans="1:88" x14ac:dyDescent="0.25">
      <c r="A1772" t="s">
        <v>390</v>
      </c>
      <c r="B1772" t="s">
        <v>6734</v>
      </c>
      <c r="C1772" t="s">
        <v>392</v>
      </c>
      <c r="D1772" t="s">
        <v>703</v>
      </c>
      <c r="E1772" t="s">
        <v>1371</v>
      </c>
      <c r="F1772" t="s">
        <v>8396</v>
      </c>
      <c r="G1772" t="s">
        <v>8766</v>
      </c>
      <c r="H1772" t="s">
        <v>8308</v>
      </c>
      <c r="K1772" t="s">
        <v>7496</v>
      </c>
      <c r="L1772" t="s">
        <v>777</v>
      </c>
      <c r="M1772" t="s">
        <v>1504</v>
      </c>
      <c r="N1772" t="s">
        <v>778</v>
      </c>
      <c r="P1772" s="24">
        <v>1</v>
      </c>
      <c r="T1772" s="24">
        <v>-15.62</v>
      </c>
      <c r="V1772" s="24">
        <v>-15.62</v>
      </c>
      <c r="AC1772" s="24">
        <v>-15.62</v>
      </c>
      <c r="AD1772" s="24">
        <v>0.21</v>
      </c>
      <c r="AE1772" s="24">
        <v>-3.28</v>
      </c>
      <c r="AG1772" s="24">
        <v>-3.28</v>
      </c>
      <c r="AP1772" s="24">
        <v>-3.28</v>
      </c>
      <c r="AQ1772" s="24">
        <v>-18.899999999999999</v>
      </c>
      <c r="AS1772" s="24">
        <v>-18.899999999999999</v>
      </c>
      <c r="AZ1772" s="24">
        <v>-18.899999999999999</v>
      </c>
      <c r="BA1772" t="s">
        <v>404</v>
      </c>
      <c r="BH1772" t="s">
        <v>405</v>
      </c>
      <c r="BI1772" t="s">
        <v>450</v>
      </c>
      <c r="BK1772" t="s">
        <v>452</v>
      </c>
      <c r="BL1772" t="s">
        <v>8767</v>
      </c>
      <c r="BN1772" t="s">
        <v>8399</v>
      </c>
      <c r="BO1772" t="s">
        <v>451</v>
      </c>
      <c r="BP1772" t="s">
        <v>711</v>
      </c>
      <c r="BQ1772" t="s">
        <v>1456</v>
      </c>
      <c r="BR1772" t="s">
        <v>1457</v>
      </c>
      <c r="BS1772" t="s">
        <v>451</v>
      </c>
      <c r="BT1772" t="s">
        <v>455</v>
      </c>
      <c r="BW1772" t="s">
        <v>451</v>
      </c>
      <c r="BX1772" t="s">
        <v>455</v>
      </c>
      <c r="CA1772" t="s">
        <v>711</v>
      </c>
      <c r="CB1772" t="s">
        <v>2609</v>
      </c>
      <c r="CC1772" t="s">
        <v>85</v>
      </c>
      <c r="CD1772" t="s">
        <v>8768</v>
      </c>
      <c r="CE1772" t="s">
        <v>8769</v>
      </c>
      <c r="CF1772" t="s">
        <v>2612</v>
      </c>
      <c r="CG1772" s="24">
        <v>26.175000000000001</v>
      </c>
      <c r="CH1772" t="s">
        <v>1449</v>
      </c>
      <c r="CI1772" t="s">
        <v>417</v>
      </c>
      <c r="CJ1772" t="s">
        <v>8770</v>
      </c>
    </row>
    <row r="1773" spans="1:88" x14ac:dyDescent="0.25">
      <c r="A1773" t="s">
        <v>390</v>
      </c>
      <c r="B1773" t="s">
        <v>6734</v>
      </c>
      <c r="C1773" t="s">
        <v>392</v>
      </c>
      <c r="D1773" t="s">
        <v>1352</v>
      </c>
      <c r="E1773" t="s">
        <v>1371</v>
      </c>
      <c r="F1773" t="s">
        <v>7780</v>
      </c>
      <c r="G1773" t="s">
        <v>8771</v>
      </c>
      <c r="H1773" t="s">
        <v>7563</v>
      </c>
      <c r="K1773" t="s">
        <v>7496</v>
      </c>
      <c r="L1773" t="s">
        <v>1499</v>
      </c>
      <c r="M1773" t="s">
        <v>1500</v>
      </c>
      <c r="N1773" t="s">
        <v>2962</v>
      </c>
      <c r="P1773" s="24">
        <v>1</v>
      </c>
      <c r="T1773" s="24">
        <v>-29.08</v>
      </c>
      <c r="V1773" s="24">
        <v>-29.08</v>
      </c>
      <c r="AC1773" s="24">
        <v>-29.08</v>
      </c>
      <c r="AD1773" s="24">
        <v>0.2</v>
      </c>
      <c r="AE1773" s="24">
        <v>-5.82</v>
      </c>
      <c r="AG1773" s="24">
        <v>-5.82</v>
      </c>
      <c r="AP1773" s="24">
        <v>-5.82</v>
      </c>
      <c r="AQ1773" s="24">
        <v>-34.9</v>
      </c>
      <c r="AS1773" s="24">
        <v>-34.9</v>
      </c>
      <c r="AZ1773" s="24">
        <v>-34.9</v>
      </c>
      <c r="BA1773" t="s">
        <v>404</v>
      </c>
      <c r="BH1773" t="s">
        <v>405</v>
      </c>
      <c r="BI1773" t="s">
        <v>422</v>
      </c>
      <c r="BK1773" t="s">
        <v>424</v>
      </c>
      <c r="BL1773" t="s">
        <v>8772</v>
      </c>
      <c r="BN1773" t="s">
        <v>7783</v>
      </c>
      <c r="BO1773" t="s">
        <v>423</v>
      </c>
      <c r="BP1773" t="s">
        <v>423</v>
      </c>
      <c r="BQ1773" t="s">
        <v>1456</v>
      </c>
      <c r="BR1773" t="s">
        <v>1457</v>
      </c>
      <c r="BS1773" t="s">
        <v>423</v>
      </c>
      <c r="BT1773" t="s">
        <v>427</v>
      </c>
      <c r="BU1773" t="s">
        <v>423</v>
      </c>
      <c r="BV1773" t="s">
        <v>427</v>
      </c>
      <c r="BW1773" t="s">
        <v>423</v>
      </c>
      <c r="BX1773" t="s">
        <v>427</v>
      </c>
      <c r="CA1773" t="s">
        <v>423</v>
      </c>
      <c r="CB1773" t="s">
        <v>1458</v>
      </c>
      <c r="CC1773" t="s">
        <v>85</v>
      </c>
      <c r="CD1773" t="s">
        <v>8773</v>
      </c>
      <c r="CI1773" t="s">
        <v>417</v>
      </c>
      <c r="CJ1773" t="s">
        <v>8774</v>
      </c>
    </row>
    <row r="1774" spans="1:88" x14ac:dyDescent="0.25">
      <c r="A1774" t="s">
        <v>390</v>
      </c>
      <c r="B1774" t="s">
        <v>6734</v>
      </c>
      <c r="C1774" t="s">
        <v>392</v>
      </c>
      <c r="D1774" t="s">
        <v>703</v>
      </c>
      <c r="E1774" t="s">
        <v>1371</v>
      </c>
      <c r="F1774" t="s">
        <v>1828</v>
      </c>
      <c r="G1774" t="s">
        <v>8775</v>
      </c>
      <c r="H1774" t="s">
        <v>1511</v>
      </c>
      <c r="K1774" t="s">
        <v>7496</v>
      </c>
      <c r="L1774" t="s">
        <v>1573</v>
      </c>
      <c r="M1774" t="s">
        <v>1574</v>
      </c>
      <c r="N1774" t="s">
        <v>1575</v>
      </c>
      <c r="P1774" s="24">
        <v>1</v>
      </c>
      <c r="T1774" s="24">
        <v>-25.43</v>
      </c>
      <c r="V1774" s="24">
        <v>-25.43</v>
      </c>
      <c r="AC1774" s="24">
        <v>-25.43</v>
      </c>
      <c r="AD1774" s="24">
        <v>0.16</v>
      </c>
      <c r="AE1774" s="24">
        <v>-4.07</v>
      </c>
      <c r="AG1774" s="24">
        <v>-4.07</v>
      </c>
      <c r="AP1774" s="24">
        <v>-4.07</v>
      </c>
      <c r="AQ1774" s="24">
        <v>-29.5</v>
      </c>
      <c r="AS1774" s="24">
        <v>-29.5</v>
      </c>
      <c r="AZ1774" s="24">
        <v>-29.5</v>
      </c>
      <c r="BA1774" t="s">
        <v>404</v>
      </c>
      <c r="BH1774" t="s">
        <v>405</v>
      </c>
      <c r="BI1774" t="s">
        <v>422</v>
      </c>
      <c r="BK1774" t="s">
        <v>424</v>
      </c>
      <c r="BL1774" t="s">
        <v>1643</v>
      </c>
      <c r="BN1774" t="s">
        <v>1830</v>
      </c>
      <c r="BO1774" t="s">
        <v>423</v>
      </c>
      <c r="BP1774" t="s">
        <v>408</v>
      </c>
      <c r="BQ1774" t="s">
        <v>1456</v>
      </c>
      <c r="BR1774" t="s">
        <v>1457</v>
      </c>
      <c r="BU1774" t="s">
        <v>408</v>
      </c>
      <c r="BV1774" t="s">
        <v>413</v>
      </c>
      <c r="BW1774" t="s">
        <v>408</v>
      </c>
      <c r="BX1774" t="s">
        <v>413</v>
      </c>
      <c r="CA1774" t="s">
        <v>408</v>
      </c>
      <c r="CB1774" t="s">
        <v>1488</v>
      </c>
      <c r="CC1774" t="s">
        <v>85</v>
      </c>
      <c r="CD1774" t="s">
        <v>8776</v>
      </c>
      <c r="CI1774" t="s">
        <v>417</v>
      </c>
      <c r="CJ1774" t="s">
        <v>8777</v>
      </c>
    </row>
    <row r="1775" spans="1:88" x14ac:dyDescent="0.25">
      <c r="A1775" t="s">
        <v>390</v>
      </c>
      <c r="B1775" t="s">
        <v>6734</v>
      </c>
      <c r="C1775" t="s">
        <v>392</v>
      </c>
      <c r="D1775" t="s">
        <v>1427</v>
      </c>
      <c r="E1775" t="s">
        <v>1428</v>
      </c>
      <c r="F1775" t="s">
        <v>8778</v>
      </c>
      <c r="G1775" t="s">
        <v>8778</v>
      </c>
      <c r="I1775" t="s">
        <v>7496</v>
      </c>
      <c r="J1775" t="s">
        <v>7496</v>
      </c>
      <c r="K1775" t="s">
        <v>7496</v>
      </c>
      <c r="L1775" t="s">
        <v>655</v>
      </c>
      <c r="M1775" t="s">
        <v>1749</v>
      </c>
      <c r="N1775" t="s">
        <v>1750</v>
      </c>
      <c r="P1775" s="24">
        <v>1</v>
      </c>
      <c r="Q1775" s="24">
        <v>0.9</v>
      </c>
      <c r="R1775" s="24">
        <v>0.9</v>
      </c>
      <c r="U1775" s="24">
        <v>0</v>
      </c>
      <c r="W1775" s="24">
        <v>0</v>
      </c>
      <c r="X1775" s="24">
        <v>0</v>
      </c>
      <c r="Y1775" s="24">
        <v>0</v>
      </c>
      <c r="Z1775" s="24">
        <v>0</v>
      </c>
      <c r="AA1775" s="24">
        <v>0</v>
      </c>
      <c r="AB1775" s="24">
        <v>0</v>
      </c>
      <c r="AF1775" s="24">
        <v>0</v>
      </c>
      <c r="AH1775" s="24">
        <v>0</v>
      </c>
      <c r="AI1775" s="24">
        <v>0</v>
      </c>
      <c r="AJ1775" s="24">
        <v>0</v>
      </c>
      <c r="AK1775" s="24">
        <v>0</v>
      </c>
      <c r="AL1775" s="24">
        <v>0</v>
      </c>
      <c r="AM1775" s="24">
        <v>0</v>
      </c>
      <c r="AN1775" s="24">
        <v>0</v>
      </c>
      <c r="AO1775" s="24">
        <v>0</v>
      </c>
      <c r="AR1775" s="24">
        <v>0</v>
      </c>
      <c r="AT1775" s="24">
        <v>0</v>
      </c>
      <c r="AU1775" s="24">
        <v>0</v>
      </c>
      <c r="AV1775" s="24">
        <v>0</v>
      </c>
      <c r="AW1775" s="24">
        <v>0</v>
      </c>
      <c r="AX1775" s="24">
        <v>0</v>
      </c>
      <c r="AY1775" s="24">
        <v>0</v>
      </c>
      <c r="BI1775" t="s">
        <v>2223</v>
      </c>
      <c r="BJ1775" t="s">
        <v>423</v>
      </c>
      <c r="BK1775" t="s">
        <v>2224</v>
      </c>
      <c r="BL1775" t="s">
        <v>2079</v>
      </c>
      <c r="BM1775" t="s">
        <v>408</v>
      </c>
      <c r="BN1775" t="s">
        <v>2080</v>
      </c>
      <c r="BQ1775" t="s">
        <v>1432</v>
      </c>
      <c r="BR1775" t="s">
        <v>1433</v>
      </c>
    </row>
    <row r="1776" spans="1:88" x14ac:dyDescent="0.25">
      <c r="A1776" t="s">
        <v>390</v>
      </c>
      <c r="B1776" t="s">
        <v>6734</v>
      </c>
      <c r="C1776" t="s">
        <v>392</v>
      </c>
      <c r="D1776" t="s">
        <v>1427</v>
      </c>
      <c r="E1776" t="s">
        <v>1428</v>
      </c>
      <c r="F1776" t="s">
        <v>8779</v>
      </c>
      <c r="G1776" t="s">
        <v>8779</v>
      </c>
      <c r="I1776" t="s">
        <v>7496</v>
      </c>
      <c r="J1776" t="s">
        <v>7496</v>
      </c>
      <c r="K1776" t="s">
        <v>7496</v>
      </c>
      <c r="L1776" t="s">
        <v>8466</v>
      </c>
      <c r="M1776" t="s">
        <v>8467</v>
      </c>
      <c r="N1776" t="s">
        <v>8468</v>
      </c>
      <c r="P1776" s="24">
        <v>1</v>
      </c>
      <c r="Q1776" s="24">
        <v>0.88</v>
      </c>
      <c r="R1776" s="24">
        <v>0.88</v>
      </c>
      <c r="U1776" s="24">
        <v>0</v>
      </c>
      <c r="W1776" s="24">
        <v>0</v>
      </c>
      <c r="X1776" s="24">
        <v>0</v>
      </c>
      <c r="Y1776" s="24">
        <v>0</v>
      </c>
      <c r="Z1776" s="24">
        <v>0</v>
      </c>
      <c r="AA1776" s="24">
        <v>0</v>
      </c>
      <c r="AB1776" s="24">
        <v>0</v>
      </c>
      <c r="AF1776" s="24">
        <v>0</v>
      </c>
      <c r="AH1776" s="24">
        <v>0</v>
      </c>
      <c r="AI1776" s="24">
        <v>0</v>
      </c>
      <c r="AJ1776" s="24">
        <v>0</v>
      </c>
      <c r="AK1776" s="24">
        <v>0</v>
      </c>
      <c r="AL1776" s="24">
        <v>0</v>
      </c>
      <c r="AM1776" s="24">
        <v>0</v>
      </c>
      <c r="AN1776" s="24">
        <v>0</v>
      </c>
      <c r="AO1776" s="24">
        <v>0</v>
      </c>
      <c r="AR1776" s="24">
        <v>0</v>
      </c>
      <c r="AT1776" s="24">
        <v>0</v>
      </c>
      <c r="AU1776" s="24">
        <v>0</v>
      </c>
      <c r="AV1776" s="24">
        <v>0</v>
      </c>
      <c r="AW1776" s="24">
        <v>0</v>
      </c>
      <c r="AX1776" s="24">
        <v>0</v>
      </c>
      <c r="AY1776" s="24">
        <v>0</v>
      </c>
      <c r="BI1776" t="s">
        <v>407</v>
      </c>
      <c r="BJ1776" t="s">
        <v>408</v>
      </c>
      <c r="BK1776" t="s">
        <v>409</v>
      </c>
      <c r="BL1776" t="s">
        <v>450</v>
      </c>
      <c r="BM1776" t="s">
        <v>451</v>
      </c>
      <c r="BN1776" t="s">
        <v>452</v>
      </c>
      <c r="BQ1776" t="s">
        <v>1432</v>
      </c>
      <c r="BR1776" t="s">
        <v>1433</v>
      </c>
    </row>
    <row r="1777" spans="1:88" x14ac:dyDescent="0.25">
      <c r="A1777" t="s">
        <v>390</v>
      </c>
      <c r="B1777" t="s">
        <v>6734</v>
      </c>
      <c r="C1777" t="s">
        <v>392</v>
      </c>
      <c r="D1777" t="s">
        <v>1427</v>
      </c>
      <c r="E1777" t="s">
        <v>1428</v>
      </c>
      <c r="F1777" t="s">
        <v>8780</v>
      </c>
      <c r="G1777" t="s">
        <v>8780</v>
      </c>
      <c r="I1777" t="s">
        <v>7800</v>
      </c>
      <c r="J1777" t="s">
        <v>7496</v>
      </c>
      <c r="K1777" t="s">
        <v>7496</v>
      </c>
      <c r="L1777" t="s">
        <v>530</v>
      </c>
      <c r="M1777" t="s">
        <v>1935</v>
      </c>
      <c r="N1777" t="s">
        <v>707</v>
      </c>
      <c r="P1777" s="24">
        <v>1</v>
      </c>
      <c r="Q1777" s="24">
        <v>0.64</v>
      </c>
      <c r="R1777" s="24">
        <v>0.64</v>
      </c>
      <c r="U1777" s="24">
        <v>0</v>
      </c>
      <c r="W1777" s="24">
        <v>0</v>
      </c>
      <c r="X1777" s="24">
        <v>0</v>
      </c>
      <c r="Y1777" s="24">
        <v>0</v>
      </c>
      <c r="Z1777" s="24">
        <v>0</v>
      </c>
      <c r="AA1777" s="24">
        <v>0</v>
      </c>
      <c r="AB1777" s="24">
        <v>0</v>
      </c>
      <c r="AF1777" s="24">
        <v>0</v>
      </c>
      <c r="AH1777" s="24">
        <v>0</v>
      </c>
      <c r="AI1777" s="24">
        <v>0</v>
      </c>
      <c r="AJ1777" s="24">
        <v>0</v>
      </c>
      <c r="AK1777" s="24">
        <v>0</v>
      </c>
      <c r="AL1777" s="24">
        <v>0</v>
      </c>
      <c r="AM1777" s="24">
        <v>0</v>
      </c>
      <c r="AN1777" s="24">
        <v>0</v>
      </c>
      <c r="AO1777" s="24">
        <v>0</v>
      </c>
      <c r="AR1777" s="24">
        <v>0</v>
      </c>
      <c r="AT1777" s="24">
        <v>0</v>
      </c>
      <c r="AU1777" s="24">
        <v>0</v>
      </c>
      <c r="AV1777" s="24">
        <v>0</v>
      </c>
      <c r="AW1777" s="24">
        <v>0</v>
      </c>
      <c r="AX1777" s="24">
        <v>0</v>
      </c>
      <c r="AY1777" s="24">
        <v>0</v>
      </c>
      <c r="BI1777" t="s">
        <v>1437</v>
      </c>
      <c r="BJ1777" t="s">
        <v>423</v>
      </c>
      <c r="BK1777" t="s">
        <v>1438</v>
      </c>
      <c r="BL1777" t="s">
        <v>805</v>
      </c>
      <c r="BM1777" t="s">
        <v>408</v>
      </c>
      <c r="BN1777" t="s">
        <v>806</v>
      </c>
      <c r="BQ1777" t="s">
        <v>1432</v>
      </c>
      <c r="BR1777" t="s">
        <v>1433</v>
      </c>
    </row>
    <row r="1778" spans="1:88" x14ac:dyDescent="0.25">
      <c r="A1778" t="s">
        <v>390</v>
      </c>
      <c r="B1778" t="s">
        <v>6734</v>
      </c>
      <c r="C1778" t="s">
        <v>392</v>
      </c>
      <c r="D1778" t="s">
        <v>1427</v>
      </c>
      <c r="E1778" t="s">
        <v>1428</v>
      </c>
      <c r="F1778" t="s">
        <v>8781</v>
      </c>
      <c r="G1778" t="s">
        <v>8781</v>
      </c>
      <c r="I1778" t="s">
        <v>7496</v>
      </c>
      <c r="J1778" t="s">
        <v>7496</v>
      </c>
      <c r="K1778" t="s">
        <v>7496</v>
      </c>
      <c r="L1778" t="s">
        <v>777</v>
      </c>
      <c r="M1778" t="s">
        <v>1504</v>
      </c>
      <c r="N1778" t="s">
        <v>778</v>
      </c>
      <c r="P1778" s="24">
        <v>1</v>
      </c>
      <c r="Q1778" s="24">
        <v>0.02</v>
      </c>
      <c r="R1778" s="24">
        <v>0.02</v>
      </c>
      <c r="U1778" s="24">
        <v>0</v>
      </c>
      <c r="W1778" s="24">
        <v>0</v>
      </c>
      <c r="X1778" s="24">
        <v>0</v>
      </c>
      <c r="Y1778" s="24">
        <v>0</v>
      </c>
      <c r="Z1778" s="24">
        <v>0</v>
      </c>
      <c r="AA1778" s="24">
        <v>0</v>
      </c>
      <c r="AB1778" s="24">
        <v>0</v>
      </c>
      <c r="AF1778" s="24">
        <v>0</v>
      </c>
      <c r="AH1778" s="24">
        <v>0</v>
      </c>
      <c r="AI1778" s="24">
        <v>0</v>
      </c>
      <c r="AJ1778" s="24">
        <v>0</v>
      </c>
      <c r="AK1778" s="24">
        <v>0</v>
      </c>
      <c r="AL1778" s="24">
        <v>0</v>
      </c>
      <c r="AM1778" s="24">
        <v>0</v>
      </c>
      <c r="AN1778" s="24">
        <v>0</v>
      </c>
      <c r="AO1778" s="24">
        <v>0</v>
      </c>
      <c r="AR1778" s="24">
        <v>0</v>
      </c>
      <c r="AT1778" s="24">
        <v>0</v>
      </c>
      <c r="AU1778" s="24">
        <v>0</v>
      </c>
      <c r="AV1778" s="24">
        <v>0</v>
      </c>
      <c r="AW1778" s="24">
        <v>0</v>
      </c>
      <c r="AX1778" s="24">
        <v>0</v>
      </c>
      <c r="AY1778" s="24">
        <v>0</v>
      </c>
      <c r="BI1778" t="s">
        <v>450</v>
      </c>
      <c r="BJ1778" t="s">
        <v>451</v>
      </c>
      <c r="BK1778" t="s">
        <v>452</v>
      </c>
      <c r="BL1778" t="s">
        <v>2824</v>
      </c>
      <c r="BM1778" t="s">
        <v>408</v>
      </c>
      <c r="BN1778" t="s">
        <v>2825</v>
      </c>
      <c r="BQ1778" t="s">
        <v>1432</v>
      </c>
      <c r="BR1778" t="s">
        <v>1433</v>
      </c>
    </row>
    <row r="1779" spans="1:88" x14ac:dyDescent="0.25">
      <c r="A1779" t="s">
        <v>390</v>
      </c>
      <c r="B1779" t="s">
        <v>6734</v>
      </c>
      <c r="C1779" t="s">
        <v>392</v>
      </c>
      <c r="D1779" t="s">
        <v>1352</v>
      </c>
      <c r="E1779" t="s">
        <v>394</v>
      </c>
      <c r="F1779" t="s">
        <v>8782</v>
      </c>
      <c r="G1779" t="s">
        <v>8783</v>
      </c>
      <c r="H1779" t="s">
        <v>8129</v>
      </c>
      <c r="I1779" t="s">
        <v>7800</v>
      </c>
      <c r="K1779" t="s">
        <v>7800</v>
      </c>
      <c r="L1779" t="s">
        <v>6828</v>
      </c>
      <c r="M1779" t="s">
        <v>6829</v>
      </c>
      <c r="N1779" t="s">
        <v>8784</v>
      </c>
      <c r="P1779" s="24">
        <v>1</v>
      </c>
      <c r="Q1779" s="24">
        <v>0.64</v>
      </c>
      <c r="R1779" s="24">
        <v>0.64</v>
      </c>
      <c r="T1779" s="24">
        <v>29.08</v>
      </c>
      <c r="V1779" s="24">
        <v>29.08</v>
      </c>
      <c r="AC1779" s="24">
        <v>29.08</v>
      </c>
      <c r="AD1779" s="24">
        <v>0.2</v>
      </c>
      <c r="AE1779" s="24">
        <v>5.82</v>
      </c>
      <c r="AG1779" s="24">
        <v>5.82</v>
      </c>
      <c r="AP1779" s="24">
        <v>5.82</v>
      </c>
      <c r="AQ1779" s="24">
        <v>34.9</v>
      </c>
      <c r="AS1779" s="24">
        <v>34.9</v>
      </c>
      <c r="AZ1779" s="24">
        <v>34.9</v>
      </c>
      <c r="BA1779" t="s">
        <v>404</v>
      </c>
      <c r="BH1779" t="s">
        <v>405</v>
      </c>
      <c r="BI1779" t="s">
        <v>422</v>
      </c>
      <c r="BJ1779" t="s">
        <v>423</v>
      </c>
      <c r="BK1779" t="s">
        <v>424</v>
      </c>
      <c r="BL1779" t="s">
        <v>8785</v>
      </c>
      <c r="BM1779" t="s">
        <v>423</v>
      </c>
      <c r="BN1779" t="s">
        <v>8786</v>
      </c>
      <c r="BO1779" t="s">
        <v>423</v>
      </c>
      <c r="BP1779" t="s">
        <v>423</v>
      </c>
      <c r="BQ1779" t="s">
        <v>1456</v>
      </c>
      <c r="BR1779" t="s">
        <v>1457</v>
      </c>
      <c r="BS1779" t="s">
        <v>423</v>
      </c>
      <c r="BT1779" t="s">
        <v>427</v>
      </c>
      <c r="BU1779" t="s">
        <v>423</v>
      </c>
      <c r="BV1779" t="s">
        <v>427</v>
      </c>
      <c r="BW1779" t="s">
        <v>423</v>
      </c>
      <c r="BX1779" t="s">
        <v>427</v>
      </c>
      <c r="CA1779" t="s">
        <v>423</v>
      </c>
      <c r="CB1779" t="s">
        <v>1458</v>
      </c>
      <c r="CC1779" t="s">
        <v>85</v>
      </c>
      <c r="CD1779" t="s">
        <v>8787</v>
      </c>
      <c r="CI1779" t="s">
        <v>417</v>
      </c>
      <c r="CJ1779" t="s">
        <v>8788</v>
      </c>
    </row>
    <row r="1780" spans="1:88" x14ac:dyDescent="0.25">
      <c r="A1780" t="s">
        <v>390</v>
      </c>
      <c r="B1780" t="s">
        <v>6734</v>
      </c>
      <c r="C1780" t="s">
        <v>392</v>
      </c>
      <c r="D1780" t="s">
        <v>1352</v>
      </c>
      <c r="E1780" t="s">
        <v>394</v>
      </c>
      <c r="F1780" t="s">
        <v>8789</v>
      </c>
      <c r="G1780" t="s">
        <v>8790</v>
      </c>
      <c r="H1780" t="s">
        <v>8129</v>
      </c>
      <c r="I1780" t="s">
        <v>7800</v>
      </c>
      <c r="K1780" t="s">
        <v>7800</v>
      </c>
      <c r="L1780" t="s">
        <v>402</v>
      </c>
      <c r="M1780" t="s">
        <v>1917</v>
      </c>
      <c r="N1780" t="s">
        <v>1939</v>
      </c>
      <c r="P1780" s="24">
        <v>1</v>
      </c>
      <c r="Q1780" s="24">
        <v>0.55000000000000004</v>
      </c>
      <c r="R1780" s="24">
        <v>0.55000000000000004</v>
      </c>
      <c r="T1780" s="24">
        <v>28.75</v>
      </c>
      <c r="V1780" s="24">
        <v>28.75</v>
      </c>
      <c r="AC1780" s="24">
        <v>28.75</v>
      </c>
      <c r="AD1780" s="24">
        <v>0.2</v>
      </c>
      <c r="AE1780" s="24">
        <v>5.75</v>
      </c>
      <c r="AG1780" s="24">
        <v>5.75</v>
      </c>
      <c r="AP1780" s="24">
        <v>5.75</v>
      </c>
      <c r="AQ1780" s="24">
        <v>34.5</v>
      </c>
      <c r="AS1780" s="24">
        <v>34.5</v>
      </c>
      <c r="AZ1780" s="24">
        <v>34.5</v>
      </c>
      <c r="BA1780" t="s">
        <v>404</v>
      </c>
      <c r="BH1780" t="s">
        <v>405</v>
      </c>
      <c r="BI1780" t="s">
        <v>422</v>
      </c>
      <c r="BJ1780" t="s">
        <v>423</v>
      </c>
      <c r="BK1780" t="s">
        <v>424</v>
      </c>
      <c r="BL1780" t="s">
        <v>8791</v>
      </c>
      <c r="BM1780" t="s">
        <v>423</v>
      </c>
      <c r="BN1780" t="s">
        <v>8792</v>
      </c>
      <c r="BO1780" t="s">
        <v>423</v>
      </c>
      <c r="BP1780" t="s">
        <v>423</v>
      </c>
      <c r="BQ1780" t="s">
        <v>1456</v>
      </c>
      <c r="BR1780" t="s">
        <v>1457</v>
      </c>
      <c r="BS1780" t="s">
        <v>423</v>
      </c>
      <c r="BT1780" t="s">
        <v>427</v>
      </c>
      <c r="BU1780" t="s">
        <v>423</v>
      </c>
      <c r="BV1780" t="s">
        <v>427</v>
      </c>
      <c r="BW1780" t="s">
        <v>423</v>
      </c>
      <c r="BX1780" t="s">
        <v>427</v>
      </c>
      <c r="CA1780" t="s">
        <v>423</v>
      </c>
      <c r="CB1780" t="s">
        <v>1458</v>
      </c>
      <c r="CC1780" t="s">
        <v>85</v>
      </c>
      <c r="CD1780" t="s">
        <v>8793</v>
      </c>
      <c r="CI1780" t="s">
        <v>417</v>
      </c>
      <c r="CJ1780" t="s">
        <v>8794</v>
      </c>
    </row>
    <row r="1781" spans="1:88" x14ac:dyDescent="0.25">
      <c r="A1781" t="s">
        <v>390</v>
      </c>
      <c r="B1781" t="s">
        <v>6734</v>
      </c>
      <c r="C1781" t="s">
        <v>392</v>
      </c>
      <c r="D1781" t="s">
        <v>1352</v>
      </c>
      <c r="E1781" t="s">
        <v>394</v>
      </c>
      <c r="F1781" t="s">
        <v>8795</v>
      </c>
      <c r="G1781" t="s">
        <v>8796</v>
      </c>
      <c r="H1781" t="s">
        <v>7563</v>
      </c>
      <c r="I1781" t="s">
        <v>7800</v>
      </c>
      <c r="K1781" t="s">
        <v>7800</v>
      </c>
      <c r="L1781" t="s">
        <v>587</v>
      </c>
      <c r="M1781" t="s">
        <v>1796</v>
      </c>
      <c r="N1781" t="s">
        <v>1893</v>
      </c>
      <c r="P1781" s="24">
        <v>1</v>
      </c>
      <c r="Q1781" s="24">
        <v>0.64</v>
      </c>
      <c r="R1781" s="24">
        <v>0.64</v>
      </c>
      <c r="T1781" s="24">
        <v>28.75</v>
      </c>
      <c r="V1781" s="24">
        <v>28.75</v>
      </c>
      <c r="AC1781" s="24">
        <v>28.75</v>
      </c>
      <c r="AD1781" s="24">
        <v>0.2</v>
      </c>
      <c r="AE1781" s="24">
        <v>5.75</v>
      </c>
      <c r="AG1781" s="24">
        <v>5.75</v>
      </c>
      <c r="AP1781" s="24">
        <v>5.75</v>
      </c>
      <c r="AQ1781" s="24">
        <v>34.5</v>
      </c>
      <c r="AS1781" s="24">
        <v>34.5</v>
      </c>
      <c r="AZ1781" s="24">
        <v>34.5</v>
      </c>
      <c r="BA1781" t="s">
        <v>404</v>
      </c>
      <c r="BH1781" t="s">
        <v>405</v>
      </c>
      <c r="BI1781" t="s">
        <v>450</v>
      </c>
      <c r="BJ1781" t="s">
        <v>451</v>
      </c>
      <c r="BK1781" t="s">
        <v>452</v>
      </c>
      <c r="BL1781" t="s">
        <v>8797</v>
      </c>
      <c r="BM1781" t="s">
        <v>423</v>
      </c>
      <c r="BN1781" t="s">
        <v>8798</v>
      </c>
      <c r="BO1781" t="s">
        <v>451</v>
      </c>
      <c r="BP1781" t="s">
        <v>423</v>
      </c>
      <c r="BQ1781" t="s">
        <v>1456</v>
      </c>
      <c r="BR1781" t="s">
        <v>1457</v>
      </c>
      <c r="BU1781" t="s">
        <v>423</v>
      </c>
      <c r="BV1781" t="s">
        <v>427</v>
      </c>
      <c r="BW1781" t="s">
        <v>423</v>
      </c>
      <c r="BX1781" t="s">
        <v>427</v>
      </c>
      <c r="CA1781" t="s">
        <v>423</v>
      </c>
      <c r="CB1781" t="s">
        <v>1458</v>
      </c>
      <c r="CC1781" t="s">
        <v>85</v>
      </c>
      <c r="CD1781" t="s">
        <v>8799</v>
      </c>
      <c r="CI1781" t="s">
        <v>417</v>
      </c>
      <c r="CJ1781" t="s">
        <v>8800</v>
      </c>
    </row>
    <row r="1782" spans="1:88" x14ac:dyDescent="0.25">
      <c r="A1782" t="s">
        <v>390</v>
      </c>
      <c r="B1782" t="s">
        <v>6734</v>
      </c>
      <c r="C1782" t="s">
        <v>392</v>
      </c>
      <c r="D1782" t="s">
        <v>393</v>
      </c>
      <c r="E1782" t="s">
        <v>394</v>
      </c>
      <c r="F1782" t="s">
        <v>7760</v>
      </c>
      <c r="G1782" t="s">
        <v>8801</v>
      </c>
      <c r="H1782" t="s">
        <v>7800</v>
      </c>
      <c r="I1782" t="s">
        <v>7800</v>
      </c>
      <c r="K1782" t="s">
        <v>7800</v>
      </c>
      <c r="L1782" t="s">
        <v>663</v>
      </c>
      <c r="M1782" t="s">
        <v>2498</v>
      </c>
      <c r="N1782" t="s">
        <v>664</v>
      </c>
      <c r="P1782" s="24">
        <v>1</v>
      </c>
      <c r="Q1782" s="24">
        <v>0.64</v>
      </c>
      <c r="R1782" s="24">
        <v>0.64</v>
      </c>
      <c r="T1782" s="24">
        <v>22.88</v>
      </c>
      <c r="V1782" s="24">
        <v>22.88</v>
      </c>
      <c r="W1782" s="24">
        <v>4.99</v>
      </c>
      <c r="Y1782" s="24">
        <v>4.99</v>
      </c>
      <c r="AC1782" s="24">
        <v>27.87</v>
      </c>
      <c r="AD1782" s="24">
        <v>0.2</v>
      </c>
      <c r="AE1782" s="24">
        <v>4.58</v>
      </c>
      <c r="AG1782" s="24">
        <v>4.58</v>
      </c>
      <c r="AH1782" s="24">
        <v>0.2</v>
      </c>
      <c r="AI1782" s="24">
        <v>1</v>
      </c>
      <c r="AK1782" s="24">
        <v>1</v>
      </c>
      <c r="AP1782" s="24">
        <v>5.58</v>
      </c>
      <c r="AQ1782" s="24">
        <v>27.46</v>
      </c>
      <c r="AS1782" s="24">
        <v>27.46</v>
      </c>
      <c r="AT1782" s="24">
        <v>5.99</v>
      </c>
      <c r="AV1782" s="24">
        <v>5.99</v>
      </c>
      <c r="AZ1782" s="24">
        <v>33.450000000000003</v>
      </c>
      <c r="BA1782" t="s">
        <v>404</v>
      </c>
      <c r="BH1782" t="s">
        <v>405</v>
      </c>
      <c r="BI1782" t="s">
        <v>422</v>
      </c>
      <c r="BJ1782" t="s">
        <v>423</v>
      </c>
      <c r="BK1782" t="s">
        <v>424</v>
      </c>
      <c r="BL1782" t="s">
        <v>8401</v>
      </c>
      <c r="BM1782" t="s">
        <v>411</v>
      </c>
      <c r="BN1782" t="s">
        <v>7763</v>
      </c>
      <c r="BO1782" t="s">
        <v>423</v>
      </c>
      <c r="BP1782" t="s">
        <v>411</v>
      </c>
      <c r="BQ1782" t="s">
        <v>1456</v>
      </c>
      <c r="BR1782" t="s">
        <v>1457</v>
      </c>
      <c r="BS1782" t="s">
        <v>423</v>
      </c>
      <c r="BT1782" t="s">
        <v>427</v>
      </c>
      <c r="BW1782" t="s">
        <v>423</v>
      </c>
      <c r="BX1782" t="s">
        <v>427</v>
      </c>
      <c r="BY1782" t="s">
        <v>411</v>
      </c>
      <c r="BZ1782" t="s">
        <v>8402</v>
      </c>
      <c r="CA1782" t="s">
        <v>411</v>
      </c>
      <c r="CB1782" t="s">
        <v>1458</v>
      </c>
      <c r="CC1782" t="s">
        <v>85</v>
      </c>
      <c r="CD1782" t="s">
        <v>8802</v>
      </c>
      <c r="CI1782" t="s">
        <v>417</v>
      </c>
      <c r="CJ1782" t="s">
        <v>8803</v>
      </c>
    </row>
    <row r="1783" spans="1:88" x14ac:dyDescent="0.25">
      <c r="A1783" t="s">
        <v>390</v>
      </c>
      <c r="B1783" t="s">
        <v>6734</v>
      </c>
      <c r="C1783" t="s">
        <v>392</v>
      </c>
      <c r="D1783" t="s">
        <v>393</v>
      </c>
      <c r="E1783" t="s">
        <v>394</v>
      </c>
      <c r="F1783" t="s">
        <v>1098</v>
      </c>
      <c r="G1783" t="s">
        <v>1099</v>
      </c>
      <c r="H1783" t="s">
        <v>8129</v>
      </c>
      <c r="I1783" t="s">
        <v>7800</v>
      </c>
      <c r="K1783" t="s">
        <v>7800</v>
      </c>
      <c r="L1783" t="s">
        <v>1101</v>
      </c>
      <c r="M1783" t="s">
        <v>6771</v>
      </c>
      <c r="N1783" t="s">
        <v>1102</v>
      </c>
      <c r="P1783" s="24">
        <v>1</v>
      </c>
      <c r="Q1783" s="24">
        <v>0.48</v>
      </c>
      <c r="R1783" s="24">
        <v>0.48</v>
      </c>
      <c r="T1783" s="24">
        <v>27.46</v>
      </c>
      <c r="V1783" s="24">
        <v>27.46</v>
      </c>
      <c r="AC1783" s="24">
        <v>27.46</v>
      </c>
      <c r="AD1783" s="24">
        <v>0.22</v>
      </c>
      <c r="AE1783" s="24">
        <v>6.04</v>
      </c>
      <c r="AG1783" s="24">
        <v>6.04</v>
      </c>
      <c r="AP1783" s="24">
        <v>6.04</v>
      </c>
      <c r="AQ1783" s="24">
        <v>33.5</v>
      </c>
      <c r="AS1783" s="24">
        <v>33.5</v>
      </c>
      <c r="AZ1783" s="24">
        <v>33.5</v>
      </c>
      <c r="BA1783" t="s">
        <v>404</v>
      </c>
      <c r="BH1783" t="s">
        <v>405</v>
      </c>
      <c r="BI1783" t="s">
        <v>422</v>
      </c>
      <c r="BJ1783" t="s">
        <v>423</v>
      </c>
      <c r="BK1783" t="s">
        <v>424</v>
      </c>
      <c r="BL1783" t="s">
        <v>1103</v>
      </c>
      <c r="BM1783" t="s">
        <v>411</v>
      </c>
      <c r="BN1783" t="s">
        <v>1104</v>
      </c>
      <c r="BO1783" t="s">
        <v>423</v>
      </c>
      <c r="BP1783" t="s">
        <v>411</v>
      </c>
      <c r="BQ1783" t="s">
        <v>1456</v>
      </c>
      <c r="BR1783" t="s">
        <v>1457</v>
      </c>
      <c r="BU1783" t="s">
        <v>411</v>
      </c>
      <c r="BV1783" t="s">
        <v>414</v>
      </c>
      <c r="BW1783" t="s">
        <v>411</v>
      </c>
      <c r="BX1783" t="s">
        <v>414</v>
      </c>
      <c r="CA1783" t="s">
        <v>411</v>
      </c>
      <c r="CB1783" t="s">
        <v>1462</v>
      </c>
      <c r="CC1783" t="s">
        <v>85</v>
      </c>
      <c r="CD1783" t="s">
        <v>1105</v>
      </c>
      <c r="CI1783" t="s">
        <v>417</v>
      </c>
      <c r="CJ1783" t="s">
        <v>1106</v>
      </c>
    </row>
    <row r="1784" spans="1:88" x14ac:dyDescent="0.25">
      <c r="A1784" t="s">
        <v>390</v>
      </c>
      <c r="B1784" t="s">
        <v>6734</v>
      </c>
      <c r="C1784" t="s">
        <v>392</v>
      </c>
      <c r="D1784" t="s">
        <v>1666</v>
      </c>
      <c r="E1784" t="s">
        <v>394</v>
      </c>
      <c r="F1784" t="s">
        <v>8804</v>
      </c>
      <c r="G1784" t="s">
        <v>8805</v>
      </c>
      <c r="H1784" t="s">
        <v>7563</v>
      </c>
      <c r="I1784" t="s">
        <v>7800</v>
      </c>
      <c r="K1784" t="s">
        <v>7800</v>
      </c>
      <c r="L1784" t="s">
        <v>2182</v>
      </c>
      <c r="M1784" t="s">
        <v>2183</v>
      </c>
      <c r="N1784" t="s">
        <v>6971</v>
      </c>
      <c r="P1784" s="24">
        <v>1</v>
      </c>
      <c r="Q1784" s="24">
        <v>0.66</v>
      </c>
      <c r="R1784" s="24">
        <v>0.66</v>
      </c>
      <c r="T1784" s="24">
        <v>24.58</v>
      </c>
      <c r="V1784" s="24">
        <v>24.58</v>
      </c>
      <c r="W1784" s="24">
        <v>2.0699999999999998</v>
      </c>
      <c r="X1784" s="24">
        <v>-2.0699999999999998</v>
      </c>
      <c r="Y1784" s="24">
        <v>0</v>
      </c>
      <c r="AC1784" s="24">
        <v>24.58</v>
      </c>
      <c r="AD1784" s="24">
        <v>0.2</v>
      </c>
      <c r="AE1784" s="24">
        <v>4.92</v>
      </c>
      <c r="AG1784" s="24">
        <v>4.92</v>
      </c>
      <c r="AH1784" s="24">
        <v>0.2</v>
      </c>
      <c r="AI1784" s="24">
        <v>0.42</v>
      </c>
      <c r="AJ1784" s="24">
        <v>-0.42</v>
      </c>
      <c r="AK1784" s="24">
        <v>0</v>
      </c>
      <c r="AP1784" s="24">
        <v>4.92</v>
      </c>
      <c r="AQ1784" s="24">
        <v>29.5</v>
      </c>
      <c r="AS1784" s="24">
        <v>29.5</v>
      </c>
      <c r="AT1784" s="24">
        <v>2.4900000000000002</v>
      </c>
      <c r="AU1784" s="24">
        <v>-2.4900000000000002</v>
      </c>
      <c r="AV1784" s="24">
        <v>0</v>
      </c>
      <c r="AZ1784" s="24">
        <v>29.5</v>
      </c>
      <c r="BA1784" t="s">
        <v>404</v>
      </c>
      <c r="BH1784" t="s">
        <v>405</v>
      </c>
      <c r="BI1784" t="s">
        <v>422</v>
      </c>
      <c r="BJ1784" t="s">
        <v>423</v>
      </c>
      <c r="BK1784" t="s">
        <v>424</v>
      </c>
      <c r="BL1784" t="s">
        <v>8806</v>
      </c>
      <c r="BM1784" t="s">
        <v>1672</v>
      </c>
      <c r="BN1784" t="s">
        <v>8807</v>
      </c>
      <c r="BO1784" t="s">
        <v>423</v>
      </c>
      <c r="BP1784" t="s">
        <v>1672</v>
      </c>
      <c r="BQ1784" t="s">
        <v>1456</v>
      </c>
      <c r="BR1784" t="s">
        <v>1457</v>
      </c>
      <c r="BS1784" t="s">
        <v>423</v>
      </c>
      <c r="BT1784" t="s">
        <v>427</v>
      </c>
      <c r="BW1784" t="s">
        <v>423</v>
      </c>
      <c r="BX1784" t="s">
        <v>427</v>
      </c>
      <c r="CA1784" t="s">
        <v>423</v>
      </c>
      <c r="CB1784" t="s">
        <v>1458</v>
      </c>
      <c r="CC1784" t="s">
        <v>85</v>
      </c>
      <c r="CD1784" t="s">
        <v>8808</v>
      </c>
      <c r="CI1784" t="s">
        <v>417</v>
      </c>
      <c r="CJ1784" t="s">
        <v>8809</v>
      </c>
    </row>
    <row r="1785" spans="1:88" x14ac:dyDescent="0.25">
      <c r="A1785" t="s">
        <v>390</v>
      </c>
      <c r="B1785" t="s">
        <v>6734</v>
      </c>
      <c r="C1785" t="s">
        <v>392</v>
      </c>
      <c r="D1785" t="s">
        <v>393</v>
      </c>
      <c r="E1785" t="s">
        <v>394</v>
      </c>
      <c r="F1785" t="s">
        <v>1107</v>
      </c>
      <c r="G1785" t="s">
        <v>1108</v>
      </c>
      <c r="H1785" t="s">
        <v>7569</v>
      </c>
      <c r="I1785" t="s">
        <v>7800</v>
      </c>
      <c r="K1785" t="s">
        <v>7800</v>
      </c>
      <c r="L1785" t="s">
        <v>530</v>
      </c>
      <c r="M1785" t="s">
        <v>1935</v>
      </c>
      <c r="N1785" t="s">
        <v>531</v>
      </c>
      <c r="P1785" s="24">
        <v>1</v>
      </c>
      <c r="Q1785" s="24">
        <v>0.64</v>
      </c>
      <c r="R1785" s="24">
        <v>0.64</v>
      </c>
      <c r="T1785" s="24">
        <v>27.46</v>
      </c>
      <c r="V1785" s="24">
        <v>27.46</v>
      </c>
      <c r="AC1785" s="24">
        <v>27.46</v>
      </c>
      <c r="AD1785" s="24">
        <v>0.22</v>
      </c>
      <c r="AE1785" s="24">
        <v>6.04</v>
      </c>
      <c r="AG1785" s="24">
        <v>6.04</v>
      </c>
      <c r="AP1785" s="24">
        <v>6.04</v>
      </c>
      <c r="AQ1785" s="24">
        <v>33.5</v>
      </c>
      <c r="AS1785" s="24">
        <v>33.5</v>
      </c>
      <c r="AZ1785" s="24">
        <v>33.5</v>
      </c>
      <c r="BA1785" t="s">
        <v>404</v>
      </c>
      <c r="BH1785" t="s">
        <v>405</v>
      </c>
      <c r="BI1785" t="s">
        <v>422</v>
      </c>
      <c r="BJ1785" t="s">
        <v>423</v>
      </c>
      <c r="BK1785" t="s">
        <v>424</v>
      </c>
      <c r="BL1785" t="s">
        <v>1109</v>
      </c>
      <c r="BM1785" t="s">
        <v>411</v>
      </c>
      <c r="BN1785" t="s">
        <v>1110</v>
      </c>
      <c r="BO1785" t="s">
        <v>423</v>
      </c>
      <c r="BP1785" t="s">
        <v>411</v>
      </c>
      <c r="BQ1785" t="s">
        <v>1456</v>
      </c>
      <c r="BR1785" t="s">
        <v>1457</v>
      </c>
      <c r="BU1785" t="s">
        <v>411</v>
      </c>
      <c r="BV1785" t="s">
        <v>414</v>
      </c>
      <c r="BW1785" t="s">
        <v>411</v>
      </c>
      <c r="BX1785" t="s">
        <v>414</v>
      </c>
      <c r="CA1785" t="s">
        <v>411</v>
      </c>
      <c r="CB1785" t="s">
        <v>1462</v>
      </c>
      <c r="CC1785" t="s">
        <v>85</v>
      </c>
      <c r="CD1785" t="s">
        <v>1111</v>
      </c>
      <c r="CI1785" t="s">
        <v>417</v>
      </c>
      <c r="CJ1785" t="s">
        <v>1112</v>
      </c>
    </row>
    <row r="1786" spans="1:88" x14ac:dyDescent="0.25">
      <c r="A1786" t="s">
        <v>390</v>
      </c>
      <c r="B1786" t="s">
        <v>6734</v>
      </c>
      <c r="C1786" t="s">
        <v>392</v>
      </c>
      <c r="D1786" t="s">
        <v>1352</v>
      </c>
      <c r="E1786" t="s">
        <v>394</v>
      </c>
      <c r="F1786" t="s">
        <v>8810</v>
      </c>
      <c r="G1786" t="s">
        <v>8811</v>
      </c>
      <c r="H1786" t="s">
        <v>7563</v>
      </c>
      <c r="I1786" t="s">
        <v>7800</v>
      </c>
      <c r="K1786" t="s">
        <v>7800</v>
      </c>
      <c r="L1786" t="s">
        <v>1573</v>
      </c>
      <c r="M1786" t="s">
        <v>1574</v>
      </c>
      <c r="N1786" t="s">
        <v>4629</v>
      </c>
      <c r="P1786" s="24">
        <v>1</v>
      </c>
      <c r="Q1786" s="24">
        <v>0.64</v>
      </c>
      <c r="R1786" s="24">
        <v>0.64</v>
      </c>
      <c r="T1786" s="24">
        <v>28.75</v>
      </c>
      <c r="V1786" s="24">
        <v>28.75</v>
      </c>
      <c r="AC1786" s="24">
        <v>28.75</v>
      </c>
      <c r="AD1786" s="24">
        <v>0.2</v>
      </c>
      <c r="AE1786" s="24">
        <v>5.75</v>
      </c>
      <c r="AG1786" s="24">
        <v>5.75</v>
      </c>
      <c r="AP1786" s="24">
        <v>5.75</v>
      </c>
      <c r="AQ1786" s="24">
        <v>34.5</v>
      </c>
      <c r="AS1786" s="24">
        <v>34.5</v>
      </c>
      <c r="AZ1786" s="24">
        <v>34.5</v>
      </c>
      <c r="BA1786" t="s">
        <v>404</v>
      </c>
      <c r="BH1786" t="s">
        <v>405</v>
      </c>
      <c r="BI1786" t="s">
        <v>422</v>
      </c>
      <c r="BJ1786" t="s">
        <v>423</v>
      </c>
      <c r="BK1786" t="s">
        <v>424</v>
      </c>
      <c r="BL1786" t="s">
        <v>1950</v>
      </c>
      <c r="BM1786" t="s">
        <v>423</v>
      </c>
      <c r="BN1786" t="s">
        <v>4644</v>
      </c>
      <c r="BO1786" t="s">
        <v>423</v>
      </c>
      <c r="BP1786" t="s">
        <v>423</v>
      </c>
      <c r="BQ1786" t="s">
        <v>1456</v>
      </c>
      <c r="BR1786" t="s">
        <v>1457</v>
      </c>
      <c r="BS1786" t="s">
        <v>423</v>
      </c>
      <c r="BT1786" t="s">
        <v>427</v>
      </c>
      <c r="BU1786" t="s">
        <v>423</v>
      </c>
      <c r="BV1786" t="s">
        <v>427</v>
      </c>
      <c r="BW1786" t="s">
        <v>423</v>
      </c>
      <c r="BX1786" t="s">
        <v>427</v>
      </c>
      <c r="CA1786" t="s">
        <v>423</v>
      </c>
      <c r="CB1786" t="s">
        <v>1458</v>
      </c>
      <c r="CC1786" t="s">
        <v>85</v>
      </c>
      <c r="CD1786" t="s">
        <v>8812</v>
      </c>
      <c r="CI1786" t="s">
        <v>417</v>
      </c>
      <c r="CJ1786" t="s">
        <v>8813</v>
      </c>
    </row>
    <row r="1787" spans="1:88" x14ac:dyDescent="0.25">
      <c r="A1787" t="s">
        <v>390</v>
      </c>
      <c r="B1787" t="s">
        <v>6734</v>
      </c>
      <c r="C1787" t="s">
        <v>392</v>
      </c>
      <c r="D1787" t="s">
        <v>1352</v>
      </c>
      <c r="E1787" t="s">
        <v>394</v>
      </c>
      <c r="F1787" t="s">
        <v>8810</v>
      </c>
      <c r="G1787" t="s">
        <v>8811</v>
      </c>
      <c r="H1787" t="s">
        <v>7563</v>
      </c>
      <c r="I1787" t="s">
        <v>7800</v>
      </c>
      <c r="K1787" t="s">
        <v>7800</v>
      </c>
      <c r="L1787" t="s">
        <v>1517</v>
      </c>
      <c r="M1787" t="s">
        <v>1518</v>
      </c>
      <c r="N1787" t="s">
        <v>3701</v>
      </c>
      <c r="P1787" s="24">
        <v>1</v>
      </c>
      <c r="Q1787" s="24">
        <v>0.66</v>
      </c>
      <c r="R1787" s="24">
        <v>0.66</v>
      </c>
      <c r="T1787" s="24">
        <v>28.75</v>
      </c>
      <c r="V1787" s="24">
        <v>28.75</v>
      </c>
      <c r="AC1787" s="24">
        <v>28.75</v>
      </c>
      <c r="AD1787" s="24">
        <v>0.2</v>
      </c>
      <c r="AE1787" s="24">
        <v>5.75</v>
      </c>
      <c r="AG1787" s="24">
        <v>5.75</v>
      </c>
      <c r="AP1787" s="24">
        <v>5.75</v>
      </c>
      <c r="AQ1787" s="24">
        <v>34.5</v>
      </c>
      <c r="AS1787" s="24">
        <v>34.5</v>
      </c>
      <c r="AZ1787" s="24">
        <v>34.5</v>
      </c>
      <c r="BA1787" t="s">
        <v>404</v>
      </c>
      <c r="BH1787" t="s">
        <v>405</v>
      </c>
      <c r="BI1787" t="s">
        <v>422</v>
      </c>
      <c r="BJ1787" t="s">
        <v>423</v>
      </c>
      <c r="BK1787" t="s">
        <v>424</v>
      </c>
      <c r="BL1787" t="s">
        <v>1950</v>
      </c>
      <c r="BM1787" t="s">
        <v>423</v>
      </c>
      <c r="BN1787" t="s">
        <v>4644</v>
      </c>
      <c r="BO1787" t="s">
        <v>423</v>
      </c>
      <c r="BP1787" t="s">
        <v>423</v>
      </c>
      <c r="BQ1787" t="s">
        <v>1456</v>
      </c>
      <c r="BR1787" t="s">
        <v>1457</v>
      </c>
      <c r="BS1787" t="s">
        <v>423</v>
      </c>
      <c r="BT1787" t="s">
        <v>427</v>
      </c>
      <c r="BU1787" t="s">
        <v>423</v>
      </c>
      <c r="BV1787" t="s">
        <v>427</v>
      </c>
      <c r="BW1787" t="s">
        <v>423</v>
      </c>
      <c r="BX1787" t="s">
        <v>427</v>
      </c>
      <c r="CA1787" t="s">
        <v>423</v>
      </c>
      <c r="CB1787" t="s">
        <v>1458</v>
      </c>
      <c r="CC1787" t="s">
        <v>85</v>
      </c>
      <c r="CD1787" t="s">
        <v>8812</v>
      </c>
      <c r="CI1787" t="s">
        <v>417</v>
      </c>
      <c r="CJ1787" t="s">
        <v>8813</v>
      </c>
    </row>
    <row r="1788" spans="1:88" x14ac:dyDescent="0.25">
      <c r="A1788" t="s">
        <v>390</v>
      </c>
      <c r="B1788" t="s">
        <v>6734</v>
      </c>
      <c r="C1788" t="s">
        <v>392</v>
      </c>
      <c r="D1788" t="s">
        <v>393</v>
      </c>
      <c r="E1788" t="s">
        <v>394</v>
      </c>
      <c r="F1788" t="s">
        <v>1113</v>
      </c>
      <c r="G1788" t="s">
        <v>1114</v>
      </c>
      <c r="H1788" t="s">
        <v>7676</v>
      </c>
      <c r="I1788" t="s">
        <v>7800</v>
      </c>
      <c r="K1788" t="s">
        <v>7800</v>
      </c>
      <c r="L1788" t="s">
        <v>1115</v>
      </c>
      <c r="M1788" t="s">
        <v>2970</v>
      </c>
      <c r="N1788" t="s">
        <v>1116</v>
      </c>
      <c r="P1788" s="24">
        <v>1</v>
      </c>
      <c r="Q1788" s="24">
        <v>0.15</v>
      </c>
      <c r="R1788" s="24">
        <v>0.15</v>
      </c>
      <c r="T1788" s="24">
        <v>27.79</v>
      </c>
      <c r="V1788" s="24">
        <v>27.79</v>
      </c>
      <c r="AC1788" s="24">
        <v>27.79</v>
      </c>
      <c r="AD1788" s="24">
        <v>0.22</v>
      </c>
      <c r="AE1788" s="24">
        <v>6.11</v>
      </c>
      <c r="AG1788" s="24">
        <v>6.11</v>
      </c>
      <c r="AP1788" s="24">
        <v>6.11</v>
      </c>
      <c r="AQ1788" s="24">
        <v>33.9</v>
      </c>
      <c r="AS1788" s="24">
        <v>33.9</v>
      </c>
      <c r="AZ1788" s="24">
        <v>33.9</v>
      </c>
      <c r="BA1788" t="s">
        <v>404</v>
      </c>
      <c r="BH1788" t="s">
        <v>405</v>
      </c>
      <c r="BI1788" t="s">
        <v>422</v>
      </c>
      <c r="BJ1788" t="s">
        <v>423</v>
      </c>
      <c r="BK1788" t="s">
        <v>424</v>
      </c>
      <c r="BL1788" t="s">
        <v>1117</v>
      </c>
      <c r="BM1788" t="s">
        <v>411</v>
      </c>
      <c r="BN1788" t="s">
        <v>1118</v>
      </c>
      <c r="BO1788" t="s">
        <v>423</v>
      </c>
      <c r="BP1788" t="s">
        <v>411</v>
      </c>
      <c r="BQ1788" t="s">
        <v>1456</v>
      </c>
      <c r="BR1788" t="s">
        <v>1457</v>
      </c>
      <c r="BU1788" t="s">
        <v>411</v>
      </c>
      <c r="BV1788" t="s">
        <v>414</v>
      </c>
      <c r="BW1788" t="s">
        <v>411</v>
      </c>
      <c r="BX1788" t="s">
        <v>414</v>
      </c>
      <c r="CA1788" t="s">
        <v>411</v>
      </c>
      <c r="CB1788" t="s">
        <v>1462</v>
      </c>
      <c r="CC1788" t="s">
        <v>85</v>
      </c>
      <c r="CD1788" t="s">
        <v>1119</v>
      </c>
      <c r="CI1788" t="s">
        <v>417</v>
      </c>
      <c r="CJ1788" t="s">
        <v>1120</v>
      </c>
    </row>
    <row r="1789" spans="1:88" x14ac:dyDescent="0.25">
      <c r="A1789" t="s">
        <v>390</v>
      </c>
      <c r="B1789" t="s">
        <v>6734</v>
      </c>
      <c r="C1789" t="s">
        <v>392</v>
      </c>
      <c r="D1789" t="s">
        <v>1352</v>
      </c>
      <c r="E1789" t="s">
        <v>394</v>
      </c>
      <c r="F1789" t="s">
        <v>8814</v>
      </c>
      <c r="G1789" t="s">
        <v>8815</v>
      </c>
      <c r="H1789" t="s">
        <v>7563</v>
      </c>
      <c r="I1789" t="s">
        <v>7800</v>
      </c>
      <c r="K1789" t="s">
        <v>7800</v>
      </c>
      <c r="L1789" t="s">
        <v>777</v>
      </c>
      <c r="M1789" t="s">
        <v>1504</v>
      </c>
      <c r="N1789" t="s">
        <v>1355</v>
      </c>
      <c r="P1789" s="24">
        <v>1</v>
      </c>
      <c r="Q1789" s="24">
        <v>0.02</v>
      </c>
      <c r="R1789" s="24">
        <v>0.02</v>
      </c>
      <c r="T1789" s="24">
        <v>15.75</v>
      </c>
      <c r="V1789" s="24">
        <v>15.75</v>
      </c>
      <c r="W1789" s="24">
        <v>4.16</v>
      </c>
      <c r="Y1789" s="24">
        <v>4.16</v>
      </c>
      <c r="AC1789" s="24">
        <v>19.91</v>
      </c>
      <c r="AD1789" s="24">
        <v>0.2</v>
      </c>
      <c r="AE1789" s="24">
        <v>3.15</v>
      </c>
      <c r="AG1789" s="24">
        <v>3.15</v>
      </c>
      <c r="AH1789" s="24">
        <v>0.2</v>
      </c>
      <c r="AI1789" s="24">
        <v>0.83</v>
      </c>
      <c r="AK1789" s="24">
        <v>0.83</v>
      </c>
      <c r="AP1789" s="24">
        <v>3.98</v>
      </c>
      <c r="AQ1789" s="24">
        <v>18.899999999999999</v>
      </c>
      <c r="AS1789" s="24">
        <v>18.899999999999999</v>
      </c>
      <c r="AT1789" s="24">
        <v>4.99</v>
      </c>
      <c r="AV1789" s="24">
        <v>4.99</v>
      </c>
      <c r="AZ1789" s="24">
        <v>23.89</v>
      </c>
      <c r="BA1789" t="s">
        <v>404</v>
      </c>
      <c r="BH1789" t="s">
        <v>405</v>
      </c>
      <c r="BI1789" t="s">
        <v>2320</v>
      </c>
      <c r="BJ1789" t="s">
        <v>555</v>
      </c>
      <c r="BK1789" t="s">
        <v>2321</v>
      </c>
      <c r="BL1789" t="s">
        <v>8816</v>
      </c>
      <c r="BM1789" t="s">
        <v>423</v>
      </c>
      <c r="BN1789" t="s">
        <v>8817</v>
      </c>
      <c r="BO1789" t="s">
        <v>555</v>
      </c>
      <c r="BP1789" t="s">
        <v>423</v>
      </c>
      <c r="BQ1789" t="s">
        <v>1456</v>
      </c>
      <c r="BR1789" t="s">
        <v>1457</v>
      </c>
      <c r="BU1789" t="s">
        <v>423</v>
      </c>
      <c r="BV1789" t="s">
        <v>427</v>
      </c>
      <c r="BW1789" t="s">
        <v>423</v>
      </c>
      <c r="BX1789" t="s">
        <v>427</v>
      </c>
      <c r="CA1789" t="s">
        <v>423</v>
      </c>
      <c r="CB1789" t="s">
        <v>1458</v>
      </c>
      <c r="CC1789" t="s">
        <v>85</v>
      </c>
      <c r="CD1789" t="s">
        <v>8818</v>
      </c>
      <c r="CI1789" t="s">
        <v>417</v>
      </c>
      <c r="CJ1789" t="s">
        <v>8819</v>
      </c>
    </row>
    <row r="1790" spans="1:88" x14ac:dyDescent="0.25">
      <c r="A1790" t="s">
        <v>390</v>
      </c>
      <c r="B1790" t="s">
        <v>6734</v>
      </c>
      <c r="C1790" t="s">
        <v>392</v>
      </c>
      <c r="D1790" t="s">
        <v>703</v>
      </c>
      <c r="E1790" t="s">
        <v>394</v>
      </c>
      <c r="F1790" t="s">
        <v>8237</v>
      </c>
      <c r="G1790" t="s">
        <v>8820</v>
      </c>
      <c r="H1790" t="s">
        <v>7800</v>
      </c>
      <c r="I1790" t="s">
        <v>7800</v>
      </c>
      <c r="K1790" t="s">
        <v>7800</v>
      </c>
      <c r="L1790" t="s">
        <v>1170</v>
      </c>
      <c r="M1790" t="s">
        <v>1493</v>
      </c>
      <c r="N1790" t="s">
        <v>1494</v>
      </c>
      <c r="P1790" s="24">
        <v>1</v>
      </c>
      <c r="Q1790" s="24">
        <v>0.64</v>
      </c>
      <c r="R1790" s="24">
        <v>0.64</v>
      </c>
      <c r="T1790" s="24">
        <v>25.43</v>
      </c>
      <c r="V1790" s="24">
        <v>25.43</v>
      </c>
      <c r="AC1790" s="24">
        <v>25.43</v>
      </c>
      <c r="AD1790" s="24">
        <v>0.16</v>
      </c>
      <c r="AE1790" s="24">
        <v>4.07</v>
      </c>
      <c r="AG1790" s="24">
        <v>4.07</v>
      </c>
      <c r="AP1790" s="24">
        <v>4.07</v>
      </c>
      <c r="AQ1790" s="24">
        <v>29.5</v>
      </c>
      <c r="AS1790" s="24">
        <v>29.5</v>
      </c>
      <c r="AZ1790" s="24">
        <v>29.5</v>
      </c>
      <c r="BA1790" t="s">
        <v>404</v>
      </c>
      <c r="BH1790" t="s">
        <v>405</v>
      </c>
      <c r="BI1790" t="s">
        <v>554</v>
      </c>
      <c r="BJ1790" t="s">
        <v>555</v>
      </c>
      <c r="BK1790" t="s">
        <v>556</v>
      </c>
      <c r="BL1790" t="s">
        <v>8580</v>
      </c>
      <c r="BM1790" t="s">
        <v>408</v>
      </c>
      <c r="BN1790" t="s">
        <v>8240</v>
      </c>
      <c r="BO1790" t="s">
        <v>555</v>
      </c>
      <c r="BP1790" t="s">
        <v>408</v>
      </c>
      <c r="BQ1790" t="s">
        <v>1456</v>
      </c>
      <c r="BR1790" t="s">
        <v>1457</v>
      </c>
      <c r="BU1790" t="s">
        <v>408</v>
      </c>
      <c r="BV1790" t="s">
        <v>413</v>
      </c>
      <c r="BW1790" t="s">
        <v>408</v>
      </c>
      <c r="BX1790" t="s">
        <v>413</v>
      </c>
      <c r="CA1790" t="s">
        <v>408</v>
      </c>
      <c r="CB1790" t="s">
        <v>1488</v>
      </c>
      <c r="CC1790" t="s">
        <v>85</v>
      </c>
      <c r="CD1790" t="s">
        <v>8821</v>
      </c>
      <c r="CI1790" t="s">
        <v>417</v>
      </c>
      <c r="CJ1790" t="s">
        <v>8822</v>
      </c>
    </row>
    <row r="1791" spans="1:88" x14ac:dyDescent="0.25">
      <c r="A1791" t="s">
        <v>390</v>
      </c>
      <c r="B1791" t="s">
        <v>6734</v>
      </c>
      <c r="C1791" t="s">
        <v>392</v>
      </c>
      <c r="D1791" t="s">
        <v>703</v>
      </c>
      <c r="E1791" t="s">
        <v>394</v>
      </c>
      <c r="F1791" t="s">
        <v>8823</v>
      </c>
      <c r="G1791" t="s">
        <v>8824</v>
      </c>
      <c r="H1791" t="s">
        <v>7800</v>
      </c>
      <c r="I1791" t="s">
        <v>7800</v>
      </c>
      <c r="K1791" t="s">
        <v>7800</v>
      </c>
      <c r="L1791" t="s">
        <v>777</v>
      </c>
      <c r="M1791" t="s">
        <v>1504</v>
      </c>
      <c r="N1791" t="s">
        <v>778</v>
      </c>
      <c r="P1791" s="24">
        <v>1</v>
      </c>
      <c r="Q1791" s="24">
        <v>0.02</v>
      </c>
      <c r="R1791" s="24">
        <v>0.02</v>
      </c>
      <c r="T1791" s="24">
        <v>16.29</v>
      </c>
      <c r="V1791" s="24">
        <v>16.29</v>
      </c>
      <c r="AC1791" s="24">
        <v>16.29</v>
      </c>
      <c r="AD1791" s="24">
        <v>0.16</v>
      </c>
      <c r="AE1791" s="24">
        <v>2.61</v>
      </c>
      <c r="AG1791" s="24">
        <v>2.61</v>
      </c>
      <c r="AP1791" s="24">
        <v>2.61</v>
      </c>
      <c r="AQ1791" s="24">
        <v>18.899999999999999</v>
      </c>
      <c r="AS1791" s="24">
        <v>18.899999999999999</v>
      </c>
      <c r="AZ1791" s="24">
        <v>18.899999999999999</v>
      </c>
      <c r="BA1791" t="s">
        <v>404</v>
      </c>
      <c r="BH1791" t="s">
        <v>405</v>
      </c>
      <c r="BI1791" t="s">
        <v>1529</v>
      </c>
      <c r="BJ1791" t="s">
        <v>408</v>
      </c>
      <c r="BK1791" t="s">
        <v>1530</v>
      </c>
      <c r="BL1791" t="s">
        <v>8825</v>
      </c>
      <c r="BM1791" t="s">
        <v>408</v>
      </c>
      <c r="BN1791" t="s">
        <v>8826</v>
      </c>
      <c r="BO1791" t="s">
        <v>408</v>
      </c>
      <c r="BP1791" t="s">
        <v>408</v>
      </c>
      <c r="BQ1791" t="s">
        <v>1456</v>
      </c>
      <c r="BR1791" t="s">
        <v>1457</v>
      </c>
      <c r="BS1791" t="s">
        <v>408</v>
      </c>
      <c r="BT1791" t="s">
        <v>413</v>
      </c>
      <c r="BU1791" t="s">
        <v>408</v>
      </c>
      <c r="BV1791" t="s">
        <v>413</v>
      </c>
      <c r="BW1791" t="s">
        <v>408</v>
      </c>
      <c r="BX1791" t="s">
        <v>413</v>
      </c>
      <c r="CA1791" t="s">
        <v>408</v>
      </c>
      <c r="CB1791" t="s">
        <v>1488</v>
      </c>
      <c r="CC1791" t="s">
        <v>85</v>
      </c>
      <c r="CD1791" t="s">
        <v>8827</v>
      </c>
      <c r="CI1791" t="s">
        <v>417</v>
      </c>
      <c r="CJ1791" t="s">
        <v>8828</v>
      </c>
    </row>
    <row r="1792" spans="1:88" x14ac:dyDescent="0.25">
      <c r="A1792" t="s">
        <v>390</v>
      </c>
      <c r="B1792" t="s">
        <v>6734</v>
      </c>
      <c r="C1792" t="s">
        <v>392</v>
      </c>
      <c r="D1792" t="s">
        <v>703</v>
      </c>
      <c r="E1792" t="s">
        <v>394</v>
      </c>
      <c r="F1792" t="s">
        <v>8829</v>
      </c>
      <c r="G1792" t="s">
        <v>8830</v>
      </c>
      <c r="H1792" t="s">
        <v>7563</v>
      </c>
      <c r="I1792" t="s">
        <v>7800</v>
      </c>
      <c r="K1792" t="s">
        <v>7800</v>
      </c>
      <c r="L1792" t="s">
        <v>579</v>
      </c>
      <c r="M1792" t="s">
        <v>2252</v>
      </c>
      <c r="N1792" t="s">
        <v>2372</v>
      </c>
      <c r="P1792" s="24">
        <v>1</v>
      </c>
      <c r="Q1792" s="24">
        <v>0.64</v>
      </c>
      <c r="R1792" s="24">
        <v>0.64</v>
      </c>
      <c r="T1792" s="24">
        <v>25.78</v>
      </c>
      <c r="V1792" s="24">
        <v>25.78</v>
      </c>
      <c r="AC1792" s="24">
        <v>25.78</v>
      </c>
      <c r="AD1792" s="24">
        <v>0.16</v>
      </c>
      <c r="AE1792" s="24">
        <v>4.12</v>
      </c>
      <c r="AG1792" s="24">
        <v>4.12</v>
      </c>
      <c r="AP1792" s="24">
        <v>4.12</v>
      </c>
      <c r="AQ1792" s="24">
        <v>29.9</v>
      </c>
      <c r="AS1792" s="24">
        <v>29.9</v>
      </c>
      <c r="AZ1792" s="24">
        <v>29.9</v>
      </c>
      <c r="BA1792" t="s">
        <v>404</v>
      </c>
      <c r="BH1792" t="s">
        <v>405</v>
      </c>
      <c r="BI1792" t="s">
        <v>422</v>
      </c>
      <c r="BJ1792" t="s">
        <v>423</v>
      </c>
      <c r="BK1792" t="s">
        <v>424</v>
      </c>
      <c r="BL1792" t="s">
        <v>8831</v>
      </c>
      <c r="BM1792" t="s">
        <v>408</v>
      </c>
      <c r="BN1792" t="s">
        <v>8832</v>
      </c>
      <c r="BO1792" t="s">
        <v>423</v>
      </c>
      <c r="BP1792" t="s">
        <v>408</v>
      </c>
      <c r="BQ1792" t="s">
        <v>1456</v>
      </c>
      <c r="BR1792" t="s">
        <v>1457</v>
      </c>
      <c r="BU1792" t="s">
        <v>408</v>
      </c>
      <c r="BV1792" t="s">
        <v>413</v>
      </c>
      <c r="BW1792" t="s">
        <v>408</v>
      </c>
      <c r="BX1792" t="s">
        <v>413</v>
      </c>
      <c r="CA1792" t="s">
        <v>408</v>
      </c>
      <c r="CB1792" t="s">
        <v>1488</v>
      </c>
      <c r="CC1792" t="s">
        <v>85</v>
      </c>
      <c r="CD1792" t="s">
        <v>8833</v>
      </c>
      <c r="CI1792" t="s">
        <v>417</v>
      </c>
      <c r="CJ1792" t="s">
        <v>8834</v>
      </c>
    </row>
    <row r="1793" spans="1:88" x14ac:dyDescent="0.25">
      <c r="A1793" t="s">
        <v>390</v>
      </c>
      <c r="B1793" t="s">
        <v>6734</v>
      </c>
      <c r="C1793" t="s">
        <v>392</v>
      </c>
      <c r="D1793" t="s">
        <v>703</v>
      </c>
      <c r="E1793" t="s">
        <v>394</v>
      </c>
      <c r="F1793" t="s">
        <v>8835</v>
      </c>
      <c r="G1793" t="s">
        <v>8836</v>
      </c>
      <c r="H1793" t="s">
        <v>7800</v>
      </c>
      <c r="I1793" t="s">
        <v>7800</v>
      </c>
      <c r="K1793" t="s">
        <v>7800</v>
      </c>
      <c r="L1793" t="s">
        <v>2182</v>
      </c>
      <c r="M1793" t="s">
        <v>2183</v>
      </c>
      <c r="N1793" t="s">
        <v>2184</v>
      </c>
      <c r="P1793" s="24">
        <v>1</v>
      </c>
      <c r="Q1793" s="24">
        <v>0.66</v>
      </c>
      <c r="R1793" s="24">
        <v>0.66</v>
      </c>
      <c r="T1793" s="24">
        <v>25.43</v>
      </c>
      <c r="V1793" s="24">
        <v>25.43</v>
      </c>
      <c r="AC1793" s="24">
        <v>25.43</v>
      </c>
      <c r="AD1793" s="24">
        <v>0.16</v>
      </c>
      <c r="AE1793" s="24">
        <v>4.07</v>
      </c>
      <c r="AG1793" s="24">
        <v>4.07</v>
      </c>
      <c r="AP1793" s="24">
        <v>4.07</v>
      </c>
      <c r="AQ1793" s="24">
        <v>29.5</v>
      </c>
      <c r="AS1793" s="24">
        <v>29.5</v>
      </c>
      <c r="AZ1793" s="24">
        <v>29.5</v>
      </c>
      <c r="BA1793" t="s">
        <v>404</v>
      </c>
      <c r="BH1793" t="s">
        <v>405</v>
      </c>
      <c r="BI1793" t="s">
        <v>422</v>
      </c>
      <c r="BJ1793" t="s">
        <v>423</v>
      </c>
      <c r="BK1793" t="s">
        <v>424</v>
      </c>
      <c r="BL1793" t="s">
        <v>8837</v>
      </c>
      <c r="BM1793" t="s">
        <v>408</v>
      </c>
      <c r="BN1793" t="s">
        <v>8838</v>
      </c>
      <c r="BO1793" t="s">
        <v>423</v>
      </c>
      <c r="BP1793" t="s">
        <v>408</v>
      </c>
      <c r="BQ1793" t="s">
        <v>1456</v>
      </c>
      <c r="BR1793" t="s">
        <v>1457</v>
      </c>
      <c r="BU1793" t="s">
        <v>408</v>
      </c>
      <c r="BV1793" t="s">
        <v>413</v>
      </c>
      <c r="BW1793" t="s">
        <v>408</v>
      </c>
      <c r="BX1793" t="s">
        <v>413</v>
      </c>
      <c r="CA1793" t="s">
        <v>408</v>
      </c>
      <c r="CB1793" t="s">
        <v>1488</v>
      </c>
      <c r="CC1793" t="s">
        <v>85</v>
      </c>
      <c r="CD1793" t="s">
        <v>8839</v>
      </c>
      <c r="CI1793" t="s">
        <v>417</v>
      </c>
      <c r="CJ1793" t="s">
        <v>8840</v>
      </c>
    </row>
    <row r="1794" spans="1:88" x14ac:dyDescent="0.25">
      <c r="A1794" t="s">
        <v>390</v>
      </c>
      <c r="B1794" t="s">
        <v>6734</v>
      </c>
      <c r="C1794" t="s">
        <v>392</v>
      </c>
      <c r="D1794" t="s">
        <v>703</v>
      </c>
      <c r="E1794" t="s">
        <v>394</v>
      </c>
      <c r="F1794" t="s">
        <v>8841</v>
      </c>
      <c r="G1794" t="s">
        <v>8842</v>
      </c>
      <c r="H1794" t="s">
        <v>7676</v>
      </c>
      <c r="I1794" t="s">
        <v>7800</v>
      </c>
      <c r="K1794" t="s">
        <v>7800</v>
      </c>
      <c r="L1794" t="s">
        <v>8843</v>
      </c>
      <c r="M1794" t="s">
        <v>8844</v>
      </c>
      <c r="N1794" t="s">
        <v>8845</v>
      </c>
      <c r="P1794" s="24">
        <v>1</v>
      </c>
      <c r="Q1794" s="24">
        <v>0.59</v>
      </c>
      <c r="R1794" s="24">
        <v>0.59</v>
      </c>
      <c r="T1794" s="24">
        <v>25.43</v>
      </c>
      <c r="V1794" s="24">
        <v>25.43</v>
      </c>
      <c r="AC1794" s="24">
        <v>25.43</v>
      </c>
      <c r="AD1794" s="24">
        <v>0.16</v>
      </c>
      <c r="AE1794" s="24">
        <v>4.07</v>
      </c>
      <c r="AG1794" s="24">
        <v>4.07</v>
      </c>
      <c r="AP1794" s="24">
        <v>4.07</v>
      </c>
      <c r="AQ1794" s="24">
        <v>29.5</v>
      </c>
      <c r="AS1794" s="24">
        <v>29.5</v>
      </c>
      <c r="AZ1794" s="24">
        <v>29.5</v>
      </c>
      <c r="BA1794" t="s">
        <v>404</v>
      </c>
      <c r="BH1794" t="s">
        <v>405</v>
      </c>
      <c r="BI1794" t="s">
        <v>422</v>
      </c>
      <c r="BJ1794" t="s">
        <v>423</v>
      </c>
      <c r="BK1794" t="s">
        <v>424</v>
      </c>
      <c r="BL1794" t="s">
        <v>8846</v>
      </c>
      <c r="BM1794" t="s">
        <v>408</v>
      </c>
      <c r="BN1794" t="s">
        <v>8847</v>
      </c>
      <c r="BO1794" t="s">
        <v>423</v>
      </c>
      <c r="BP1794" t="s">
        <v>408</v>
      </c>
      <c r="BQ1794" t="s">
        <v>1456</v>
      </c>
      <c r="BR1794" t="s">
        <v>1457</v>
      </c>
      <c r="BU1794" t="s">
        <v>408</v>
      </c>
      <c r="BV1794" t="s">
        <v>413</v>
      </c>
      <c r="BW1794" t="s">
        <v>408</v>
      </c>
      <c r="BX1794" t="s">
        <v>413</v>
      </c>
      <c r="CA1794" t="s">
        <v>408</v>
      </c>
      <c r="CB1794" t="s">
        <v>1488</v>
      </c>
      <c r="CC1794" t="s">
        <v>85</v>
      </c>
      <c r="CD1794" t="s">
        <v>8848</v>
      </c>
      <c r="CI1794" t="s">
        <v>417</v>
      </c>
      <c r="CJ1794" t="s">
        <v>8849</v>
      </c>
    </row>
    <row r="1795" spans="1:88" x14ac:dyDescent="0.25">
      <c r="A1795" t="s">
        <v>390</v>
      </c>
      <c r="B1795" t="s">
        <v>6734</v>
      </c>
      <c r="C1795" t="s">
        <v>392</v>
      </c>
      <c r="D1795" t="s">
        <v>703</v>
      </c>
      <c r="E1795" t="s">
        <v>394</v>
      </c>
      <c r="F1795" t="s">
        <v>8850</v>
      </c>
      <c r="G1795" t="s">
        <v>8851</v>
      </c>
      <c r="H1795" t="s">
        <v>7800</v>
      </c>
      <c r="I1795" t="s">
        <v>7800</v>
      </c>
      <c r="K1795" t="s">
        <v>7800</v>
      </c>
      <c r="L1795" t="s">
        <v>498</v>
      </c>
      <c r="M1795" t="s">
        <v>2189</v>
      </c>
      <c r="N1795" t="s">
        <v>2190</v>
      </c>
      <c r="P1795" s="24">
        <v>1</v>
      </c>
      <c r="Q1795" s="24">
        <v>0.64</v>
      </c>
      <c r="R1795" s="24">
        <v>0.64</v>
      </c>
      <c r="T1795" s="24">
        <v>25.78</v>
      </c>
      <c r="V1795" s="24">
        <v>25.78</v>
      </c>
      <c r="AC1795" s="24">
        <v>25.78</v>
      </c>
      <c r="AD1795" s="24">
        <v>0.16</v>
      </c>
      <c r="AE1795" s="24">
        <v>4.12</v>
      </c>
      <c r="AG1795" s="24">
        <v>4.12</v>
      </c>
      <c r="AP1795" s="24">
        <v>4.12</v>
      </c>
      <c r="AQ1795" s="24">
        <v>29.9</v>
      </c>
      <c r="AS1795" s="24">
        <v>29.9</v>
      </c>
      <c r="AZ1795" s="24">
        <v>29.9</v>
      </c>
      <c r="BA1795" t="s">
        <v>404</v>
      </c>
      <c r="BH1795" t="s">
        <v>405</v>
      </c>
      <c r="BI1795" t="s">
        <v>422</v>
      </c>
      <c r="BJ1795" t="s">
        <v>423</v>
      </c>
      <c r="BK1795" t="s">
        <v>424</v>
      </c>
      <c r="BL1795" t="s">
        <v>8852</v>
      </c>
      <c r="BM1795" t="s">
        <v>408</v>
      </c>
      <c r="BN1795" t="s">
        <v>8853</v>
      </c>
      <c r="BO1795" t="s">
        <v>423</v>
      </c>
      <c r="BP1795" t="s">
        <v>408</v>
      </c>
      <c r="BQ1795" t="s">
        <v>1456</v>
      </c>
      <c r="BR1795" t="s">
        <v>1457</v>
      </c>
      <c r="BU1795" t="s">
        <v>408</v>
      </c>
      <c r="BV1795" t="s">
        <v>413</v>
      </c>
      <c r="BW1795" t="s">
        <v>408</v>
      </c>
      <c r="BX1795" t="s">
        <v>413</v>
      </c>
      <c r="CA1795" t="s">
        <v>408</v>
      </c>
      <c r="CB1795" t="s">
        <v>1488</v>
      </c>
      <c r="CC1795" t="s">
        <v>85</v>
      </c>
      <c r="CD1795" t="s">
        <v>8854</v>
      </c>
      <c r="CI1795" t="s">
        <v>417</v>
      </c>
      <c r="CJ1795" t="s">
        <v>8855</v>
      </c>
    </row>
    <row r="1796" spans="1:88" x14ac:dyDescent="0.25">
      <c r="A1796" t="s">
        <v>390</v>
      </c>
      <c r="B1796" t="s">
        <v>6734</v>
      </c>
      <c r="C1796" t="s">
        <v>392</v>
      </c>
      <c r="D1796" t="s">
        <v>703</v>
      </c>
      <c r="E1796" t="s">
        <v>394</v>
      </c>
      <c r="F1796" t="s">
        <v>8856</v>
      </c>
      <c r="G1796" t="s">
        <v>8857</v>
      </c>
      <c r="H1796" t="s">
        <v>7563</v>
      </c>
      <c r="I1796" t="s">
        <v>7800</v>
      </c>
      <c r="K1796" t="s">
        <v>7800</v>
      </c>
      <c r="L1796" t="s">
        <v>420</v>
      </c>
      <c r="M1796" t="s">
        <v>1461</v>
      </c>
      <c r="N1796" t="s">
        <v>2488</v>
      </c>
      <c r="P1796" s="24">
        <v>1</v>
      </c>
      <c r="Q1796" s="24">
        <v>0.68</v>
      </c>
      <c r="R1796" s="24">
        <v>0.68</v>
      </c>
      <c r="T1796" s="24">
        <v>25.43</v>
      </c>
      <c r="V1796" s="24">
        <v>25.43</v>
      </c>
      <c r="AC1796" s="24">
        <v>25.43</v>
      </c>
      <c r="AD1796" s="24">
        <v>0.16</v>
      </c>
      <c r="AE1796" s="24">
        <v>4.07</v>
      </c>
      <c r="AG1796" s="24">
        <v>4.07</v>
      </c>
      <c r="AP1796" s="24">
        <v>4.07</v>
      </c>
      <c r="AQ1796" s="24">
        <v>29.5</v>
      </c>
      <c r="AS1796" s="24">
        <v>29.5</v>
      </c>
      <c r="AZ1796" s="24">
        <v>29.5</v>
      </c>
      <c r="BA1796" t="s">
        <v>404</v>
      </c>
      <c r="BH1796" t="s">
        <v>405</v>
      </c>
      <c r="BI1796" t="s">
        <v>407</v>
      </c>
      <c r="BJ1796" t="s">
        <v>408</v>
      </c>
      <c r="BK1796" t="s">
        <v>409</v>
      </c>
      <c r="BL1796" t="s">
        <v>8858</v>
      </c>
      <c r="BM1796" t="s">
        <v>408</v>
      </c>
      <c r="BN1796" t="s">
        <v>8859</v>
      </c>
      <c r="BO1796" t="s">
        <v>408</v>
      </c>
      <c r="BP1796" t="s">
        <v>408</v>
      </c>
      <c r="BQ1796" t="s">
        <v>1456</v>
      </c>
      <c r="BR1796" t="s">
        <v>1457</v>
      </c>
      <c r="BS1796" t="s">
        <v>408</v>
      </c>
      <c r="BT1796" t="s">
        <v>413</v>
      </c>
      <c r="BU1796" t="s">
        <v>408</v>
      </c>
      <c r="BV1796" t="s">
        <v>413</v>
      </c>
      <c r="BW1796" t="s">
        <v>408</v>
      </c>
      <c r="BX1796" t="s">
        <v>413</v>
      </c>
      <c r="CA1796" t="s">
        <v>408</v>
      </c>
      <c r="CB1796" t="s">
        <v>1488</v>
      </c>
      <c r="CC1796" t="s">
        <v>85</v>
      </c>
      <c r="CD1796" t="s">
        <v>8860</v>
      </c>
      <c r="CI1796" t="s">
        <v>417</v>
      </c>
      <c r="CJ1796" t="s">
        <v>8861</v>
      </c>
    </row>
    <row r="1797" spans="1:88" x14ac:dyDescent="0.25">
      <c r="A1797" t="s">
        <v>390</v>
      </c>
      <c r="B1797" t="s">
        <v>6734</v>
      </c>
      <c r="C1797" t="s">
        <v>392</v>
      </c>
      <c r="D1797" t="s">
        <v>703</v>
      </c>
      <c r="E1797" t="s">
        <v>394</v>
      </c>
      <c r="F1797" t="s">
        <v>8862</v>
      </c>
      <c r="G1797" t="s">
        <v>8863</v>
      </c>
      <c r="H1797" t="s">
        <v>7800</v>
      </c>
      <c r="I1797" t="s">
        <v>7800</v>
      </c>
      <c r="K1797" t="s">
        <v>7800</v>
      </c>
      <c r="L1797" t="s">
        <v>777</v>
      </c>
      <c r="M1797" t="s">
        <v>1504</v>
      </c>
      <c r="N1797" t="s">
        <v>778</v>
      </c>
      <c r="P1797" s="24">
        <v>1</v>
      </c>
      <c r="Q1797" s="24">
        <v>0.02</v>
      </c>
      <c r="R1797" s="24">
        <v>0.02</v>
      </c>
      <c r="T1797" s="24">
        <v>16.29</v>
      </c>
      <c r="V1797" s="24">
        <v>16.29</v>
      </c>
      <c r="AC1797" s="24">
        <v>16.29</v>
      </c>
      <c r="AD1797" s="24">
        <v>0.16</v>
      </c>
      <c r="AE1797" s="24">
        <v>2.61</v>
      </c>
      <c r="AG1797" s="24">
        <v>2.61</v>
      </c>
      <c r="AP1797" s="24">
        <v>2.61</v>
      </c>
      <c r="AQ1797" s="24">
        <v>18.899999999999999</v>
      </c>
      <c r="AS1797" s="24">
        <v>18.899999999999999</v>
      </c>
      <c r="AZ1797" s="24">
        <v>18.899999999999999</v>
      </c>
      <c r="BA1797" t="s">
        <v>404</v>
      </c>
      <c r="BH1797" t="s">
        <v>405</v>
      </c>
      <c r="BI1797" t="s">
        <v>2320</v>
      </c>
      <c r="BJ1797" t="s">
        <v>555</v>
      </c>
      <c r="BK1797" t="s">
        <v>2321</v>
      </c>
      <c r="BL1797" t="s">
        <v>1311</v>
      </c>
      <c r="BM1797" t="s">
        <v>408</v>
      </c>
      <c r="BN1797" t="s">
        <v>8864</v>
      </c>
      <c r="BO1797" t="s">
        <v>555</v>
      </c>
      <c r="BP1797" t="s">
        <v>408</v>
      </c>
      <c r="BQ1797" t="s">
        <v>1456</v>
      </c>
      <c r="BR1797" t="s">
        <v>1457</v>
      </c>
      <c r="BU1797" t="s">
        <v>408</v>
      </c>
      <c r="BV1797" t="s">
        <v>413</v>
      </c>
      <c r="BW1797" t="s">
        <v>408</v>
      </c>
      <c r="BX1797" t="s">
        <v>413</v>
      </c>
      <c r="CA1797" t="s">
        <v>408</v>
      </c>
      <c r="CB1797" t="s">
        <v>1488</v>
      </c>
      <c r="CC1797" t="s">
        <v>85</v>
      </c>
      <c r="CD1797" t="s">
        <v>8865</v>
      </c>
      <c r="CI1797" t="s">
        <v>417</v>
      </c>
      <c r="CJ1797" t="s">
        <v>8866</v>
      </c>
    </row>
    <row r="1798" spans="1:88" x14ac:dyDescent="0.25">
      <c r="A1798" t="s">
        <v>390</v>
      </c>
      <c r="B1798" t="s">
        <v>6734</v>
      </c>
      <c r="C1798" t="s">
        <v>392</v>
      </c>
      <c r="D1798" t="s">
        <v>703</v>
      </c>
      <c r="E1798" t="s">
        <v>394</v>
      </c>
      <c r="F1798" t="s">
        <v>7561</v>
      </c>
      <c r="G1798" t="s">
        <v>8867</v>
      </c>
      <c r="H1798" t="s">
        <v>7563</v>
      </c>
      <c r="I1798" t="s">
        <v>7800</v>
      </c>
      <c r="K1798" t="s">
        <v>7800</v>
      </c>
      <c r="L1798" t="s">
        <v>1594</v>
      </c>
      <c r="M1798" t="s">
        <v>1595</v>
      </c>
      <c r="N1798" t="s">
        <v>1596</v>
      </c>
      <c r="P1798" s="24">
        <v>1</v>
      </c>
      <c r="Q1798" s="24">
        <v>0.68</v>
      </c>
      <c r="R1798" s="24">
        <v>0.68</v>
      </c>
      <c r="T1798" s="24">
        <v>25.43</v>
      </c>
      <c r="V1798" s="24">
        <v>25.43</v>
      </c>
      <c r="AC1798" s="24">
        <v>25.43</v>
      </c>
      <c r="AD1798" s="24">
        <v>0.16</v>
      </c>
      <c r="AE1798" s="24">
        <v>4.07</v>
      </c>
      <c r="AG1798" s="24">
        <v>4.07</v>
      </c>
      <c r="AP1798" s="24">
        <v>4.07</v>
      </c>
      <c r="AQ1798" s="24">
        <v>29.5</v>
      </c>
      <c r="AS1798" s="24">
        <v>29.5</v>
      </c>
      <c r="AZ1798" s="24">
        <v>29.5</v>
      </c>
      <c r="BA1798" t="s">
        <v>404</v>
      </c>
      <c r="BH1798" t="s">
        <v>405</v>
      </c>
      <c r="BI1798" t="s">
        <v>554</v>
      </c>
      <c r="BJ1798" t="s">
        <v>555</v>
      </c>
      <c r="BK1798" t="s">
        <v>556</v>
      </c>
      <c r="BL1798" t="s">
        <v>2176</v>
      </c>
      <c r="BM1798" t="s">
        <v>408</v>
      </c>
      <c r="BN1798" t="s">
        <v>7564</v>
      </c>
      <c r="BO1798" t="s">
        <v>555</v>
      </c>
      <c r="BP1798" t="s">
        <v>408</v>
      </c>
      <c r="BQ1798" t="s">
        <v>1456</v>
      </c>
      <c r="BR1798" t="s">
        <v>1457</v>
      </c>
      <c r="BU1798" t="s">
        <v>408</v>
      </c>
      <c r="BV1798" t="s">
        <v>413</v>
      </c>
      <c r="BW1798" t="s">
        <v>408</v>
      </c>
      <c r="BX1798" t="s">
        <v>413</v>
      </c>
      <c r="CA1798" t="s">
        <v>408</v>
      </c>
      <c r="CB1798" t="s">
        <v>1488</v>
      </c>
      <c r="CC1798" t="s">
        <v>85</v>
      </c>
      <c r="CD1798" t="s">
        <v>8868</v>
      </c>
      <c r="CI1798" t="s">
        <v>417</v>
      </c>
      <c r="CJ1798" t="s">
        <v>8869</v>
      </c>
    </row>
    <row r="1799" spans="1:88" x14ac:dyDescent="0.25">
      <c r="A1799" t="s">
        <v>390</v>
      </c>
      <c r="B1799" t="s">
        <v>6734</v>
      </c>
      <c r="C1799" t="s">
        <v>392</v>
      </c>
      <c r="D1799" t="s">
        <v>703</v>
      </c>
      <c r="E1799" t="s">
        <v>394</v>
      </c>
      <c r="F1799" t="s">
        <v>8870</v>
      </c>
      <c r="G1799" t="s">
        <v>8871</v>
      </c>
      <c r="H1799" t="s">
        <v>7563</v>
      </c>
      <c r="I1799" t="s">
        <v>7800</v>
      </c>
      <c r="K1799" t="s">
        <v>7800</v>
      </c>
      <c r="L1799" t="s">
        <v>2182</v>
      </c>
      <c r="M1799" t="s">
        <v>2183</v>
      </c>
      <c r="N1799" t="s">
        <v>2184</v>
      </c>
      <c r="P1799" s="24">
        <v>1</v>
      </c>
      <c r="Q1799" s="24">
        <v>0.66</v>
      </c>
      <c r="R1799" s="24">
        <v>0.66</v>
      </c>
      <c r="T1799" s="24">
        <v>25.43</v>
      </c>
      <c r="V1799" s="24">
        <v>25.43</v>
      </c>
      <c r="AC1799" s="24">
        <v>25.43</v>
      </c>
      <c r="AD1799" s="24">
        <v>0.16</v>
      </c>
      <c r="AE1799" s="24">
        <v>4.07</v>
      </c>
      <c r="AG1799" s="24">
        <v>4.07</v>
      </c>
      <c r="AP1799" s="24">
        <v>4.07</v>
      </c>
      <c r="AQ1799" s="24">
        <v>29.5</v>
      </c>
      <c r="AS1799" s="24">
        <v>29.5</v>
      </c>
      <c r="AZ1799" s="24">
        <v>29.5</v>
      </c>
      <c r="BA1799" t="s">
        <v>404</v>
      </c>
      <c r="BH1799" t="s">
        <v>405</v>
      </c>
      <c r="BI1799" t="s">
        <v>554</v>
      </c>
      <c r="BJ1799" t="s">
        <v>555</v>
      </c>
      <c r="BK1799" t="s">
        <v>556</v>
      </c>
      <c r="BL1799" t="s">
        <v>8858</v>
      </c>
      <c r="BM1799" t="s">
        <v>408</v>
      </c>
      <c r="BN1799" t="s">
        <v>8859</v>
      </c>
      <c r="BO1799" t="s">
        <v>555</v>
      </c>
      <c r="BP1799" t="s">
        <v>408</v>
      </c>
      <c r="BQ1799" t="s">
        <v>1456</v>
      </c>
      <c r="BR1799" t="s">
        <v>1457</v>
      </c>
      <c r="BU1799" t="s">
        <v>408</v>
      </c>
      <c r="BV1799" t="s">
        <v>413</v>
      </c>
      <c r="BW1799" t="s">
        <v>408</v>
      </c>
      <c r="BX1799" t="s">
        <v>413</v>
      </c>
      <c r="CA1799" t="s">
        <v>408</v>
      </c>
      <c r="CB1799" t="s">
        <v>1488</v>
      </c>
      <c r="CC1799" t="s">
        <v>85</v>
      </c>
      <c r="CD1799" t="s">
        <v>8872</v>
      </c>
      <c r="CI1799" t="s">
        <v>417</v>
      </c>
      <c r="CJ1799" t="s">
        <v>8873</v>
      </c>
    </row>
    <row r="1800" spans="1:88" x14ac:dyDescent="0.25">
      <c r="A1800" t="s">
        <v>390</v>
      </c>
      <c r="B1800" t="s">
        <v>6734</v>
      </c>
      <c r="C1800" t="s">
        <v>392</v>
      </c>
      <c r="D1800" t="s">
        <v>703</v>
      </c>
      <c r="E1800" t="s">
        <v>394</v>
      </c>
      <c r="F1800" t="s">
        <v>8874</v>
      </c>
      <c r="G1800" t="s">
        <v>8875</v>
      </c>
      <c r="H1800" t="s">
        <v>7563</v>
      </c>
      <c r="I1800" t="s">
        <v>7800</v>
      </c>
      <c r="K1800" t="s">
        <v>7800</v>
      </c>
      <c r="L1800" t="s">
        <v>777</v>
      </c>
      <c r="M1800" t="s">
        <v>1504</v>
      </c>
      <c r="N1800" t="s">
        <v>778</v>
      </c>
      <c r="P1800" s="24">
        <v>1</v>
      </c>
      <c r="Q1800" s="24">
        <v>0.02</v>
      </c>
      <c r="R1800" s="24">
        <v>0.02</v>
      </c>
      <c r="T1800" s="24">
        <v>16.29</v>
      </c>
      <c r="V1800" s="24">
        <v>16.29</v>
      </c>
      <c r="AC1800" s="24">
        <v>16.29</v>
      </c>
      <c r="AD1800" s="24">
        <v>0.16</v>
      </c>
      <c r="AE1800" s="24">
        <v>2.61</v>
      </c>
      <c r="AG1800" s="24">
        <v>2.61</v>
      </c>
      <c r="AP1800" s="24">
        <v>2.61</v>
      </c>
      <c r="AQ1800" s="24">
        <v>18.899999999999999</v>
      </c>
      <c r="AS1800" s="24">
        <v>18.899999999999999</v>
      </c>
      <c r="AZ1800" s="24">
        <v>18.899999999999999</v>
      </c>
      <c r="BA1800" t="s">
        <v>404</v>
      </c>
      <c r="BH1800" t="s">
        <v>405</v>
      </c>
      <c r="BI1800" t="s">
        <v>2320</v>
      </c>
      <c r="BJ1800" t="s">
        <v>555</v>
      </c>
      <c r="BK1800" t="s">
        <v>2321</v>
      </c>
      <c r="BL1800" t="s">
        <v>2456</v>
      </c>
      <c r="BM1800" t="s">
        <v>408</v>
      </c>
      <c r="BN1800" t="s">
        <v>8876</v>
      </c>
      <c r="BO1800" t="s">
        <v>555</v>
      </c>
      <c r="BP1800" t="s">
        <v>408</v>
      </c>
      <c r="BQ1800" t="s">
        <v>1456</v>
      </c>
      <c r="BR1800" t="s">
        <v>1457</v>
      </c>
      <c r="BU1800" t="s">
        <v>408</v>
      </c>
      <c r="BV1800" t="s">
        <v>413</v>
      </c>
      <c r="BW1800" t="s">
        <v>408</v>
      </c>
      <c r="BX1800" t="s">
        <v>413</v>
      </c>
      <c r="CA1800" t="s">
        <v>408</v>
      </c>
      <c r="CB1800" t="s">
        <v>1488</v>
      </c>
      <c r="CC1800" t="s">
        <v>85</v>
      </c>
      <c r="CD1800" t="s">
        <v>8877</v>
      </c>
      <c r="CI1800" t="s">
        <v>417</v>
      </c>
      <c r="CJ1800" t="s">
        <v>8878</v>
      </c>
    </row>
    <row r="1801" spans="1:88" x14ac:dyDescent="0.25">
      <c r="A1801" t="s">
        <v>390</v>
      </c>
      <c r="B1801" t="s">
        <v>6734</v>
      </c>
      <c r="C1801" t="s">
        <v>392</v>
      </c>
      <c r="D1801" t="s">
        <v>703</v>
      </c>
      <c r="E1801" t="s">
        <v>394</v>
      </c>
      <c r="F1801" t="s">
        <v>8879</v>
      </c>
      <c r="G1801" t="s">
        <v>8880</v>
      </c>
      <c r="H1801" t="s">
        <v>7800</v>
      </c>
      <c r="I1801" t="s">
        <v>7800</v>
      </c>
      <c r="K1801" t="s">
        <v>7800</v>
      </c>
      <c r="L1801" t="s">
        <v>893</v>
      </c>
      <c r="M1801" t="s">
        <v>1702</v>
      </c>
      <c r="N1801" t="s">
        <v>1703</v>
      </c>
      <c r="P1801" s="24">
        <v>1</v>
      </c>
      <c r="Q1801" s="24">
        <v>0.48</v>
      </c>
      <c r="R1801" s="24">
        <v>0.48</v>
      </c>
      <c r="T1801" s="24">
        <v>25.43</v>
      </c>
      <c r="V1801" s="24">
        <v>25.43</v>
      </c>
      <c r="AC1801" s="24">
        <v>25.43</v>
      </c>
      <c r="AD1801" s="24">
        <v>0.16</v>
      </c>
      <c r="AE1801" s="24">
        <v>4.07</v>
      </c>
      <c r="AG1801" s="24">
        <v>4.07</v>
      </c>
      <c r="AP1801" s="24">
        <v>4.07</v>
      </c>
      <c r="AQ1801" s="24">
        <v>29.5</v>
      </c>
      <c r="AS1801" s="24">
        <v>29.5</v>
      </c>
      <c r="AZ1801" s="24">
        <v>29.5</v>
      </c>
      <c r="BA1801" t="s">
        <v>404</v>
      </c>
      <c r="BH1801" t="s">
        <v>405</v>
      </c>
      <c r="BI1801" t="s">
        <v>422</v>
      </c>
      <c r="BJ1801" t="s">
        <v>423</v>
      </c>
      <c r="BK1801" t="s">
        <v>424</v>
      </c>
      <c r="BL1801" t="s">
        <v>6342</v>
      </c>
      <c r="BM1801" t="s">
        <v>408</v>
      </c>
      <c r="BN1801" t="s">
        <v>8881</v>
      </c>
      <c r="BO1801" t="s">
        <v>423</v>
      </c>
      <c r="BP1801" t="s">
        <v>408</v>
      </c>
      <c r="BQ1801" t="s">
        <v>1456</v>
      </c>
      <c r="BR1801" t="s">
        <v>1457</v>
      </c>
      <c r="BU1801" t="s">
        <v>408</v>
      </c>
      <c r="BV1801" t="s">
        <v>413</v>
      </c>
      <c r="BW1801" t="s">
        <v>408</v>
      </c>
      <c r="BX1801" t="s">
        <v>413</v>
      </c>
      <c r="CA1801" t="s">
        <v>408</v>
      </c>
      <c r="CB1801" t="s">
        <v>1488</v>
      </c>
      <c r="CC1801" t="s">
        <v>85</v>
      </c>
      <c r="CD1801" t="s">
        <v>8882</v>
      </c>
      <c r="CI1801" t="s">
        <v>417</v>
      </c>
      <c r="CJ1801" t="s">
        <v>8883</v>
      </c>
    </row>
    <row r="1802" spans="1:88" x14ac:dyDescent="0.25">
      <c r="A1802" t="s">
        <v>390</v>
      </c>
      <c r="B1802" t="s">
        <v>6734</v>
      </c>
      <c r="C1802" t="s">
        <v>392</v>
      </c>
      <c r="D1802" t="s">
        <v>703</v>
      </c>
      <c r="E1802" t="s">
        <v>394</v>
      </c>
      <c r="F1802" t="s">
        <v>8884</v>
      </c>
      <c r="G1802" t="s">
        <v>8885</v>
      </c>
      <c r="H1802" t="s">
        <v>7676</v>
      </c>
      <c r="I1802" t="s">
        <v>7800</v>
      </c>
      <c r="K1802" t="s">
        <v>7800</v>
      </c>
      <c r="L1802" t="s">
        <v>663</v>
      </c>
      <c r="M1802" t="s">
        <v>2498</v>
      </c>
      <c r="N1802" t="s">
        <v>2813</v>
      </c>
      <c r="P1802" s="24">
        <v>1</v>
      </c>
      <c r="Q1802" s="24">
        <v>0.64</v>
      </c>
      <c r="R1802" s="24">
        <v>0.64</v>
      </c>
      <c r="T1802" s="24">
        <v>25.43</v>
      </c>
      <c r="V1802" s="24">
        <v>25.43</v>
      </c>
      <c r="W1802" s="24">
        <v>3.35</v>
      </c>
      <c r="X1802" s="24">
        <v>-3.35</v>
      </c>
      <c r="Y1802" s="24">
        <v>0</v>
      </c>
      <c r="AC1802" s="24">
        <v>25.43</v>
      </c>
      <c r="AD1802" s="24">
        <v>0.16</v>
      </c>
      <c r="AE1802" s="24">
        <v>4.07</v>
      </c>
      <c r="AG1802" s="24">
        <v>4.07</v>
      </c>
      <c r="AH1802" s="24">
        <v>0.16</v>
      </c>
      <c r="AI1802" s="24">
        <v>0.54</v>
      </c>
      <c r="AJ1802" s="24">
        <v>-0.54</v>
      </c>
      <c r="AK1802" s="24">
        <v>0</v>
      </c>
      <c r="AP1802" s="24">
        <v>4.07</v>
      </c>
      <c r="AQ1802" s="24">
        <v>29.5</v>
      </c>
      <c r="AS1802" s="24">
        <v>29.5</v>
      </c>
      <c r="AT1802" s="24">
        <v>3.89</v>
      </c>
      <c r="AU1802" s="24">
        <v>-3.89</v>
      </c>
      <c r="AV1802" s="24">
        <v>0</v>
      </c>
      <c r="AZ1802" s="24">
        <v>29.5</v>
      </c>
      <c r="BA1802" t="s">
        <v>404</v>
      </c>
      <c r="BH1802" t="s">
        <v>405</v>
      </c>
      <c r="BI1802" t="s">
        <v>422</v>
      </c>
      <c r="BJ1802" t="s">
        <v>423</v>
      </c>
      <c r="BK1802" t="s">
        <v>424</v>
      </c>
      <c r="BL1802" t="s">
        <v>8886</v>
      </c>
      <c r="BM1802" t="s">
        <v>408</v>
      </c>
      <c r="BN1802" t="s">
        <v>8732</v>
      </c>
      <c r="BO1802" t="s">
        <v>423</v>
      </c>
      <c r="BP1802" t="s">
        <v>408</v>
      </c>
      <c r="BQ1802" t="s">
        <v>1456</v>
      </c>
      <c r="BR1802" t="s">
        <v>1457</v>
      </c>
      <c r="BU1802" t="s">
        <v>408</v>
      </c>
      <c r="BV1802" t="s">
        <v>413</v>
      </c>
      <c r="BW1802" t="s">
        <v>408</v>
      </c>
      <c r="BX1802" t="s">
        <v>413</v>
      </c>
      <c r="CA1802" t="s">
        <v>408</v>
      </c>
      <c r="CB1802" t="s">
        <v>1488</v>
      </c>
      <c r="CC1802" t="s">
        <v>85</v>
      </c>
      <c r="CD1802" t="s">
        <v>8887</v>
      </c>
      <c r="CI1802" t="s">
        <v>417</v>
      </c>
      <c r="CJ1802" t="s">
        <v>8888</v>
      </c>
    </row>
    <row r="1803" spans="1:88" x14ac:dyDescent="0.25">
      <c r="A1803" t="s">
        <v>390</v>
      </c>
      <c r="B1803" t="s">
        <v>6734</v>
      </c>
      <c r="C1803" t="s">
        <v>392</v>
      </c>
      <c r="D1803" t="s">
        <v>703</v>
      </c>
      <c r="E1803" t="s">
        <v>394</v>
      </c>
      <c r="F1803" t="s">
        <v>8889</v>
      </c>
      <c r="G1803" t="s">
        <v>8890</v>
      </c>
      <c r="H1803" t="s">
        <v>7800</v>
      </c>
      <c r="I1803" t="s">
        <v>7800</v>
      </c>
      <c r="K1803" t="s">
        <v>7800</v>
      </c>
      <c r="L1803" t="s">
        <v>1583</v>
      </c>
      <c r="M1803" t="s">
        <v>1584</v>
      </c>
      <c r="N1803" t="s">
        <v>1585</v>
      </c>
      <c r="P1803" s="24">
        <v>1</v>
      </c>
      <c r="Q1803" s="24">
        <v>0.92</v>
      </c>
      <c r="R1803" s="24">
        <v>0.92</v>
      </c>
      <c r="T1803" s="24">
        <v>90.52</v>
      </c>
      <c r="V1803" s="24">
        <v>90.52</v>
      </c>
      <c r="AC1803" s="24">
        <v>90.52</v>
      </c>
      <c r="AD1803" s="24">
        <v>0.16</v>
      </c>
      <c r="AE1803" s="24">
        <v>14.48</v>
      </c>
      <c r="AG1803" s="24">
        <v>14.48</v>
      </c>
      <c r="AP1803" s="24">
        <v>14.48</v>
      </c>
      <c r="AQ1803" s="24">
        <v>105</v>
      </c>
      <c r="AS1803" s="24">
        <v>105</v>
      </c>
      <c r="AZ1803" s="24">
        <v>105</v>
      </c>
      <c r="BA1803" t="s">
        <v>404</v>
      </c>
      <c r="BH1803" t="s">
        <v>405</v>
      </c>
      <c r="BI1803" t="s">
        <v>407</v>
      </c>
      <c r="BJ1803" t="s">
        <v>408</v>
      </c>
      <c r="BK1803" t="s">
        <v>409</v>
      </c>
      <c r="BL1803" t="s">
        <v>8891</v>
      </c>
      <c r="BM1803" t="s">
        <v>408</v>
      </c>
      <c r="BN1803" t="s">
        <v>8892</v>
      </c>
      <c r="BO1803" t="s">
        <v>408</v>
      </c>
      <c r="BP1803" t="s">
        <v>408</v>
      </c>
      <c r="BQ1803" t="s">
        <v>1456</v>
      </c>
      <c r="BR1803" t="s">
        <v>1457</v>
      </c>
      <c r="BS1803" t="s">
        <v>408</v>
      </c>
      <c r="BT1803" t="s">
        <v>413</v>
      </c>
      <c r="BU1803" t="s">
        <v>408</v>
      </c>
      <c r="BV1803" t="s">
        <v>413</v>
      </c>
      <c r="BW1803" t="s">
        <v>408</v>
      </c>
      <c r="BX1803" t="s">
        <v>413</v>
      </c>
      <c r="CA1803" t="s">
        <v>408</v>
      </c>
      <c r="CB1803" t="s">
        <v>1488</v>
      </c>
      <c r="CC1803" t="s">
        <v>85</v>
      </c>
      <c r="CD1803" t="s">
        <v>8893</v>
      </c>
      <c r="CI1803" t="s">
        <v>417</v>
      </c>
      <c r="CJ1803" t="s">
        <v>8894</v>
      </c>
    </row>
    <row r="1804" spans="1:88" x14ac:dyDescent="0.25">
      <c r="A1804" t="s">
        <v>390</v>
      </c>
      <c r="B1804" t="s">
        <v>6734</v>
      </c>
      <c r="C1804" t="s">
        <v>392</v>
      </c>
      <c r="D1804" t="s">
        <v>703</v>
      </c>
      <c r="E1804" t="s">
        <v>394</v>
      </c>
      <c r="F1804" t="s">
        <v>8114</v>
      </c>
      <c r="G1804" t="s">
        <v>8895</v>
      </c>
      <c r="H1804" t="s">
        <v>7800</v>
      </c>
      <c r="I1804" t="s">
        <v>7800</v>
      </c>
      <c r="K1804" t="s">
        <v>7800</v>
      </c>
      <c r="L1804" t="s">
        <v>2182</v>
      </c>
      <c r="M1804" t="s">
        <v>2183</v>
      </c>
      <c r="N1804" t="s">
        <v>2184</v>
      </c>
      <c r="P1804" s="24">
        <v>1</v>
      </c>
      <c r="Q1804" s="24">
        <v>0.66</v>
      </c>
      <c r="R1804" s="24">
        <v>0.66</v>
      </c>
      <c r="T1804" s="24">
        <v>25.43</v>
      </c>
      <c r="V1804" s="24">
        <v>25.43</v>
      </c>
      <c r="AC1804" s="24">
        <v>25.43</v>
      </c>
      <c r="AD1804" s="24">
        <v>0.16</v>
      </c>
      <c r="AE1804" s="24">
        <v>4.07</v>
      </c>
      <c r="AG1804" s="24">
        <v>4.07</v>
      </c>
      <c r="AP1804" s="24">
        <v>4.07</v>
      </c>
      <c r="AQ1804" s="24">
        <v>29.5</v>
      </c>
      <c r="AS1804" s="24">
        <v>29.5</v>
      </c>
      <c r="AZ1804" s="24">
        <v>29.5</v>
      </c>
      <c r="BA1804" t="s">
        <v>404</v>
      </c>
      <c r="BH1804" t="s">
        <v>405</v>
      </c>
      <c r="BI1804" t="s">
        <v>422</v>
      </c>
      <c r="BJ1804" t="s">
        <v>423</v>
      </c>
      <c r="BK1804" t="s">
        <v>424</v>
      </c>
      <c r="BL1804" t="s">
        <v>5075</v>
      </c>
      <c r="BM1804" t="s">
        <v>408</v>
      </c>
      <c r="BN1804" t="s">
        <v>8116</v>
      </c>
      <c r="BO1804" t="s">
        <v>423</v>
      </c>
      <c r="BP1804" t="s">
        <v>408</v>
      </c>
      <c r="BQ1804" t="s">
        <v>1456</v>
      </c>
      <c r="BR1804" t="s">
        <v>1457</v>
      </c>
      <c r="BU1804" t="s">
        <v>408</v>
      </c>
      <c r="BV1804" t="s">
        <v>413</v>
      </c>
      <c r="BW1804" t="s">
        <v>408</v>
      </c>
      <c r="BX1804" t="s">
        <v>413</v>
      </c>
      <c r="CA1804" t="s">
        <v>408</v>
      </c>
      <c r="CB1804" t="s">
        <v>1488</v>
      </c>
      <c r="CC1804" t="s">
        <v>85</v>
      </c>
      <c r="CD1804" t="s">
        <v>8896</v>
      </c>
      <c r="CI1804" t="s">
        <v>417</v>
      </c>
      <c r="CJ1804" t="s">
        <v>8897</v>
      </c>
    </row>
    <row r="1805" spans="1:88" x14ac:dyDescent="0.25">
      <c r="A1805" t="s">
        <v>390</v>
      </c>
      <c r="B1805" t="s">
        <v>6734</v>
      </c>
      <c r="C1805" t="s">
        <v>392</v>
      </c>
      <c r="D1805" t="s">
        <v>703</v>
      </c>
      <c r="E1805" t="s">
        <v>394</v>
      </c>
      <c r="F1805" t="s">
        <v>7809</v>
      </c>
      <c r="G1805" t="s">
        <v>8898</v>
      </c>
      <c r="H1805" t="s">
        <v>7563</v>
      </c>
      <c r="I1805" t="s">
        <v>7800</v>
      </c>
      <c r="K1805" t="s">
        <v>7800</v>
      </c>
      <c r="L1805" t="s">
        <v>1170</v>
      </c>
      <c r="M1805" t="s">
        <v>1493</v>
      </c>
      <c r="N1805" t="s">
        <v>1494</v>
      </c>
      <c r="P1805" s="24">
        <v>1</v>
      </c>
      <c r="Q1805" s="24">
        <v>0.64</v>
      </c>
      <c r="R1805" s="24">
        <v>0.64</v>
      </c>
      <c r="T1805" s="24">
        <v>25.43</v>
      </c>
      <c r="V1805" s="24">
        <v>25.43</v>
      </c>
      <c r="AC1805" s="24">
        <v>25.43</v>
      </c>
      <c r="AD1805" s="24">
        <v>0.16</v>
      </c>
      <c r="AE1805" s="24">
        <v>4.07</v>
      </c>
      <c r="AG1805" s="24">
        <v>4.07</v>
      </c>
      <c r="AP1805" s="24">
        <v>4.07</v>
      </c>
      <c r="AQ1805" s="24">
        <v>29.5</v>
      </c>
      <c r="AS1805" s="24">
        <v>29.5</v>
      </c>
      <c r="AZ1805" s="24">
        <v>29.5</v>
      </c>
      <c r="BA1805" t="s">
        <v>404</v>
      </c>
      <c r="BH1805" t="s">
        <v>405</v>
      </c>
      <c r="BI1805" t="s">
        <v>422</v>
      </c>
      <c r="BJ1805" t="s">
        <v>423</v>
      </c>
      <c r="BK1805" t="s">
        <v>424</v>
      </c>
      <c r="BL1805" t="s">
        <v>7811</v>
      </c>
      <c r="BM1805" t="s">
        <v>408</v>
      </c>
      <c r="BN1805" t="s">
        <v>7812</v>
      </c>
      <c r="BO1805" t="s">
        <v>423</v>
      </c>
      <c r="BP1805" t="s">
        <v>408</v>
      </c>
      <c r="BQ1805" t="s">
        <v>1456</v>
      </c>
      <c r="BR1805" t="s">
        <v>1457</v>
      </c>
      <c r="BU1805" t="s">
        <v>408</v>
      </c>
      <c r="BV1805" t="s">
        <v>413</v>
      </c>
      <c r="BW1805" t="s">
        <v>408</v>
      </c>
      <c r="BX1805" t="s">
        <v>413</v>
      </c>
      <c r="CA1805" t="s">
        <v>408</v>
      </c>
      <c r="CB1805" t="s">
        <v>1488</v>
      </c>
      <c r="CC1805" t="s">
        <v>85</v>
      </c>
      <c r="CD1805" t="s">
        <v>8899</v>
      </c>
      <c r="CI1805" t="s">
        <v>417</v>
      </c>
      <c r="CJ1805" t="s">
        <v>8900</v>
      </c>
    </row>
    <row r="1806" spans="1:88" x14ac:dyDescent="0.25">
      <c r="A1806" t="s">
        <v>390</v>
      </c>
      <c r="B1806" t="s">
        <v>6734</v>
      </c>
      <c r="C1806" t="s">
        <v>392</v>
      </c>
      <c r="D1806" t="s">
        <v>703</v>
      </c>
      <c r="E1806" t="s">
        <v>394</v>
      </c>
      <c r="F1806" t="s">
        <v>8901</v>
      </c>
      <c r="G1806" t="s">
        <v>8902</v>
      </c>
      <c r="H1806" t="s">
        <v>7800</v>
      </c>
      <c r="I1806" t="s">
        <v>7800</v>
      </c>
      <c r="K1806" t="s">
        <v>7800</v>
      </c>
      <c r="L1806" t="s">
        <v>1059</v>
      </c>
      <c r="M1806" t="s">
        <v>1603</v>
      </c>
      <c r="N1806" t="s">
        <v>1604</v>
      </c>
      <c r="P1806" s="24">
        <v>1</v>
      </c>
      <c r="Q1806" s="24">
        <v>0.53</v>
      </c>
      <c r="R1806" s="24">
        <v>0.53</v>
      </c>
      <c r="T1806" s="24">
        <v>25.78</v>
      </c>
      <c r="V1806" s="24">
        <v>25.78</v>
      </c>
      <c r="AC1806" s="24">
        <v>25.78</v>
      </c>
      <c r="AD1806" s="24">
        <v>0.16</v>
      </c>
      <c r="AE1806" s="24">
        <v>4.12</v>
      </c>
      <c r="AG1806" s="24">
        <v>4.12</v>
      </c>
      <c r="AP1806" s="24">
        <v>4.12</v>
      </c>
      <c r="AQ1806" s="24">
        <v>29.9</v>
      </c>
      <c r="AS1806" s="24">
        <v>29.9</v>
      </c>
      <c r="AZ1806" s="24">
        <v>29.9</v>
      </c>
      <c r="BA1806" t="s">
        <v>404</v>
      </c>
      <c r="BH1806" t="s">
        <v>405</v>
      </c>
      <c r="BI1806" t="s">
        <v>554</v>
      </c>
      <c r="BJ1806" t="s">
        <v>555</v>
      </c>
      <c r="BK1806" t="s">
        <v>556</v>
      </c>
      <c r="BL1806" t="s">
        <v>5252</v>
      </c>
      <c r="BM1806" t="s">
        <v>408</v>
      </c>
      <c r="BN1806" t="s">
        <v>5709</v>
      </c>
      <c r="BO1806" t="s">
        <v>555</v>
      </c>
      <c r="BP1806" t="s">
        <v>408</v>
      </c>
      <c r="BQ1806" t="s">
        <v>1456</v>
      </c>
      <c r="BR1806" t="s">
        <v>1457</v>
      </c>
      <c r="BU1806" t="s">
        <v>408</v>
      </c>
      <c r="BV1806" t="s">
        <v>413</v>
      </c>
      <c r="BW1806" t="s">
        <v>408</v>
      </c>
      <c r="BX1806" t="s">
        <v>413</v>
      </c>
      <c r="CA1806" t="s">
        <v>408</v>
      </c>
      <c r="CB1806" t="s">
        <v>1488</v>
      </c>
      <c r="CC1806" t="s">
        <v>85</v>
      </c>
      <c r="CD1806" t="s">
        <v>8903</v>
      </c>
      <c r="CI1806" t="s">
        <v>417</v>
      </c>
      <c r="CJ1806" t="s">
        <v>8904</v>
      </c>
    </row>
    <row r="1807" spans="1:88" x14ac:dyDescent="0.25">
      <c r="A1807" t="s">
        <v>390</v>
      </c>
      <c r="B1807" t="s">
        <v>6734</v>
      </c>
      <c r="C1807" t="s">
        <v>392</v>
      </c>
      <c r="D1807" t="s">
        <v>703</v>
      </c>
      <c r="E1807" t="s">
        <v>394</v>
      </c>
      <c r="F1807" t="s">
        <v>8905</v>
      </c>
      <c r="G1807" t="s">
        <v>8906</v>
      </c>
      <c r="H1807" t="s">
        <v>7563</v>
      </c>
      <c r="I1807" t="s">
        <v>7800</v>
      </c>
      <c r="K1807" t="s">
        <v>7800</v>
      </c>
      <c r="L1807" t="s">
        <v>1003</v>
      </c>
      <c r="M1807" t="s">
        <v>1528</v>
      </c>
      <c r="N1807" t="s">
        <v>1317</v>
      </c>
      <c r="P1807" s="24">
        <v>1</v>
      </c>
      <c r="Q1807" s="24">
        <v>0.28999999999999998</v>
      </c>
      <c r="R1807" s="24">
        <v>0.28999999999999998</v>
      </c>
      <c r="T1807" s="24">
        <v>16.29</v>
      </c>
      <c r="V1807" s="24">
        <v>16.29</v>
      </c>
      <c r="AC1807" s="24">
        <v>16.29</v>
      </c>
      <c r="AD1807" s="24">
        <v>0.16</v>
      </c>
      <c r="AE1807" s="24">
        <v>2.61</v>
      </c>
      <c r="AG1807" s="24">
        <v>2.61</v>
      </c>
      <c r="AP1807" s="24">
        <v>2.61</v>
      </c>
      <c r="AQ1807" s="24">
        <v>18.899999999999999</v>
      </c>
      <c r="AS1807" s="24">
        <v>18.899999999999999</v>
      </c>
      <c r="AZ1807" s="24">
        <v>18.899999999999999</v>
      </c>
      <c r="BA1807" t="s">
        <v>404</v>
      </c>
      <c r="BH1807" t="s">
        <v>405</v>
      </c>
      <c r="BI1807" t="s">
        <v>2079</v>
      </c>
      <c r="BJ1807" t="s">
        <v>408</v>
      </c>
      <c r="BK1807" t="s">
        <v>2080</v>
      </c>
      <c r="BL1807" t="s">
        <v>6342</v>
      </c>
      <c r="BM1807" t="s">
        <v>408</v>
      </c>
      <c r="BN1807" t="s">
        <v>6343</v>
      </c>
      <c r="BO1807" t="s">
        <v>408</v>
      </c>
      <c r="BP1807" t="s">
        <v>408</v>
      </c>
      <c r="BQ1807" t="s">
        <v>1456</v>
      </c>
      <c r="BR1807" t="s">
        <v>1457</v>
      </c>
      <c r="BS1807" t="s">
        <v>408</v>
      </c>
      <c r="BT1807" t="s">
        <v>413</v>
      </c>
      <c r="BU1807" t="s">
        <v>408</v>
      </c>
      <c r="BV1807" t="s">
        <v>413</v>
      </c>
      <c r="BW1807" t="s">
        <v>408</v>
      </c>
      <c r="BX1807" t="s">
        <v>413</v>
      </c>
      <c r="CA1807" t="s">
        <v>408</v>
      </c>
      <c r="CB1807" t="s">
        <v>1488</v>
      </c>
      <c r="CC1807" t="s">
        <v>85</v>
      </c>
      <c r="CD1807" t="s">
        <v>8907</v>
      </c>
      <c r="CI1807" t="s">
        <v>417</v>
      </c>
      <c r="CJ1807" t="s">
        <v>8908</v>
      </c>
    </row>
    <row r="1808" spans="1:88" x14ac:dyDescent="0.25">
      <c r="A1808" t="s">
        <v>390</v>
      </c>
      <c r="B1808" t="s">
        <v>6734</v>
      </c>
      <c r="C1808" t="s">
        <v>392</v>
      </c>
      <c r="D1808" t="s">
        <v>703</v>
      </c>
      <c r="E1808" t="s">
        <v>394</v>
      </c>
      <c r="F1808" t="s">
        <v>8909</v>
      </c>
      <c r="G1808" t="s">
        <v>8910</v>
      </c>
      <c r="H1808" t="s">
        <v>8129</v>
      </c>
      <c r="I1808" t="s">
        <v>7800</v>
      </c>
      <c r="K1808" t="s">
        <v>7800</v>
      </c>
      <c r="L1808" t="s">
        <v>655</v>
      </c>
      <c r="M1808" t="s">
        <v>1749</v>
      </c>
      <c r="N1808" t="s">
        <v>1750</v>
      </c>
      <c r="P1808" s="24">
        <v>1</v>
      </c>
      <c r="Q1808" s="24">
        <v>0.9</v>
      </c>
      <c r="R1808" s="24">
        <v>0.9</v>
      </c>
      <c r="T1808" s="24">
        <v>24.58</v>
      </c>
      <c r="V1808" s="24">
        <v>24.58</v>
      </c>
      <c r="AC1808" s="24">
        <v>24.58</v>
      </c>
      <c r="AD1808" s="24">
        <v>0.2</v>
      </c>
      <c r="AE1808" s="24">
        <v>4.92</v>
      </c>
      <c r="AG1808" s="24">
        <v>4.92</v>
      </c>
      <c r="AP1808" s="24">
        <v>4.92</v>
      </c>
      <c r="AQ1808" s="24">
        <v>29.5</v>
      </c>
      <c r="AS1808" s="24">
        <v>29.5</v>
      </c>
      <c r="AZ1808" s="24">
        <v>29.5</v>
      </c>
      <c r="BA1808" t="s">
        <v>404</v>
      </c>
      <c r="BH1808" t="s">
        <v>405</v>
      </c>
      <c r="BI1808" t="s">
        <v>422</v>
      </c>
      <c r="BJ1808" t="s">
        <v>423</v>
      </c>
      <c r="BK1808" t="s">
        <v>424</v>
      </c>
      <c r="BL1808" t="s">
        <v>8911</v>
      </c>
      <c r="BM1808" t="s">
        <v>3398</v>
      </c>
      <c r="BN1808" t="s">
        <v>8912</v>
      </c>
      <c r="BO1808" t="s">
        <v>423</v>
      </c>
      <c r="BP1808" t="s">
        <v>3398</v>
      </c>
      <c r="BQ1808" t="s">
        <v>1456</v>
      </c>
      <c r="BR1808" t="s">
        <v>1457</v>
      </c>
      <c r="BS1808" t="s">
        <v>423</v>
      </c>
      <c r="BT1808" t="s">
        <v>427</v>
      </c>
      <c r="BW1808" t="s">
        <v>423</v>
      </c>
      <c r="BX1808" t="s">
        <v>427</v>
      </c>
      <c r="CA1808" t="s">
        <v>3398</v>
      </c>
      <c r="CB1808" t="s">
        <v>1458</v>
      </c>
      <c r="CC1808" t="s">
        <v>85</v>
      </c>
      <c r="CD1808" t="s">
        <v>8913</v>
      </c>
      <c r="CI1808" t="s">
        <v>417</v>
      </c>
      <c r="CJ1808" t="s">
        <v>8914</v>
      </c>
    </row>
    <row r="1809" spans="1:88" x14ac:dyDescent="0.25">
      <c r="A1809" t="s">
        <v>390</v>
      </c>
      <c r="B1809" t="s">
        <v>6734</v>
      </c>
      <c r="C1809" t="s">
        <v>392</v>
      </c>
      <c r="D1809" t="s">
        <v>703</v>
      </c>
      <c r="E1809" t="s">
        <v>394</v>
      </c>
      <c r="F1809" t="s">
        <v>8915</v>
      </c>
      <c r="G1809" t="s">
        <v>8916</v>
      </c>
      <c r="H1809" t="s">
        <v>7676</v>
      </c>
      <c r="I1809" t="s">
        <v>7800</v>
      </c>
      <c r="K1809" t="s">
        <v>7800</v>
      </c>
      <c r="L1809" t="s">
        <v>430</v>
      </c>
      <c r="M1809" t="s">
        <v>1669</v>
      </c>
      <c r="N1809" t="s">
        <v>1853</v>
      </c>
      <c r="P1809" s="24">
        <v>1</v>
      </c>
      <c r="Q1809" s="24">
        <v>0.55000000000000004</v>
      </c>
      <c r="R1809" s="24">
        <v>0.55000000000000004</v>
      </c>
      <c r="T1809" s="24">
        <v>25.43</v>
      </c>
      <c r="V1809" s="24">
        <v>25.43</v>
      </c>
      <c r="W1809" s="24">
        <v>7.32</v>
      </c>
      <c r="Y1809" s="24">
        <v>7.32</v>
      </c>
      <c r="AC1809" s="24">
        <v>32.75</v>
      </c>
      <c r="AD1809" s="24">
        <v>0.16</v>
      </c>
      <c r="AE1809" s="24">
        <v>4.07</v>
      </c>
      <c r="AG1809" s="24">
        <v>4.07</v>
      </c>
      <c r="AH1809" s="24">
        <v>0.16</v>
      </c>
      <c r="AI1809" s="24">
        <v>1.17</v>
      </c>
      <c r="AK1809" s="24">
        <v>1.17</v>
      </c>
      <c r="AP1809" s="24">
        <v>5.24</v>
      </c>
      <c r="AQ1809" s="24">
        <v>29.5</v>
      </c>
      <c r="AS1809" s="24">
        <v>29.5</v>
      </c>
      <c r="AT1809" s="24">
        <v>8.49</v>
      </c>
      <c r="AV1809" s="24">
        <v>8.49</v>
      </c>
      <c r="AZ1809" s="24">
        <v>37.99</v>
      </c>
      <c r="BA1809" t="s">
        <v>404</v>
      </c>
      <c r="BH1809" t="s">
        <v>405</v>
      </c>
      <c r="BI1809" t="s">
        <v>407</v>
      </c>
      <c r="BJ1809" t="s">
        <v>408</v>
      </c>
      <c r="BK1809" t="s">
        <v>409</v>
      </c>
      <c r="BL1809" t="s">
        <v>8917</v>
      </c>
      <c r="BM1809" t="s">
        <v>8918</v>
      </c>
      <c r="BN1809" t="s">
        <v>789</v>
      </c>
      <c r="BO1809" t="s">
        <v>408</v>
      </c>
      <c r="BP1809" t="s">
        <v>8918</v>
      </c>
      <c r="BQ1809" t="s">
        <v>1456</v>
      </c>
      <c r="BR1809" t="s">
        <v>1457</v>
      </c>
      <c r="BS1809" t="s">
        <v>408</v>
      </c>
      <c r="BT1809" t="s">
        <v>413</v>
      </c>
      <c r="BW1809" t="s">
        <v>408</v>
      </c>
      <c r="BX1809" t="s">
        <v>413</v>
      </c>
      <c r="CA1809" t="s">
        <v>8918</v>
      </c>
      <c r="CB1809" t="s">
        <v>1488</v>
      </c>
      <c r="CC1809" t="s">
        <v>85</v>
      </c>
      <c r="CD1809" t="s">
        <v>8919</v>
      </c>
      <c r="CI1809" t="s">
        <v>417</v>
      </c>
      <c r="CJ1809" t="s">
        <v>8920</v>
      </c>
    </row>
    <row r="1810" spans="1:88" x14ac:dyDescent="0.25">
      <c r="A1810" t="s">
        <v>390</v>
      </c>
      <c r="B1810" t="s">
        <v>6734</v>
      </c>
      <c r="C1810" t="s">
        <v>392</v>
      </c>
      <c r="D1810" t="s">
        <v>703</v>
      </c>
      <c r="E1810" t="s">
        <v>394</v>
      </c>
      <c r="F1810" t="s">
        <v>8921</v>
      </c>
      <c r="G1810" t="s">
        <v>8922</v>
      </c>
      <c r="H1810" t="s">
        <v>7800</v>
      </c>
      <c r="I1810" t="s">
        <v>7800</v>
      </c>
      <c r="K1810" t="s">
        <v>7800</v>
      </c>
      <c r="L1810" t="s">
        <v>777</v>
      </c>
      <c r="M1810" t="s">
        <v>1504</v>
      </c>
      <c r="N1810" t="s">
        <v>778</v>
      </c>
      <c r="P1810" s="24">
        <v>1</v>
      </c>
      <c r="Q1810" s="24">
        <v>0.02</v>
      </c>
      <c r="R1810" s="24">
        <v>0.02</v>
      </c>
      <c r="T1810" s="24">
        <v>15.62</v>
      </c>
      <c r="V1810" s="24">
        <v>15.62</v>
      </c>
      <c r="AC1810" s="24">
        <v>15.62</v>
      </c>
      <c r="AD1810" s="24">
        <v>0.21</v>
      </c>
      <c r="AE1810" s="24">
        <v>3.28</v>
      </c>
      <c r="AG1810" s="24">
        <v>3.28</v>
      </c>
      <c r="AP1810" s="24">
        <v>3.28</v>
      </c>
      <c r="AQ1810" s="24">
        <v>18.899999999999999</v>
      </c>
      <c r="AS1810" s="24">
        <v>18.899999999999999</v>
      </c>
      <c r="AZ1810" s="24">
        <v>18.899999999999999</v>
      </c>
      <c r="BA1810" t="s">
        <v>404</v>
      </c>
      <c r="BH1810" t="s">
        <v>405</v>
      </c>
      <c r="BI1810" t="s">
        <v>450</v>
      </c>
      <c r="BJ1810" t="s">
        <v>451</v>
      </c>
      <c r="BK1810" t="s">
        <v>452</v>
      </c>
      <c r="BL1810" t="s">
        <v>8923</v>
      </c>
      <c r="BM1810" t="s">
        <v>711</v>
      </c>
      <c r="BN1810" t="s">
        <v>8924</v>
      </c>
      <c r="BO1810" t="s">
        <v>451</v>
      </c>
      <c r="BP1810" t="s">
        <v>711</v>
      </c>
      <c r="BQ1810" t="s">
        <v>1456</v>
      </c>
      <c r="BR1810" t="s">
        <v>1457</v>
      </c>
      <c r="BS1810" t="s">
        <v>451</v>
      </c>
      <c r="BT1810" t="s">
        <v>455</v>
      </c>
      <c r="BW1810" t="s">
        <v>451</v>
      </c>
      <c r="BX1810" t="s">
        <v>455</v>
      </c>
      <c r="CA1810" t="s">
        <v>711</v>
      </c>
      <c r="CB1810" t="s">
        <v>2609</v>
      </c>
      <c r="CC1810" t="s">
        <v>85</v>
      </c>
      <c r="CD1810" t="s">
        <v>8925</v>
      </c>
      <c r="CE1810" t="s">
        <v>8926</v>
      </c>
      <c r="CF1810" t="s">
        <v>2612</v>
      </c>
      <c r="CG1810" s="24">
        <v>26.279</v>
      </c>
      <c r="CH1810" t="s">
        <v>7569</v>
      </c>
      <c r="CI1810" t="s">
        <v>417</v>
      </c>
      <c r="CJ1810" t="s">
        <v>8927</v>
      </c>
    </row>
    <row r="1811" spans="1:88" x14ac:dyDescent="0.25">
      <c r="A1811" t="s">
        <v>390</v>
      </c>
      <c r="B1811" t="s">
        <v>6734</v>
      </c>
      <c r="C1811" t="s">
        <v>392</v>
      </c>
      <c r="D1811" t="s">
        <v>703</v>
      </c>
      <c r="E1811" t="s">
        <v>394</v>
      </c>
      <c r="F1811" t="s">
        <v>8928</v>
      </c>
      <c r="G1811" t="s">
        <v>8929</v>
      </c>
      <c r="H1811" t="s">
        <v>8129</v>
      </c>
      <c r="I1811" t="s">
        <v>7800</v>
      </c>
      <c r="K1811" t="s">
        <v>7800</v>
      </c>
      <c r="L1811" t="s">
        <v>777</v>
      </c>
      <c r="M1811" t="s">
        <v>1504</v>
      </c>
      <c r="N1811" t="s">
        <v>778</v>
      </c>
      <c r="P1811" s="24">
        <v>2</v>
      </c>
      <c r="Q1811" s="24">
        <v>0.02</v>
      </c>
      <c r="R1811" s="24">
        <v>0.04</v>
      </c>
      <c r="T1811" s="24">
        <v>32.58</v>
      </c>
      <c r="V1811" s="24">
        <v>32.58</v>
      </c>
      <c r="W1811" s="24">
        <v>1.8</v>
      </c>
      <c r="X1811" s="24">
        <v>-1.8</v>
      </c>
      <c r="Y1811" s="24">
        <v>0</v>
      </c>
      <c r="AC1811" s="24">
        <v>32.58</v>
      </c>
      <c r="AD1811" s="24">
        <v>0.16</v>
      </c>
      <c r="AE1811" s="24">
        <v>5.22</v>
      </c>
      <c r="AG1811" s="24">
        <v>5.22</v>
      </c>
      <c r="AH1811" s="24">
        <v>0.16</v>
      </c>
      <c r="AI1811" s="24">
        <v>0.28000000000000003</v>
      </c>
      <c r="AJ1811" s="24">
        <v>-0.28000000000000003</v>
      </c>
      <c r="AK1811" s="24">
        <v>0</v>
      </c>
      <c r="AP1811" s="24">
        <v>5.22</v>
      </c>
      <c r="AQ1811" s="24">
        <v>37.799999999999997</v>
      </c>
      <c r="AS1811" s="24">
        <v>37.799999999999997</v>
      </c>
      <c r="AT1811" s="24">
        <v>2.08</v>
      </c>
      <c r="AU1811" s="24">
        <v>-2.08</v>
      </c>
      <c r="AV1811" s="24">
        <v>0</v>
      </c>
      <c r="AZ1811" s="24">
        <v>37.799999999999997</v>
      </c>
      <c r="BA1811" t="s">
        <v>404</v>
      </c>
      <c r="BH1811" t="s">
        <v>405</v>
      </c>
      <c r="BI1811" t="s">
        <v>2079</v>
      </c>
      <c r="BJ1811" t="s">
        <v>408</v>
      </c>
      <c r="BK1811" t="s">
        <v>2080</v>
      </c>
      <c r="BL1811" t="s">
        <v>4738</v>
      </c>
      <c r="BM1811" t="s">
        <v>408</v>
      </c>
      <c r="BN1811" t="s">
        <v>4739</v>
      </c>
      <c r="BO1811" t="s">
        <v>408</v>
      </c>
      <c r="BP1811" t="s">
        <v>408</v>
      </c>
      <c r="BQ1811" t="s">
        <v>1456</v>
      </c>
      <c r="BR1811" t="s">
        <v>1457</v>
      </c>
      <c r="BS1811" t="s">
        <v>408</v>
      </c>
      <c r="BT1811" t="s">
        <v>413</v>
      </c>
      <c r="BU1811" t="s">
        <v>408</v>
      </c>
      <c r="BV1811" t="s">
        <v>413</v>
      </c>
      <c r="BW1811" t="s">
        <v>408</v>
      </c>
      <c r="BX1811" t="s">
        <v>413</v>
      </c>
      <c r="CA1811" t="s">
        <v>408</v>
      </c>
      <c r="CB1811" t="s">
        <v>1488</v>
      </c>
      <c r="CC1811" t="s">
        <v>85</v>
      </c>
      <c r="CD1811" t="s">
        <v>8930</v>
      </c>
      <c r="CI1811" t="s">
        <v>417</v>
      </c>
      <c r="CJ1811" t="s">
        <v>8931</v>
      </c>
    </row>
    <row r="1812" spans="1:88" x14ac:dyDescent="0.25">
      <c r="A1812" t="s">
        <v>390</v>
      </c>
      <c r="B1812" t="s">
        <v>6734</v>
      </c>
      <c r="C1812" t="s">
        <v>392</v>
      </c>
      <c r="D1812" t="s">
        <v>703</v>
      </c>
      <c r="E1812" t="s">
        <v>394</v>
      </c>
      <c r="F1812" t="s">
        <v>8932</v>
      </c>
      <c r="G1812" t="s">
        <v>8933</v>
      </c>
      <c r="H1812" t="s">
        <v>7800</v>
      </c>
      <c r="I1812" t="s">
        <v>7800</v>
      </c>
      <c r="K1812" t="s">
        <v>7800</v>
      </c>
      <c r="L1812" t="s">
        <v>1483</v>
      </c>
      <c r="M1812" t="s">
        <v>1484</v>
      </c>
      <c r="N1812" t="s">
        <v>1485</v>
      </c>
      <c r="P1812" s="24">
        <v>1</v>
      </c>
      <c r="Q1812" s="24">
        <v>0.54</v>
      </c>
      <c r="R1812" s="24">
        <v>0.54</v>
      </c>
      <c r="T1812" s="24">
        <v>25.43</v>
      </c>
      <c r="V1812" s="24">
        <v>25.43</v>
      </c>
      <c r="AC1812" s="24">
        <v>25.43</v>
      </c>
      <c r="AD1812" s="24">
        <v>0.16</v>
      </c>
      <c r="AE1812" s="24">
        <v>4.07</v>
      </c>
      <c r="AG1812" s="24">
        <v>4.07</v>
      </c>
      <c r="AP1812" s="24">
        <v>4.07</v>
      </c>
      <c r="AQ1812" s="24">
        <v>29.5</v>
      </c>
      <c r="AS1812" s="24">
        <v>29.5</v>
      </c>
      <c r="AZ1812" s="24">
        <v>29.5</v>
      </c>
      <c r="BA1812" t="s">
        <v>404</v>
      </c>
      <c r="BH1812" t="s">
        <v>405</v>
      </c>
      <c r="BI1812" t="s">
        <v>554</v>
      </c>
      <c r="BJ1812" t="s">
        <v>555</v>
      </c>
      <c r="BK1812" t="s">
        <v>556</v>
      </c>
      <c r="BL1812" t="s">
        <v>6477</v>
      </c>
      <c r="BM1812" t="s">
        <v>408</v>
      </c>
      <c r="BN1812" t="s">
        <v>8934</v>
      </c>
      <c r="BO1812" t="s">
        <v>555</v>
      </c>
      <c r="BP1812" t="s">
        <v>408</v>
      </c>
      <c r="BQ1812" t="s">
        <v>1456</v>
      </c>
      <c r="BR1812" t="s">
        <v>1457</v>
      </c>
      <c r="BU1812" t="s">
        <v>408</v>
      </c>
      <c r="BV1812" t="s">
        <v>413</v>
      </c>
      <c r="BW1812" t="s">
        <v>408</v>
      </c>
      <c r="BX1812" t="s">
        <v>413</v>
      </c>
      <c r="CA1812" t="s">
        <v>408</v>
      </c>
      <c r="CB1812" t="s">
        <v>1488</v>
      </c>
      <c r="CC1812" t="s">
        <v>85</v>
      </c>
      <c r="CD1812" t="s">
        <v>8935</v>
      </c>
      <c r="CI1812" t="s">
        <v>417</v>
      </c>
      <c r="CJ1812" t="s">
        <v>8936</v>
      </c>
    </row>
    <row r="1813" spans="1:88" x14ac:dyDescent="0.25">
      <c r="A1813" t="s">
        <v>390</v>
      </c>
      <c r="B1813" t="s">
        <v>6734</v>
      </c>
      <c r="C1813" t="s">
        <v>392</v>
      </c>
      <c r="D1813" t="s">
        <v>703</v>
      </c>
      <c r="E1813" t="s">
        <v>394</v>
      </c>
      <c r="F1813" t="s">
        <v>8937</v>
      </c>
      <c r="G1813" t="s">
        <v>8938</v>
      </c>
      <c r="H1813" t="s">
        <v>8129</v>
      </c>
      <c r="I1813" t="s">
        <v>7800</v>
      </c>
      <c r="K1813" t="s">
        <v>7800</v>
      </c>
      <c r="L1813" t="s">
        <v>615</v>
      </c>
      <c r="M1813" t="s">
        <v>2621</v>
      </c>
      <c r="N1813" t="s">
        <v>2622</v>
      </c>
      <c r="P1813" s="24">
        <v>1</v>
      </c>
      <c r="Q1813" s="24">
        <v>0.62</v>
      </c>
      <c r="R1813" s="24">
        <v>0.62</v>
      </c>
      <c r="T1813" s="24">
        <v>25.43</v>
      </c>
      <c r="V1813" s="24">
        <v>25.43</v>
      </c>
      <c r="W1813" s="24">
        <v>3.35</v>
      </c>
      <c r="X1813" s="24">
        <v>-3.35</v>
      </c>
      <c r="Y1813" s="24">
        <v>0</v>
      </c>
      <c r="AC1813" s="24">
        <v>25.43</v>
      </c>
      <c r="AD1813" s="24">
        <v>0.16</v>
      </c>
      <c r="AE1813" s="24">
        <v>4.07</v>
      </c>
      <c r="AG1813" s="24">
        <v>4.07</v>
      </c>
      <c r="AH1813" s="24">
        <v>0.16</v>
      </c>
      <c r="AI1813" s="24">
        <v>0.54</v>
      </c>
      <c r="AJ1813" s="24">
        <v>-0.54</v>
      </c>
      <c r="AK1813" s="24">
        <v>0</v>
      </c>
      <c r="AP1813" s="24">
        <v>4.07</v>
      </c>
      <c r="AQ1813" s="24">
        <v>29.5</v>
      </c>
      <c r="AS1813" s="24">
        <v>29.5</v>
      </c>
      <c r="AT1813" s="24">
        <v>3.89</v>
      </c>
      <c r="AU1813" s="24">
        <v>-3.89</v>
      </c>
      <c r="AV1813" s="24">
        <v>0</v>
      </c>
      <c r="AZ1813" s="24">
        <v>29.5</v>
      </c>
      <c r="BA1813" t="s">
        <v>404</v>
      </c>
      <c r="BH1813" t="s">
        <v>405</v>
      </c>
      <c r="BI1813" t="s">
        <v>407</v>
      </c>
      <c r="BJ1813" t="s">
        <v>408</v>
      </c>
      <c r="BK1813" t="s">
        <v>409</v>
      </c>
      <c r="BL1813" t="s">
        <v>1992</v>
      </c>
      <c r="BM1813" t="s">
        <v>408</v>
      </c>
      <c r="BN1813" t="s">
        <v>8939</v>
      </c>
      <c r="BO1813" t="s">
        <v>408</v>
      </c>
      <c r="BP1813" t="s">
        <v>408</v>
      </c>
      <c r="BQ1813" t="s">
        <v>1456</v>
      </c>
      <c r="BR1813" t="s">
        <v>1457</v>
      </c>
      <c r="BS1813" t="s">
        <v>408</v>
      </c>
      <c r="BT1813" t="s">
        <v>413</v>
      </c>
      <c r="BU1813" t="s">
        <v>408</v>
      </c>
      <c r="BV1813" t="s">
        <v>413</v>
      </c>
      <c r="BW1813" t="s">
        <v>408</v>
      </c>
      <c r="BX1813" t="s">
        <v>413</v>
      </c>
      <c r="CA1813" t="s">
        <v>408</v>
      </c>
      <c r="CB1813" t="s">
        <v>1488</v>
      </c>
      <c r="CC1813" t="s">
        <v>85</v>
      </c>
      <c r="CD1813" t="s">
        <v>8940</v>
      </c>
      <c r="CI1813" t="s">
        <v>417</v>
      </c>
      <c r="CJ1813" t="s">
        <v>8941</v>
      </c>
    </row>
    <row r="1814" spans="1:88" x14ac:dyDescent="0.25">
      <c r="A1814" t="s">
        <v>390</v>
      </c>
      <c r="B1814" t="s">
        <v>6734</v>
      </c>
      <c r="C1814" t="s">
        <v>392</v>
      </c>
      <c r="D1814" t="s">
        <v>1360</v>
      </c>
      <c r="E1814" t="s">
        <v>394</v>
      </c>
      <c r="F1814" t="s">
        <v>8942</v>
      </c>
      <c r="G1814" t="s">
        <v>8943</v>
      </c>
      <c r="H1814" t="s">
        <v>7563</v>
      </c>
      <c r="I1814" t="s">
        <v>7800</v>
      </c>
      <c r="K1814" t="s">
        <v>7800</v>
      </c>
      <c r="L1814" t="s">
        <v>1621</v>
      </c>
      <c r="M1814" t="s">
        <v>1622</v>
      </c>
      <c r="N1814" t="s">
        <v>8944</v>
      </c>
      <c r="P1814" s="24">
        <v>1</v>
      </c>
      <c r="Q1814" s="24">
        <v>0.53</v>
      </c>
      <c r="R1814" s="24">
        <v>0.53</v>
      </c>
      <c r="T1814" s="24">
        <v>22.08</v>
      </c>
      <c r="V1814" s="24">
        <v>22.08</v>
      </c>
      <c r="W1814" s="24">
        <v>3.74</v>
      </c>
      <c r="X1814" s="24">
        <v>-3.74</v>
      </c>
      <c r="Y1814" s="24">
        <v>0</v>
      </c>
      <c r="AC1814" s="24">
        <v>22.08</v>
      </c>
      <c r="AD1814" s="24">
        <v>0.2</v>
      </c>
      <c r="AE1814" s="24">
        <v>4.42</v>
      </c>
      <c r="AG1814" s="24">
        <v>4.42</v>
      </c>
      <c r="AH1814" s="24">
        <v>0.2</v>
      </c>
      <c r="AI1814" s="24">
        <v>0.75</v>
      </c>
      <c r="AJ1814" s="24">
        <v>-0.75</v>
      </c>
      <c r="AK1814" s="24">
        <v>0</v>
      </c>
      <c r="AP1814" s="24">
        <v>4.42</v>
      </c>
      <c r="AQ1814" s="24">
        <v>26.5</v>
      </c>
      <c r="AS1814" s="24">
        <v>26.5</v>
      </c>
      <c r="AT1814" s="24">
        <v>4.49</v>
      </c>
      <c r="AU1814" s="24">
        <v>-4.49</v>
      </c>
      <c r="AV1814" s="24">
        <v>0</v>
      </c>
      <c r="AZ1814" s="24">
        <v>26.5</v>
      </c>
      <c r="BA1814" t="s">
        <v>1365</v>
      </c>
      <c r="BH1814" t="s">
        <v>405</v>
      </c>
      <c r="BI1814" t="s">
        <v>554</v>
      </c>
      <c r="BJ1814" t="s">
        <v>555</v>
      </c>
      <c r="BK1814" t="s">
        <v>556</v>
      </c>
      <c r="BL1814" t="s">
        <v>8945</v>
      </c>
      <c r="BM1814" t="s">
        <v>1229</v>
      </c>
      <c r="BN1814" t="s">
        <v>8946</v>
      </c>
      <c r="BO1814" t="s">
        <v>555</v>
      </c>
      <c r="BP1814" t="s">
        <v>1229</v>
      </c>
      <c r="BQ1814" t="s">
        <v>1456</v>
      </c>
      <c r="BR1814" t="s">
        <v>1457</v>
      </c>
      <c r="BU1814" t="s">
        <v>1229</v>
      </c>
      <c r="BV1814" t="s">
        <v>1231</v>
      </c>
      <c r="BW1814" t="s">
        <v>1229</v>
      </c>
      <c r="BX1814" t="s">
        <v>1231</v>
      </c>
      <c r="CA1814" t="s">
        <v>1229</v>
      </c>
      <c r="CB1814" t="s">
        <v>2484</v>
      </c>
      <c r="CC1814" t="s">
        <v>85</v>
      </c>
      <c r="CD1814" t="s">
        <v>8947</v>
      </c>
      <c r="CI1814" t="s">
        <v>417</v>
      </c>
      <c r="CJ1814" t="s">
        <v>8948</v>
      </c>
    </row>
    <row r="1815" spans="1:88" x14ac:dyDescent="0.25">
      <c r="A1815" t="s">
        <v>390</v>
      </c>
      <c r="B1815" t="s">
        <v>6734</v>
      </c>
      <c r="C1815" t="s">
        <v>392</v>
      </c>
      <c r="D1815" t="s">
        <v>1360</v>
      </c>
      <c r="E1815" t="s">
        <v>394</v>
      </c>
      <c r="F1815" t="s">
        <v>7265</v>
      </c>
      <c r="G1815" t="s">
        <v>8949</v>
      </c>
      <c r="H1815" t="s">
        <v>7569</v>
      </c>
      <c r="I1815" t="s">
        <v>7800</v>
      </c>
      <c r="K1815" t="s">
        <v>7800</v>
      </c>
      <c r="L1815" t="s">
        <v>1059</v>
      </c>
      <c r="M1815" t="s">
        <v>1603</v>
      </c>
      <c r="N1815" t="s">
        <v>7267</v>
      </c>
      <c r="P1815" s="24">
        <v>1</v>
      </c>
      <c r="Q1815" s="24">
        <v>0.53</v>
      </c>
      <c r="R1815" s="24">
        <v>0.53</v>
      </c>
      <c r="T1815" s="24">
        <v>22.42</v>
      </c>
      <c r="V1815" s="24">
        <v>22.42</v>
      </c>
      <c r="W1815" s="24">
        <v>1.87</v>
      </c>
      <c r="X1815" s="24">
        <v>-1.87</v>
      </c>
      <c r="Y1815" s="24">
        <v>0</v>
      </c>
      <c r="AC1815" s="24">
        <v>22.42</v>
      </c>
      <c r="AD1815" s="24">
        <v>0.2</v>
      </c>
      <c r="AE1815" s="24">
        <v>4.4800000000000004</v>
      </c>
      <c r="AG1815" s="24">
        <v>4.4800000000000004</v>
      </c>
      <c r="AH1815" s="24">
        <v>0.2</v>
      </c>
      <c r="AI1815" s="24">
        <v>0.38</v>
      </c>
      <c r="AJ1815" s="24">
        <v>-0.38</v>
      </c>
      <c r="AK1815" s="24">
        <v>0</v>
      </c>
      <c r="AP1815" s="24">
        <v>4.4800000000000004</v>
      </c>
      <c r="AQ1815" s="24">
        <v>26.9</v>
      </c>
      <c r="AS1815" s="24">
        <v>26.9</v>
      </c>
      <c r="AT1815" s="24">
        <v>2.25</v>
      </c>
      <c r="AU1815" s="24">
        <v>-2.25</v>
      </c>
      <c r="AV1815" s="24">
        <v>0</v>
      </c>
      <c r="AZ1815" s="24">
        <v>26.9</v>
      </c>
      <c r="BA1815" t="s">
        <v>1365</v>
      </c>
      <c r="BH1815" t="s">
        <v>405</v>
      </c>
      <c r="BI1815" t="s">
        <v>422</v>
      </c>
      <c r="BJ1815" t="s">
        <v>423</v>
      </c>
      <c r="BK1815" t="s">
        <v>424</v>
      </c>
      <c r="BL1815" t="s">
        <v>7268</v>
      </c>
      <c r="BM1815" t="s">
        <v>1229</v>
      </c>
      <c r="BN1815" t="s">
        <v>7269</v>
      </c>
      <c r="BO1815" t="s">
        <v>423</v>
      </c>
      <c r="BP1815" t="s">
        <v>1229</v>
      </c>
      <c r="BQ1815" t="s">
        <v>1456</v>
      </c>
      <c r="BR1815" t="s">
        <v>1457</v>
      </c>
      <c r="BU1815" t="s">
        <v>1229</v>
      </c>
      <c r="BV1815" t="s">
        <v>1231</v>
      </c>
      <c r="BW1815" t="s">
        <v>1229</v>
      </c>
      <c r="BX1815" t="s">
        <v>1231</v>
      </c>
      <c r="CA1815" t="s">
        <v>1229</v>
      </c>
      <c r="CB1815" t="s">
        <v>2484</v>
      </c>
      <c r="CC1815" t="s">
        <v>85</v>
      </c>
      <c r="CD1815" t="s">
        <v>8950</v>
      </c>
      <c r="CI1815" t="s">
        <v>417</v>
      </c>
      <c r="CJ1815" t="s">
        <v>8951</v>
      </c>
    </row>
    <row r="1816" spans="1:88" x14ac:dyDescent="0.25">
      <c r="A1816" t="s">
        <v>390</v>
      </c>
      <c r="B1816" t="s">
        <v>6734</v>
      </c>
      <c r="C1816" t="s">
        <v>392</v>
      </c>
      <c r="D1816" t="s">
        <v>1352</v>
      </c>
      <c r="E1816" t="s">
        <v>394</v>
      </c>
      <c r="F1816" t="s">
        <v>7780</v>
      </c>
      <c r="G1816" t="s">
        <v>8952</v>
      </c>
      <c r="H1816" t="s">
        <v>7563</v>
      </c>
      <c r="I1816" t="s">
        <v>7800</v>
      </c>
      <c r="K1816" t="s">
        <v>7800</v>
      </c>
      <c r="L1816" t="s">
        <v>1499</v>
      </c>
      <c r="M1816" t="s">
        <v>1500</v>
      </c>
      <c r="N1816" t="s">
        <v>2962</v>
      </c>
      <c r="P1816" s="24">
        <v>1</v>
      </c>
      <c r="Q1816" s="24">
        <v>0.7</v>
      </c>
      <c r="R1816" s="24">
        <v>0.7</v>
      </c>
      <c r="T1816" s="24">
        <v>29.08</v>
      </c>
      <c r="V1816" s="24">
        <v>29.08</v>
      </c>
      <c r="AC1816" s="24">
        <v>29.08</v>
      </c>
      <c r="AD1816" s="24">
        <v>0.2</v>
      </c>
      <c r="AE1816" s="24">
        <v>5.82</v>
      </c>
      <c r="AG1816" s="24">
        <v>5.82</v>
      </c>
      <c r="AP1816" s="24">
        <v>5.82</v>
      </c>
      <c r="AQ1816" s="24">
        <v>34.9</v>
      </c>
      <c r="AS1816" s="24">
        <v>34.9</v>
      </c>
      <c r="AZ1816" s="24">
        <v>34.9</v>
      </c>
      <c r="BA1816" t="s">
        <v>404</v>
      </c>
      <c r="BH1816" t="s">
        <v>405</v>
      </c>
      <c r="BI1816" t="s">
        <v>422</v>
      </c>
      <c r="BJ1816" t="s">
        <v>423</v>
      </c>
      <c r="BK1816" t="s">
        <v>424</v>
      </c>
      <c r="BL1816" t="s">
        <v>8772</v>
      </c>
      <c r="BM1816" t="s">
        <v>423</v>
      </c>
      <c r="BN1816" t="s">
        <v>7783</v>
      </c>
      <c r="BO1816" t="s">
        <v>423</v>
      </c>
      <c r="BP1816" t="s">
        <v>423</v>
      </c>
      <c r="BQ1816" t="s">
        <v>1456</v>
      </c>
      <c r="BR1816" t="s">
        <v>1457</v>
      </c>
      <c r="BS1816" t="s">
        <v>423</v>
      </c>
      <c r="BT1816" t="s">
        <v>427</v>
      </c>
      <c r="BU1816" t="s">
        <v>423</v>
      </c>
      <c r="BV1816" t="s">
        <v>427</v>
      </c>
      <c r="BW1816" t="s">
        <v>423</v>
      </c>
      <c r="BX1816" t="s">
        <v>427</v>
      </c>
      <c r="CA1816" t="s">
        <v>423</v>
      </c>
      <c r="CB1816" t="s">
        <v>1458</v>
      </c>
      <c r="CC1816" t="s">
        <v>85</v>
      </c>
      <c r="CD1816" t="s">
        <v>8953</v>
      </c>
      <c r="CI1816" t="s">
        <v>417</v>
      </c>
      <c r="CJ1816" t="s">
        <v>8954</v>
      </c>
    </row>
    <row r="1817" spans="1:88" x14ac:dyDescent="0.25">
      <c r="A1817" t="s">
        <v>390</v>
      </c>
      <c r="B1817" t="s">
        <v>6734</v>
      </c>
      <c r="C1817" t="s">
        <v>392</v>
      </c>
      <c r="D1817" t="s">
        <v>1352</v>
      </c>
      <c r="E1817" t="s">
        <v>394</v>
      </c>
      <c r="F1817" t="s">
        <v>8955</v>
      </c>
      <c r="G1817" t="s">
        <v>8956</v>
      </c>
      <c r="H1817" t="s">
        <v>7563</v>
      </c>
      <c r="I1817" t="s">
        <v>7800</v>
      </c>
      <c r="K1817" t="s">
        <v>7800</v>
      </c>
      <c r="L1817" t="s">
        <v>402</v>
      </c>
      <c r="M1817" t="s">
        <v>1917</v>
      </c>
      <c r="N1817" t="s">
        <v>1939</v>
      </c>
      <c r="P1817" s="24">
        <v>1</v>
      </c>
      <c r="Q1817" s="24">
        <v>0.55000000000000004</v>
      </c>
      <c r="R1817" s="24">
        <v>0.55000000000000004</v>
      </c>
      <c r="T1817" s="24">
        <v>28.75</v>
      </c>
      <c r="V1817" s="24">
        <v>28.75</v>
      </c>
      <c r="AC1817" s="24">
        <v>28.75</v>
      </c>
      <c r="AD1817" s="24">
        <v>0.2</v>
      </c>
      <c r="AE1817" s="24">
        <v>5.75</v>
      </c>
      <c r="AG1817" s="24">
        <v>5.75</v>
      </c>
      <c r="AP1817" s="24">
        <v>5.75</v>
      </c>
      <c r="AQ1817" s="24">
        <v>34.5</v>
      </c>
      <c r="AS1817" s="24">
        <v>34.5</v>
      </c>
      <c r="AZ1817" s="24">
        <v>34.5</v>
      </c>
      <c r="BA1817" t="s">
        <v>404</v>
      </c>
      <c r="BH1817" t="s">
        <v>405</v>
      </c>
      <c r="BI1817" t="s">
        <v>422</v>
      </c>
      <c r="BJ1817" t="s">
        <v>423</v>
      </c>
      <c r="BK1817" t="s">
        <v>424</v>
      </c>
      <c r="BL1817" t="s">
        <v>8548</v>
      </c>
      <c r="BM1817" t="s">
        <v>423</v>
      </c>
      <c r="BN1817" t="s">
        <v>8549</v>
      </c>
      <c r="BO1817" t="s">
        <v>423</v>
      </c>
      <c r="BP1817" t="s">
        <v>423</v>
      </c>
      <c r="BQ1817" t="s">
        <v>1456</v>
      </c>
      <c r="BR1817" t="s">
        <v>1457</v>
      </c>
      <c r="BS1817" t="s">
        <v>423</v>
      </c>
      <c r="BT1817" t="s">
        <v>427</v>
      </c>
      <c r="BU1817" t="s">
        <v>423</v>
      </c>
      <c r="BV1817" t="s">
        <v>427</v>
      </c>
      <c r="BW1817" t="s">
        <v>423</v>
      </c>
      <c r="BX1817" t="s">
        <v>427</v>
      </c>
      <c r="CA1817" t="s">
        <v>423</v>
      </c>
      <c r="CB1817" t="s">
        <v>1458</v>
      </c>
      <c r="CC1817" t="s">
        <v>85</v>
      </c>
      <c r="CD1817" t="s">
        <v>8957</v>
      </c>
      <c r="CI1817" t="s">
        <v>417</v>
      </c>
      <c r="CJ1817" t="s">
        <v>8958</v>
      </c>
    </row>
    <row r="1818" spans="1:88" x14ac:dyDescent="0.25">
      <c r="A1818" t="s">
        <v>390</v>
      </c>
      <c r="B1818" t="s">
        <v>6734</v>
      </c>
      <c r="C1818" t="s">
        <v>392</v>
      </c>
      <c r="D1818" t="s">
        <v>703</v>
      </c>
      <c r="E1818" t="s">
        <v>394</v>
      </c>
      <c r="F1818" t="s">
        <v>8959</v>
      </c>
      <c r="G1818" t="s">
        <v>8960</v>
      </c>
      <c r="H1818" t="s">
        <v>7800</v>
      </c>
      <c r="I1818" t="s">
        <v>7800</v>
      </c>
      <c r="K1818" t="s">
        <v>7800</v>
      </c>
      <c r="L1818" t="s">
        <v>777</v>
      </c>
      <c r="M1818" t="s">
        <v>1504</v>
      </c>
      <c r="N1818" t="s">
        <v>778</v>
      </c>
      <c r="P1818" s="24">
        <v>1</v>
      </c>
      <c r="Q1818" s="24">
        <v>0.02</v>
      </c>
      <c r="R1818" s="24">
        <v>0.02</v>
      </c>
      <c r="T1818" s="24">
        <v>16.29</v>
      </c>
      <c r="V1818" s="24">
        <v>16.29</v>
      </c>
      <c r="AC1818" s="24">
        <v>16.29</v>
      </c>
      <c r="AD1818" s="24">
        <v>0.16</v>
      </c>
      <c r="AE1818" s="24">
        <v>2.61</v>
      </c>
      <c r="AG1818" s="24">
        <v>2.61</v>
      </c>
      <c r="AP1818" s="24">
        <v>2.61</v>
      </c>
      <c r="AQ1818" s="24">
        <v>18.899999999999999</v>
      </c>
      <c r="AS1818" s="24">
        <v>18.899999999999999</v>
      </c>
      <c r="AZ1818" s="24">
        <v>18.899999999999999</v>
      </c>
      <c r="BA1818" t="s">
        <v>404</v>
      </c>
      <c r="BH1818" t="s">
        <v>405</v>
      </c>
      <c r="BI1818" t="s">
        <v>1710</v>
      </c>
      <c r="BJ1818" t="s">
        <v>408</v>
      </c>
      <c r="BK1818" t="s">
        <v>1711</v>
      </c>
      <c r="BL1818" t="s">
        <v>8961</v>
      </c>
      <c r="BM1818" t="s">
        <v>408</v>
      </c>
      <c r="BN1818" t="s">
        <v>8962</v>
      </c>
      <c r="BO1818" t="s">
        <v>408</v>
      </c>
      <c r="BP1818" t="s">
        <v>408</v>
      </c>
      <c r="BQ1818" t="s">
        <v>1456</v>
      </c>
      <c r="BR1818" t="s">
        <v>1457</v>
      </c>
      <c r="BS1818" t="s">
        <v>408</v>
      </c>
      <c r="BT1818" t="s">
        <v>413</v>
      </c>
      <c r="BU1818" t="s">
        <v>408</v>
      </c>
      <c r="BV1818" t="s">
        <v>413</v>
      </c>
      <c r="BW1818" t="s">
        <v>408</v>
      </c>
      <c r="BX1818" t="s">
        <v>413</v>
      </c>
      <c r="CA1818" t="s">
        <v>408</v>
      </c>
      <c r="CB1818" t="s">
        <v>1488</v>
      </c>
      <c r="CC1818" t="s">
        <v>85</v>
      </c>
      <c r="CD1818" t="s">
        <v>8963</v>
      </c>
      <c r="CI1818" t="s">
        <v>417</v>
      </c>
      <c r="CJ1818" t="s">
        <v>8964</v>
      </c>
    </row>
    <row r="1819" spans="1:88" x14ac:dyDescent="0.25">
      <c r="A1819" t="s">
        <v>390</v>
      </c>
      <c r="B1819" t="s">
        <v>6734</v>
      </c>
      <c r="C1819" t="s">
        <v>392</v>
      </c>
      <c r="D1819" t="s">
        <v>703</v>
      </c>
      <c r="E1819" t="s">
        <v>394</v>
      </c>
      <c r="F1819" t="s">
        <v>8965</v>
      </c>
      <c r="G1819" t="s">
        <v>8966</v>
      </c>
      <c r="H1819" t="s">
        <v>8129</v>
      </c>
      <c r="I1819" t="s">
        <v>7800</v>
      </c>
      <c r="K1819" t="s">
        <v>7800</v>
      </c>
      <c r="L1819" t="s">
        <v>922</v>
      </c>
      <c r="M1819" t="s">
        <v>1612</v>
      </c>
      <c r="N1819" t="s">
        <v>1613</v>
      </c>
      <c r="P1819" s="24">
        <v>1</v>
      </c>
      <c r="Q1819" s="24">
        <v>0.59</v>
      </c>
      <c r="R1819" s="24">
        <v>0.59</v>
      </c>
      <c r="T1819" s="24">
        <v>25.78</v>
      </c>
      <c r="V1819" s="24">
        <v>25.78</v>
      </c>
      <c r="AC1819" s="24">
        <v>25.78</v>
      </c>
      <c r="AD1819" s="24">
        <v>0.16</v>
      </c>
      <c r="AE1819" s="24">
        <v>4.12</v>
      </c>
      <c r="AG1819" s="24">
        <v>4.12</v>
      </c>
      <c r="AP1819" s="24">
        <v>4.12</v>
      </c>
      <c r="AQ1819" s="24">
        <v>29.9</v>
      </c>
      <c r="AS1819" s="24">
        <v>29.9</v>
      </c>
      <c r="AZ1819" s="24">
        <v>29.9</v>
      </c>
      <c r="BA1819" t="s">
        <v>404</v>
      </c>
      <c r="BH1819" t="s">
        <v>405</v>
      </c>
      <c r="BI1819" t="s">
        <v>407</v>
      </c>
      <c r="BJ1819" t="s">
        <v>408</v>
      </c>
      <c r="BK1819" t="s">
        <v>409</v>
      </c>
      <c r="BL1819" t="s">
        <v>8967</v>
      </c>
      <c r="BM1819" t="s">
        <v>408</v>
      </c>
      <c r="BN1819" t="s">
        <v>8968</v>
      </c>
      <c r="BO1819" t="s">
        <v>408</v>
      </c>
      <c r="BP1819" t="s">
        <v>408</v>
      </c>
      <c r="BQ1819" t="s">
        <v>1456</v>
      </c>
      <c r="BR1819" t="s">
        <v>1457</v>
      </c>
      <c r="BS1819" t="s">
        <v>408</v>
      </c>
      <c r="BT1819" t="s">
        <v>413</v>
      </c>
      <c r="BU1819" t="s">
        <v>408</v>
      </c>
      <c r="BV1819" t="s">
        <v>413</v>
      </c>
      <c r="BW1819" t="s">
        <v>408</v>
      </c>
      <c r="BX1819" t="s">
        <v>413</v>
      </c>
      <c r="CA1819" t="s">
        <v>408</v>
      </c>
      <c r="CB1819" t="s">
        <v>1488</v>
      </c>
      <c r="CC1819" t="s">
        <v>85</v>
      </c>
      <c r="CD1819" t="s">
        <v>8969</v>
      </c>
      <c r="CI1819" t="s">
        <v>417</v>
      </c>
      <c r="CJ1819" t="s">
        <v>8970</v>
      </c>
    </row>
    <row r="1820" spans="1:88" x14ac:dyDescent="0.25">
      <c r="A1820" t="s">
        <v>390</v>
      </c>
      <c r="B1820" t="s">
        <v>6734</v>
      </c>
      <c r="C1820" t="s">
        <v>392</v>
      </c>
      <c r="D1820" t="s">
        <v>1352</v>
      </c>
      <c r="E1820" t="s">
        <v>1554</v>
      </c>
      <c r="F1820" t="s">
        <v>3875</v>
      </c>
      <c r="G1820" t="s">
        <v>8971</v>
      </c>
      <c r="J1820" t="s">
        <v>7800</v>
      </c>
      <c r="K1820" t="s">
        <v>7800</v>
      </c>
      <c r="L1820" t="s">
        <v>1465</v>
      </c>
      <c r="M1820" t="s">
        <v>1466</v>
      </c>
      <c r="N1820" t="s">
        <v>1467</v>
      </c>
      <c r="P1820" s="24">
        <v>1</v>
      </c>
      <c r="Q1820" s="24">
        <v>0.64</v>
      </c>
      <c r="R1820" s="24">
        <v>0.64</v>
      </c>
      <c r="BI1820" t="s">
        <v>3877</v>
      </c>
      <c r="BJ1820" t="s">
        <v>423</v>
      </c>
      <c r="BK1820" t="s">
        <v>3878</v>
      </c>
      <c r="BL1820" t="s">
        <v>1648</v>
      </c>
      <c r="BM1820" t="s">
        <v>1649</v>
      </c>
      <c r="BN1820" t="s">
        <v>1650</v>
      </c>
      <c r="BO1820" t="s">
        <v>423</v>
      </c>
      <c r="BP1820" t="s">
        <v>423</v>
      </c>
      <c r="BQ1820" t="s">
        <v>1456</v>
      </c>
      <c r="BR1820" t="s">
        <v>1433</v>
      </c>
    </row>
    <row r="1821" spans="1:88" x14ac:dyDescent="0.25">
      <c r="A1821" t="s">
        <v>390</v>
      </c>
      <c r="B1821" t="s">
        <v>6734</v>
      </c>
      <c r="C1821" t="s">
        <v>392</v>
      </c>
      <c r="D1821" t="s">
        <v>703</v>
      </c>
      <c r="E1821" t="s">
        <v>1554</v>
      </c>
      <c r="F1821" t="s">
        <v>4663</v>
      </c>
      <c r="G1821" t="s">
        <v>8972</v>
      </c>
      <c r="J1821" t="s">
        <v>7800</v>
      </c>
      <c r="K1821" t="s">
        <v>7800</v>
      </c>
      <c r="L1821" t="s">
        <v>2302</v>
      </c>
      <c r="M1821" t="s">
        <v>2303</v>
      </c>
      <c r="N1821" t="s">
        <v>3408</v>
      </c>
      <c r="P1821" s="24">
        <v>1</v>
      </c>
      <c r="Q1821" s="24">
        <v>0.55000000000000004</v>
      </c>
      <c r="R1821" s="24">
        <v>0.55000000000000004</v>
      </c>
      <c r="BI1821" t="s">
        <v>7769</v>
      </c>
      <c r="BJ1821" t="s">
        <v>408</v>
      </c>
      <c r="BK1821" t="s">
        <v>3230</v>
      </c>
      <c r="BL1821" t="s">
        <v>554</v>
      </c>
      <c r="BM1821" t="s">
        <v>555</v>
      </c>
      <c r="BN1821" t="s">
        <v>556</v>
      </c>
      <c r="BO1821" t="s">
        <v>555</v>
      </c>
      <c r="BP1821" t="s">
        <v>408</v>
      </c>
      <c r="BQ1821" t="s">
        <v>1456</v>
      </c>
      <c r="BR1821" t="s">
        <v>1433</v>
      </c>
    </row>
    <row r="1822" spans="1:88" x14ac:dyDescent="0.25">
      <c r="A1822" t="s">
        <v>390</v>
      </c>
      <c r="B1822" t="s">
        <v>6734</v>
      </c>
      <c r="C1822" t="s">
        <v>392</v>
      </c>
      <c r="D1822" t="s">
        <v>703</v>
      </c>
      <c r="E1822" t="s">
        <v>1554</v>
      </c>
      <c r="F1822" t="s">
        <v>4457</v>
      </c>
      <c r="G1822" t="s">
        <v>8973</v>
      </c>
      <c r="J1822" t="s">
        <v>7800</v>
      </c>
      <c r="K1822" t="s">
        <v>7800</v>
      </c>
      <c r="L1822" t="s">
        <v>474</v>
      </c>
      <c r="M1822" t="s">
        <v>1676</v>
      </c>
      <c r="N1822" t="s">
        <v>4459</v>
      </c>
      <c r="P1822" s="24">
        <v>1</v>
      </c>
      <c r="Q1822" s="24">
        <v>0.59</v>
      </c>
      <c r="R1822" s="24">
        <v>0.59</v>
      </c>
      <c r="BI1822" t="s">
        <v>2893</v>
      </c>
      <c r="BJ1822" t="s">
        <v>408</v>
      </c>
      <c r="BK1822" t="s">
        <v>4460</v>
      </c>
      <c r="BL1822" t="s">
        <v>554</v>
      </c>
      <c r="BM1822" t="s">
        <v>555</v>
      </c>
      <c r="BN1822" t="s">
        <v>556</v>
      </c>
      <c r="BO1822" t="s">
        <v>423</v>
      </c>
      <c r="BP1822" t="s">
        <v>408</v>
      </c>
      <c r="BQ1822" t="s">
        <v>1456</v>
      </c>
      <c r="BR1822" t="s">
        <v>1433</v>
      </c>
    </row>
    <row r="1823" spans="1:88" x14ac:dyDescent="0.25">
      <c r="A1823" t="s">
        <v>390</v>
      </c>
      <c r="B1823" t="s">
        <v>6734</v>
      </c>
      <c r="C1823" t="s">
        <v>392</v>
      </c>
      <c r="D1823" t="s">
        <v>703</v>
      </c>
      <c r="E1823" t="s">
        <v>1554</v>
      </c>
      <c r="F1823" t="s">
        <v>4457</v>
      </c>
      <c r="G1823" t="s">
        <v>8973</v>
      </c>
      <c r="J1823" t="s">
        <v>7800</v>
      </c>
      <c r="K1823" t="s">
        <v>7800</v>
      </c>
      <c r="L1823" t="s">
        <v>530</v>
      </c>
      <c r="M1823" t="s">
        <v>1935</v>
      </c>
      <c r="N1823" t="s">
        <v>707</v>
      </c>
      <c r="P1823" s="24">
        <v>1</v>
      </c>
      <c r="Q1823" s="24">
        <v>0.64</v>
      </c>
      <c r="R1823" s="24">
        <v>0.64</v>
      </c>
      <c r="BI1823" t="s">
        <v>2893</v>
      </c>
      <c r="BJ1823" t="s">
        <v>408</v>
      </c>
      <c r="BK1823" t="s">
        <v>4460</v>
      </c>
      <c r="BL1823" t="s">
        <v>554</v>
      </c>
      <c r="BM1823" t="s">
        <v>555</v>
      </c>
      <c r="BN1823" t="s">
        <v>556</v>
      </c>
      <c r="BO1823" t="s">
        <v>423</v>
      </c>
      <c r="BP1823" t="s">
        <v>408</v>
      </c>
      <c r="BQ1823" t="s">
        <v>1456</v>
      </c>
      <c r="BR1823" t="s">
        <v>1433</v>
      </c>
    </row>
    <row r="1824" spans="1:88" x14ac:dyDescent="0.25">
      <c r="A1824" t="s">
        <v>390</v>
      </c>
      <c r="B1824" t="s">
        <v>6734</v>
      </c>
      <c r="C1824" t="s">
        <v>392</v>
      </c>
      <c r="D1824" t="s">
        <v>703</v>
      </c>
      <c r="E1824" t="s">
        <v>1554</v>
      </c>
      <c r="F1824" t="s">
        <v>1609</v>
      </c>
      <c r="G1824" t="s">
        <v>8974</v>
      </c>
      <c r="J1824" t="s">
        <v>7800</v>
      </c>
      <c r="K1824" t="s">
        <v>7800</v>
      </c>
      <c r="L1824" t="s">
        <v>922</v>
      </c>
      <c r="M1824" t="s">
        <v>1612</v>
      </c>
      <c r="N1824" t="s">
        <v>1613</v>
      </c>
      <c r="P1824" s="24">
        <v>1</v>
      </c>
      <c r="Q1824" s="24">
        <v>0.59</v>
      </c>
      <c r="R1824" s="24">
        <v>0.59</v>
      </c>
      <c r="BI1824" t="s">
        <v>4192</v>
      </c>
      <c r="BJ1824" t="s">
        <v>408</v>
      </c>
      <c r="BK1824" t="s">
        <v>1615</v>
      </c>
      <c r="BL1824" t="s">
        <v>554</v>
      </c>
      <c r="BM1824" t="s">
        <v>555</v>
      </c>
      <c r="BN1824" t="s">
        <v>556</v>
      </c>
      <c r="BO1824" t="s">
        <v>408</v>
      </c>
      <c r="BP1824" t="s">
        <v>408</v>
      </c>
      <c r="BQ1824" t="s">
        <v>1456</v>
      </c>
      <c r="BR1824" t="s">
        <v>1433</v>
      </c>
    </row>
    <row r="1825" spans="1:88" x14ac:dyDescent="0.25">
      <c r="A1825" t="s">
        <v>390</v>
      </c>
      <c r="B1825" t="s">
        <v>6734</v>
      </c>
      <c r="C1825" t="s">
        <v>392</v>
      </c>
      <c r="D1825" t="s">
        <v>703</v>
      </c>
      <c r="E1825" t="s">
        <v>1554</v>
      </c>
      <c r="F1825" t="s">
        <v>8975</v>
      </c>
      <c r="G1825" t="s">
        <v>8976</v>
      </c>
      <c r="J1825" t="s">
        <v>7800</v>
      </c>
      <c r="K1825" t="s">
        <v>7800</v>
      </c>
      <c r="L1825" t="s">
        <v>777</v>
      </c>
      <c r="M1825" t="s">
        <v>1504</v>
      </c>
      <c r="N1825" t="s">
        <v>778</v>
      </c>
      <c r="P1825" s="24">
        <v>1</v>
      </c>
      <c r="Q1825" s="24">
        <v>0.02</v>
      </c>
      <c r="R1825" s="24">
        <v>0.02</v>
      </c>
      <c r="BI1825" t="s">
        <v>8977</v>
      </c>
      <c r="BJ1825" t="s">
        <v>408</v>
      </c>
      <c r="BK1825" t="s">
        <v>7899</v>
      </c>
      <c r="BL1825" t="s">
        <v>1648</v>
      </c>
      <c r="BM1825" t="s">
        <v>1649</v>
      </c>
      <c r="BN1825" t="s">
        <v>1650</v>
      </c>
      <c r="BO1825" t="s">
        <v>555</v>
      </c>
      <c r="BP1825" t="s">
        <v>408</v>
      </c>
      <c r="BQ1825" t="s">
        <v>1456</v>
      </c>
      <c r="BR1825" t="s">
        <v>1433</v>
      </c>
    </row>
    <row r="1826" spans="1:88" x14ac:dyDescent="0.25">
      <c r="A1826" t="s">
        <v>390</v>
      </c>
      <c r="B1826" t="s">
        <v>6734</v>
      </c>
      <c r="C1826" t="s">
        <v>392</v>
      </c>
      <c r="D1826" t="s">
        <v>393</v>
      </c>
      <c r="E1826" t="s">
        <v>1554</v>
      </c>
      <c r="F1826" t="s">
        <v>908</v>
      </c>
      <c r="G1826" t="s">
        <v>8978</v>
      </c>
      <c r="J1826" t="s">
        <v>7800</v>
      </c>
      <c r="K1826" t="s">
        <v>7800</v>
      </c>
      <c r="L1826" t="s">
        <v>430</v>
      </c>
      <c r="M1826" t="s">
        <v>1669</v>
      </c>
      <c r="N1826" t="s">
        <v>431</v>
      </c>
      <c r="P1826" s="24">
        <v>1</v>
      </c>
      <c r="Q1826" s="24">
        <v>0.55000000000000004</v>
      </c>
      <c r="R1826" s="24">
        <v>0.55000000000000004</v>
      </c>
      <c r="BI1826" t="s">
        <v>765</v>
      </c>
      <c r="BJ1826" t="s">
        <v>411</v>
      </c>
      <c r="BK1826" t="s">
        <v>911</v>
      </c>
      <c r="BL1826" t="s">
        <v>1648</v>
      </c>
      <c r="BM1826" t="s">
        <v>1649</v>
      </c>
      <c r="BN1826" t="s">
        <v>1650</v>
      </c>
      <c r="BO1826" t="s">
        <v>423</v>
      </c>
      <c r="BP1826" t="s">
        <v>411</v>
      </c>
      <c r="BQ1826" t="s">
        <v>1456</v>
      </c>
      <c r="BR1826" t="s">
        <v>1433</v>
      </c>
    </row>
    <row r="1827" spans="1:88" x14ac:dyDescent="0.25">
      <c r="A1827" t="s">
        <v>390</v>
      </c>
      <c r="B1827" t="s">
        <v>6734</v>
      </c>
      <c r="C1827" t="s">
        <v>392</v>
      </c>
      <c r="D1827" t="s">
        <v>703</v>
      </c>
      <c r="E1827" t="s">
        <v>1554</v>
      </c>
      <c r="F1827" t="s">
        <v>1828</v>
      </c>
      <c r="G1827" t="s">
        <v>8979</v>
      </c>
      <c r="J1827" t="s">
        <v>7800</v>
      </c>
      <c r="K1827" t="s">
        <v>7800</v>
      </c>
      <c r="L1827" t="s">
        <v>1573</v>
      </c>
      <c r="M1827" t="s">
        <v>1574</v>
      </c>
      <c r="N1827" t="s">
        <v>1575</v>
      </c>
      <c r="P1827" s="24">
        <v>1</v>
      </c>
      <c r="Q1827" s="24">
        <v>0.64</v>
      </c>
      <c r="R1827" s="24">
        <v>0.64</v>
      </c>
      <c r="BI1827" t="s">
        <v>1854</v>
      </c>
      <c r="BJ1827" t="s">
        <v>408</v>
      </c>
      <c r="BK1827" t="s">
        <v>1830</v>
      </c>
      <c r="BL1827" t="s">
        <v>554</v>
      </c>
      <c r="BM1827" t="s">
        <v>555</v>
      </c>
      <c r="BN1827" t="s">
        <v>556</v>
      </c>
      <c r="BO1827" t="s">
        <v>423</v>
      </c>
      <c r="BP1827" t="s">
        <v>408</v>
      </c>
      <c r="BQ1827" t="s">
        <v>1456</v>
      </c>
      <c r="BR1827" t="s">
        <v>1433</v>
      </c>
    </row>
    <row r="1828" spans="1:88" x14ac:dyDescent="0.25">
      <c r="A1828" t="s">
        <v>390</v>
      </c>
      <c r="B1828" t="s">
        <v>6734</v>
      </c>
      <c r="C1828" t="s">
        <v>392</v>
      </c>
      <c r="D1828" t="s">
        <v>703</v>
      </c>
      <c r="E1828" t="s">
        <v>1554</v>
      </c>
      <c r="F1828" t="s">
        <v>1828</v>
      </c>
      <c r="G1828" t="s">
        <v>8979</v>
      </c>
      <c r="J1828" t="s">
        <v>7800</v>
      </c>
      <c r="K1828" t="s">
        <v>7800</v>
      </c>
      <c r="L1828" t="s">
        <v>1170</v>
      </c>
      <c r="M1828" t="s">
        <v>1493</v>
      </c>
      <c r="N1828" t="s">
        <v>1494</v>
      </c>
      <c r="P1828" s="24">
        <v>1</v>
      </c>
      <c r="Q1828" s="24">
        <v>0.64</v>
      </c>
      <c r="R1828" s="24">
        <v>0.64</v>
      </c>
      <c r="BI1828" t="s">
        <v>1854</v>
      </c>
      <c r="BJ1828" t="s">
        <v>408</v>
      </c>
      <c r="BK1828" t="s">
        <v>1830</v>
      </c>
      <c r="BL1828" t="s">
        <v>554</v>
      </c>
      <c r="BM1828" t="s">
        <v>555</v>
      </c>
      <c r="BN1828" t="s">
        <v>556</v>
      </c>
      <c r="BO1828" t="s">
        <v>423</v>
      </c>
      <c r="BP1828" t="s">
        <v>408</v>
      </c>
      <c r="BQ1828" t="s">
        <v>1456</v>
      </c>
      <c r="BR1828" t="s">
        <v>1433</v>
      </c>
    </row>
    <row r="1829" spans="1:88" x14ac:dyDescent="0.25">
      <c r="A1829" t="s">
        <v>390</v>
      </c>
      <c r="B1829" t="s">
        <v>6734</v>
      </c>
      <c r="C1829" t="s">
        <v>392</v>
      </c>
      <c r="D1829" t="s">
        <v>393</v>
      </c>
      <c r="E1829" t="s">
        <v>1371</v>
      </c>
      <c r="F1829" t="s">
        <v>763</v>
      </c>
      <c r="G1829" t="s">
        <v>1397</v>
      </c>
      <c r="H1829" t="s">
        <v>2452</v>
      </c>
      <c r="K1829" t="s">
        <v>7800</v>
      </c>
      <c r="L1829" t="s">
        <v>587</v>
      </c>
      <c r="M1829" t="s">
        <v>1796</v>
      </c>
      <c r="N1829" t="s">
        <v>588</v>
      </c>
      <c r="P1829" s="24">
        <v>1</v>
      </c>
      <c r="T1829" s="24">
        <v>-27.46</v>
      </c>
      <c r="V1829" s="24">
        <v>-27.46</v>
      </c>
      <c r="AC1829" s="24">
        <v>-27.46</v>
      </c>
      <c r="AD1829" s="24">
        <v>0.22</v>
      </c>
      <c r="AE1829" s="24">
        <v>-6.04</v>
      </c>
      <c r="AG1829" s="24">
        <v>-6.04</v>
      </c>
      <c r="AP1829" s="24">
        <v>-6.04</v>
      </c>
      <c r="AQ1829" s="24">
        <v>-33.5</v>
      </c>
      <c r="AS1829" s="24">
        <v>-33.5</v>
      </c>
      <c r="AZ1829" s="24">
        <v>-33.5</v>
      </c>
      <c r="BA1829" t="s">
        <v>404</v>
      </c>
      <c r="BH1829" t="s">
        <v>405</v>
      </c>
      <c r="BI1829" t="s">
        <v>407</v>
      </c>
      <c r="BK1829" t="s">
        <v>409</v>
      </c>
      <c r="BL1829" t="s">
        <v>765</v>
      </c>
      <c r="BN1829" t="s">
        <v>766</v>
      </c>
      <c r="BO1829" t="s">
        <v>408</v>
      </c>
      <c r="BP1829" t="s">
        <v>411</v>
      </c>
      <c r="BQ1829" t="s">
        <v>1456</v>
      </c>
      <c r="BR1829" t="s">
        <v>1457</v>
      </c>
      <c r="BU1829" t="s">
        <v>411</v>
      </c>
      <c r="BV1829" t="s">
        <v>414</v>
      </c>
      <c r="BW1829" t="s">
        <v>411</v>
      </c>
      <c r="BX1829" t="s">
        <v>414</v>
      </c>
      <c r="CA1829" t="s">
        <v>411</v>
      </c>
      <c r="CB1829" t="s">
        <v>1462</v>
      </c>
      <c r="CC1829" t="s">
        <v>85</v>
      </c>
      <c r="CI1829" t="s">
        <v>417</v>
      </c>
    </row>
    <row r="1830" spans="1:88" x14ac:dyDescent="0.25">
      <c r="A1830" t="s">
        <v>390</v>
      </c>
      <c r="B1830" t="s">
        <v>6734</v>
      </c>
      <c r="C1830" t="s">
        <v>392</v>
      </c>
      <c r="D1830" t="s">
        <v>703</v>
      </c>
      <c r="E1830" t="s">
        <v>1371</v>
      </c>
      <c r="F1830" t="s">
        <v>4457</v>
      </c>
      <c r="G1830" t="s">
        <v>8980</v>
      </c>
      <c r="H1830" t="s">
        <v>1611</v>
      </c>
      <c r="K1830" t="s">
        <v>7800</v>
      </c>
      <c r="L1830" t="s">
        <v>530</v>
      </c>
      <c r="M1830" t="s">
        <v>1935</v>
      </c>
      <c r="N1830" t="s">
        <v>707</v>
      </c>
      <c r="P1830" s="24">
        <v>1</v>
      </c>
      <c r="T1830" s="24">
        <v>-25.43</v>
      </c>
      <c r="V1830" s="24">
        <v>-25.43</v>
      </c>
      <c r="AC1830" s="24">
        <v>-25.43</v>
      </c>
      <c r="AD1830" s="24">
        <v>0.16</v>
      </c>
      <c r="AE1830" s="24">
        <v>-4.07</v>
      </c>
      <c r="AG1830" s="24">
        <v>-4.07</v>
      </c>
      <c r="AP1830" s="24">
        <v>-4.07</v>
      </c>
      <c r="AQ1830" s="24">
        <v>-29.5</v>
      </c>
      <c r="AS1830" s="24">
        <v>-29.5</v>
      </c>
      <c r="AZ1830" s="24">
        <v>-29.5</v>
      </c>
      <c r="BA1830" t="s">
        <v>404</v>
      </c>
      <c r="BH1830" t="s">
        <v>405</v>
      </c>
      <c r="BI1830" t="s">
        <v>2223</v>
      </c>
      <c r="BK1830" t="s">
        <v>2224</v>
      </c>
      <c r="BL1830" t="s">
        <v>1311</v>
      </c>
      <c r="BN1830" t="s">
        <v>4460</v>
      </c>
      <c r="BO1830" t="s">
        <v>423</v>
      </c>
      <c r="BP1830" t="s">
        <v>408</v>
      </c>
      <c r="BQ1830" t="s">
        <v>1456</v>
      </c>
      <c r="BR1830" t="s">
        <v>1457</v>
      </c>
      <c r="BU1830" t="s">
        <v>408</v>
      </c>
      <c r="BV1830" t="s">
        <v>413</v>
      </c>
      <c r="BW1830" t="s">
        <v>408</v>
      </c>
      <c r="BX1830" t="s">
        <v>413</v>
      </c>
      <c r="CA1830" t="s">
        <v>408</v>
      </c>
      <c r="CB1830" t="s">
        <v>1488</v>
      </c>
      <c r="CC1830" t="s">
        <v>85</v>
      </c>
      <c r="CD1830" t="s">
        <v>8981</v>
      </c>
      <c r="CI1830" t="s">
        <v>417</v>
      </c>
      <c r="CJ1830" t="s">
        <v>8982</v>
      </c>
    </row>
    <row r="1831" spans="1:88" x14ac:dyDescent="0.25">
      <c r="A1831" t="s">
        <v>390</v>
      </c>
      <c r="B1831" t="s">
        <v>6734</v>
      </c>
      <c r="C1831" t="s">
        <v>392</v>
      </c>
      <c r="D1831" t="s">
        <v>703</v>
      </c>
      <c r="E1831" t="s">
        <v>1371</v>
      </c>
      <c r="F1831" t="s">
        <v>1722</v>
      </c>
      <c r="G1831" t="s">
        <v>8983</v>
      </c>
      <c r="H1831" t="s">
        <v>1511</v>
      </c>
      <c r="K1831" t="s">
        <v>7800</v>
      </c>
      <c r="L1831" t="s">
        <v>1724</v>
      </c>
      <c r="M1831" t="s">
        <v>1725</v>
      </c>
      <c r="N1831" t="s">
        <v>1726</v>
      </c>
      <c r="P1831" s="24">
        <v>1</v>
      </c>
      <c r="T1831" s="24">
        <v>-25.43</v>
      </c>
      <c r="V1831" s="24">
        <v>-25.43</v>
      </c>
      <c r="AC1831" s="24">
        <v>-25.43</v>
      </c>
      <c r="AD1831" s="24">
        <v>0.16</v>
      </c>
      <c r="AE1831" s="24">
        <v>-4.07</v>
      </c>
      <c r="AG1831" s="24">
        <v>-4.07</v>
      </c>
      <c r="AP1831" s="24">
        <v>-4.07</v>
      </c>
      <c r="AQ1831" s="24">
        <v>-29.5</v>
      </c>
      <c r="AS1831" s="24">
        <v>-29.5</v>
      </c>
      <c r="AZ1831" s="24">
        <v>-29.5</v>
      </c>
      <c r="BA1831" t="s">
        <v>404</v>
      </c>
      <c r="BH1831" t="s">
        <v>405</v>
      </c>
      <c r="BI1831" t="s">
        <v>554</v>
      </c>
      <c r="BK1831" t="s">
        <v>556</v>
      </c>
      <c r="BL1831" t="s">
        <v>1727</v>
      </c>
      <c r="BN1831" t="s">
        <v>1728</v>
      </c>
      <c r="BO1831" t="s">
        <v>555</v>
      </c>
      <c r="BP1831" t="s">
        <v>408</v>
      </c>
      <c r="BQ1831" t="s">
        <v>1456</v>
      </c>
      <c r="BR1831" t="s">
        <v>1457</v>
      </c>
      <c r="BU1831" t="s">
        <v>408</v>
      </c>
      <c r="BV1831" t="s">
        <v>413</v>
      </c>
      <c r="BW1831" t="s">
        <v>408</v>
      </c>
      <c r="BX1831" t="s">
        <v>413</v>
      </c>
      <c r="CA1831" t="s">
        <v>408</v>
      </c>
      <c r="CB1831" t="s">
        <v>1488</v>
      </c>
      <c r="CC1831" t="s">
        <v>85</v>
      </c>
      <c r="CD1831" t="s">
        <v>8984</v>
      </c>
      <c r="CI1831" t="s">
        <v>417</v>
      </c>
      <c r="CJ1831" t="s">
        <v>8985</v>
      </c>
    </row>
    <row r="1832" spans="1:88" x14ac:dyDescent="0.25">
      <c r="A1832" t="s">
        <v>390</v>
      </c>
      <c r="B1832" t="s">
        <v>6734</v>
      </c>
      <c r="C1832" t="s">
        <v>392</v>
      </c>
      <c r="D1832" t="s">
        <v>703</v>
      </c>
      <c r="E1832" t="s">
        <v>1371</v>
      </c>
      <c r="F1832" t="s">
        <v>3226</v>
      </c>
      <c r="G1832" t="s">
        <v>8986</v>
      </c>
      <c r="H1832" t="s">
        <v>1620</v>
      </c>
      <c r="K1832" t="s">
        <v>7800</v>
      </c>
      <c r="L1832" t="s">
        <v>860</v>
      </c>
      <c r="M1832" t="s">
        <v>2283</v>
      </c>
      <c r="N1832" t="s">
        <v>3228</v>
      </c>
      <c r="P1832" s="24">
        <v>1</v>
      </c>
      <c r="T1832" s="24">
        <v>-25.43</v>
      </c>
      <c r="V1832" s="24">
        <v>-25.43</v>
      </c>
      <c r="W1832" s="24">
        <v>-3.35</v>
      </c>
      <c r="X1832" s="24">
        <v>3.35</v>
      </c>
      <c r="Y1832" s="24">
        <v>0</v>
      </c>
      <c r="AC1832" s="24">
        <v>-25.43</v>
      </c>
      <c r="AD1832" s="24">
        <v>0.16</v>
      </c>
      <c r="AE1832" s="24">
        <v>-4.07</v>
      </c>
      <c r="AG1832" s="24">
        <v>-4.07</v>
      </c>
      <c r="AH1832" s="24">
        <v>0.16</v>
      </c>
      <c r="AI1832" s="24">
        <v>-0.54</v>
      </c>
      <c r="AJ1832" s="24">
        <v>0.54</v>
      </c>
      <c r="AK1832" s="24">
        <v>0</v>
      </c>
      <c r="AP1832" s="24">
        <v>-4.07</v>
      </c>
      <c r="AQ1832" s="24">
        <v>-29.5</v>
      </c>
      <c r="AS1832" s="24">
        <v>-29.5</v>
      </c>
      <c r="AT1832" s="24">
        <v>-3.89</v>
      </c>
      <c r="AU1832" s="24">
        <v>3.89</v>
      </c>
      <c r="AV1832" s="24">
        <v>0</v>
      </c>
      <c r="AZ1832" s="24">
        <v>-29.5</v>
      </c>
      <c r="BA1832" t="s">
        <v>404</v>
      </c>
      <c r="BH1832" t="s">
        <v>405</v>
      </c>
      <c r="BI1832" t="s">
        <v>422</v>
      </c>
      <c r="BK1832" t="s">
        <v>424</v>
      </c>
      <c r="BL1832" t="s">
        <v>3229</v>
      </c>
      <c r="BN1832" t="s">
        <v>3230</v>
      </c>
      <c r="BO1832" t="s">
        <v>423</v>
      </c>
      <c r="BP1832" t="s">
        <v>408</v>
      </c>
      <c r="BQ1832" t="s">
        <v>1456</v>
      </c>
      <c r="BR1832" t="s">
        <v>1457</v>
      </c>
      <c r="BU1832" t="s">
        <v>408</v>
      </c>
      <c r="BV1832" t="s">
        <v>413</v>
      </c>
      <c r="BW1832" t="s">
        <v>408</v>
      </c>
      <c r="BX1832" t="s">
        <v>413</v>
      </c>
      <c r="CA1832" t="s">
        <v>408</v>
      </c>
      <c r="CB1832" t="s">
        <v>1488</v>
      </c>
      <c r="CC1832" t="s">
        <v>85</v>
      </c>
      <c r="CD1832" t="s">
        <v>8987</v>
      </c>
      <c r="CI1832" t="s">
        <v>417</v>
      </c>
      <c r="CJ1832" t="s">
        <v>8988</v>
      </c>
    </row>
    <row r="1833" spans="1:88" x14ac:dyDescent="0.25">
      <c r="A1833" t="s">
        <v>390</v>
      </c>
      <c r="B1833" t="s">
        <v>6734</v>
      </c>
      <c r="C1833" t="s">
        <v>392</v>
      </c>
      <c r="D1833" t="s">
        <v>703</v>
      </c>
      <c r="E1833" t="s">
        <v>1371</v>
      </c>
      <c r="F1833" t="s">
        <v>8975</v>
      </c>
      <c r="G1833" t="s">
        <v>8989</v>
      </c>
      <c r="H1833" t="s">
        <v>7070</v>
      </c>
      <c r="K1833" t="s">
        <v>7800</v>
      </c>
      <c r="L1833" t="s">
        <v>777</v>
      </c>
      <c r="M1833" t="s">
        <v>1504</v>
      </c>
      <c r="N1833" t="s">
        <v>778</v>
      </c>
      <c r="P1833" s="24">
        <v>1</v>
      </c>
      <c r="T1833" s="24">
        <v>-16.29</v>
      </c>
      <c r="V1833" s="24">
        <v>-16.29</v>
      </c>
      <c r="W1833" s="24">
        <v>-1.92</v>
      </c>
      <c r="X1833" s="24">
        <v>1.92</v>
      </c>
      <c r="Y1833" s="24">
        <v>0</v>
      </c>
      <c r="AC1833" s="24">
        <v>-16.29</v>
      </c>
      <c r="AD1833" s="24">
        <v>0.16</v>
      </c>
      <c r="AE1833" s="24">
        <v>-2.61</v>
      </c>
      <c r="AG1833" s="24">
        <v>-2.61</v>
      </c>
      <c r="AH1833" s="24">
        <v>0.16</v>
      </c>
      <c r="AI1833" s="24">
        <v>-0.31</v>
      </c>
      <c r="AJ1833" s="24">
        <v>0.31</v>
      </c>
      <c r="AK1833" s="24">
        <v>0</v>
      </c>
      <c r="AP1833" s="24">
        <v>-2.61</v>
      </c>
      <c r="AQ1833" s="24">
        <v>-18.899999999999999</v>
      </c>
      <c r="AS1833" s="24">
        <v>-18.899999999999999</v>
      </c>
      <c r="AT1833" s="24">
        <v>-2.23</v>
      </c>
      <c r="AU1833" s="24">
        <v>2.23</v>
      </c>
      <c r="AV1833" s="24">
        <v>0</v>
      </c>
      <c r="AZ1833" s="24">
        <v>-18.899999999999999</v>
      </c>
      <c r="BA1833" t="s">
        <v>404</v>
      </c>
      <c r="BH1833" t="s">
        <v>405</v>
      </c>
      <c r="BI1833" t="s">
        <v>1440</v>
      </c>
      <c r="BK1833" t="s">
        <v>1441</v>
      </c>
      <c r="BL1833" t="s">
        <v>7898</v>
      </c>
      <c r="BN1833" t="s">
        <v>7899</v>
      </c>
      <c r="BO1833" t="s">
        <v>555</v>
      </c>
      <c r="BP1833" t="s">
        <v>408</v>
      </c>
      <c r="BQ1833" t="s">
        <v>1456</v>
      </c>
      <c r="BR1833" t="s">
        <v>1457</v>
      </c>
      <c r="BU1833" t="s">
        <v>408</v>
      </c>
      <c r="BV1833" t="s">
        <v>413</v>
      </c>
      <c r="BW1833" t="s">
        <v>408</v>
      </c>
      <c r="BX1833" t="s">
        <v>413</v>
      </c>
      <c r="CA1833" t="s">
        <v>408</v>
      </c>
      <c r="CB1833" t="s">
        <v>1488</v>
      </c>
      <c r="CC1833" t="s">
        <v>85</v>
      </c>
      <c r="CD1833" t="s">
        <v>8990</v>
      </c>
      <c r="CI1833" t="s">
        <v>417</v>
      </c>
      <c r="CJ1833" t="s">
        <v>8991</v>
      </c>
    </row>
    <row r="1834" spans="1:88" x14ac:dyDescent="0.25">
      <c r="A1834" t="s">
        <v>390</v>
      </c>
      <c r="B1834" t="s">
        <v>6734</v>
      </c>
      <c r="C1834" t="s">
        <v>392</v>
      </c>
      <c r="D1834" t="s">
        <v>1360</v>
      </c>
      <c r="E1834" t="s">
        <v>1371</v>
      </c>
      <c r="F1834" t="s">
        <v>1361</v>
      </c>
      <c r="G1834" t="s">
        <v>1421</v>
      </c>
      <c r="H1834" t="s">
        <v>1572</v>
      </c>
      <c r="K1834" t="s">
        <v>7800</v>
      </c>
      <c r="L1834" t="s">
        <v>1363</v>
      </c>
      <c r="M1834" t="s">
        <v>3090</v>
      </c>
      <c r="N1834" t="s">
        <v>1422</v>
      </c>
      <c r="P1834" s="24">
        <v>1</v>
      </c>
      <c r="T1834" s="24">
        <v>-22.08</v>
      </c>
      <c r="V1834" s="24">
        <v>-22.08</v>
      </c>
      <c r="AC1834" s="24">
        <v>-22.08</v>
      </c>
      <c r="AD1834" s="24">
        <v>0.2</v>
      </c>
      <c r="AE1834" s="24">
        <v>-4.42</v>
      </c>
      <c r="AG1834" s="24">
        <v>-4.42</v>
      </c>
      <c r="AP1834" s="24">
        <v>-4.42</v>
      </c>
      <c r="AQ1834" s="24">
        <v>-26.5</v>
      </c>
      <c r="AS1834" s="24">
        <v>-26.5</v>
      </c>
      <c r="AZ1834" s="24">
        <v>-26.5</v>
      </c>
      <c r="BA1834" t="s">
        <v>1365</v>
      </c>
      <c r="BH1834" t="s">
        <v>405</v>
      </c>
      <c r="BI1834" t="s">
        <v>751</v>
      </c>
      <c r="BK1834" t="s">
        <v>752</v>
      </c>
      <c r="BL1834" t="s">
        <v>1366</v>
      </c>
      <c r="BN1834" t="s">
        <v>1367</v>
      </c>
      <c r="BO1834" t="s">
        <v>411</v>
      </c>
      <c r="BP1834" t="s">
        <v>1229</v>
      </c>
      <c r="BQ1834" t="s">
        <v>1456</v>
      </c>
      <c r="BR1834" t="s">
        <v>1457</v>
      </c>
      <c r="BU1834" t="s">
        <v>1229</v>
      </c>
      <c r="BV1834" t="s">
        <v>1231</v>
      </c>
      <c r="BW1834" t="s">
        <v>1229</v>
      </c>
      <c r="BX1834" t="s">
        <v>1231</v>
      </c>
      <c r="CA1834" t="s">
        <v>1229</v>
      </c>
      <c r="CB1834" t="s">
        <v>2484</v>
      </c>
      <c r="CC1834" t="s">
        <v>85</v>
      </c>
      <c r="CD1834" t="s">
        <v>1423</v>
      </c>
      <c r="CI1834" t="s">
        <v>417</v>
      </c>
      <c r="CJ1834" t="s">
        <v>1424</v>
      </c>
    </row>
    <row r="1835" spans="1:88" x14ac:dyDescent="0.25">
      <c r="A1835" t="s">
        <v>390</v>
      </c>
      <c r="B1835" t="s">
        <v>6734</v>
      </c>
      <c r="C1835" t="s">
        <v>392</v>
      </c>
      <c r="D1835" t="s">
        <v>703</v>
      </c>
      <c r="E1835" t="s">
        <v>1371</v>
      </c>
      <c r="F1835" t="s">
        <v>8992</v>
      </c>
      <c r="G1835" t="s">
        <v>8993</v>
      </c>
      <c r="H1835" t="s">
        <v>8994</v>
      </c>
      <c r="K1835" t="s">
        <v>7800</v>
      </c>
      <c r="L1835" t="s">
        <v>509</v>
      </c>
      <c r="M1835" t="s">
        <v>4016</v>
      </c>
      <c r="N1835" t="s">
        <v>4017</v>
      </c>
      <c r="P1835" s="24">
        <v>1</v>
      </c>
      <c r="T1835" s="24">
        <v>-25.13</v>
      </c>
      <c r="V1835" s="24">
        <v>-25.13</v>
      </c>
      <c r="AC1835" s="24">
        <v>-25.13</v>
      </c>
      <c r="AD1835" s="24">
        <v>0.19</v>
      </c>
      <c r="AE1835" s="24">
        <v>-4.7699999999999996</v>
      </c>
      <c r="AG1835" s="24">
        <v>-4.7699999999999996</v>
      </c>
      <c r="AP1835" s="24">
        <v>-4.7699999999999996</v>
      </c>
      <c r="AQ1835" s="24">
        <v>-29.9</v>
      </c>
      <c r="AS1835" s="24">
        <v>-29.9</v>
      </c>
      <c r="AZ1835" s="24">
        <v>-29.9</v>
      </c>
      <c r="BA1835" t="s">
        <v>404</v>
      </c>
      <c r="BH1835" t="s">
        <v>405</v>
      </c>
      <c r="BI1835" t="s">
        <v>407</v>
      </c>
      <c r="BK1835" t="s">
        <v>409</v>
      </c>
      <c r="BL1835" t="s">
        <v>8995</v>
      </c>
      <c r="BN1835" t="s">
        <v>8996</v>
      </c>
      <c r="BO1835" t="s">
        <v>408</v>
      </c>
      <c r="BP1835" t="s">
        <v>408</v>
      </c>
      <c r="BQ1835" t="s">
        <v>1456</v>
      </c>
      <c r="BR1835" t="s">
        <v>1457</v>
      </c>
      <c r="BS1835" t="s">
        <v>408</v>
      </c>
      <c r="BT1835" t="s">
        <v>413</v>
      </c>
      <c r="BU1835" t="s">
        <v>408</v>
      </c>
      <c r="BV1835" t="s">
        <v>413</v>
      </c>
      <c r="BW1835" t="s">
        <v>408</v>
      </c>
      <c r="BX1835" t="s">
        <v>413</v>
      </c>
      <c r="CA1835" t="s">
        <v>408</v>
      </c>
      <c r="CB1835" t="s">
        <v>1488</v>
      </c>
      <c r="CC1835" t="s">
        <v>85</v>
      </c>
      <c r="CD1835" t="s">
        <v>8997</v>
      </c>
      <c r="CI1835" t="s">
        <v>417</v>
      </c>
      <c r="CJ1835" t="s">
        <v>8998</v>
      </c>
    </row>
    <row r="1836" spans="1:88" x14ac:dyDescent="0.25">
      <c r="A1836" t="s">
        <v>390</v>
      </c>
      <c r="B1836" t="s">
        <v>6734</v>
      </c>
      <c r="C1836" t="s">
        <v>392</v>
      </c>
      <c r="D1836" t="s">
        <v>1427</v>
      </c>
      <c r="E1836" t="s">
        <v>1428</v>
      </c>
      <c r="F1836" t="s">
        <v>8999</v>
      </c>
      <c r="G1836" t="s">
        <v>8999</v>
      </c>
      <c r="I1836" t="s">
        <v>7676</v>
      </c>
      <c r="J1836" t="s">
        <v>7800</v>
      </c>
      <c r="K1836" t="s">
        <v>7800</v>
      </c>
      <c r="L1836" t="s">
        <v>434</v>
      </c>
      <c r="M1836" t="s">
        <v>1557</v>
      </c>
      <c r="N1836" t="s">
        <v>1558</v>
      </c>
      <c r="P1836" s="24">
        <v>1</v>
      </c>
      <c r="Q1836" s="24">
        <v>0.64</v>
      </c>
      <c r="R1836" s="24">
        <v>0.64</v>
      </c>
      <c r="U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F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R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BI1836" t="s">
        <v>1648</v>
      </c>
      <c r="BJ1836" t="s">
        <v>1649</v>
      </c>
      <c r="BK1836" t="s">
        <v>1650</v>
      </c>
      <c r="BL1836" t="s">
        <v>407</v>
      </c>
      <c r="BM1836" t="s">
        <v>408</v>
      </c>
      <c r="BN1836" t="s">
        <v>409</v>
      </c>
      <c r="BQ1836" t="s">
        <v>1432</v>
      </c>
      <c r="BR1836" t="s">
        <v>1433</v>
      </c>
    </row>
    <row r="1837" spans="1:88" x14ac:dyDescent="0.25">
      <c r="A1837" t="s">
        <v>390</v>
      </c>
      <c r="B1837" t="s">
        <v>6734</v>
      </c>
      <c r="C1837" t="s">
        <v>392</v>
      </c>
      <c r="D1837" t="s">
        <v>1427</v>
      </c>
      <c r="E1837" t="s">
        <v>1428</v>
      </c>
      <c r="F1837" t="s">
        <v>9000</v>
      </c>
      <c r="G1837" t="s">
        <v>9000</v>
      </c>
      <c r="I1837" t="s">
        <v>7800</v>
      </c>
      <c r="J1837" t="s">
        <v>7800</v>
      </c>
      <c r="K1837" t="s">
        <v>7800</v>
      </c>
      <c r="L1837" t="s">
        <v>777</v>
      </c>
      <c r="M1837" t="s">
        <v>1504</v>
      </c>
      <c r="N1837" t="s">
        <v>778</v>
      </c>
      <c r="P1837" s="24">
        <v>1</v>
      </c>
      <c r="Q1837" s="24">
        <v>0.02</v>
      </c>
      <c r="R1837" s="24">
        <v>0.02</v>
      </c>
      <c r="U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F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R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BI1837" t="s">
        <v>450</v>
      </c>
      <c r="BJ1837" t="s">
        <v>451</v>
      </c>
      <c r="BK1837" t="s">
        <v>452</v>
      </c>
      <c r="BL1837" t="s">
        <v>1440</v>
      </c>
      <c r="BM1837" t="s">
        <v>555</v>
      </c>
      <c r="BN1837" t="s">
        <v>1441</v>
      </c>
      <c r="BQ1837" t="s">
        <v>1432</v>
      </c>
      <c r="BR1837" t="s">
        <v>1433</v>
      </c>
    </row>
    <row r="1838" spans="1:88" x14ac:dyDescent="0.25">
      <c r="A1838" t="s">
        <v>390</v>
      </c>
      <c r="B1838" t="s">
        <v>6734</v>
      </c>
      <c r="C1838" t="s">
        <v>392</v>
      </c>
      <c r="D1838" t="s">
        <v>1427</v>
      </c>
      <c r="E1838" t="s">
        <v>1428</v>
      </c>
      <c r="F1838" t="s">
        <v>9001</v>
      </c>
      <c r="G1838" t="s">
        <v>9001</v>
      </c>
      <c r="I1838" t="s">
        <v>7563</v>
      </c>
      <c r="J1838" t="s">
        <v>7800</v>
      </c>
      <c r="K1838" t="s">
        <v>7800</v>
      </c>
      <c r="L1838" t="s">
        <v>2311</v>
      </c>
      <c r="M1838" t="s">
        <v>2312</v>
      </c>
      <c r="N1838" t="s">
        <v>2313</v>
      </c>
      <c r="P1838" s="24">
        <v>1</v>
      </c>
      <c r="Q1838" s="24">
        <v>0.47</v>
      </c>
      <c r="R1838" s="24">
        <v>0.47</v>
      </c>
      <c r="U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F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R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BI1838" t="s">
        <v>1440</v>
      </c>
      <c r="BJ1838" t="s">
        <v>555</v>
      </c>
      <c r="BK1838" t="s">
        <v>1441</v>
      </c>
      <c r="BL1838" t="s">
        <v>1529</v>
      </c>
      <c r="BM1838" t="s">
        <v>408</v>
      </c>
      <c r="BN1838" t="s">
        <v>1530</v>
      </c>
      <c r="BQ1838" t="s">
        <v>1432</v>
      </c>
      <c r="BR1838" t="s">
        <v>1433</v>
      </c>
    </row>
    <row r="1839" spans="1:88" x14ac:dyDescent="0.25">
      <c r="A1839" t="s">
        <v>390</v>
      </c>
      <c r="B1839" t="s">
        <v>6734</v>
      </c>
      <c r="C1839" t="s">
        <v>392</v>
      </c>
      <c r="D1839" t="s">
        <v>1427</v>
      </c>
      <c r="E1839" t="s">
        <v>1428</v>
      </c>
      <c r="F1839" t="s">
        <v>9002</v>
      </c>
      <c r="G1839" t="s">
        <v>9002</v>
      </c>
      <c r="I1839" t="s">
        <v>7569</v>
      </c>
      <c r="J1839" t="s">
        <v>7800</v>
      </c>
      <c r="K1839" t="s">
        <v>7800</v>
      </c>
      <c r="L1839" t="s">
        <v>777</v>
      </c>
      <c r="M1839" t="s">
        <v>1504</v>
      </c>
      <c r="N1839" t="s">
        <v>778</v>
      </c>
      <c r="P1839" s="24">
        <v>1</v>
      </c>
      <c r="Q1839" s="24">
        <v>0.02</v>
      </c>
      <c r="R1839" s="24">
        <v>0.02</v>
      </c>
      <c r="U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F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R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BI1839" t="s">
        <v>450</v>
      </c>
      <c r="BJ1839" t="s">
        <v>451</v>
      </c>
      <c r="BK1839" t="s">
        <v>452</v>
      </c>
      <c r="BL1839" t="s">
        <v>2132</v>
      </c>
      <c r="BM1839" t="s">
        <v>1229</v>
      </c>
      <c r="BN1839" t="s">
        <v>2133</v>
      </c>
      <c r="BQ1839" t="s">
        <v>1432</v>
      </c>
      <c r="BR1839" t="s">
        <v>1433</v>
      </c>
    </row>
    <row r="1840" spans="1:88" x14ac:dyDescent="0.25">
      <c r="A1840" t="s">
        <v>390</v>
      </c>
      <c r="B1840" t="s">
        <v>6734</v>
      </c>
      <c r="C1840" t="s">
        <v>392</v>
      </c>
      <c r="D1840" t="s">
        <v>1427</v>
      </c>
      <c r="E1840" t="s">
        <v>1428</v>
      </c>
      <c r="F1840" t="s">
        <v>9003</v>
      </c>
      <c r="G1840" t="s">
        <v>9003</v>
      </c>
      <c r="I1840" t="s">
        <v>7800</v>
      </c>
      <c r="J1840" t="s">
        <v>7800</v>
      </c>
      <c r="K1840" t="s">
        <v>7800</v>
      </c>
      <c r="L1840" t="s">
        <v>777</v>
      </c>
      <c r="M1840" t="s">
        <v>1504</v>
      </c>
      <c r="N1840" t="s">
        <v>778</v>
      </c>
      <c r="P1840" s="24">
        <v>2</v>
      </c>
      <c r="Q1840" s="24">
        <v>0.02</v>
      </c>
      <c r="R1840" s="24">
        <v>0.04</v>
      </c>
      <c r="U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F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R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BI1840" t="s">
        <v>450</v>
      </c>
      <c r="BJ1840" t="s">
        <v>451</v>
      </c>
      <c r="BK1840" t="s">
        <v>452</v>
      </c>
      <c r="BL1840" t="s">
        <v>1967</v>
      </c>
      <c r="BM1840" t="s">
        <v>555</v>
      </c>
      <c r="BN1840" t="s">
        <v>1968</v>
      </c>
      <c r="BQ1840" t="s">
        <v>1432</v>
      </c>
      <c r="BR1840" t="s">
        <v>1433</v>
      </c>
    </row>
    <row r="1841" spans="1:88" x14ac:dyDescent="0.25">
      <c r="A1841" t="s">
        <v>390</v>
      </c>
      <c r="B1841" t="s">
        <v>6734</v>
      </c>
      <c r="C1841" t="s">
        <v>392</v>
      </c>
      <c r="D1841" t="s">
        <v>703</v>
      </c>
      <c r="E1841" t="s">
        <v>394</v>
      </c>
      <c r="F1841" t="s">
        <v>9004</v>
      </c>
      <c r="G1841" t="s">
        <v>9005</v>
      </c>
      <c r="H1841" t="s">
        <v>7563</v>
      </c>
      <c r="I1841" t="s">
        <v>7563</v>
      </c>
      <c r="K1841" t="s">
        <v>7563</v>
      </c>
      <c r="L1841" t="s">
        <v>777</v>
      </c>
      <c r="M1841" t="s">
        <v>1504</v>
      </c>
      <c r="N1841" t="s">
        <v>778</v>
      </c>
      <c r="P1841" s="24">
        <v>1</v>
      </c>
      <c r="Q1841" s="24">
        <v>0.02</v>
      </c>
      <c r="R1841" s="24">
        <v>0.02</v>
      </c>
      <c r="T1841" s="24">
        <v>16.29</v>
      </c>
      <c r="V1841" s="24">
        <v>16.29</v>
      </c>
      <c r="AC1841" s="24">
        <v>16.29</v>
      </c>
      <c r="AD1841" s="24">
        <v>0.16</v>
      </c>
      <c r="AE1841" s="24">
        <v>2.61</v>
      </c>
      <c r="AG1841" s="24">
        <v>2.61</v>
      </c>
      <c r="AP1841" s="24">
        <v>2.61</v>
      </c>
      <c r="AQ1841" s="24">
        <v>18.899999999999999</v>
      </c>
      <c r="AS1841" s="24">
        <v>18.899999999999999</v>
      </c>
      <c r="AZ1841" s="24">
        <v>18.899999999999999</v>
      </c>
      <c r="BA1841" t="s">
        <v>404</v>
      </c>
      <c r="BH1841" t="s">
        <v>405</v>
      </c>
      <c r="BI1841" t="s">
        <v>2320</v>
      </c>
      <c r="BJ1841" t="s">
        <v>555</v>
      </c>
      <c r="BK1841" t="s">
        <v>2321</v>
      </c>
      <c r="BL1841" t="s">
        <v>9006</v>
      </c>
      <c r="BM1841" t="s">
        <v>408</v>
      </c>
      <c r="BN1841" t="s">
        <v>9007</v>
      </c>
      <c r="BO1841" t="s">
        <v>555</v>
      </c>
      <c r="BP1841" t="s">
        <v>408</v>
      </c>
      <c r="BQ1841" t="s">
        <v>1456</v>
      </c>
      <c r="BR1841" t="s">
        <v>1457</v>
      </c>
      <c r="BU1841" t="s">
        <v>408</v>
      </c>
      <c r="BV1841" t="s">
        <v>413</v>
      </c>
      <c r="BW1841" t="s">
        <v>408</v>
      </c>
      <c r="BX1841" t="s">
        <v>413</v>
      </c>
      <c r="CA1841" t="s">
        <v>408</v>
      </c>
      <c r="CB1841" t="s">
        <v>1488</v>
      </c>
      <c r="CC1841" t="s">
        <v>85</v>
      </c>
      <c r="CD1841" t="s">
        <v>9008</v>
      </c>
      <c r="CI1841" t="s">
        <v>417</v>
      </c>
      <c r="CJ1841" t="s">
        <v>9009</v>
      </c>
    </row>
    <row r="1842" spans="1:88" x14ac:dyDescent="0.25">
      <c r="A1842" t="s">
        <v>390</v>
      </c>
      <c r="B1842" t="s">
        <v>6734</v>
      </c>
      <c r="C1842" t="s">
        <v>392</v>
      </c>
      <c r="D1842" t="s">
        <v>703</v>
      </c>
      <c r="E1842" t="s">
        <v>394</v>
      </c>
      <c r="F1842" t="s">
        <v>9010</v>
      </c>
      <c r="G1842" t="s">
        <v>9011</v>
      </c>
      <c r="H1842" t="s">
        <v>7563</v>
      </c>
      <c r="I1842" t="s">
        <v>7563</v>
      </c>
      <c r="K1842" t="s">
        <v>7563</v>
      </c>
      <c r="L1842" t="s">
        <v>2311</v>
      </c>
      <c r="M1842" t="s">
        <v>2312</v>
      </c>
      <c r="N1842" t="s">
        <v>2313</v>
      </c>
      <c r="P1842" s="24">
        <v>1</v>
      </c>
      <c r="Q1842" s="24">
        <v>0.47</v>
      </c>
      <c r="R1842" s="24">
        <v>0.47</v>
      </c>
      <c r="T1842" s="24">
        <v>16.29</v>
      </c>
      <c r="V1842" s="24">
        <v>16.29</v>
      </c>
      <c r="AC1842" s="24">
        <v>16.29</v>
      </c>
      <c r="AD1842" s="24">
        <v>0.16</v>
      </c>
      <c r="AE1842" s="24">
        <v>2.61</v>
      </c>
      <c r="AG1842" s="24">
        <v>2.61</v>
      </c>
      <c r="AP1842" s="24">
        <v>2.61</v>
      </c>
      <c r="AQ1842" s="24">
        <v>18.899999999999999</v>
      </c>
      <c r="AS1842" s="24">
        <v>18.899999999999999</v>
      </c>
      <c r="AZ1842" s="24">
        <v>18.899999999999999</v>
      </c>
      <c r="BA1842" t="s">
        <v>404</v>
      </c>
      <c r="BH1842" t="s">
        <v>405</v>
      </c>
      <c r="BI1842" t="s">
        <v>1440</v>
      </c>
      <c r="BJ1842" t="s">
        <v>555</v>
      </c>
      <c r="BK1842" t="s">
        <v>1441</v>
      </c>
      <c r="BL1842" t="s">
        <v>1311</v>
      </c>
      <c r="BM1842" t="s">
        <v>408</v>
      </c>
      <c r="BN1842" t="s">
        <v>9012</v>
      </c>
      <c r="BO1842" t="s">
        <v>555</v>
      </c>
      <c r="BP1842" t="s">
        <v>408</v>
      </c>
      <c r="BQ1842" t="s">
        <v>1456</v>
      </c>
      <c r="BR1842" t="s">
        <v>1457</v>
      </c>
      <c r="BU1842" t="s">
        <v>408</v>
      </c>
      <c r="BV1842" t="s">
        <v>413</v>
      </c>
      <c r="BW1842" t="s">
        <v>408</v>
      </c>
      <c r="BX1842" t="s">
        <v>413</v>
      </c>
      <c r="CA1842" t="s">
        <v>408</v>
      </c>
      <c r="CB1842" t="s">
        <v>1488</v>
      </c>
      <c r="CC1842" t="s">
        <v>85</v>
      </c>
      <c r="CD1842" t="s">
        <v>9013</v>
      </c>
      <c r="CI1842" t="s">
        <v>417</v>
      </c>
      <c r="CJ1842" t="s">
        <v>9014</v>
      </c>
    </row>
    <row r="1843" spans="1:88" x14ac:dyDescent="0.25">
      <c r="A1843" t="s">
        <v>390</v>
      </c>
      <c r="B1843" t="s">
        <v>6734</v>
      </c>
      <c r="C1843" t="s">
        <v>392</v>
      </c>
      <c r="D1843" t="s">
        <v>703</v>
      </c>
      <c r="E1843" t="s">
        <v>394</v>
      </c>
      <c r="F1843" t="s">
        <v>9015</v>
      </c>
      <c r="G1843" t="s">
        <v>9016</v>
      </c>
      <c r="H1843" t="s">
        <v>8129</v>
      </c>
      <c r="I1843" t="s">
        <v>7563</v>
      </c>
      <c r="K1843" t="s">
        <v>7563</v>
      </c>
      <c r="L1843" t="s">
        <v>777</v>
      </c>
      <c r="M1843" t="s">
        <v>1504</v>
      </c>
      <c r="N1843" t="s">
        <v>778</v>
      </c>
      <c r="P1843" s="24">
        <v>1</v>
      </c>
      <c r="Q1843" s="24">
        <v>0.02</v>
      </c>
      <c r="R1843" s="24">
        <v>0.02</v>
      </c>
      <c r="T1843" s="24">
        <v>16.29</v>
      </c>
      <c r="V1843" s="24">
        <v>16.29</v>
      </c>
      <c r="AC1843" s="24">
        <v>16.29</v>
      </c>
      <c r="AD1843" s="24">
        <v>0.16</v>
      </c>
      <c r="AE1843" s="24">
        <v>2.61</v>
      </c>
      <c r="AG1843" s="24">
        <v>2.61</v>
      </c>
      <c r="AP1843" s="24">
        <v>2.61</v>
      </c>
      <c r="AQ1843" s="24">
        <v>18.899999999999999</v>
      </c>
      <c r="AS1843" s="24">
        <v>18.899999999999999</v>
      </c>
      <c r="AZ1843" s="24">
        <v>18.899999999999999</v>
      </c>
      <c r="BA1843" t="s">
        <v>404</v>
      </c>
      <c r="BH1843" t="s">
        <v>405</v>
      </c>
      <c r="BI1843" t="s">
        <v>450</v>
      </c>
      <c r="BJ1843" t="s">
        <v>451</v>
      </c>
      <c r="BK1843" t="s">
        <v>452</v>
      </c>
      <c r="BL1843" t="s">
        <v>9017</v>
      </c>
      <c r="BM1843" t="s">
        <v>408</v>
      </c>
      <c r="BN1843" t="s">
        <v>9018</v>
      </c>
      <c r="BO1843" t="s">
        <v>451</v>
      </c>
      <c r="BP1843" t="s">
        <v>408</v>
      </c>
      <c r="BQ1843" t="s">
        <v>1456</v>
      </c>
      <c r="BR1843" t="s">
        <v>1457</v>
      </c>
      <c r="BU1843" t="s">
        <v>408</v>
      </c>
      <c r="BV1843" t="s">
        <v>413</v>
      </c>
      <c r="BW1843" t="s">
        <v>408</v>
      </c>
      <c r="BX1843" t="s">
        <v>413</v>
      </c>
      <c r="CA1843" t="s">
        <v>408</v>
      </c>
      <c r="CB1843" t="s">
        <v>1488</v>
      </c>
      <c r="CC1843" t="s">
        <v>85</v>
      </c>
      <c r="CD1843" t="s">
        <v>9019</v>
      </c>
      <c r="CI1843" t="s">
        <v>417</v>
      </c>
      <c r="CJ1843" t="s">
        <v>9020</v>
      </c>
    </row>
    <row r="1844" spans="1:88" x14ac:dyDescent="0.25">
      <c r="A1844" t="s">
        <v>390</v>
      </c>
      <c r="B1844" t="s">
        <v>6734</v>
      </c>
      <c r="C1844" t="s">
        <v>392</v>
      </c>
      <c r="D1844" t="s">
        <v>703</v>
      </c>
      <c r="E1844" t="s">
        <v>394</v>
      </c>
      <c r="F1844" t="s">
        <v>9021</v>
      </c>
      <c r="G1844" t="s">
        <v>9022</v>
      </c>
      <c r="H1844" t="s">
        <v>7676</v>
      </c>
      <c r="I1844" t="s">
        <v>7563</v>
      </c>
      <c r="K1844" t="s">
        <v>7563</v>
      </c>
      <c r="L1844" t="s">
        <v>777</v>
      </c>
      <c r="M1844" t="s">
        <v>1504</v>
      </c>
      <c r="N1844" t="s">
        <v>778</v>
      </c>
      <c r="P1844" s="24">
        <v>1</v>
      </c>
      <c r="Q1844" s="24">
        <v>0.02</v>
      </c>
      <c r="R1844" s="24">
        <v>0.02</v>
      </c>
      <c r="T1844" s="24">
        <v>16.29</v>
      </c>
      <c r="V1844" s="24">
        <v>16.29</v>
      </c>
      <c r="W1844" s="24">
        <v>0.55000000000000004</v>
      </c>
      <c r="X1844" s="24">
        <v>-0.55000000000000004</v>
      </c>
      <c r="Y1844" s="24">
        <v>0</v>
      </c>
      <c r="AC1844" s="24">
        <v>16.29</v>
      </c>
      <c r="AD1844" s="24">
        <v>0.16</v>
      </c>
      <c r="AE1844" s="24">
        <v>2.61</v>
      </c>
      <c r="AG1844" s="24">
        <v>2.61</v>
      </c>
      <c r="AH1844" s="24">
        <v>0.16</v>
      </c>
      <c r="AI1844" s="24">
        <v>0.09</v>
      </c>
      <c r="AJ1844" s="24">
        <v>-0.09</v>
      </c>
      <c r="AK1844" s="24">
        <v>0</v>
      </c>
      <c r="AP1844" s="24">
        <v>2.61</v>
      </c>
      <c r="AQ1844" s="24">
        <v>18.899999999999999</v>
      </c>
      <c r="AS1844" s="24">
        <v>18.899999999999999</v>
      </c>
      <c r="AT1844" s="24">
        <v>0.64</v>
      </c>
      <c r="AU1844" s="24">
        <v>-0.64</v>
      </c>
      <c r="AV1844" s="24">
        <v>0</v>
      </c>
      <c r="AZ1844" s="24">
        <v>18.899999999999999</v>
      </c>
      <c r="BA1844" t="s">
        <v>404</v>
      </c>
      <c r="BH1844" t="s">
        <v>405</v>
      </c>
      <c r="BI1844" t="s">
        <v>7360</v>
      </c>
      <c r="BJ1844" t="s">
        <v>408</v>
      </c>
      <c r="BK1844" t="s">
        <v>7361</v>
      </c>
      <c r="BL1844" t="s">
        <v>2997</v>
      </c>
      <c r="BM1844" t="s">
        <v>408</v>
      </c>
      <c r="BN1844" t="s">
        <v>9023</v>
      </c>
      <c r="BO1844" t="s">
        <v>408</v>
      </c>
      <c r="BP1844" t="s">
        <v>408</v>
      </c>
      <c r="BQ1844" t="s">
        <v>1456</v>
      </c>
      <c r="BR1844" t="s">
        <v>1457</v>
      </c>
      <c r="BS1844" t="s">
        <v>408</v>
      </c>
      <c r="BT1844" t="s">
        <v>413</v>
      </c>
      <c r="BU1844" t="s">
        <v>408</v>
      </c>
      <c r="BV1844" t="s">
        <v>413</v>
      </c>
      <c r="BW1844" t="s">
        <v>408</v>
      </c>
      <c r="BX1844" t="s">
        <v>413</v>
      </c>
      <c r="CA1844" t="s">
        <v>408</v>
      </c>
      <c r="CB1844" t="s">
        <v>1488</v>
      </c>
      <c r="CC1844" t="s">
        <v>85</v>
      </c>
      <c r="CD1844" t="s">
        <v>9024</v>
      </c>
      <c r="CI1844" t="s">
        <v>417</v>
      </c>
      <c r="CJ1844" t="s">
        <v>9025</v>
      </c>
    </row>
    <row r="1845" spans="1:88" x14ac:dyDescent="0.25">
      <c r="A1845" t="s">
        <v>390</v>
      </c>
      <c r="B1845" t="s">
        <v>6734</v>
      </c>
      <c r="C1845" t="s">
        <v>392</v>
      </c>
      <c r="D1845" t="s">
        <v>703</v>
      </c>
      <c r="E1845" t="s">
        <v>1371</v>
      </c>
      <c r="F1845" t="s">
        <v>9026</v>
      </c>
      <c r="G1845" t="s">
        <v>9027</v>
      </c>
      <c r="H1845" t="s">
        <v>7569</v>
      </c>
      <c r="K1845" t="s">
        <v>7563</v>
      </c>
      <c r="L1845" t="s">
        <v>777</v>
      </c>
      <c r="M1845" t="s">
        <v>1504</v>
      </c>
      <c r="N1845" t="s">
        <v>778</v>
      </c>
      <c r="P1845" s="24">
        <v>1</v>
      </c>
      <c r="T1845" s="24">
        <v>-16.29</v>
      </c>
      <c r="V1845" s="24">
        <v>-16.29</v>
      </c>
      <c r="AC1845" s="24">
        <v>-16.29</v>
      </c>
      <c r="AD1845" s="24">
        <v>0.16</v>
      </c>
      <c r="AE1845" s="24">
        <v>-2.61</v>
      </c>
      <c r="AG1845" s="24">
        <v>-2.61</v>
      </c>
      <c r="AP1845" s="24">
        <v>-2.61</v>
      </c>
      <c r="AQ1845" s="24">
        <v>-18.899999999999999</v>
      </c>
      <c r="AS1845" s="24">
        <v>-18.899999999999999</v>
      </c>
      <c r="AZ1845" s="24">
        <v>-18.899999999999999</v>
      </c>
      <c r="BA1845" t="s">
        <v>404</v>
      </c>
      <c r="BH1845" t="s">
        <v>405</v>
      </c>
      <c r="BI1845" t="s">
        <v>2320</v>
      </c>
      <c r="BK1845" t="s">
        <v>2321</v>
      </c>
      <c r="BL1845" t="s">
        <v>9006</v>
      </c>
      <c r="BN1845" t="s">
        <v>9007</v>
      </c>
      <c r="BO1845" t="s">
        <v>555</v>
      </c>
      <c r="BP1845" t="s">
        <v>408</v>
      </c>
      <c r="BQ1845" t="s">
        <v>1456</v>
      </c>
      <c r="BR1845" t="s">
        <v>1457</v>
      </c>
      <c r="BU1845" t="s">
        <v>408</v>
      </c>
      <c r="BV1845" t="s">
        <v>413</v>
      </c>
      <c r="BW1845" t="s">
        <v>408</v>
      </c>
      <c r="BX1845" t="s">
        <v>413</v>
      </c>
      <c r="CA1845" t="s">
        <v>408</v>
      </c>
      <c r="CB1845" t="s">
        <v>1488</v>
      </c>
      <c r="CC1845" t="s">
        <v>85</v>
      </c>
      <c r="CD1845" t="s">
        <v>9028</v>
      </c>
      <c r="CI1845" t="s">
        <v>417</v>
      </c>
      <c r="CJ1845" t="s">
        <v>9029</v>
      </c>
    </row>
    <row r="1846" spans="1:88" x14ac:dyDescent="0.25">
      <c r="A1846" t="s">
        <v>390</v>
      </c>
      <c r="B1846" t="s">
        <v>6734</v>
      </c>
      <c r="C1846" t="s">
        <v>392</v>
      </c>
      <c r="D1846" t="s">
        <v>1336</v>
      </c>
      <c r="E1846" t="s">
        <v>1371</v>
      </c>
      <c r="F1846" t="s">
        <v>2002</v>
      </c>
      <c r="G1846" t="s">
        <v>9030</v>
      </c>
      <c r="H1846" t="s">
        <v>1543</v>
      </c>
      <c r="K1846" t="s">
        <v>7563</v>
      </c>
      <c r="L1846" t="s">
        <v>420</v>
      </c>
      <c r="M1846" t="s">
        <v>1461</v>
      </c>
      <c r="N1846" t="s">
        <v>2004</v>
      </c>
      <c r="P1846" s="24">
        <v>1</v>
      </c>
      <c r="T1846" s="24">
        <v>-24.38</v>
      </c>
      <c r="V1846" s="24">
        <v>-24.38</v>
      </c>
      <c r="AC1846" s="24">
        <v>-24.38</v>
      </c>
      <c r="AD1846" s="24">
        <v>0.21</v>
      </c>
      <c r="AE1846" s="24">
        <v>-5.12</v>
      </c>
      <c r="AG1846" s="24">
        <v>-5.12</v>
      </c>
      <c r="AP1846" s="24">
        <v>-5.12</v>
      </c>
      <c r="AQ1846" s="24">
        <v>-29.5</v>
      </c>
      <c r="AS1846" s="24">
        <v>-29.5</v>
      </c>
      <c r="AZ1846" s="24">
        <v>-29.5</v>
      </c>
      <c r="BA1846" t="s">
        <v>404</v>
      </c>
      <c r="BH1846" t="s">
        <v>405</v>
      </c>
      <c r="BI1846" t="s">
        <v>407</v>
      </c>
      <c r="BK1846" t="s">
        <v>409</v>
      </c>
      <c r="BL1846" t="s">
        <v>2005</v>
      </c>
      <c r="BN1846" t="s">
        <v>2006</v>
      </c>
      <c r="BO1846" t="s">
        <v>408</v>
      </c>
      <c r="BP1846" t="s">
        <v>389</v>
      </c>
      <c r="BQ1846" t="s">
        <v>1456</v>
      </c>
      <c r="BR1846" t="s">
        <v>1457</v>
      </c>
      <c r="BU1846" t="s">
        <v>389</v>
      </c>
      <c r="BV1846" t="s">
        <v>783</v>
      </c>
      <c r="BW1846" t="s">
        <v>389</v>
      </c>
      <c r="BX1846" t="s">
        <v>783</v>
      </c>
      <c r="CA1846" t="s">
        <v>389</v>
      </c>
      <c r="CB1846" t="s">
        <v>1697</v>
      </c>
      <c r="CC1846" t="s">
        <v>85</v>
      </c>
      <c r="CD1846" t="s">
        <v>9031</v>
      </c>
      <c r="CI1846" t="s">
        <v>417</v>
      </c>
      <c r="CJ1846" t="s">
        <v>9032</v>
      </c>
    </row>
    <row r="1847" spans="1:88" x14ac:dyDescent="0.25">
      <c r="A1847" t="s">
        <v>390</v>
      </c>
      <c r="B1847" t="s">
        <v>6734</v>
      </c>
      <c r="C1847" t="s">
        <v>392</v>
      </c>
      <c r="D1847" t="s">
        <v>1427</v>
      </c>
      <c r="E1847" t="s">
        <v>1428</v>
      </c>
      <c r="F1847" t="s">
        <v>9033</v>
      </c>
      <c r="G1847" t="s">
        <v>9033</v>
      </c>
      <c r="I1847" t="s">
        <v>7676</v>
      </c>
      <c r="J1847" t="s">
        <v>7563</v>
      </c>
      <c r="K1847" t="s">
        <v>7563</v>
      </c>
      <c r="L1847" t="s">
        <v>777</v>
      </c>
      <c r="M1847" t="s">
        <v>1504</v>
      </c>
      <c r="N1847" t="s">
        <v>778</v>
      </c>
      <c r="P1847" s="24">
        <v>1</v>
      </c>
      <c r="Q1847" s="24">
        <v>0.02</v>
      </c>
      <c r="R1847" s="24">
        <v>0.02</v>
      </c>
      <c r="U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F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R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BI1847" t="s">
        <v>450</v>
      </c>
      <c r="BJ1847" t="s">
        <v>451</v>
      </c>
      <c r="BK1847" t="s">
        <v>452</v>
      </c>
      <c r="BL1847" t="s">
        <v>2236</v>
      </c>
      <c r="BM1847" t="s">
        <v>1229</v>
      </c>
      <c r="BN1847" t="s">
        <v>2237</v>
      </c>
      <c r="BQ1847" t="s">
        <v>1432</v>
      </c>
      <c r="BR1847" t="s">
        <v>1433</v>
      </c>
    </row>
    <row r="1848" spans="1:88" x14ac:dyDescent="0.25">
      <c r="A1848" t="s">
        <v>390</v>
      </c>
      <c r="B1848" t="s">
        <v>6734</v>
      </c>
      <c r="C1848" t="s">
        <v>392</v>
      </c>
      <c r="D1848" t="s">
        <v>1427</v>
      </c>
      <c r="E1848" t="s">
        <v>1428</v>
      </c>
      <c r="F1848" t="s">
        <v>9034</v>
      </c>
      <c r="G1848" t="s">
        <v>9034</v>
      </c>
      <c r="I1848" t="s">
        <v>8129</v>
      </c>
      <c r="J1848" t="s">
        <v>7563</v>
      </c>
      <c r="K1848" t="s">
        <v>7563</v>
      </c>
      <c r="L1848" t="s">
        <v>587</v>
      </c>
      <c r="M1848" t="s">
        <v>1796</v>
      </c>
      <c r="N1848" t="s">
        <v>1797</v>
      </c>
      <c r="P1848" s="24">
        <v>1</v>
      </c>
      <c r="Q1848" s="24">
        <v>0.64</v>
      </c>
      <c r="R1848" s="24">
        <v>0.64</v>
      </c>
      <c r="U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F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R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BI1848" t="s">
        <v>554</v>
      </c>
      <c r="BJ1848" t="s">
        <v>555</v>
      </c>
      <c r="BK1848" t="s">
        <v>556</v>
      </c>
      <c r="BL1848" t="s">
        <v>450</v>
      </c>
      <c r="BM1848" t="s">
        <v>451</v>
      </c>
      <c r="BN1848" t="s">
        <v>452</v>
      </c>
      <c r="BQ1848" t="s">
        <v>1432</v>
      </c>
      <c r="BR1848" t="s">
        <v>1433</v>
      </c>
    </row>
    <row r="1849" spans="1:88" x14ac:dyDescent="0.25">
      <c r="A1849" t="s">
        <v>390</v>
      </c>
      <c r="B1849" t="s">
        <v>6734</v>
      </c>
      <c r="C1849" t="s">
        <v>392</v>
      </c>
      <c r="D1849" t="s">
        <v>1352</v>
      </c>
      <c r="E1849" t="s">
        <v>394</v>
      </c>
      <c r="F1849" t="s">
        <v>9035</v>
      </c>
      <c r="G1849" t="s">
        <v>9036</v>
      </c>
      <c r="H1849" t="s">
        <v>7676</v>
      </c>
      <c r="I1849" t="s">
        <v>8129</v>
      </c>
      <c r="K1849" t="s">
        <v>8129</v>
      </c>
      <c r="L1849" t="s">
        <v>922</v>
      </c>
      <c r="M1849" t="s">
        <v>1612</v>
      </c>
      <c r="N1849" t="s">
        <v>9037</v>
      </c>
      <c r="P1849" s="24">
        <v>1</v>
      </c>
      <c r="Q1849" s="24">
        <v>0.59</v>
      </c>
      <c r="R1849" s="24">
        <v>0.59</v>
      </c>
      <c r="T1849" s="24">
        <v>29.08</v>
      </c>
      <c r="V1849" s="24">
        <v>29.08</v>
      </c>
      <c r="AC1849" s="24">
        <v>29.08</v>
      </c>
      <c r="AD1849" s="24">
        <v>0.2</v>
      </c>
      <c r="AE1849" s="24">
        <v>5.82</v>
      </c>
      <c r="AG1849" s="24">
        <v>5.82</v>
      </c>
      <c r="AP1849" s="24">
        <v>5.82</v>
      </c>
      <c r="AQ1849" s="24">
        <v>34.9</v>
      </c>
      <c r="AS1849" s="24">
        <v>34.9</v>
      </c>
      <c r="AZ1849" s="24">
        <v>34.9</v>
      </c>
      <c r="BA1849" t="s">
        <v>404</v>
      </c>
      <c r="BH1849" t="s">
        <v>405</v>
      </c>
      <c r="BI1849" t="s">
        <v>407</v>
      </c>
      <c r="BJ1849" t="s">
        <v>408</v>
      </c>
      <c r="BK1849" t="s">
        <v>409</v>
      </c>
      <c r="BL1849" t="s">
        <v>3877</v>
      </c>
      <c r="BM1849" t="s">
        <v>423</v>
      </c>
      <c r="BN1849" t="s">
        <v>5772</v>
      </c>
      <c r="BO1849" t="s">
        <v>408</v>
      </c>
      <c r="BP1849" t="s">
        <v>423</v>
      </c>
      <c r="BQ1849" t="s">
        <v>1456</v>
      </c>
      <c r="BR1849" t="s">
        <v>1457</v>
      </c>
      <c r="BU1849" t="s">
        <v>423</v>
      </c>
      <c r="BV1849" t="s">
        <v>427</v>
      </c>
      <c r="BW1849" t="s">
        <v>423</v>
      </c>
      <c r="BX1849" t="s">
        <v>427</v>
      </c>
      <c r="CA1849" t="s">
        <v>423</v>
      </c>
      <c r="CB1849" t="s">
        <v>1458</v>
      </c>
      <c r="CC1849" t="s">
        <v>85</v>
      </c>
      <c r="CD1849" t="s">
        <v>9038</v>
      </c>
      <c r="CI1849" t="s">
        <v>417</v>
      </c>
      <c r="CJ1849" t="s">
        <v>9039</v>
      </c>
    </row>
    <row r="1850" spans="1:88" x14ac:dyDescent="0.25">
      <c r="A1850" t="s">
        <v>390</v>
      </c>
      <c r="B1850" t="s">
        <v>6734</v>
      </c>
      <c r="C1850" t="s">
        <v>392</v>
      </c>
      <c r="D1850" t="s">
        <v>393</v>
      </c>
      <c r="E1850" t="s">
        <v>394</v>
      </c>
      <c r="F1850" t="s">
        <v>1090</v>
      </c>
      <c r="G1850" t="s">
        <v>1091</v>
      </c>
      <c r="H1850" t="s">
        <v>7676</v>
      </c>
      <c r="I1850" t="s">
        <v>8129</v>
      </c>
      <c r="K1850" t="s">
        <v>8129</v>
      </c>
      <c r="L1850" t="s">
        <v>816</v>
      </c>
      <c r="M1850" t="s">
        <v>3334</v>
      </c>
      <c r="N1850" t="s">
        <v>817</v>
      </c>
      <c r="P1850" s="24">
        <v>1</v>
      </c>
      <c r="Q1850" s="24">
        <v>0.84</v>
      </c>
      <c r="R1850" s="24">
        <v>0.84</v>
      </c>
      <c r="T1850" s="24">
        <v>86.07</v>
      </c>
      <c r="V1850" s="24">
        <v>86.07</v>
      </c>
      <c r="AC1850" s="24">
        <v>86.07</v>
      </c>
      <c r="AD1850" s="24">
        <v>0.22</v>
      </c>
      <c r="AE1850" s="24">
        <v>18.93</v>
      </c>
      <c r="AG1850" s="24">
        <v>18.93</v>
      </c>
      <c r="AP1850" s="24">
        <v>18.93</v>
      </c>
      <c r="AQ1850" s="24">
        <v>105</v>
      </c>
      <c r="AS1850" s="24">
        <v>105</v>
      </c>
      <c r="AZ1850" s="24">
        <v>105</v>
      </c>
      <c r="BA1850" t="s">
        <v>404</v>
      </c>
      <c r="BH1850" t="s">
        <v>405</v>
      </c>
      <c r="BI1850" t="s">
        <v>407</v>
      </c>
      <c r="BJ1850" t="s">
        <v>408</v>
      </c>
      <c r="BK1850" t="s">
        <v>409</v>
      </c>
      <c r="BL1850" t="s">
        <v>573</v>
      </c>
      <c r="BM1850" t="s">
        <v>411</v>
      </c>
      <c r="BN1850" t="s">
        <v>1092</v>
      </c>
      <c r="BO1850" t="s">
        <v>408</v>
      </c>
      <c r="BP1850" t="s">
        <v>411</v>
      </c>
      <c r="BQ1850" t="s">
        <v>1456</v>
      </c>
      <c r="BR1850" t="s">
        <v>1457</v>
      </c>
      <c r="BU1850" t="s">
        <v>411</v>
      </c>
      <c r="BV1850" t="s">
        <v>414</v>
      </c>
      <c r="BW1850" t="s">
        <v>411</v>
      </c>
      <c r="BX1850" t="s">
        <v>414</v>
      </c>
      <c r="CA1850" t="s">
        <v>411</v>
      </c>
      <c r="CB1850" t="s">
        <v>1462</v>
      </c>
      <c r="CC1850" t="s">
        <v>85</v>
      </c>
      <c r="CD1850" t="s">
        <v>1093</v>
      </c>
      <c r="CI1850" t="s">
        <v>417</v>
      </c>
      <c r="CJ1850" t="s">
        <v>1094</v>
      </c>
    </row>
    <row r="1851" spans="1:88" x14ac:dyDescent="0.25">
      <c r="A1851" t="s">
        <v>390</v>
      </c>
      <c r="B1851" t="s">
        <v>6734</v>
      </c>
      <c r="C1851" t="s">
        <v>392</v>
      </c>
      <c r="D1851" t="s">
        <v>393</v>
      </c>
      <c r="E1851" t="s">
        <v>394</v>
      </c>
      <c r="F1851" t="s">
        <v>1084</v>
      </c>
      <c r="G1851" t="s">
        <v>1095</v>
      </c>
      <c r="H1851" t="s">
        <v>7676</v>
      </c>
      <c r="I1851" t="s">
        <v>8129</v>
      </c>
      <c r="K1851" t="s">
        <v>8129</v>
      </c>
      <c r="L1851" t="s">
        <v>988</v>
      </c>
      <c r="M1851" t="s">
        <v>2654</v>
      </c>
      <c r="N1851" t="s">
        <v>989</v>
      </c>
      <c r="P1851" s="24">
        <v>1</v>
      </c>
      <c r="Q1851" s="24">
        <v>0.84</v>
      </c>
      <c r="R1851" s="24">
        <v>0.84</v>
      </c>
      <c r="T1851" s="24">
        <v>86.07</v>
      </c>
      <c r="V1851" s="24">
        <v>86.07</v>
      </c>
      <c r="AC1851" s="24">
        <v>86.07</v>
      </c>
      <c r="AD1851" s="24">
        <v>0.22</v>
      </c>
      <c r="AE1851" s="24">
        <v>18.93</v>
      </c>
      <c r="AG1851" s="24">
        <v>18.93</v>
      </c>
      <c r="AP1851" s="24">
        <v>18.93</v>
      </c>
      <c r="AQ1851" s="24">
        <v>105</v>
      </c>
      <c r="AS1851" s="24">
        <v>105</v>
      </c>
      <c r="AZ1851" s="24">
        <v>105</v>
      </c>
      <c r="BA1851" t="s">
        <v>404</v>
      </c>
      <c r="BH1851" t="s">
        <v>405</v>
      </c>
      <c r="BI1851" t="s">
        <v>554</v>
      </c>
      <c r="BJ1851" t="s">
        <v>555</v>
      </c>
      <c r="BK1851" t="s">
        <v>556</v>
      </c>
      <c r="BL1851" t="s">
        <v>1086</v>
      </c>
      <c r="BM1851" t="s">
        <v>411</v>
      </c>
      <c r="BN1851" t="s">
        <v>1087</v>
      </c>
      <c r="BO1851" t="s">
        <v>555</v>
      </c>
      <c r="BP1851" t="s">
        <v>411</v>
      </c>
      <c r="BQ1851" t="s">
        <v>1456</v>
      </c>
      <c r="BR1851" t="s">
        <v>1457</v>
      </c>
      <c r="BU1851" t="s">
        <v>411</v>
      </c>
      <c r="BV1851" t="s">
        <v>414</v>
      </c>
      <c r="BW1851" t="s">
        <v>411</v>
      </c>
      <c r="BX1851" t="s">
        <v>414</v>
      </c>
      <c r="CA1851" t="s">
        <v>411</v>
      </c>
      <c r="CB1851" t="s">
        <v>1462</v>
      </c>
      <c r="CC1851" t="s">
        <v>85</v>
      </c>
      <c r="CD1851" t="s">
        <v>1096</v>
      </c>
      <c r="CI1851" t="s">
        <v>417</v>
      </c>
      <c r="CJ1851" t="s">
        <v>1097</v>
      </c>
    </row>
    <row r="1852" spans="1:88" x14ac:dyDescent="0.25">
      <c r="A1852" t="s">
        <v>390</v>
      </c>
      <c r="B1852" t="s">
        <v>6734</v>
      </c>
      <c r="C1852" t="s">
        <v>392</v>
      </c>
      <c r="D1852" t="s">
        <v>1352</v>
      </c>
      <c r="E1852" t="s">
        <v>394</v>
      </c>
      <c r="F1852" t="s">
        <v>9040</v>
      </c>
      <c r="G1852" t="s">
        <v>9041</v>
      </c>
      <c r="H1852" t="s">
        <v>7569</v>
      </c>
      <c r="I1852" t="s">
        <v>8129</v>
      </c>
      <c r="K1852" t="s">
        <v>8129</v>
      </c>
      <c r="L1852" t="s">
        <v>1517</v>
      </c>
      <c r="M1852" t="s">
        <v>1518</v>
      </c>
      <c r="N1852" t="s">
        <v>3701</v>
      </c>
      <c r="P1852" s="24">
        <v>1</v>
      </c>
      <c r="Q1852" s="24">
        <v>0.66</v>
      </c>
      <c r="R1852" s="24">
        <v>0.66</v>
      </c>
      <c r="T1852" s="24">
        <v>28.75</v>
      </c>
      <c r="V1852" s="24">
        <v>28.75</v>
      </c>
      <c r="W1852" s="24">
        <v>5</v>
      </c>
      <c r="X1852" s="24">
        <v>-5</v>
      </c>
      <c r="Y1852" s="24">
        <v>0</v>
      </c>
      <c r="AC1852" s="24">
        <v>28.75</v>
      </c>
      <c r="AD1852" s="24">
        <v>0.2</v>
      </c>
      <c r="AE1852" s="24">
        <v>5.75</v>
      </c>
      <c r="AG1852" s="24">
        <v>5.75</v>
      </c>
      <c r="AH1852" s="24">
        <v>0.2</v>
      </c>
      <c r="AI1852" s="24">
        <v>1</v>
      </c>
      <c r="AJ1852" s="24">
        <v>-1</v>
      </c>
      <c r="AK1852" s="24">
        <v>0</v>
      </c>
      <c r="AP1852" s="24">
        <v>5.75</v>
      </c>
      <c r="AQ1852" s="24">
        <v>34.5</v>
      </c>
      <c r="AS1852" s="24">
        <v>34.5</v>
      </c>
      <c r="AT1852" s="24">
        <v>6</v>
      </c>
      <c r="AU1852" s="24">
        <v>-6</v>
      </c>
      <c r="AV1852" s="24">
        <v>0</v>
      </c>
      <c r="AZ1852" s="24">
        <v>34.5</v>
      </c>
      <c r="BA1852" t="s">
        <v>404</v>
      </c>
      <c r="BH1852" t="s">
        <v>405</v>
      </c>
      <c r="BI1852" t="s">
        <v>422</v>
      </c>
      <c r="BJ1852" t="s">
        <v>423</v>
      </c>
      <c r="BK1852" t="s">
        <v>424</v>
      </c>
      <c r="BL1852" t="s">
        <v>9042</v>
      </c>
      <c r="BM1852" t="s">
        <v>2036</v>
      </c>
      <c r="BN1852" t="s">
        <v>9043</v>
      </c>
      <c r="BO1852" t="s">
        <v>423</v>
      </c>
      <c r="BP1852" t="s">
        <v>2036</v>
      </c>
      <c r="BQ1852" t="s">
        <v>1456</v>
      </c>
      <c r="BR1852" t="s">
        <v>1457</v>
      </c>
      <c r="BS1852" t="s">
        <v>423</v>
      </c>
      <c r="BT1852" t="s">
        <v>427</v>
      </c>
      <c r="BW1852" t="s">
        <v>423</v>
      </c>
      <c r="BX1852" t="s">
        <v>427</v>
      </c>
      <c r="CA1852" t="s">
        <v>2036</v>
      </c>
      <c r="CB1852" t="s">
        <v>1458</v>
      </c>
      <c r="CC1852" t="s">
        <v>85</v>
      </c>
      <c r="CD1852" t="s">
        <v>9044</v>
      </c>
      <c r="CI1852" t="s">
        <v>417</v>
      </c>
      <c r="CJ1852" t="s">
        <v>9045</v>
      </c>
    </row>
    <row r="1853" spans="1:88" x14ac:dyDescent="0.25">
      <c r="A1853" t="s">
        <v>390</v>
      </c>
      <c r="B1853" t="s">
        <v>6734</v>
      </c>
      <c r="C1853" t="s">
        <v>392</v>
      </c>
      <c r="D1853" t="s">
        <v>1352</v>
      </c>
      <c r="E1853" t="s">
        <v>394</v>
      </c>
      <c r="F1853" t="s">
        <v>9046</v>
      </c>
      <c r="G1853" t="s">
        <v>9047</v>
      </c>
      <c r="H1853" t="s">
        <v>7569</v>
      </c>
      <c r="I1853" t="s">
        <v>8129</v>
      </c>
      <c r="K1853" t="s">
        <v>8129</v>
      </c>
      <c r="L1853" t="s">
        <v>777</v>
      </c>
      <c r="M1853" t="s">
        <v>1504</v>
      </c>
      <c r="N1853" t="s">
        <v>1355</v>
      </c>
      <c r="P1853" s="24">
        <v>1</v>
      </c>
      <c r="Q1853" s="24">
        <v>0.02</v>
      </c>
      <c r="R1853" s="24">
        <v>0.02</v>
      </c>
      <c r="T1853" s="24">
        <v>15.75</v>
      </c>
      <c r="V1853" s="24">
        <v>15.75</v>
      </c>
      <c r="W1853" s="24">
        <v>2.08</v>
      </c>
      <c r="X1853" s="24">
        <v>-2.08</v>
      </c>
      <c r="Y1853" s="24">
        <v>0</v>
      </c>
      <c r="AC1853" s="24">
        <v>15.75</v>
      </c>
      <c r="AD1853" s="24">
        <v>0.2</v>
      </c>
      <c r="AE1853" s="24">
        <v>3.15</v>
      </c>
      <c r="AG1853" s="24">
        <v>3.15</v>
      </c>
      <c r="AH1853" s="24">
        <v>0.2</v>
      </c>
      <c r="AI1853" s="24">
        <v>0.42</v>
      </c>
      <c r="AJ1853" s="24">
        <v>-0.42</v>
      </c>
      <c r="AK1853" s="24">
        <v>0</v>
      </c>
      <c r="AP1853" s="24">
        <v>3.15</v>
      </c>
      <c r="AQ1853" s="24">
        <v>18.899999999999999</v>
      </c>
      <c r="AS1853" s="24">
        <v>18.899999999999999</v>
      </c>
      <c r="AT1853" s="24">
        <v>2.5</v>
      </c>
      <c r="AU1853" s="24">
        <v>-2.5</v>
      </c>
      <c r="AV1853" s="24">
        <v>0</v>
      </c>
      <c r="AZ1853" s="24">
        <v>18.899999999999999</v>
      </c>
      <c r="BA1853" t="s">
        <v>404</v>
      </c>
      <c r="BH1853" t="s">
        <v>405</v>
      </c>
      <c r="BI1853" t="s">
        <v>1710</v>
      </c>
      <c r="BJ1853" t="s">
        <v>408</v>
      </c>
      <c r="BK1853" t="s">
        <v>1711</v>
      </c>
      <c r="BL1853" t="s">
        <v>9048</v>
      </c>
      <c r="BM1853" t="s">
        <v>423</v>
      </c>
      <c r="BN1853" t="s">
        <v>9049</v>
      </c>
      <c r="BO1853" t="s">
        <v>408</v>
      </c>
      <c r="BP1853" t="s">
        <v>423</v>
      </c>
      <c r="BQ1853" t="s">
        <v>1456</v>
      </c>
      <c r="BR1853" t="s">
        <v>1457</v>
      </c>
      <c r="BU1853" t="s">
        <v>423</v>
      </c>
      <c r="BV1853" t="s">
        <v>427</v>
      </c>
      <c r="BW1853" t="s">
        <v>423</v>
      </c>
      <c r="BX1853" t="s">
        <v>427</v>
      </c>
      <c r="CA1853" t="s">
        <v>423</v>
      </c>
      <c r="CB1853" t="s">
        <v>1458</v>
      </c>
      <c r="CC1853" t="s">
        <v>85</v>
      </c>
      <c r="CD1853" t="s">
        <v>9050</v>
      </c>
      <c r="CI1853" t="s">
        <v>417</v>
      </c>
      <c r="CJ1853" t="s">
        <v>9051</v>
      </c>
    </row>
    <row r="1854" spans="1:88" x14ac:dyDescent="0.25">
      <c r="A1854" t="s">
        <v>390</v>
      </c>
      <c r="B1854" t="s">
        <v>6734</v>
      </c>
      <c r="C1854" t="s">
        <v>392</v>
      </c>
      <c r="D1854" t="s">
        <v>703</v>
      </c>
      <c r="E1854" t="s">
        <v>394</v>
      </c>
      <c r="F1854" t="s">
        <v>8757</v>
      </c>
      <c r="G1854" t="s">
        <v>9052</v>
      </c>
      <c r="H1854" t="s">
        <v>7676</v>
      </c>
      <c r="I1854" t="s">
        <v>8129</v>
      </c>
      <c r="K1854" t="s">
        <v>8129</v>
      </c>
      <c r="L1854" t="s">
        <v>8759</v>
      </c>
      <c r="M1854" t="s">
        <v>8760</v>
      </c>
      <c r="N1854" t="s">
        <v>8761</v>
      </c>
      <c r="P1854" s="24">
        <v>1</v>
      </c>
      <c r="Q1854" s="24">
        <v>0.99</v>
      </c>
      <c r="R1854" s="24">
        <v>0.99</v>
      </c>
      <c r="T1854" s="24">
        <v>90.52</v>
      </c>
      <c r="V1854" s="24">
        <v>90.52</v>
      </c>
      <c r="AC1854" s="24">
        <v>90.52</v>
      </c>
      <c r="AD1854" s="24">
        <v>0.16</v>
      </c>
      <c r="AE1854" s="24">
        <v>14.48</v>
      </c>
      <c r="AG1854" s="24">
        <v>14.48</v>
      </c>
      <c r="AP1854" s="24">
        <v>14.48</v>
      </c>
      <c r="AQ1854" s="24">
        <v>105</v>
      </c>
      <c r="AS1854" s="24">
        <v>105</v>
      </c>
      <c r="AZ1854" s="24">
        <v>105</v>
      </c>
      <c r="BA1854" t="s">
        <v>404</v>
      </c>
      <c r="BH1854" t="s">
        <v>405</v>
      </c>
      <c r="BI1854" t="s">
        <v>407</v>
      </c>
      <c r="BJ1854" t="s">
        <v>408</v>
      </c>
      <c r="BK1854" t="s">
        <v>409</v>
      </c>
      <c r="BL1854" t="s">
        <v>8762</v>
      </c>
      <c r="BM1854" t="s">
        <v>408</v>
      </c>
      <c r="BN1854" t="s">
        <v>8763</v>
      </c>
      <c r="BO1854" t="s">
        <v>408</v>
      </c>
      <c r="BP1854" t="s">
        <v>408</v>
      </c>
      <c r="BQ1854" t="s">
        <v>1456</v>
      </c>
      <c r="BR1854" t="s">
        <v>1457</v>
      </c>
      <c r="BS1854" t="s">
        <v>408</v>
      </c>
      <c r="BT1854" t="s">
        <v>413</v>
      </c>
      <c r="BU1854" t="s">
        <v>408</v>
      </c>
      <c r="BV1854" t="s">
        <v>413</v>
      </c>
      <c r="BW1854" t="s">
        <v>408</v>
      </c>
      <c r="BX1854" t="s">
        <v>413</v>
      </c>
      <c r="CA1854" t="s">
        <v>408</v>
      </c>
      <c r="CB1854" t="s">
        <v>1488</v>
      </c>
      <c r="CC1854" t="s">
        <v>85</v>
      </c>
      <c r="CD1854" t="s">
        <v>9053</v>
      </c>
      <c r="CI1854" t="s">
        <v>417</v>
      </c>
      <c r="CJ1854" t="s">
        <v>9054</v>
      </c>
    </row>
    <row r="1855" spans="1:88" x14ac:dyDescent="0.25">
      <c r="A1855" t="s">
        <v>390</v>
      </c>
      <c r="B1855" t="s">
        <v>6734</v>
      </c>
      <c r="C1855" t="s">
        <v>392</v>
      </c>
      <c r="D1855" t="s">
        <v>703</v>
      </c>
      <c r="E1855" t="s">
        <v>394</v>
      </c>
      <c r="F1855" t="s">
        <v>7674</v>
      </c>
      <c r="G1855" t="s">
        <v>9055</v>
      </c>
      <c r="H1855" t="s">
        <v>7676</v>
      </c>
      <c r="I1855" t="s">
        <v>8129</v>
      </c>
      <c r="K1855" t="s">
        <v>8129</v>
      </c>
      <c r="L1855" t="s">
        <v>490</v>
      </c>
      <c r="M1855" t="s">
        <v>3135</v>
      </c>
      <c r="N1855" t="s">
        <v>3136</v>
      </c>
      <c r="P1855" s="24">
        <v>1</v>
      </c>
      <c r="Q1855" s="24">
        <v>0.73</v>
      </c>
      <c r="R1855" s="24">
        <v>0.73</v>
      </c>
      <c r="T1855" s="24">
        <v>25.78</v>
      </c>
      <c r="V1855" s="24">
        <v>25.78</v>
      </c>
      <c r="AC1855" s="24">
        <v>25.78</v>
      </c>
      <c r="AD1855" s="24">
        <v>0.16</v>
      </c>
      <c r="AE1855" s="24">
        <v>4.12</v>
      </c>
      <c r="AG1855" s="24">
        <v>4.12</v>
      </c>
      <c r="AP1855" s="24">
        <v>4.12</v>
      </c>
      <c r="AQ1855" s="24">
        <v>29.9</v>
      </c>
      <c r="AS1855" s="24">
        <v>29.9</v>
      </c>
      <c r="AZ1855" s="24">
        <v>29.9</v>
      </c>
      <c r="BA1855" t="s">
        <v>404</v>
      </c>
      <c r="BH1855" t="s">
        <v>405</v>
      </c>
      <c r="BI1855" t="s">
        <v>407</v>
      </c>
      <c r="BJ1855" t="s">
        <v>408</v>
      </c>
      <c r="BK1855" t="s">
        <v>409</v>
      </c>
      <c r="BL1855" t="s">
        <v>7677</v>
      </c>
      <c r="BM1855" t="s">
        <v>408</v>
      </c>
      <c r="BN1855" t="s">
        <v>7678</v>
      </c>
      <c r="BO1855" t="s">
        <v>408</v>
      </c>
      <c r="BP1855" t="s">
        <v>408</v>
      </c>
      <c r="BQ1855" t="s">
        <v>1456</v>
      </c>
      <c r="BR1855" t="s">
        <v>1457</v>
      </c>
      <c r="BS1855" t="s">
        <v>408</v>
      </c>
      <c r="BT1855" t="s">
        <v>413</v>
      </c>
      <c r="BU1855" t="s">
        <v>408</v>
      </c>
      <c r="BV1855" t="s">
        <v>413</v>
      </c>
      <c r="BW1855" t="s">
        <v>408</v>
      </c>
      <c r="BX1855" t="s">
        <v>413</v>
      </c>
      <c r="CA1855" t="s">
        <v>408</v>
      </c>
      <c r="CB1855" t="s">
        <v>1488</v>
      </c>
      <c r="CC1855" t="s">
        <v>85</v>
      </c>
      <c r="CD1855" t="s">
        <v>9056</v>
      </c>
      <c r="CI1855" t="s">
        <v>417</v>
      </c>
      <c r="CJ1855" t="s">
        <v>9057</v>
      </c>
    </row>
    <row r="1856" spans="1:88" x14ac:dyDescent="0.25">
      <c r="A1856" t="s">
        <v>390</v>
      </c>
      <c r="B1856" t="s">
        <v>6734</v>
      </c>
      <c r="C1856" t="s">
        <v>392</v>
      </c>
      <c r="D1856" t="s">
        <v>703</v>
      </c>
      <c r="E1856" t="s">
        <v>1554</v>
      </c>
      <c r="F1856" t="s">
        <v>1491</v>
      </c>
      <c r="G1856" t="s">
        <v>9058</v>
      </c>
      <c r="J1856" t="s">
        <v>8129</v>
      </c>
      <c r="K1856" t="s">
        <v>8129</v>
      </c>
      <c r="L1856" t="s">
        <v>1170</v>
      </c>
      <c r="M1856" t="s">
        <v>1493</v>
      </c>
      <c r="N1856" t="s">
        <v>1494</v>
      </c>
      <c r="P1856" s="24">
        <v>1</v>
      </c>
      <c r="Q1856" s="24">
        <v>0.64</v>
      </c>
      <c r="R1856" s="24">
        <v>0.64</v>
      </c>
      <c r="BI1856" t="s">
        <v>9059</v>
      </c>
      <c r="BJ1856" t="s">
        <v>408</v>
      </c>
      <c r="BK1856" t="s">
        <v>1496</v>
      </c>
      <c r="BL1856" t="s">
        <v>554</v>
      </c>
      <c r="BM1856" t="s">
        <v>555</v>
      </c>
      <c r="BN1856" t="s">
        <v>556</v>
      </c>
      <c r="BO1856" t="s">
        <v>423</v>
      </c>
      <c r="BP1856" t="s">
        <v>408</v>
      </c>
      <c r="BQ1856" t="s">
        <v>1456</v>
      </c>
      <c r="BR1856" t="s">
        <v>1433</v>
      </c>
    </row>
    <row r="1857" spans="1:88" x14ac:dyDescent="0.25">
      <c r="A1857" t="s">
        <v>390</v>
      </c>
      <c r="B1857" t="s">
        <v>6734</v>
      </c>
      <c r="C1857" t="s">
        <v>392</v>
      </c>
      <c r="D1857" t="s">
        <v>703</v>
      </c>
      <c r="E1857" t="s">
        <v>1554</v>
      </c>
      <c r="F1857" t="s">
        <v>3901</v>
      </c>
      <c r="G1857" t="s">
        <v>9060</v>
      </c>
      <c r="J1857" t="s">
        <v>8129</v>
      </c>
      <c r="K1857" t="s">
        <v>8129</v>
      </c>
      <c r="L1857" t="s">
        <v>2182</v>
      </c>
      <c r="M1857" t="s">
        <v>2183</v>
      </c>
      <c r="N1857" t="s">
        <v>2184</v>
      </c>
      <c r="P1857" s="24">
        <v>1</v>
      </c>
      <c r="Q1857" s="24">
        <v>0.66</v>
      </c>
      <c r="R1857" s="24">
        <v>0.66</v>
      </c>
      <c r="BI1857" t="s">
        <v>9061</v>
      </c>
      <c r="BJ1857" t="s">
        <v>408</v>
      </c>
      <c r="BK1857" t="s">
        <v>3904</v>
      </c>
      <c r="BL1857" t="s">
        <v>554</v>
      </c>
      <c r="BM1857" t="s">
        <v>555</v>
      </c>
      <c r="BN1857" t="s">
        <v>556</v>
      </c>
      <c r="BO1857" t="s">
        <v>423</v>
      </c>
      <c r="BP1857" t="s">
        <v>408</v>
      </c>
      <c r="BQ1857" t="s">
        <v>1456</v>
      </c>
      <c r="BR1857" t="s">
        <v>1433</v>
      </c>
    </row>
    <row r="1858" spans="1:88" x14ac:dyDescent="0.25">
      <c r="A1858" t="s">
        <v>390</v>
      </c>
      <c r="B1858" t="s">
        <v>6734</v>
      </c>
      <c r="C1858" t="s">
        <v>392</v>
      </c>
      <c r="D1858" t="s">
        <v>1352</v>
      </c>
      <c r="E1858" t="s">
        <v>1371</v>
      </c>
      <c r="F1858" t="s">
        <v>8211</v>
      </c>
      <c r="G1858" t="s">
        <v>9062</v>
      </c>
      <c r="H1858" t="s">
        <v>7959</v>
      </c>
      <c r="K1858" t="s">
        <v>8129</v>
      </c>
      <c r="L1858" t="s">
        <v>2182</v>
      </c>
      <c r="M1858" t="s">
        <v>2183</v>
      </c>
      <c r="N1858" t="s">
        <v>3788</v>
      </c>
      <c r="P1858" s="24">
        <v>1</v>
      </c>
      <c r="T1858" s="24">
        <v>-28.75</v>
      </c>
      <c r="V1858" s="24">
        <v>-28.75</v>
      </c>
      <c r="AC1858" s="24">
        <v>-28.75</v>
      </c>
      <c r="AD1858" s="24">
        <v>0.2</v>
      </c>
      <c r="AE1858" s="24">
        <v>-5.75</v>
      </c>
      <c r="AG1858" s="24">
        <v>-5.75</v>
      </c>
      <c r="AP1858" s="24">
        <v>-5.75</v>
      </c>
      <c r="AQ1858" s="24">
        <v>-34.5</v>
      </c>
      <c r="AS1858" s="24">
        <v>-34.5</v>
      </c>
      <c r="AZ1858" s="24">
        <v>-34.5</v>
      </c>
      <c r="BA1858" t="s">
        <v>404</v>
      </c>
      <c r="BH1858" t="s">
        <v>405</v>
      </c>
      <c r="BI1858" t="s">
        <v>500</v>
      </c>
      <c r="BK1858" t="s">
        <v>501</v>
      </c>
      <c r="BL1858" t="s">
        <v>7946</v>
      </c>
      <c r="BN1858" t="s">
        <v>7947</v>
      </c>
      <c r="BO1858" t="s">
        <v>423</v>
      </c>
      <c r="BP1858" t="s">
        <v>423</v>
      </c>
      <c r="BQ1858" t="s">
        <v>1456</v>
      </c>
      <c r="BR1858" t="s">
        <v>1457</v>
      </c>
      <c r="BS1858" t="s">
        <v>423</v>
      </c>
      <c r="BT1858" t="s">
        <v>427</v>
      </c>
      <c r="BU1858" t="s">
        <v>423</v>
      </c>
      <c r="BV1858" t="s">
        <v>427</v>
      </c>
      <c r="BW1858" t="s">
        <v>423</v>
      </c>
      <c r="BX1858" t="s">
        <v>427</v>
      </c>
      <c r="CA1858" t="s">
        <v>423</v>
      </c>
      <c r="CB1858" t="s">
        <v>1458</v>
      </c>
      <c r="CC1858" t="s">
        <v>85</v>
      </c>
      <c r="CD1858" t="s">
        <v>9063</v>
      </c>
      <c r="CI1858" t="s">
        <v>417</v>
      </c>
      <c r="CJ1858" t="s">
        <v>9064</v>
      </c>
    </row>
    <row r="1859" spans="1:88" x14ac:dyDescent="0.25">
      <c r="A1859" t="s">
        <v>390</v>
      </c>
      <c r="B1859" t="s">
        <v>6734</v>
      </c>
      <c r="C1859" t="s">
        <v>392</v>
      </c>
      <c r="D1859" t="s">
        <v>1352</v>
      </c>
      <c r="E1859" t="s">
        <v>1371</v>
      </c>
      <c r="F1859" t="s">
        <v>8211</v>
      </c>
      <c r="G1859" t="s">
        <v>9062</v>
      </c>
      <c r="H1859" t="s">
        <v>7959</v>
      </c>
      <c r="K1859" t="s">
        <v>8129</v>
      </c>
      <c r="L1859" t="s">
        <v>1517</v>
      </c>
      <c r="M1859" t="s">
        <v>1518</v>
      </c>
      <c r="N1859" t="s">
        <v>3701</v>
      </c>
      <c r="P1859" s="24">
        <v>1</v>
      </c>
      <c r="T1859" s="24">
        <v>-28.75</v>
      </c>
      <c r="V1859" s="24">
        <v>-28.75</v>
      </c>
      <c r="AC1859" s="24">
        <v>-28.75</v>
      </c>
      <c r="AD1859" s="24">
        <v>0.2</v>
      </c>
      <c r="AE1859" s="24">
        <v>-5.75</v>
      </c>
      <c r="AG1859" s="24">
        <v>-5.75</v>
      </c>
      <c r="AP1859" s="24">
        <v>-5.75</v>
      </c>
      <c r="AQ1859" s="24">
        <v>-34.5</v>
      </c>
      <c r="AS1859" s="24">
        <v>-34.5</v>
      </c>
      <c r="AZ1859" s="24">
        <v>-34.5</v>
      </c>
      <c r="BA1859" t="s">
        <v>404</v>
      </c>
      <c r="BH1859" t="s">
        <v>405</v>
      </c>
      <c r="BI1859" t="s">
        <v>500</v>
      </c>
      <c r="BK1859" t="s">
        <v>501</v>
      </c>
      <c r="BL1859" t="s">
        <v>7946</v>
      </c>
      <c r="BN1859" t="s">
        <v>7947</v>
      </c>
      <c r="BO1859" t="s">
        <v>423</v>
      </c>
      <c r="BP1859" t="s">
        <v>423</v>
      </c>
      <c r="BQ1859" t="s">
        <v>1456</v>
      </c>
      <c r="BR1859" t="s">
        <v>1457</v>
      </c>
      <c r="BS1859" t="s">
        <v>423</v>
      </c>
      <c r="BT1859" t="s">
        <v>427</v>
      </c>
      <c r="BU1859" t="s">
        <v>423</v>
      </c>
      <c r="BV1859" t="s">
        <v>427</v>
      </c>
      <c r="BW1859" t="s">
        <v>423</v>
      </c>
      <c r="BX1859" t="s">
        <v>427</v>
      </c>
      <c r="CA1859" t="s">
        <v>423</v>
      </c>
      <c r="CB1859" t="s">
        <v>1458</v>
      </c>
      <c r="CC1859" t="s">
        <v>85</v>
      </c>
      <c r="CD1859" t="s">
        <v>9063</v>
      </c>
      <c r="CI1859" t="s">
        <v>417</v>
      </c>
      <c r="CJ1859" t="s">
        <v>9064</v>
      </c>
    </row>
    <row r="1860" spans="1:88" x14ac:dyDescent="0.25">
      <c r="A1860" t="s">
        <v>390</v>
      </c>
      <c r="B1860" t="s">
        <v>6734</v>
      </c>
      <c r="C1860" t="s">
        <v>392</v>
      </c>
      <c r="D1860" t="s">
        <v>1352</v>
      </c>
      <c r="E1860" t="s">
        <v>1371</v>
      </c>
      <c r="F1860" t="s">
        <v>2085</v>
      </c>
      <c r="G1860" t="s">
        <v>9065</v>
      </c>
      <c r="H1860" t="s">
        <v>1543</v>
      </c>
      <c r="K1860" t="s">
        <v>8129</v>
      </c>
      <c r="L1860" t="s">
        <v>420</v>
      </c>
      <c r="M1860" t="s">
        <v>1461</v>
      </c>
      <c r="N1860" t="s">
        <v>1930</v>
      </c>
      <c r="P1860" s="24">
        <v>1</v>
      </c>
      <c r="T1860" s="24">
        <v>-28.75</v>
      </c>
      <c r="V1860" s="24">
        <v>-28.75</v>
      </c>
      <c r="AC1860" s="24">
        <v>-28.75</v>
      </c>
      <c r="AD1860" s="24">
        <v>0.2</v>
      </c>
      <c r="AE1860" s="24">
        <v>-5.75</v>
      </c>
      <c r="AG1860" s="24">
        <v>-5.75</v>
      </c>
      <c r="AP1860" s="24">
        <v>-5.75</v>
      </c>
      <c r="AQ1860" s="24">
        <v>-34.5</v>
      </c>
      <c r="AS1860" s="24">
        <v>-34.5</v>
      </c>
      <c r="AZ1860" s="24">
        <v>-34.5</v>
      </c>
      <c r="BA1860" t="s">
        <v>404</v>
      </c>
      <c r="BH1860" t="s">
        <v>405</v>
      </c>
      <c r="BI1860" t="s">
        <v>1899</v>
      </c>
      <c r="BK1860" t="s">
        <v>1900</v>
      </c>
      <c r="BL1860" t="s">
        <v>2087</v>
      </c>
      <c r="BN1860" t="s">
        <v>2088</v>
      </c>
      <c r="BO1860" t="s">
        <v>423</v>
      </c>
      <c r="BP1860" t="s">
        <v>423</v>
      </c>
      <c r="BQ1860" t="s">
        <v>1456</v>
      </c>
      <c r="BR1860" t="s">
        <v>1457</v>
      </c>
      <c r="BS1860" t="s">
        <v>423</v>
      </c>
      <c r="BT1860" t="s">
        <v>427</v>
      </c>
      <c r="BU1860" t="s">
        <v>423</v>
      </c>
      <c r="BV1860" t="s">
        <v>427</v>
      </c>
      <c r="BW1860" t="s">
        <v>423</v>
      </c>
      <c r="BX1860" t="s">
        <v>427</v>
      </c>
      <c r="CA1860" t="s">
        <v>423</v>
      </c>
      <c r="CB1860" t="s">
        <v>1458</v>
      </c>
      <c r="CC1860" t="s">
        <v>85</v>
      </c>
      <c r="CD1860" t="s">
        <v>9066</v>
      </c>
      <c r="CI1860" t="s">
        <v>417</v>
      </c>
      <c r="CJ1860" t="s">
        <v>9067</v>
      </c>
    </row>
    <row r="1861" spans="1:88" x14ac:dyDescent="0.25">
      <c r="A1861" t="s">
        <v>390</v>
      </c>
      <c r="B1861" t="s">
        <v>6734</v>
      </c>
      <c r="C1861" t="s">
        <v>392</v>
      </c>
      <c r="D1861" t="s">
        <v>703</v>
      </c>
      <c r="E1861" t="s">
        <v>1371</v>
      </c>
      <c r="F1861" t="s">
        <v>1491</v>
      </c>
      <c r="G1861" t="s">
        <v>9068</v>
      </c>
      <c r="H1861" t="s">
        <v>1449</v>
      </c>
      <c r="K1861" t="s">
        <v>8129</v>
      </c>
      <c r="L1861" t="s">
        <v>1170</v>
      </c>
      <c r="M1861" t="s">
        <v>1493</v>
      </c>
      <c r="N1861" t="s">
        <v>1494</v>
      </c>
      <c r="P1861" s="24">
        <v>1</v>
      </c>
      <c r="T1861" s="24">
        <v>-25.43</v>
      </c>
      <c r="V1861" s="24">
        <v>-25.43</v>
      </c>
      <c r="AC1861" s="24">
        <v>-25.43</v>
      </c>
      <c r="AD1861" s="24">
        <v>0.16</v>
      </c>
      <c r="AE1861" s="24">
        <v>-4.07</v>
      </c>
      <c r="AG1861" s="24">
        <v>-4.07</v>
      </c>
      <c r="AP1861" s="24">
        <v>-4.07</v>
      </c>
      <c r="AQ1861" s="24">
        <v>-29.5</v>
      </c>
      <c r="AS1861" s="24">
        <v>-29.5</v>
      </c>
      <c r="AZ1861" s="24">
        <v>-29.5</v>
      </c>
      <c r="BA1861" t="s">
        <v>404</v>
      </c>
      <c r="BH1861" t="s">
        <v>405</v>
      </c>
      <c r="BI1861" t="s">
        <v>422</v>
      </c>
      <c r="BK1861" t="s">
        <v>424</v>
      </c>
      <c r="BL1861" t="s">
        <v>1495</v>
      </c>
      <c r="BN1861" t="s">
        <v>1496</v>
      </c>
      <c r="BO1861" t="s">
        <v>423</v>
      </c>
      <c r="BP1861" t="s">
        <v>408</v>
      </c>
      <c r="BQ1861" t="s">
        <v>1456</v>
      </c>
      <c r="BR1861" t="s">
        <v>1457</v>
      </c>
      <c r="BU1861" t="s">
        <v>408</v>
      </c>
      <c r="BV1861" t="s">
        <v>413</v>
      </c>
      <c r="BW1861" t="s">
        <v>408</v>
      </c>
      <c r="BX1861" t="s">
        <v>413</v>
      </c>
      <c r="CA1861" t="s">
        <v>408</v>
      </c>
      <c r="CB1861" t="s">
        <v>1488</v>
      </c>
      <c r="CC1861" t="s">
        <v>85</v>
      </c>
      <c r="CD1861" t="s">
        <v>9069</v>
      </c>
      <c r="CI1861" t="s">
        <v>417</v>
      </c>
      <c r="CJ1861" t="s">
        <v>9070</v>
      </c>
    </row>
    <row r="1862" spans="1:88" x14ac:dyDescent="0.25">
      <c r="A1862" t="s">
        <v>390</v>
      </c>
      <c r="B1862" t="s">
        <v>6734</v>
      </c>
      <c r="C1862" t="s">
        <v>392</v>
      </c>
      <c r="D1862" t="s">
        <v>703</v>
      </c>
      <c r="E1862" t="s">
        <v>1371</v>
      </c>
      <c r="F1862" t="s">
        <v>9071</v>
      </c>
      <c r="G1862" t="s">
        <v>9072</v>
      </c>
      <c r="H1862" t="s">
        <v>7171</v>
      </c>
      <c r="K1862" t="s">
        <v>8129</v>
      </c>
      <c r="L1862" t="s">
        <v>1517</v>
      </c>
      <c r="M1862" t="s">
        <v>1518</v>
      </c>
      <c r="N1862" t="s">
        <v>1519</v>
      </c>
      <c r="P1862" s="24">
        <v>1</v>
      </c>
      <c r="T1862" s="24">
        <v>-25.43</v>
      </c>
      <c r="V1862" s="24">
        <v>-25.43</v>
      </c>
      <c r="AC1862" s="24">
        <v>-25.43</v>
      </c>
      <c r="AD1862" s="24">
        <v>0.16</v>
      </c>
      <c r="AE1862" s="24">
        <v>-4.07</v>
      </c>
      <c r="AG1862" s="24">
        <v>-4.07</v>
      </c>
      <c r="AP1862" s="24">
        <v>-4.07</v>
      </c>
      <c r="AQ1862" s="24">
        <v>-29.5</v>
      </c>
      <c r="AS1862" s="24">
        <v>-29.5</v>
      </c>
      <c r="AZ1862" s="24">
        <v>-29.5</v>
      </c>
      <c r="BA1862" t="s">
        <v>404</v>
      </c>
      <c r="BH1862" t="s">
        <v>405</v>
      </c>
      <c r="BI1862" t="s">
        <v>422</v>
      </c>
      <c r="BK1862" t="s">
        <v>424</v>
      </c>
      <c r="BL1862" t="s">
        <v>9073</v>
      </c>
      <c r="BN1862" t="s">
        <v>9074</v>
      </c>
      <c r="BO1862" t="s">
        <v>423</v>
      </c>
      <c r="BP1862" t="s">
        <v>408</v>
      </c>
      <c r="BQ1862" t="s">
        <v>1456</v>
      </c>
      <c r="BR1862" t="s">
        <v>1457</v>
      </c>
      <c r="BU1862" t="s">
        <v>408</v>
      </c>
      <c r="BV1862" t="s">
        <v>413</v>
      </c>
      <c r="BW1862" t="s">
        <v>408</v>
      </c>
      <c r="BX1862" t="s">
        <v>413</v>
      </c>
      <c r="CA1862" t="s">
        <v>408</v>
      </c>
      <c r="CB1862" t="s">
        <v>1488</v>
      </c>
      <c r="CC1862" t="s">
        <v>85</v>
      </c>
      <c r="CD1862" t="s">
        <v>9075</v>
      </c>
      <c r="CI1862" t="s">
        <v>417</v>
      </c>
      <c r="CJ1862" t="s">
        <v>9076</v>
      </c>
    </row>
    <row r="1863" spans="1:88" x14ac:dyDescent="0.25">
      <c r="A1863" t="s">
        <v>390</v>
      </c>
      <c r="B1863" t="s">
        <v>6734</v>
      </c>
      <c r="C1863" t="s">
        <v>392</v>
      </c>
      <c r="D1863" t="s">
        <v>703</v>
      </c>
      <c r="E1863" t="s">
        <v>1371</v>
      </c>
      <c r="F1863" t="s">
        <v>1520</v>
      </c>
      <c r="G1863" t="s">
        <v>9077</v>
      </c>
      <c r="H1863" t="s">
        <v>1449</v>
      </c>
      <c r="K1863" t="s">
        <v>8129</v>
      </c>
      <c r="L1863" t="s">
        <v>1499</v>
      </c>
      <c r="M1863" t="s">
        <v>1500</v>
      </c>
      <c r="N1863" t="s">
        <v>1501</v>
      </c>
      <c r="P1863" s="24">
        <v>1</v>
      </c>
      <c r="T1863" s="24">
        <v>-25.78</v>
      </c>
      <c r="V1863" s="24">
        <v>-25.78</v>
      </c>
      <c r="AC1863" s="24">
        <v>-25.78</v>
      </c>
      <c r="AD1863" s="24">
        <v>0.16</v>
      </c>
      <c r="AE1863" s="24">
        <v>-4.12</v>
      </c>
      <c r="AG1863" s="24">
        <v>-4.12</v>
      </c>
      <c r="AP1863" s="24">
        <v>-4.12</v>
      </c>
      <c r="AQ1863" s="24">
        <v>-29.9</v>
      </c>
      <c r="AS1863" s="24">
        <v>-29.9</v>
      </c>
      <c r="AZ1863" s="24">
        <v>-29.9</v>
      </c>
      <c r="BA1863" t="s">
        <v>404</v>
      </c>
      <c r="BH1863" t="s">
        <v>405</v>
      </c>
      <c r="BI1863" t="s">
        <v>422</v>
      </c>
      <c r="BK1863" t="s">
        <v>424</v>
      </c>
      <c r="BL1863" t="s">
        <v>1522</v>
      </c>
      <c r="BN1863" t="s">
        <v>1523</v>
      </c>
      <c r="BO1863" t="s">
        <v>423</v>
      </c>
      <c r="BP1863" t="s">
        <v>408</v>
      </c>
      <c r="BQ1863" t="s">
        <v>1456</v>
      </c>
      <c r="BR1863" t="s">
        <v>1457</v>
      </c>
      <c r="BU1863" t="s">
        <v>408</v>
      </c>
      <c r="BV1863" t="s">
        <v>413</v>
      </c>
      <c r="BW1863" t="s">
        <v>408</v>
      </c>
      <c r="BX1863" t="s">
        <v>413</v>
      </c>
      <c r="CA1863" t="s">
        <v>408</v>
      </c>
      <c r="CB1863" t="s">
        <v>1488</v>
      </c>
      <c r="CC1863" t="s">
        <v>85</v>
      </c>
      <c r="CD1863" t="s">
        <v>9078</v>
      </c>
      <c r="CI1863" t="s">
        <v>417</v>
      </c>
      <c r="CJ1863" t="s">
        <v>9079</v>
      </c>
    </row>
    <row r="1864" spans="1:88" x14ac:dyDescent="0.25">
      <c r="A1864" t="s">
        <v>390</v>
      </c>
      <c r="B1864" t="s">
        <v>6734</v>
      </c>
      <c r="C1864" t="s">
        <v>392</v>
      </c>
      <c r="D1864" t="s">
        <v>703</v>
      </c>
      <c r="E1864" t="s">
        <v>1371</v>
      </c>
      <c r="F1864" t="s">
        <v>7667</v>
      </c>
      <c r="G1864" t="s">
        <v>9080</v>
      </c>
      <c r="H1864" t="s">
        <v>8308</v>
      </c>
      <c r="K1864" t="s">
        <v>8129</v>
      </c>
      <c r="L1864" t="s">
        <v>697</v>
      </c>
      <c r="M1864" t="s">
        <v>2470</v>
      </c>
      <c r="N1864" t="s">
        <v>2471</v>
      </c>
      <c r="P1864" s="24">
        <v>1</v>
      </c>
      <c r="T1864" s="24">
        <v>-25.43</v>
      </c>
      <c r="V1864" s="24">
        <v>-25.43</v>
      </c>
      <c r="AC1864" s="24">
        <v>-25.43</v>
      </c>
      <c r="AD1864" s="24">
        <v>0.16</v>
      </c>
      <c r="AE1864" s="24">
        <v>-4.07</v>
      </c>
      <c r="AG1864" s="24">
        <v>-4.07</v>
      </c>
      <c r="AP1864" s="24">
        <v>-4.07</v>
      </c>
      <c r="AQ1864" s="24">
        <v>-29.5</v>
      </c>
      <c r="AS1864" s="24">
        <v>-29.5</v>
      </c>
      <c r="AZ1864" s="24">
        <v>-29.5</v>
      </c>
      <c r="BA1864" t="s">
        <v>404</v>
      </c>
      <c r="BH1864" t="s">
        <v>405</v>
      </c>
      <c r="BI1864" t="s">
        <v>422</v>
      </c>
      <c r="BK1864" t="s">
        <v>424</v>
      </c>
      <c r="BL1864" t="s">
        <v>9081</v>
      </c>
      <c r="BN1864" t="s">
        <v>7670</v>
      </c>
      <c r="BO1864" t="s">
        <v>423</v>
      </c>
      <c r="BP1864" t="s">
        <v>408</v>
      </c>
      <c r="BQ1864" t="s">
        <v>1456</v>
      </c>
      <c r="BR1864" t="s">
        <v>1457</v>
      </c>
      <c r="BU1864" t="s">
        <v>408</v>
      </c>
      <c r="BV1864" t="s">
        <v>413</v>
      </c>
      <c r="BW1864" t="s">
        <v>408</v>
      </c>
      <c r="BX1864" t="s">
        <v>413</v>
      </c>
      <c r="CA1864" t="s">
        <v>408</v>
      </c>
      <c r="CB1864" t="s">
        <v>1488</v>
      </c>
      <c r="CC1864" t="s">
        <v>85</v>
      </c>
      <c r="CD1864" t="s">
        <v>9082</v>
      </c>
      <c r="CI1864" t="s">
        <v>417</v>
      </c>
      <c r="CJ1864" t="s">
        <v>9083</v>
      </c>
    </row>
    <row r="1865" spans="1:88" x14ac:dyDescent="0.25">
      <c r="A1865" t="s">
        <v>390</v>
      </c>
      <c r="B1865" t="s">
        <v>6734</v>
      </c>
      <c r="C1865" t="s">
        <v>392</v>
      </c>
      <c r="D1865" t="s">
        <v>1352</v>
      </c>
      <c r="E1865" t="s">
        <v>1371</v>
      </c>
      <c r="F1865" t="s">
        <v>1785</v>
      </c>
      <c r="G1865" t="s">
        <v>9084</v>
      </c>
      <c r="H1865" t="s">
        <v>1511</v>
      </c>
      <c r="K1865" t="s">
        <v>8129</v>
      </c>
      <c r="L1865" t="s">
        <v>1787</v>
      </c>
      <c r="M1865" t="s">
        <v>1788</v>
      </c>
      <c r="N1865" t="s">
        <v>1789</v>
      </c>
      <c r="P1865" s="24">
        <v>1</v>
      </c>
      <c r="T1865" s="24">
        <v>-28.75</v>
      </c>
      <c r="V1865" s="24">
        <v>-28.75</v>
      </c>
      <c r="W1865" s="24">
        <v>-8.32</v>
      </c>
      <c r="Y1865" s="24">
        <v>-8.32</v>
      </c>
      <c r="AC1865" s="24">
        <v>-37.07</v>
      </c>
      <c r="AD1865" s="24">
        <v>0.2</v>
      </c>
      <c r="AE1865" s="24">
        <v>-5.75</v>
      </c>
      <c r="AG1865" s="24">
        <v>-5.75</v>
      </c>
      <c r="AH1865" s="24">
        <v>0.2</v>
      </c>
      <c r="AI1865" s="24">
        <v>-1.67</v>
      </c>
      <c r="AK1865" s="24">
        <v>-1.67</v>
      </c>
      <c r="AP1865" s="24">
        <v>-7.42</v>
      </c>
      <c r="AQ1865" s="24">
        <v>-34.5</v>
      </c>
      <c r="AS1865" s="24">
        <v>-34.5</v>
      </c>
      <c r="AT1865" s="24">
        <v>-9.99</v>
      </c>
      <c r="AV1865" s="24">
        <v>-9.99</v>
      </c>
      <c r="AZ1865" s="24">
        <v>-44.49</v>
      </c>
      <c r="BA1865" t="s">
        <v>404</v>
      </c>
      <c r="BH1865" t="s">
        <v>405</v>
      </c>
      <c r="BI1865" t="s">
        <v>407</v>
      </c>
      <c r="BK1865" t="s">
        <v>409</v>
      </c>
      <c r="BL1865" t="s">
        <v>1790</v>
      </c>
      <c r="BN1865" t="s">
        <v>1791</v>
      </c>
      <c r="BO1865" t="s">
        <v>408</v>
      </c>
      <c r="BP1865" t="s">
        <v>423</v>
      </c>
      <c r="BQ1865" t="s">
        <v>1456</v>
      </c>
      <c r="BR1865" t="s">
        <v>1457</v>
      </c>
      <c r="BU1865" t="s">
        <v>423</v>
      </c>
      <c r="BV1865" t="s">
        <v>427</v>
      </c>
      <c r="BW1865" t="s">
        <v>423</v>
      </c>
      <c r="BX1865" t="s">
        <v>427</v>
      </c>
      <c r="CA1865" t="s">
        <v>423</v>
      </c>
      <c r="CB1865" t="s">
        <v>1458</v>
      </c>
      <c r="CC1865" t="s">
        <v>85</v>
      </c>
      <c r="CD1865" t="s">
        <v>9085</v>
      </c>
      <c r="CI1865" t="s">
        <v>417</v>
      </c>
      <c r="CJ1865" t="s">
        <v>9086</v>
      </c>
    </row>
    <row r="1866" spans="1:88" x14ac:dyDescent="0.25">
      <c r="A1866" t="s">
        <v>390</v>
      </c>
      <c r="B1866" t="s">
        <v>6734</v>
      </c>
      <c r="C1866" t="s">
        <v>392</v>
      </c>
      <c r="D1866" t="s">
        <v>1427</v>
      </c>
      <c r="E1866" t="s">
        <v>1428</v>
      </c>
      <c r="F1866" t="s">
        <v>9087</v>
      </c>
      <c r="G1866" t="s">
        <v>9087</v>
      </c>
      <c r="I1866" t="s">
        <v>7569</v>
      </c>
      <c r="J1866" t="s">
        <v>8129</v>
      </c>
      <c r="K1866" t="s">
        <v>8129</v>
      </c>
      <c r="L1866" t="s">
        <v>777</v>
      </c>
      <c r="M1866" t="s">
        <v>1504</v>
      </c>
      <c r="N1866" t="s">
        <v>778</v>
      </c>
      <c r="P1866" s="24">
        <v>1</v>
      </c>
      <c r="Q1866" s="24">
        <v>0.02</v>
      </c>
      <c r="R1866" s="24">
        <v>0.02</v>
      </c>
      <c r="U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F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R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BI1866" t="s">
        <v>450</v>
      </c>
      <c r="BJ1866" t="s">
        <v>451</v>
      </c>
      <c r="BK1866" t="s">
        <v>452</v>
      </c>
      <c r="BL1866" t="s">
        <v>779</v>
      </c>
      <c r="BM1866" t="s">
        <v>389</v>
      </c>
      <c r="BN1866" t="s">
        <v>780</v>
      </c>
      <c r="BQ1866" t="s">
        <v>1432</v>
      </c>
      <c r="BR1866" t="s">
        <v>1433</v>
      </c>
    </row>
    <row r="1867" spans="1:88" x14ac:dyDescent="0.25">
      <c r="A1867" t="s">
        <v>390</v>
      </c>
      <c r="B1867" t="s">
        <v>6734</v>
      </c>
      <c r="C1867" t="s">
        <v>392</v>
      </c>
      <c r="D1867" t="s">
        <v>1427</v>
      </c>
      <c r="E1867" t="s">
        <v>1428</v>
      </c>
      <c r="F1867" t="s">
        <v>9088</v>
      </c>
      <c r="G1867" t="s">
        <v>9088</v>
      </c>
      <c r="I1867" t="s">
        <v>8129</v>
      </c>
      <c r="J1867" t="s">
        <v>8129</v>
      </c>
      <c r="K1867" t="s">
        <v>8129</v>
      </c>
      <c r="L1867" t="s">
        <v>1787</v>
      </c>
      <c r="M1867" t="s">
        <v>1788</v>
      </c>
      <c r="N1867" t="s">
        <v>2057</v>
      </c>
      <c r="P1867" s="24">
        <v>1</v>
      </c>
      <c r="Q1867" s="24">
        <v>0.7</v>
      </c>
      <c r="R1867" s="24">
        <v>0.7</v>
      </c>
      <c r="U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F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R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BI1867" t="s">
        <v>1648</v>
      </c>
      <c r="BJ1867" t="s">
        <v>1649</v>
      </c>
      <c r="BK1867" t="s">
        <v>1650</v>
      </c>
      <c r="BL1867" t="s">
        <v>407</v>
      </c>
      <c r="BM1867" t="s">
        <v>408</v>
      </c>
      <c r="BN1867" t="s">
        <v>409</v>
      </c>
      <c r="BQ1867" t="s">
        <v>1432</v>
      </c>
      <c r="BR1867" t="s">
        <v>1433</v>
      </c>
    </row>
    <row r="1868" spans="1:88" x14ac:dyDescent="0.25">
      <c r="A1868" t="s">
        <v>390</v>
      </c>
      <c r="B1868" t="s">
        <v>6734</v>
      </c>
      <c r="C1868" t="s">
        <v>392</v>
      </c>
      <c r="D1868" t="s">
        <v>1352</v>
      </c>
      <c r="E1868" t="s">
        <v>394</v>
      </c>
      <c r="F1868" t="s">
        <v>9089</v>
      </c>
      <c r="G1868" t="s">
        <v>9090</v>
      </c>
      <c r="H1868" t="s">
        <v>7569</v>
      </c>
      <c r="I1868" t="s">
        <v>7676</v>
      </c>
      <c r="K1868" t="s">
        <v>7676</v>
      </c>
      <c r="L1868" t="s">
        <v>602</v>
      </c>
      <c r="M1868" t="s">
        <v>1733</v>
      </c>
      <c r="N1868" t="s">
        <v>7204</v>
      </c>
      <c r="P1868" s="24">
        <v>1</v>
      </c>
      <c r="Q1868" s="24">
        <v>0.66</v>
      </c>
      <c r="R1868" s="24">
        <v>0.66</v>
      </c>
      <c r="T1868" s="24">
        <v>29.08</v>
      </c>
      <c r="V1868" s="24">
        <v>29.08</v>
      </c>
      <c r="AC1868" s="24">
        <v>29.08</v>
      </c>
      <c r="AD1868" s="24">
        <v>0.2</v>
      </c>
      <c r="AE1868" s="24">
        <v>5.82</v>
      </c>
      <c r="AG1868" s="24">
        <v>5.82</v>
      </c>
      <c r="AP1868" s="24">
        <v>5.82</v>
      </c>
      <c r="AQ1868" s="24">
        <v>34.9</v>
      </c>
      <c r="AS1868" s="24">
        <v>34.9</v>
      </c>
      <c r="AZ1868" s="24">
        <v>34.9</v>
      </c>
      <c r="BA1868" t="s">
        <v>404</v>
      </c>
      <c r="BH1868" t="s">
        <v>405</v>
      </c>
      <c r="BI1868" t="s">
        <v>422</v>
      </c>
      <c r="BJ1868" t="s">
        <v>423</v>
      </c>
      <c r="BK1868" t="s">
        <v>424</v>
      </c>
      <c r="BL1868" t="s">
        <v>8785</v>
      </c>
      <c r="BM1868" t="s">
        <v>423</v>
      </c>
      <c r="BN1868" t="s">
        <v>8786</v>
      </c>
      <c r="BO1868" t="s">
        <v>423</v>
      </c>
      <c r="BP1868" t="s">
        <v>423</v>
      </c>
      <c r="BQ1868" t="s">
        <v>1456</v>
      </c>
      <c r="BR1868" t="s">
        <v>1457</v>
      </c>
      <c r="BS1868" t="s">
        <v>423</v>
      </c>
      <c r="BT1868" t="s">
        <v>427</v>
      </c>
      <c r="BU1868" t="s">
        <v>423</v>
      </c>
      <c r="BV1868" t="s">
        <v>427</v>
      </c>
      <c r="BW1868" t="s">
        <v>423</v>
      </c>
      <c r="BX1868" t="s">
        <v>427</v>
      </c>
      <c r="CA1868" t="s">
        <v>423</v>
      </c>
      <c r="CB1868" t="s">
        <v>1458</v>
      </c>
      <c r="CC1868" t="s">
        <v>85</v>
      </c>
      <c r="CD1868" t="s">
        <v>9091</v>
      </c>
      <c r="CI1868" t="s">
        <v>417</v>
      </c>
      <c r="CJ1868" t="s">
        <v>9092</v>
      </c>
    </row>
    <row r="1869" spans="1:88" x14ac:dyDescent="0.25">
      <c r="A1869" t="s">
        <v>390</v>
      </c>
      <c r="B1869" t="s">
        <v>6734</v>
      </c>
      <c r="C1869" t="s">
        <v>392</v>
      </c>
      <c r="D1869" t="s">
        <v>1352</v>
      </c>
      <c r="E1869" t="s">
        <v>394</v>
      </c>
      <c r="F1869" t="s">
        <v>7944</v>
      </c>
      <c r="G1869" t="s">
        <v>9093</v>
      </c>
      <c r="H1869" t="s">
        <v>7676</v>
      </c>
      <c r="I1869" t="s">
        <v>7676</v>
      </c>
      <c r="K1869" t="s">
        <v>7676</v>
      </c>
      <c r="L1869" t="s">
        <v>1465</v>
      </c>
      <c r="M1869" t="s">
        <v>1466</v>
      </c>
      <c r="N1869" t="s">
        <v>1467</v>
      </c>
      <c r="P1869" s="24">
        <v>1</v>
      </c>
      <c r="Q1869" s="24">
        <v>0.64</v>
      </c>
      <c r="R1869" s="24">
        <v>0.64</v>
      </c>
      <c r="T1869" s="24">
        <v>28.75</v>
      </c>
      <c r="V1869" s="24">
        <v>28.75</v>
      </c>
      <c r="AC1869" s="24">
        <v>28.75</v>
      </c>
      <c r="AD1869" s="24">
        <v>0.2</v>
      </c>
      <c r="AE1869" s="24">
        <v>5.75</v>
      </c>
      <c r="AG1869" s="24">
        <v>5.75</v>
      </c>
      <c r="AP1869" s="24">
        <v>5.75</v>
      </c>
      <c r="AQ1869" s="24">
        <v>34.5</v>
      </c>
      <c r="AS1869" s="24">
        <v>34.5</v>
      </c>
      <c r="AZ1869" s="24">
        <v>34.5</v>
      </c>
      <c r="BA1869" t="s">
        <v>404</v>
      </c>
      <c r="BH1869" t="s">
        <v>405</v>
      </c>
      <c r="BI1869" t="s">
        <v>422</v>
      </c>
      <c r="BJ1869" t="s">
        <v>423</v>
      </c>
      <c r="BK1869" t="s">
        <v>424</v>
      </c>
      <c r="BL1869" t="s">
        <v>7946</v>
      </c>
      <c r="BM1869" t="s">
        <v>423</v>
      </c>
      <c r="BN1869" t="s">
        <v>7947</v>
      </c>
      <c r="BO1869" t="s">
        <v>423</v>
      </c>
      <c r="BP1869" t="s">
        <v>423</v>
      </c>
      <c r="BQ1869" t="s">
        <v>1456</v>
      </c>
      <c r="BR1869" t="s">
        <v>1457</v>
      </c>
      <c r="BS1869" t="s">
        <v>423</v>
      </c>
      <c r="BT1869" t="s">
        <v>427</v>
      </c>
      <c r="BU1869" t="s">
        <v>423</v>
      </c>
      <c r="BV1869" t="s">
        <v>427</v>
      </c>
      <c r="BW1869" t="s">
        <v>423</v>
      </c>
      <c r="BX1869" t="s">
        <v>427</v>
      </c>
      <c r="CA1869" t="s">
        <v>423</v>
      </c>
      <c r="CB1869" t="s">
        <v>1458</v>
      </c>
      <c r="CC1869" t="s">
        <v>85</v>
      </c>
      <c r="CD1869" t="s">
        <v>9094</v>
      </c>
      <c r="CI1869" t="s">
        <v>417</v>
      </c>
      <c r="CJ1869" t="s">
        <v>9095</v>
      </c>
    </row>
    <row r="1870" spans="1:88" x14ac:dyDescent="0.25">
      <c r="A1870" t="s">
        <v>390</v>
      </c>
      <c r="B1870" t="s">
        <v>6734</v>
      </c>
      <c r="C1870" t="s">
        <v>392</v>
      </c>
      <c r="D1870" t="s">
        <v>1352</v>
      </c>
      <c r="E1870" t="s">
        <v>394</v>
      </c>
      <c r="F1870" t="s">
        <v>7944</v>
      </c>
      <c r="G1870" t="s">
        <v>9093</v>
      </c>
      <c r="H1870" t="s">
        <v>7676</v>
      </c>
      <c r="I1870" t="s">
        <v>7676</v>
      </c>
      <c r="K1870" t="s">
        <v>7676</v>
      </c>
      <c r="L1870" t="s">
        <v>1474</v>
      </c>
      <c r="M1870" t="s">
        <v>1475</v>
      </c>
      <c r="N1870" t="s">
        <v>1476</v>
      </c>
      <c r="P1870" s="24">
        <v>1</v>
      </c>
      <c r="Q1870" s="24">
        <v>0.68</v>
      </c>
      <c r="R1870" s="24">
        <v>0.68</v>
      </c>
      <c r="T1870" s="24">
        <v>28.75</v>
      </c>
      <c r="V1870" s="24">
        <v>28.75</v>
      </c>
      <c r="AC1870" s="24">
        <v>28.75</v>
      </c>
      <c r="AD1870" s="24">
        <v>0.2</v>
      </c>
      <c r="AE1870" s="24">
        <v>5.75</v>
      </c>
      <c r="AG1870" s="24">
        <v>5.75</v>
      </c>
      <c r="AP1870" s="24">
        <v>5.75</v>
      </c>
      <c r="AQ1870" s="24">
        <v>34.5</v>
      </c>
      <c r="AS1870" s="24">
        <v>34.5</v>
      </c>
      <c r="AZ1870" s="24">
        <v>34.5</v>
      </c>
      <c r="BA1870" t="s">
        <v>404</v>
      </c>
      <c r="BH1870" t="s">
        <v>405</v>
      </c>
      <c r="BI1870" t="s">
        <v>422</v>
      </c>
      <c r="BJ1870" t="s">
        <v>423</v>
      </c>
      <c r="BK1870" t="s">
        <v>424</v>
      </c>
      <c r="BL1870" t="s">
        <v>7946</v>
      </c>
      <c r="BM1870" t="s">
        <v>423</v>
      </c>
      <c r="BN1870" t="s">
        <v>7947</v>
      </c>
      <c r="BO1870" t="s">
        <v>423</v>
      </c>
      <c r="BP1870" t="s">
        <v>423</v>
      </c>
      <c r="BQ1870" t="s">
        <v>1456</v>
      </c>
      <c r="BR1870" t="s">
        <v>1457</v>
      </c>
      <c r="BS1870" t="s">
        <v>423</v>
      </c>
      <c r="BT1870" t="s">
        <v>427</v>
      </c>
      <c r="BU1870" t="s">
        <v>423</v>
      </c>
      <c r="BV1870" t="s">
        <v>427</v>
      </c>
      <c r="BW1870" t="s">
        <v>423</v>
      </c>
      <c r="BX1870" t="s">
        <v>427</v>
      </c>
      <c r="CA1870" t="s">
        <v>423</v>
      </c>
      <c r="CB1870" t="s">
        <v>1458</v>
      </c>
      <c r="CC1870" t="s">
        <v>85</v>
      </c>
      <c r="CD1870" t="s">
        <v>9094</v>
      </c>
      <c r="CI1870" t="s">
        <v>417</v>
      </c>
      <c r="CJ1870" t="s">
        <v>9095</v>
      </c>
    </row>
    <row r="1871" spans="1:88" x14ac:dyDescent="0.25">
      <c r="A1871" t="s">
        <v>390</v>
      </c>
      <c r="B1871" t="s">
        <v>6734</v>
      </c>
      <c r="C1871" t="s">
        <v>392</v>
      </c>
      <c r="D1871" t="s">
        <v>393</v>
      </c>
      <c r="E1871" t="s">
        <v>394</v>
      </c>
      <c r="F1871" t="s">
        <v>1084</v>
      </c>
      <c r="G1871" t="s">
        <v>1085</v>
      </c>
      <c r="H1871" t="s">
        <v>7676</v>
      </c>
      <c r="I1871" t="s">
        <v>7676</v>
      </c>
      <c r="K1871" t="s">
        <v>7676</v>
      </c>
      <c r="L1871" t="s">
        <v>816</v>
      </c>
      <c r="M1871" t="s">
        <v>3334</v>
      </c>
      <c r="N1871" t="s">
        <v>817</v>
      </c>
      <c r="P1871" s="24">
        <v>1</v>
      </c>
      <c r="Q1871" s="24">
        <v>0.84</v>
      </c>
      <c r="R1871" s="24">
        <v>0.84</v>
      </c>
      <c r="T1871" s="24">
        <v>86.07</v>
      </c>
      <c r="V1871" s="24">
        <v>86.07</v>
      </c>
      <c r="AC1871" s="24">
        <v>86.07</v>
      </c>
      <c r="AD1871" s="24">
        <v>0.22</v>
      </c>
      <c r="AE1871" s="24">
        <v>18.93</v>
      </c>
      <c r="AG1871" s="24">
        <v>18.93</v>
      </c>
      <c r="AP1871" s="24">
        <v>18.93</v>
      </c>
      <c r="AQ1871" s="24">
        <v>105</v>
      </c>
      <c r="AS1871" s="24">
        <v>105</v>
      </c>
      <c r="AZ1871" s="24">
        <v>105</v>
      </c>
      <c r="BA1871" t="s">
        <v>404</v>
      </c>
      <c r="BH1871" t="s">
        <v>405</v>
      </c>
      <c r="BI1871" t="s">
        <v>407</v>
      </c>
      <c r="BJ1871" t="s">
        <v>408</v>
      </c>
      <c r="BK1871" t="s">
        <v>409</v>
      </c>
      <c r="BL1871" t="s">
        <v>1086</v>
      </c>
      <c r="BM1871" t="s">
        <v>411</v>
      </c>
      <c r="BN1871" t="s">
        <v>1087</v>
      </c>
      <c r="BO1871" t="s">
        <v>408</v>
      </c>
      <c r="BP1871" t="s">
        <v>411</v>
      </c>
      <c r="BQ1871" t="s">
        <v>1456</v>
      </c>
      <c r="BR1871" t="s">
        <v>1457</v>
      </c>
      <c r="BU1871" t="s">
        <v>411</v>
      </c>
      <c r="BV1871" t="s">
        <v>414</v>
      </c>
      <c r="BW1871" t="s">
        <v>411</v>
      </c>
      <c r="BX1871" t="s">
        <v>414</v>
      </c>
      <c r="CA1871" t="s">
        <v>411</v>
      </c>
      <c r="CB1871" t="s">
        <v>1462</v>
      </c>
      <c r="CC1871" t="s">
        <v>85</v>
      </c>
      <c r="CD1871" t="s">
        <v>1088</v>
      </c>
      <c r="CI1871" t="s">
        <v>417</v>
      </c>
      <c r="CJ1871" t="s">
        <v>1089</v>
      </c>
    </row>
    <row r="1872" spans="1:88" x14ac:dyDescent="0.25">
      <c r="A1872" t="s">
        <v>390</v>
      </c>
      <c r="B1872" t="s">
        <v>6734</v>
      </c>
      <c r="C1872" t="s">
        <v>392</v>
      </c>
      <c r="D1872" t="s">
        <v>1352</v>
      </c>
      <c r="E1872" t="s">
        <v>394</v>
      </c>
      <c r="F1872" t="s">
        <v>9096</v>
      </c>
      <c r="G1872" t="s">
        <v>9097</v>
      </c>
      <c r="H1872" t="s">
        <v>7569</v>
      </c>
      <c r="I1872" t="s">
        <v>7676</v>
      </c>
      <c r="K1872" t="s">
        <v>7676</v>
      </c>
      <c r="L1872" t="s">
        <v>530</v>
      </c>
      <c r="M1872" t="s">
        <v>1935</v>
      </c>
      <c r="N1872" t="s">
        <v>1936</v>
      </c>
      <c r="P1872" s="24">
        <v>1</v>
      </c>
      <c r="Q1872" s="24">
        <v>0.64</v>
      </c>
      <c r="R1872" s="24">
        <v>0.64</v>
      </c>
      <c r="T1872" s="24">
        <v>28.75</v>
      </c>
      <c r="V1872" s="24">
        <v>28.75</v>
      </c>
      <c r="AC1872" s="24">
        <v>28.75</v>
      </c>
      <c r="AD1872" s="24">
        <v>0.2</v>
      </c>
      <c r="AE1872" s="24">
        <v>5.75</v>
      </c>
      <c r="AG1872" s="24">
        <v>5.75</v>
      </c>
      <c r="AP1872" s="24">
        <v>5.75</v>
      </c>
      <c r="AQ1872" s="24">
        <v>34.5</v>
      </c>
      <c r="AS1872" s="24">
        <v>34.5</v>
      </c>
      <c r="AZ1872" s="24">
        <v>34.5</v>
      </c>
      <c r="BA1872" t="s">
        <v>404</v>
      </c>
      <c r="BH1872" t="s">
        <v>405</v>
      </c>
      <c r="BI1872" t="s">
        <v>422</v>
      </c>
      <c r="BJ1872" t="s">
        <v>423</v>
      </c>
      <c r="BK1872" t="s">
        <v>424</v>
      </c>
      <c r="BL1872" t="s">
        <v>9098</v>
      </c>
      <c r="BM1872" t="s">
        <v>423</v>
      </c>
      <c r="BN1872" t="s">
        <v>9099</v>
      </c>
      <c r="BO1872" t="s">
        <v>423</v>
      </c>
      <c r="BP1872" t="s">
        <v>423</v>
      </c>
      <c r="BQ1872" t="s">
        <v>1456</v>
      </c>
      <c r="BR1872" t="s">
        <v>1457</v>
      </c>
      <c r="BS1872" t="s">
        <v>423</v>
      </c>
      <c r="BT1872" t="s">
        <v>427</v>
      </c>
      <c r="BU1872" t="s">
        <v>423</v>
      </c>
      <c r="BV1872" t="s">
        <v>427</v>
      </c>
      <c r="BW1872" t="s">
        <v>423</v>
      </c>
      <c r="BX1872" t="s">
        <v>427</v>
      </c>
      <c r="CA1872" t="s">
        <v>423</v>
      </c>
      <c r="CB1872" t="s">
        <v>1458</v>
      </c>
      <c r="CC1872" t="s">
        <v>85</v>
      </c>
      <c r="CD1872" t="s">
        <v>9100</v>
      </c>
      <c r="CI1872" t="s">
        <v>417</v>
      </c>
      <c r="CJ1872" t="s">
        <v>9101</v>
      </c>
    </row>
    <row r="1873" spans="1:88" x14ac:dyDescent="0.25">
      <c r="A1873" t="s">
        <v>390</v>
      </c>
      <c r="B1873" t="s">
        <v>6734</v>
      </c>
      <c r="C1873" t="s">
        <v>392</v>
      </c>
      <c r="D1873" t="s">
        <v>393</v>
      </c>
      <c r="E1873" t="s">
        <v>394</v>
      </c>
      <c r="F1873" t="s">
        <v>7446</v>
      </c>
      <c r="G1873" t="s">
        <v>9102</v>
      </c>
      <c r="H1873" t="s">
        <v>7569</v>
      </c>
      <c r="I1873" t="s">
        <v>7676</v>
      </c>
      <c r="K1873" t="s">
        <v>7676</v>
      </c>
      <c r="L1873" t="s">
        <v>1178</v>
      </c>
      <c r="M1873" t="s">
        <v>7281</v>
      </c>
      <c r="N1873" t="s">
        <v>1179</v>
      </c>
      <c r="P1873" s="24">
        <v>1</v>
      </c>
      <c r="Q1873" s="24">
        <v>0.55000000000000004</v>
      </c>
      <c r="R1873" s="24">
        <v>0.55000000000000004</v>
      </c>
      <c r="T1873" s="24">
        <v>27.79</v>
      </c>
      <c r="V1873" s="24">
        <v>27.79</v>
      </c>
      <c r="AC1873" s="24">
        <v>27.79</v>
      </c>
      <c r="AD1873" s="24">
        <v>0</v>
      </c>
      <c r="AE1873" s="24">
        <v>0</v>
      </c>
      <c r="AG1873" s="24">
        <v>0</v>
      </c>
      <c r="AP1873" s="24">
        <v>0</v>
      </c>
      <c r="AQ1873" s="24">
        <v>27.79</v>
      </c>
      <c r="AS1873" s="24">
        <v>27.79</v>
      </c>
      <c r="AZ1873" s="24">
        <v>27.79</v>
      </c>
      <c r="BA1873" t="s">
        <v>404</v>
      </c>
      <c r="BH1873" t="s">
        <v>405</v>
      </c>
      <c r="BI1873" t="s">
        <v>422</v>
      </c>
      <c r="BJ1873" t="s">
        <v>423</v>
      </c>
      <c r="BK1873" t="s">
        <v>424</v>
      </c>
      <c r="BL1873" t="s">
        <v>7448</v>
      </c>
      <c r="BM1873" t="s">
        <v>411</v>
      </c>
      <c r="BN1873" t="s">
        <v>7449</v>
      </c>
      <c r="BO1873" t="s">
        <v>423</v>
      </c>
      <c r="BP1873" t="s">
        <v>411</v>
      </c>
      <c r="BQ1873" t="s">
        <v>1456</v>
      </c>
      <c r="BR1873" t="s">
        <v>1457</v>
      </c>
      <c r="BS1873" t="s">
        <v>423</v>
      </c>
      <c r="BT1873" t="s">
        <v>427</v>
      </c>
      <c r="BW1873" t="s">
        <v>423</v>
      </c>
      <c r="BX1873" t="s">
        <v>427</v>
      </c>
      <c r="BY1873" t="s">
        <v>411</v>
      </c>
      <c r="BZ1873" t="s">
        <v>8406</v>
      </c>
      <c r="CA1873" t="s">
        <v>411</v>
      </c>
      <c r="CB1873" t="s">
        <v>1458</v>
      </c>
      <c r="CC1873" t="s">
        <v>85</v>
      </c>
      <c r="CD1873" t="s">
        <v>9103</v>
      </c>
      <c r="CI1873" t="s">
        <v>417</v>
      </c>
      <c r="CJ1873" t="s">
        <v>9104</v>
      </c>
    </row>
    <row r="1874" spans="1:88" x14ac:dyDescent="0.25">
      <c r="A1874" t="s">
        <v>390</v>
      </c>
      <c r="B1874" t="s">
        <v>6734</v>
      </c>
      <c r="C1874" t="s">
        <v>392</v>
      </c>
      <c r="D1874" t="s">
        <v>393</v>
      </c>
      <c r="E1874" t="s">
        <v>394</v>
      </c>
      <c r="F1874" t="s">
        <v>7446</v>
      </c>
      <c r="G1874" t="s">
        <v>9102</v>
      </c>
      <c r="H1874" t="s">
        <v>7569</v>
      </c>
      <c r="I1874" t="s">
        <v>7676</v>
      </c>
      <c r="K1874" t="s">
        <v>7676</v>
      </c>
      <c r="L1874" t="s">
        <v>9105</v>
      </c>
      <c r="M1874" t="s">
        <v>9106</v>
      </c>
      <c r="N1874" t="s">
        <v>9107</v>
      </c>
      <c r="P1874" s="24">
        <v>1</v>
      </c>
      <c r="Q1874" s="24">
        <v>0.55000000000000004</v>
      </c>
      <c r="R1874" s="24">
        <v>0.55000000000000004</v>
      </c>
      <c r="T1874" s="24">
        <v>27.79</v>
      </c>
      <c r="V1874" s="24">
        <v>27.79</v>
      </c>
      <c r="AC1874" s="24">
        <v>27.79</v>
      </c>
      <c r="AD1874" s="24">
        <v>0</v>
      </c>
      <c r="AE1874" s="24">
        <v>0</v>
      </c>
      <c r="AG1874" s="24">
        <v>0</v>
      </c>
      <c r="AP1874" s="24">
        <v>0</v>
      </c>
      <c r="AQ1874" s="24">
        <v>27.79</v>
      </c>
      <c r="AS1874" s="24">
        <v>27.79</v>
      </c>
      <c r="AZ1874" s="24">
        <v>27.79</v>
      </c>
      <c r="BA1874" t="s">
        <v>404</v>
      </c>
      <c r="BH1874" t="s">
        <v>405</v>
      </c>
      <c r="BI1874" t="s">
        <v>422</v>
      </c>
      <c r="BJ1874" t="s">
        <v>423</v>
      </c>
      <c r="BK1874" t="s">
        <v>424</v>
      </c>
      <c r="BL1874" t="s">
        <v>7448</v>
      </c>
      <c r="BM1874" t="s">
        <v>411</v>
      </c>
      <c r="BN1874" t="s">
        <v>7449</v>
      </c>
      <c r="BO1874" t="s">
        <v>423</v>
      </c>
      <c r="BP1874" t="s">
        <v>411</v>
      </c>
      <c r="BQ1874" t="s">
        <v>1456</v>
      </c>
      <c r="BR1874" t="s">
        <v>1457</v>
      </c>
      <c r="BS1874" t="s">
        <v>423</v>
      </c>
      <c r="BT1874" t="s">
        <v>427</v>
      </c>
      <c r="BW1874" t="s">
        <v>423</v>
      </c>
      <c r="BX1874" t="s">
        <v>427</v>
      </c>
      <c r="BY1874" t="s">
        <v>411</v>
      </c>
      <c r="BZ1874" t="s">
        <v>8406</v>
      </c>
      <c r="CA1874" t="s">
        <v>411</v>
      </c>
      <c r="CB1874" t="s">
        <v>1458</v>
      </c>
      <c r="CC1874" t="s">
        <v>85</v>
      </c>
      <c r="CD1874" t="s">
        <v>9103</v>
      </c>
      <c r="CI1874" t="s">
        <v>417</v>
      </c>
      <c r="CJ1874" t="s">
        <v>9104</v>
      </c>
    </row>
    <row r="1875" spans="1:88" x14ac:dyDescent="0.25">
      <c r="A1875" t="s">
        <v>390</v>
      </c>
      <c r="B1875" t="s">
        <v>6734</v>
      </c>
      <c r="C1875" t="s">
        <v>392</v>
      </c>
      <c r="D1875" t="s">
        <v>1336</v>
      </c>
      <c r="E1875" t="s">
        <v>394</v>
      </c>
      <c r="F1875" t="s">
        <v>9108</v>
      </c>
      <c r="G1875" t="s">
        <v>9109</v>
      </c>
      <c r="H1875" t="s">
        <v>7569</v>
      </c>
      <c r="I1875" t="s">
        <v>7676</v>
      </c>
      <c r="K1875" t="s">
        <v>7676</v>
      </c>
      <c r="L1875" t="s">
        <v>663</v>
      </c>
      <c r="M1875" t="s">
        <v>2498</v>
      </c>
      <c r="N1875" t="s">
        <v>9110</v>
      </c>
      <c r="P1875" s="24">
        <v>1</v>
      </c>
      <c r="Q1875" s="24">
        <v>0.64</v>
      </c>
      <c r="R1875" s="24">
        <v>0.64</v>
      </c>
      <c r="T1875" s="24">
        <v>24.38</v>
      </c>
      <c r="V1875" s="24">
        <v>24.38</v>
      </c>
      <c r="AC1875" s="24">
        <v>24.38</v>
      </c>
      <c r="AD1875" s="24">
        <v>0.21</v>
      </c>
      <c r="AE1875" s="24">
        <v>5.12</v>
      </c>
      <c r="AG1875" s="24">
        <v>5.12</v>
      </c>
      <c r="AP1875" s="24">
        <v>5.12</v>
      </c>
      <c r="AQ1875" s="24">
        <v>29.5</v>
      </c>
      <c r="AS1875" s="24">
        <v>29.5</v>
      </c>
      <c r="AZ1875" s="24">
        <v>29.5</v>
      </c>
      <c r="BA1875" t="s">
        <v>404</v>
      </c>
      <c r="BH1875" t="s">
        <v>405</v>
      </c>
      <c r="BI1875" t="s">
        <v>422</v>
      </c>
      <c r="BJ1875" t="s">
        <v>423</v>
      </c>
      <c r="BK1875" t="s">
        <v>424</v>
      </c>
      <c r="BL1875" t="s">
        <v>9111</v>
      </c>
      <c r="BM1875" t="s">
        <v>389</v>
      </c>
      <c r="BN1875" t="s">
        <v>9112</v>
      </c>
      <c r="BO1875" t="s">
        <v>423</v>
      </c>
      <c r="BP1875" t="s">
        <v>389</v>
      </c>
      <c r="BQ1875" t="s">
        <v>1456</v>
      </c>
      <c r="BR1875" t="s">
        <v>1457</v>
      </c>
      <c r="BU1875" t="s">
        <v>389</v>
      </c>
      <c r="BV1875" t="s">
        <v>783</v>
      </c>
      <c r="BW1875" t="s">
        <v>389</v>
      </c>
      <c r="BX1875" t="s">
        <v>783</v>
      </c>
      <c r="CA1875" t="s">
        <v>389</v>
      </c>
      <c r="CB1875" t="s">
        <v>1697</v>
      </c>
      <c r="CC1875" t="s">
        <v>85</v>
      </c>
      <c r="CD1875" t="s">
        <v>9113</v>
      </c>
      <c r="CI1875" t="s">
        <v>417</v>
      </c>
      <c r="CJ1875" t="s">
        <v>9114</v>
      </c>
    </row>
    <row r="1876" spans="1:88" x14ac:dyDescent="0.25">
      <c r="A1876" t="s">
        <v>390</v>
      </c>
      <c r="B1876" t="s">
        <v>6734</v>
      </c>
      <c r="C1876" t="s">
        <v>392</v>
      </c>
      <c r="D1876" t="s">
        <v>1352</v>
      </c>
      <c r="E1876" t="s">
        <v>394</v>
      </c>
      <c r="F1876" t="s">
        <v>9115</v>
      </c>
      <c r="G1876" t="s">
        <v>9116</v>
      </c>
      <c r="H1876" t="s">
        <v>7569</v>
      </c>
      <c r="I1876" t="s">
        <v>7676</v>
      </c>
      <c r="K1876" t="s">
        <v>7676</v>
      </c>
      <c r="L1876" t="s">
        <v>442</v>
      </c>
      <c r="M1876" t="s">
        <v>2152</v>
      </c>
      <c r="N1876" t="s">
        <v>2153</v>
      </c>
      <c r="P1876" s="24">
        <v>1</v>
      </c>
      <c r="Q1876" s="24">
        <v>0.62</v>
      </c>
      <c r="R1876" s="24">
        <v>0.62</v>
      </c>
      <c r="T1876" s="24">
        <v>28.75</v>
      </c>
      <c r="V1876" s="24">
        <v>28.75</v>
      </c>
      <c r="AC1876" s="24">
        <v>28.75</v>
      </c>
      <c r="AD1876" s="24">
        <v>0.2</v>
      </c>
      <c r="AE1876" s="24">
        <v>5.75</v>
      </c>
      <c r="AG1876" s="24">
        <v>5.75</v>
      </c>
      <c r="AP1876" s="24">
        <v>5.75</v>
      </c>
      <c r="AQ1876" s="24">
        <v>34.5</v>
      </c>
      <c r="AS1876" s="24">
        <v>34.5</v>
      </c>
      <c r="AZ1876" s="24">
        <v>34.5</v>
      </c>
      <c r="BA1876" t="s">
        <v>404</v>
      </c>
      <c r="BH1876" t="s">
        <v>405</v>
      </c>
      <c r="BI1876" t="s">
        <v>554</v>
      </c>
      <c r="BJ1876" t="s">
        <v>555</v>
      </c>
      <c r="BK1876" t="s">
        <v>556</v>
      </c>
      <c r="BL1876" t="s">
        <v>9117</v>
      </c>
      <c r="BM1876" t="s">
        <v>423</v>
      </c>
      <c r="BN1876" t="s">
        <v>9118</v>
      </c>
      <c r="BO1876" t="s">
        <v>555</v>
      </c>
      <c r="BP1876" t="s">
        <v>423</v>
      </c>
      <c r="BQ1876" t="s">
        <v>1456</v>
      </c>
      <c r="BR1876" t="s">
        <v>1457</v>
      </c>
      <c r="BU1876" t="s">
        <v>423</v>
      </c>
      <c r="BV1876" t="s">
        <v>427</v>
      </c>
      <c r="BW1876" t="s">
        <v>423</v>
      </c>
      <c r="BX1876" t="s">
        <v>427</v>
      </c>
      <c r="CA1876" t="s">
        <v>423</v>
      </c>
      <c r="CB1876" t="s">
        <v>1458</v>
      </c>
      <c r="CC1876" t="s">
        <v>85</v>
      </c>
      <c r="CD1876" t="s">
        <v>9119</v>
      </c>
      <c r="CI1876" t="s">
        <v>417</v>
      </c>
      <c r="CJ1876" t="s">
        <v>9120</v>
      </c>
    </row>
    <row r="1877" spans="1:88" x14ac:dyDescent="0.25">
      <c r="A1877" t="s">
        <v>390</v>
      </c>
      <c r="B1877" t="s">
        <v>6734</v>
      </c>
      <c r="C1877" t="s">
        <v>392</v>
      </c>
      <c r="D1877" t="s">
        <v>703</v>
      </c>
      <c r="E1877" t="s">
        <v>394</v>
      </c>
      <c r="F1877" t="s">
        <v>9121</v>
      </c>
      <c r="G1877" t="s">
        <v>9122</v>
      </c>
      <c r="H1877" t="s">
        <v>7676</v>
      </c>
      <c r="I1877" t="s">
        <v>7676</v>
      </c>
      <c r="K1877" t="s">
        <v>7676</v>
      </c>
      <c r="L1877" t="s">
        <v>1003</v>
      </c>
      <c r="M1877" t="s">
        <v>1528</v>
      </c>
      <c r="N1877" t="s">
        <v>1317</v>
      </c>
      <c r="P1877" s="24">
        <v>1</v>
      </c>
      <c r="Q1877" s="24">
        <v>0.28999999999999998</v>
      </c>
      <c r="R1877" s="24">
        <v>0.28999999999999998</v>
      </c>
      <c r="T1877" s="24">
        <v>16.29</v>
      </c>
      <c r="V1877" s="24">
        <v>16.29</v>
      </c>
      <c r="AC1877" s="24">
        <v>16.29</v>
      </c>
      <c r="AD1877" s="24">
        <v>0.16</v>
      </c>
      <c r="AE1877" s="24">
        <v>2.61</v>
      </c>
      <c r="AG1877" s="24">
        <v>2.61</v>
      </c>
      <c r="AP1877" s="24">
        <v>2.61</v>
      </c>
      <c r="AQ1877" s="24">
        <v>18.899999999999999</v>
      </c>
      <c r="AS1877" s="24">
        <v>18.899999999999999</v>
      </c>
      <c r="AZ1877" s="24">
        <v>18.899999999999999</v>
      </c>
      <c r="BA1877" t="s">
        <v>404</v>
      </c>
      <c r="BH1877" t="s">
        <v>405</v>
      </c>
      <c r="BI1877" t="s">
        <v>1710</v>
      </c>
      <c r="BJ1877" t="s">
        <v>408</v>
      </c>
      <c r="BK1877" t="s">
        <v>1711</v>
      </c>
      <c r="BL1877" t="s">
        <v>7114</v>
      </c>
      <c r="BM1877" t="s">
        <v>408</v>
      </c>
      <c r="BN1877" t="s">
        <v>9123</v>
      </c>
      <c r="BO1877" t="s">
        <v>408</v>
      </c>
      <c r="BP1877" t="s">
        <v>408</v>
      </c>
      <c r="BQ1877" t="s">
        <v>1456</v>
      </c>
      <c r="BR1877" t="s">
        <v>1457</v>
      </c>
      <c r="BS1877" t="s">
        <v>408</v>
      </c>
      <c r="BT1877" t="s">
        <v>413</v>
      </c>
      <c r="BU1877" t="s">
        <v>408</v>
      </c>
      <c r="BV1877" t="s">
        <v>413</v>
      </c>
      <c r="BW1877" t="s">
        <v>408</v>
      </c>
      <c r="BX1877" t="s">
        <v>413</v>
      </c>
      <c r="CA1877" t="s">
        <v>408</v>
      </c>
      <c r="CB1877" t="s">
        <v>1488</v>
      </c>
      <c r="CC1877" t="s">
        <v>85</v>
      </c>
      <c r="CD1877" t="s">
        <v>9124</v>
      </c>
      <c r="CI1877" t="s">
        <v>417</v>
      </c>
      <c r="CJ1877" t="s">
        <v>9125</v>
      </c>
    </row>
    <row r="1878" spans="1:88" x14ac:dyDescent="0.25">
      <c r="A1878" t="s">
        <v>390</v>
      </c>
      <c r="B1878" t="s">
        <v>6734</v>
      </c>
      <c r="C1878" t="s">
        <v>392</v>
      </c>
      <c r="D1878" t="s">
        <v>703</v>
      </c>
      <c r="E1878" t="s">
        <v>394</v>
      </c>
      <c r="F1878" t="s">
        <v>9126</v>
      </c>
      <c r="G1878" t="s">
        <v>9127</v>
      </c>
      <c r="H1878" t="s">
        <v>7676</v>
      </c>
      <c r="I1878" t="s">
        <v>7676</v>
      </c>
      <c r="K1878" t="s">
        <v>7676</v>
      </c>
      <c r="L1878" t="s">
        <v>9128</v>
      </c>
      <c r="M1878" t="s">
        <v>9129</v>
      </c>
      <c r="N1878" t="s">
        <v>9130</v>
      </c>
      <c r="P1878" s="24">
        <v>1</v>
      </c>
      <c r="Q1878" s="24">
        <v>0.53</v>
      </c>
      <c r="R1878" s="24">
        <v>0.53</v>
      </c>
      <c r="T1878" s="24">
        <v>25.43</v>
      </c>
      <c r="V1878" s="24">
        <v>25.43</v>
      </c>
      <c r="AC1878" s="24">
        <v>25.43</v>
      </c>
      <c r="AD1878" s="24">
        <v>0.16</v>
      </c>
      <c r="AE1878" s="24">
        <v>4.07</v>
      </c>
      <c r="AG1878" s="24">
        <v>4.07</v>
      </c>
      <c r="AP1878" s="24">
        <v>4.07</v>
      </c>
      <c r="AQ1878" s="24">
        <v>29.5</v>
      </c>
      <c r="AS1878" s="24">
        <v>29.5</v>
      </c>
      <c r="AZ1878" s="24">
        <v>29.5</v>
      </c>
      <c r="BA1878" t="s">
        <v>404</v>
      </c>
      <c r="BH1878" t="s">
        <v>405</v>
      </c>
      <c r="BI1878" t="s">
        <v>422</v>
      </c>
      <c r="BJ1878" t="s">
        <v>423</v>
      </c>
      <c r="BK1878" t="s">
        <v>424</v>
      </c>
      <c r="BL1878" t="s">
        <v>9131</v>
      </c>
      <c r="BM1878" t="s">
        <v>408</v>
      </c>
      <c r="BN1878" t="s">
        <v>9132</v>
      </c>
      <c r="BO1878" t="s">
        <v>423</v>
      </c>
      <c r="BP1878" t="s">
        <v>408</v>
      </c>
      <c r="BQ1878" t="s">
        <v>1456</v>
      </c>
      <c r="BR1878" t="s">
        <v>1457</v>
      </c>
      <c r="BU1878" t="s">
        <v>408</v>
      </c>
      <c r="BV1878" t="s">
        <v>413</v>
      </c>
      <c r="BW1878" t="s">
        <v>408</v>
      </c>
      <c r="BX1878" t="s">
        <v>413</v>
      </c>
      <c r="CA1878" t="s">
        <v>408</v>
      </c>
      <c r="CB1878" t="s">
        <v>1488</v>
      </c>
      <c r="CC1878" t="s">
        <v>85</v>
      </c>
      <c r="CD1878" t="s">
        <v>9133</v>
      </c>
      <c r="CI1878" t="s">
        <v>417</v>
      </c>
      <c r="CJ1878" t="s">
        <v>9134</v>
      </c>
    </row>
    <row r="1879" spans="1:88" x14ac:dyDescent="0.25">
      <c r="A1879" t="s">
        <v>390</v>
      </c>
      <c r="B1879" t="s">
        <v>6734</v>
      </c>
      <c r="C1879" t="s">
        <v>392</v>
      </c>
      <c r="D1879" t="s">
        <v>703</v>
      </c>
      <c r="E1879" t="s">
        <v>394</v>
      </c>
      <c r="F1879" t="s">
        <v>9135</v>
      </c>
      <c r="G1879" t="s">
        <v>9136</v>
      </c>
      <c r="H1879" t="s">
        <v>7569</v>
      </c>
      <c r="I1879" t="s">
        <v>7676</v>
      </c>
      <c r="K1879" t="s">
        <v>7676</v>
      </c>
      <c r="L1879" t="s">
        <v>571</v>
      </c>
      <c r="M1879" t="s">
        <v>3959</v>
      </c>
      <c r="N1879" t="s">
        <v>3960</v>
      </c>
      <c r="P1879" s="24">
        <v>1</v>
      </c>
      <c r="Q1879" s="24">
        <v>0.15</v>
      </c>
      <c r="R1879" s="24">
        <v>0.15</v>
      </c>
      <c r="T1879" s="24">
        <v>25.78</v>
      </c>
      <c r="V1879" s="24">
        <v>25.78</v>
      </c>
      <c r="AC1879" s="24">
        <v>25.78</v>
      </c>
      <c r="AD1879" s="24">
        <v>0.16</v>
      </c>
      <c r="AE1879" s="24">
        <v>4.12</v>
      </c>
      <c r="AG1879" s="24">
        <v>4.12</v>
      </c>
      <c r="AP1879" s="24">
        <v>4.12</v>
      </c>
      <c r="AQ1879" s="24">
        <v>29.9</v>
      </c>
      <c r="AS1879" s="24">
        <v>29.9</v>
      </c>
      <c r="AZ1879" s="24">
        <v>29.9</v>
      </c>
      <c r="BA1879" t="s">
        <v>404</v>
      </c>
      <c r="BH1879" t="s">
        <v>405</v>
      </c>
      <c r="BI1879" t="s">
        <v>422</v>
      </c>
      <c r="BJ1879" t="s">
        <v>423</v>
      </c>
      <c r="BK1879" t="s">
        <v>424</v>
      </c>
      <c r="BL1879" t="s">
        <v>9137</v>
      </c>
      <c r="BM1879" t="s">
        <v>408</v>
      </c>
      <c r="BN1879" t="s">
        <v>9138</v>
      </c>
      <c r="BO1879" t="s">
        <v>423</v>
      </c>
      <c r="BP1879" t="s">
        <v>408</v>
      </c>
      <c r="BQ1879" t="s">
        <v>1456</v>
      </c>
      <c r="BR1879" t="s">
        <v>1457</v>
      </c>
      <c r="BU1879" t="s">
        <v>408</v>
      </c>
      <c r="BV1879" t="s">
        <v>413</v>
      </c>
      <c r="BW1879" t="s">
        <v>408</v>
      </c>
      <c r="BX1879" t="s">
        <v>413</v>
      </c>
      <c r="CA1879" t="s">
        <v>408</v>
      </c>
      <c r="CB1879" t="s">
        <v>1488</v>
      </c>
      <c r="CC1879" t="s">
        <v>85</v>
      </c>
      <c r="CD1879" t="s">
        <v>9139</v>
      </c>
      <c r="CI1879" t="s">
        <v>417</v>
      </c>
      <c r="CJ1879" t="s">
        <v>9140</v>
      </c>
    </row>
    <row r="1880" spans="1:88" x14ac:dyDescent="0.25">
      <c r="A1880" t="s">
        <v>390</v>
      </c>
      <c r="B1880" t="s">
        <v>6734</v>
      </c>
      <c r="C1880" t="s">
        <v>392</v>
      </c>
      <c r="D1880" t="s">
        <v>703</v>
      </c>
      <c r="E1880" t="s">
        <v>394</v>
      </c>
      <c r="F1880" t="s">
        <v>9141</v>
      </c>
      <c r="G1880" t="s">
        <v>9142</v>
      </c>
      <c r="H1880" t="s">
        <v>7676</v>
      </c>
      <c r="I1880" t="s">
        <v>7676</v>
      </c>
      <c r="K1880" t="s">
        <v>7676</v>
      </c>
      <c r="L1880" t="s">
        <v>474</v>
      </c>
      <c r="M1880" t="s">
        <v>1676</v>
      </c>
      <c r="N1880" t="s">
        <v>4459</v>
      </c>
      <c r="P1880" s="24">
        <v>1</v>
      </c>
      <c r="Q1880" s="24">
        <v>0.59</v>
      </c>
      <c r="R1880" s="24">
        <v>0.59</v>
      </c>
      <c r="T1880" s="24">
        <v>25.43</v>
      </c>
      <c r="V1880" s="24">
        <v>25.43</v>
      </c>
      <c r="AC1880" s="24">
        <v>25.43</v>
      </c>
      <c r="AD1880" s="24">
        <v>0.16</v>
      </c>
      <c r="AE1880" s="24">
        <v>4.07</v>
      </c>
      <c r="AG1880" s="24">
        <v>4.07</v>
      </c>
      <c r="AP1880" s="24">
        <v>4.07</v>
      </c>
      <c r="AQ1880" s="24">
        <v>29.5</v>
      </c>
      <c r="AS1880" s="24">
        <v>29.5</v>
      </c>
      <c r="AZ1880" s="24">
        <v>29.5</v>
      </c>
      <c r="BA1880" t="s">
        <v>404</v>
      </c>
      <c r="BH1880" t="s">
        <v>405</v>
      </c>
      <c r="BI1880" t="s">
        <v>422</v>
      </c>
      <c r="BJ1880" t="s">
        <v>423</v>
      </c>
      <c r="BK1880" t="s">
        <v>424</v>
      </c>
      <c r="BL1880" t="s">
        <v>9143</v>
      </c>
      <c r="BM1880" t="s">
        <v>408</v>
      </c>
      <c r="BN1880" t="s">
        <v>6201</v>
      </c>
      <c r="BO1880" t="s">
        <v>423</v>
      </c>
      <c r="BP1880" t="s">
        <v>408</v>
      </c>
      <c r="BQ1880" t="s">
        <v>1456</v>
      </c>
      <c r="BR1880" t="s">
        <v>1457</v>
      </c>
      <c r="BU1880" t="s">
        <v>408</v>
      </c>
      <c r="BV1880" t="s">
        <v>413</v>
      </c>
      <c r="BW1880" t="s">
        <v>408</v>
      </c>
      <c r="BX1880" t="s">
        <v>413</v>
      </c>
      <c r="CA1880" t="s">
        <v>408</v>
      </c>
      <c r="CB1880" t="s">
        <v>1488</v>
      </c>
      <c r="CC1880" t="s">
        <v>85</v>
      </c>
      <c r="CD1880" t="s">
        <v>9144</v>
      </c>
      <c r="CI1880" t="s">
        <v>417</v>
      </c>
      <c r="CJ1880" t="s">
        <v>9145</v>
      </c>
    </row>
    <row r="1881" spans="1:88" x14ac:dyDescent="0.25">
      <c r="A1881" t="s">
        <v>390</v>
      </c>
      <c r="B1881" t="s">
        <v>6734</v>
      </c>
      <c r="C1881" t="s">
        <v>392</v>
      </c>
      <c r="D1881" t="s">
        <v>703</v>
      </c>
      <c r="E1881" t="s">
        <v>394</v>
      </c>
      <c r="F1881" t="s">
        <v>9146</v>
      </c>
      <c r="G1881" t="s">
        <v>9147</v>
      </c>
      <c r="H1881" t="s">
        <v>7676</v>
      </c>
      <c r="I1881" t="s">
        <v>7676</v>
      </c>
      <c r="K1881" t="s">
        <v>7676</v>
      </c>
      <c r="L1881" t="s">
        <v>777</v>
      </c>
      <c r="M1881" t="s">
        <v>1504</v>
      </c>
      <c r="N1881" t="s">
        <v>778</v>
      </c>
      <c r="P1881" s="24">
        <v>1</v>
      </c>
      <c r="Q1881" s="24">
        <v>0.02</v>
      </c>
      <c r="R1881" s="24">
        <v>0.02</v>
      </c>
      <c r="T1881" s="24">
        <v>16.29</v>
      </c>
      <c r="V1881" s="24">
        <v>16.29</v>
      </c>
      <c r="AC1881" s="24">
        <v>16.29</v>
      </c>
      <c r="AD1881" s="24">
        <v>0.16</v>
      </c>
      <c r="AE1881" s="24">
        <v>2.61</v>
      </c>
      <c r="AG1881" s="24">
        <v>2.61</v>
      </c>
      <c r="AP1881" s="24">
        <v>2.61</v>
      </c>
      <c r="AQ1881" s="24">
        <v>18.899999999999999</v>
      </c>
      <c r="AS1881" s="24">
        <v>18.899999999999999</v>
      </c>
      <c r="AZ1881" s="24">
        <v>18.899999999999999</v>
      </c>
      <c r="BA1881" t="s">
        <v>404</v>
      </c>
      <c r="BH1881" t="s">
        <v>405</v>
      </c>
      <c r="BI1881" t="s">
        <v>450</v>
      </c>
      <c r="BJ1881" t="s">
        <v>451</v>
      </c>
      <c r="BK1881" t="s">
        <v>452</v>
      </c>
      <c r="BL1881" t="s">
        <v>8837</v>
      </c>
      <c r="BM1881" t="s">
        <v>408</v>
      </c>
      <c r="BN1881" t="s">
        <v>9148</v>
      </c>
      <c r="BO1881" t="s">
        <v>451</v>
      </c>
      <c r="BP1881" t="s">
        <v>408</v>
      </c>
      <c r="BQ1881" t="s">
        <v>1456</v>
      </c>
      <c r="BR1881" t="s">
        <v>1457</v>
      </c>
      <c r="BU1881" t="s">
        <v>408</v>
      </c>
      <c r="BV1881" t="s">
        <v>413</v>
      </c>
      <c r="BW1881" t="s">
        <v>408</v>
      </c>
      <c r="BX1881" t="s">
        <v>413</v>
      </c>
      <c r="CA1881" t="s">
        <v>408</v>
      </c>
      <c r="CB1881" t="s">
        <v>1488</v>
      </c>
      <c r="CC1881" t="s">
        <v>85</v>
      </c>
      <c r="CD1881" t="s">
        <v>9149</v>
      </c>
      <c r="CI1881" t="s">
        <v>417</v>
      </c>
      <c r="CJ1881" t="s">
        <v>9150</v>
      </c>
    </row>
    <row r="1882" spans="1:88" x14ac:dyDescent="0.25">
      <c r="A1882" t="s">
        <v>390</v>
      </c>
      <c r="B1882" t="s">
        <v>6734</v>
      </c>
      <c r="C1882" t="s">
        <v>392</v>
      </c>
      <c r="D1882" t="s">
        <v>703</v>
      </c>
      <c r="E1882" t="s">
        <v>394</v>
      </c>
      <c r="F1882" t="s">
        <v>8298</v>
      </c>
      <c r="G1882" t="s">
        <v>9151</v>
      </c>
      <c r="H1882" t="s">
        <v>7569</v>
      </c>
      <c r="I1882" t="s">
        <v>7676</v>
      </c>
      <c r="K1882" t="s">
        <v>7676</v>
      </c>
      <c r="L1882" t="s">
        <v>3299</v>
      </c>
      <c r="M1882" t="s">
        <v>3300</v>
      </c>
      <c r="N1882" t="s">
        <v>3301</v>
      </c>
      <c r="P1882" s="24">
        <v>1</v>
      </c>
      <c r="Q1882" s="24">
        <v>0.64</v>
      </c>
      <c r="R1882" s="24">
        <v>0.64</v>
      </c>
      <c r="T1882" s="24">
        <v>25.43</v>
      </c>
      <c r="V1882" s="24">
        <v>25.43</v>
      </c>
      <c r="W1882" s="24">
        <v>3.35</v>
      </c>
      <c r="X1882" s="24">
        <v>-3.35</v>
      </c>
      <c r="Y1882" s="24">
        <v>0</v>
      </c>
      <c r="AC1882" s="24">
        <v>25.43</v>
      </c>
      <c r="AD1882" s="24">
        <v>0.16</v>
      </c>
      <c r="AE1882" s="24">
        <v>4.07</v>
      </c>
      <c r="AG1882" s="24">
        <v>4.07</v>
      </c>
      <c r="AH1882" s="24">
        <v>0.16</v>
      </c>
      <c r="AI1882" s="24">
        <v>0.54</v>
      </c>
      <c r="AJ1882" s="24">
        <v>-0.54</v>
      </c>
      <c r="AK1882" s="24">
        <v>0</v>
      </c>
      <c r="AP1882" s="24">
        <v>4.07</v>
      </c>
      <c r="AQ1882" s="24">
        <v>29.5</v>
      </c>
      <c r="AS1882" s="24">
        <v>29.5</v>
      </c>
      <c r="AT1882" s="24">
        <v>3.89</v>
      </c>
      <c r="AU1882" s="24">
        <v>-3.89</v>
      </c>
      <c r="AV1882" s="24">
        <v>0</v>
      </c>
      <c r="AZ1882" s="24">
        <v>29.5</v>
      </c>
      <c r="BA1882" t="s">
        <v>404</v>
      </c>
      <c r="BH1882" t="s">
        <v>405</v>
      </c>
      <c r="BI1882" t="s">
        <v>554</v>
      </c>
      <c r="BJ1882" t="s">
        <v>555</v>
      </c>
      <c r="BK1882" t="s">
        <v>556</v>
      </c>
      <c r="BL1882" t="s">
        <v>8300</v>
      </c>
      <c r="BM1882" t="s">
        <v>408</v>
      </c>
      <c r="BN1882" t="s">
        <v>8301</v>
      </c>
      <c r="BO1882" t="s">
        <v>555</v>
      </c>
      <c r="BP1882" t="s">
        <v>408</v>
      </c>
      <c r="BQ1882" t="s">
        <v>1456</v>
      </c>
      <c r="BR1882" t="s">
        <v>1457</v>
      </c>
      <c r="BU1882" t="s">
        <v>408</v>
      </c>
      <c r="BV1882" t="s">
        <v>413</v>
      </c>
      <c r="BW1882" t="s">
        <v>408</v>
      </c>
      <c r="BX1882" t="s">
        <v>413</v>
      </c>
      <c r="CA1882" t="s">
        <v>408</v>
      </c>
      <c r="CB1882" t="s">
        <v>1488</v>
      </c>
      <c r="CC1882" t="s">
        <v>85</v>
      </c>
      <c r="CD1882" t="s">
        <v>9152</v>
      </c>
      <c r="CI1882" t="s">
        <v>417</v>
      </c>
      <c r="CJ1882" t="s">
        <v>9153</v>
      </c>
    </row>
    <row r="1883" spans="1:88" x14ac:dyDescent="0.25">
      <c r="A1883" t="s">
        <v>390</v>
      </c>
      <c r="B1883" t="s">
        <v>6734</v>
      </c>
      <c r="C1883" t="s">
        <v>392</v>
      </c>
      <c r="D1883" t="s">
        <v>703</v>
      </c>
      <c r="E1883" t="s">
        <v>394</v>
      </c>
      <c r="F1883" t="s">
        <v>9154</v>
      </c>
      <c r="G1883" t="s">
        <v>9155</v>
      </c>
      <c r="H1883" t="s">
        <v>7569</v>
      </c>
      <c r="I1883" t="s">
        <v>7676</v>
      </c>
      <c r="K1883" t="s">
        <v>7676</v>
      </c>
      <c r="L1883" t="s">
        <v>3109</v>
      </c>
      <c r="M1883" t="s">
        <v>3110</v>
      </c>
      <c r="N1883" t="s">
        <v>3111</v>
      </c>
      <c r="P1883" s="24">
        <v>1</v>
      </c>
      <c r="Q1883" s="24">
        <v>0.56999999999999995</v>
      </c>
      <c r="R1883" s="24">
        <v>0.56999999999999995</v>
      </c>
      <c r="T1883" s="24">
        <v>25.43</v>
      </c>
      <c r="V1883" s="24">
        <v>25.43</v>
      </c>
      <c r="AC1883" s="24">
        <v>25.43</v>
      </c>
      <c r="AD1883" s="24">
        <v>0.16</v>
      </c>
      <c r="AE1883" s="24">
        <v>4.07</v>
      </c>
      <c r="AG1883" s="24">
        <v>4.07</v>
      </c>
      <c r="AP1883" s="24">
        <v>4.07</v>
      </c>
      <c r="AQ1883" s="24">
        <v>29.5</v>
      </c>
      <c r="AS1883" s="24">
        <v>29.5</v>
      </c>
      <c r="AZ1883" s="24">
        <v>29.5</v>
      </c>
      <c r="BA1883" t="s">
        <v>404</v>
      </c>
      <c r="BH1883" t="s">
        <v>405</v>
      </c>
      <c r="BI1883" t="s">
        <v>554</v>
      </c>
      <c r="BJ1883" t="s">
        <v>555</v>
      </c>
      <c r="BK1883" t="s">
        <v>556</v>
      </c>
      <c r="BL1883" t="s">
        <v>9156</v>
      </c>
      <c r="BM1883" t="s">
        <v>408</v>
      </c>
      <c r="BN1883" t="s">
        <v>9157</v>
      </c>
      <c r="BO1883" t="s">
        <v>555</v>
      </c>
      <c r="BP1883" t="s">
        <v>408</v>
      </c>
      <c r="BQ1883" t="s">
        <v>1456</v>
      </c>
      <c r="BR1883" t="s">
        <v>1457</v>
      </c>
      <c r="BU1883" t="s">
        <v>408</v>
      </c>
      <c r="BV1883" t="s">
        <v>413</v>
      </c>
      <c r="BW1883" t="s">
        <v>408</v>
      </c>
      <c r="BX1883" t="s">
        <v>413</v>
      </c>
      <c r="CA1883" t="s">
        <v>408</v>
      </c>
      <c r="CB1883" t="s">
        <v>1488</v>
      </c>
      <c r="CC1883" t="s">
        <v>85</v>
      </c>
      <c r="CD1883" t="s">
        <v>9158</v>
      </c>
      <c r="CI1883" t="s">
        <v>417</v>
      </c>
      <c r="CJ1883" t="s">
        <v>9159</v>
      </c>
    </row>
    <row r="1884" spans="1:88" x14ac:dyDescent="0.25">
      <c r="A1884" t="s">
        <v>390</v>
      </c>
      <c r="B1884" t="s">
        <v>6734</v>
      </c>
      <c r="C1884" t="s">
        <v>392</v>
      </c>
      <c r="D1884" t="s">
        <v>703</v>
      </c>
      <c r="E1884" t="s">
        <v>394</v>
      </c>
      <c r="F1884" t="s">
        <v>6943</v>
      </c>
      <c r="G1884" t="s">
        <v>9160</v>
      </c>
      <c r="H1884" t="s">
        <v>7569</v>
      </c>
      <c r="I1884" t="s">
        <v>7676</v>
      </c>
      <c r="K1884" t="s">
        <v>7676</v>
      </c>
      <c r="L1884" t="s">
        <v>2182</v>
      </c>
      <c r="M1884" t="s">
        <v>2183</v>
      </c>
      <c r="N1884" t="s">
        <v>2184</v>
      </c>
      <c r="P1884" s="24">
        <v>1</v>
      </c>
      <c r="Q1884" s="24">
        <v>0.66</v>
      </c>
      <c r="R1884" s="24">
        <v>0.66</v>
      </c>
      <c r="T1884" s="24">
        <v>25.43</v>
      </c>
      <c r="V1884" s="24">
        <v>25.43</v>
      </c>
      <c r="AC1884" s="24">
        <v>25.43</v>
      </c>
      <c r="AD1884" s="24">
        <v>0.16</v>
      </c>
      <c r="AE1884" s="24">
        <v>4.07</v>
      </c>
      <c r="AG1884" s="24">
        <v>4.07</v>
      </c>
      <c r="AP1884" s="24">
        <v>4.07</v>
      </c>
      <c r="AQ1884" s="24">
        <v>29.5</v>
      </c>
      <c r="AS1884" s="24">
        <v>29.5</v>
      </c>
      <c r="AZ1884" s="24">
        <v>29.5</v>
      </c>
      <c r="BA1884" t="s">
        <v>404</v>
      </c>
      <c r="BH1884" t="s">
        <v>405</v>
      </c>
      <c r="BI1884" t="s">
        <v>422</v>
      </c>
      <c r="BJ1884" t="s">
        <v>423</v>
      </c>
      <c r="BK1884" t="s">
        <v>424</v>
      </c>
      <c r="BL1884" t="s">
        <v>7824</v>
      </c>
      <c r="BM1884" t="s">
        <v>408</v>
      </c>
      <c r="BN1884" t="s">
        <v>6946</v>
      </c>
      <c r="BO1884" t="s">
        <v>423</v>
      </c>
      <c r="BP1884" t="s">
        <v>408</v>
      </c>
      <c r="BQ1884" t="s">
        <v>1456</v>
      </c>
      <c r="BR1884" t="s">
        <v>1457</v>
      </c>
      <c r="BU1884" t="s">
        <v>408</v>
      </c>
      <c r="BV1884" t="s">
        <v>413</v>
      </c>
      <c r="BW1884" t="s">
        <v>408</v>
      </c>
      <c r="BX1884" t="s">
        <v>413</v>
      </c>
      <c r="CA1884" t="s">
        <v>408</v>
      </c>
      <c r="CB1884" t="s">
        <v>1488</v>
      </c>
      <c r="CC1884" t="s">
        <v>85</v>
      </c>
      <c r="CD1884" t="s">
        <v>9161</v>
      </c>
      <c r="CI1884" t="s">
        <v>417</v>
      </c>
      <c r="CJ1884" t="s">
        <v>9162</v>
      </c>
    </row>
    <row r="1885" spans="1:88" x14ac:dyDescent="0.25">
      <c r="A1885" t="s">
        <v>390</v>
      </c>
      <c r="B1885" t="s">
        <v>6734</v>
      </c>
      <c r="C1885" t="s">
        <v>392</v>
      </c>
      <c r="D1885" t="s">
        <v>703</v>
      </c>
      <c r="E1885" t="s">
        <v>394</v>
      </c>
      <c r="F1885" t="s">
        <v>9163</v>
      </c>
      <c r="G1885" t="s">
        <v>9164</v>
      </c>
      <c r="H1885" t="s">
        <v>7569</v>
      </c>
      <c r="I1885" t="s">
        <v>7676</v>
      </c>
      <c r="K1885" t="s">
        <v>7676</v>
      </c>
      <c r="L1885" t="s">
        <v>1474</v>
      </c>
      <c r="M1885" t="s">
        <v>1475</v>
      </c>
      <c r="N1885" t="s">
        <v>1816</v>
      </c>
      <c r="P1885" s="24">
        <v>1</v>
      </c>
      <c r="Q1885" s="24">
        <v>0.68</v>
      </c>
      <c r="R1885" s="24">
        <v>0.68</v>
      </c>
      <c r="T1885" s="24">
        <v>25.43</v>
      </c>
      <c r="V1885" s="24">
        <v>25.43</v>
      </c>
      <c r="AC1885" s="24">
        <v>25.43</v>
      </c>
      <c r="AD1885" s="24">
        <v>0.16</v>
      </c>
      <c r="AE1885" s="24">
        <v>4.07</v>
      </c>
      <c r="AG1885" s="24">
        <v>4.07</v>
      </c>
      <c r="AP1885" s="24">
        <v>4.07</v>
      </c>
      <c r="AQ1885" s="24">
        <v>29.5</v>
      </c>
      <c r="AS1885" s="24">
        <v>29.5</v>
      </c>
      <c r="AZ1885" s="24">
        <v>29.5</v>
      </c>
      <c r="BA1885" t="s">
        <v>404</v>
      </c>
      <c r="BH1885" t="s">
        <v>405</v>
      </c>
      <c r="BI1885" t="s">
        <v>422</v>
      </c>
      <c r="BJ1885" t="s">
        <v>423</v>
      </c>
      <c r="BK1885" t="s">
        <v>424</v>
      </c>
      <c r="BL1885" t="s">
        <v>9165</v>
      </c>
      <c r="BM1885" t="s">
        <v>408</v>
      </c>
      <c r="BN1885" t="s">
        <v>9166</v>
      </c>
      <c r="BO1885" t="s">
        <v>423</v>
      </c>
      <c r="BP1885" t="s">
        <v>408</v>
      </c>
      <c r="BQ1885" t="s">
        <v>1456</v>
      </c>
      <c r="BR1885" t="s">
        <v>1457</v>
      </c>
      <c r="BU1885" t="s">
        <v>408</v>
      </c>
      <c r="BV1885" t="s">
        <v>413</v>
      </c>
      <c r="BW1885" t="s">
        <v>408</v>
      </c>
      <c r="BX1885" t="s">
        <v>413</v>
      </c>
      <c r="CA1885" t="s">
        <v>408</v>
      </c>
      <c r="CB1885" t="s">
        <v>1488</v>
      </c>
      <c r="CC1885" t="s">
        <v>85</v>
      </c>
      <c r="CD1885" t="s">
        <v>9167</v>
      </c>
      <c r="CI1885" t="s">
        <v>417</v>
      </c>
      <c r="CJ1885" t="s">
        <v>9168</v>
      </c>
    </row>
    <row r="1886" spans="1:88" x14ac:dyDescent="0.25">
      <c r="A1886" t="s">
        <v>390</v>
      </c>
      <c r="B1886" t="s">
        <v>6734</v>
      </c>
      <c r="C1886" t="s">
        <v>392</v>
      </c>
      <c r="D1886" t="s">
        <v>703</v>
      </c>
      <c r="E1886" t="s">
        <v>394</v>
      </c>
      <c r="F1886" t="s">
        <v>9169</v>
      </c>
      <c r="G1886" t="s">
        <v>9170</v>
      </c>
      <c r="H1886" t="s">
        <v>7569</v>
      </c>
      <c r="I1886" t="s">
        <v>7676</v>
      </c>
      <c r="K1886" t="s">
        <v>7676</v>
      </c>
      <c r="L1886" t="s">
        <v>777</v>
      </c>
      <c r="M1886" t="s">
        <v>1504</v>
      </c>
      <c r="N1886" t="s">
        <v>778</v>
      </c>
      <c r="P1886" s="24">
        <v>1</v>
      </c>
      <c r="Q1886" s="24">
        <v>0.02</v>
      </c>
      <c r="R1886" s="24">
        <v>0.02</v>
      </c>
      <c r="T1886" s="24">
        <v>15.37</v>
      </c>
      <c r="V1886" s="24">
        <v>15.37</v>
      </c>
      <c r="W1886" s="24">
        <v>3.24</v>
      </c>
      <c r="Y1886" s="24">
        <v>3.24</v>
      </c>
      <c r="AC1886" s="24">
        <v>18.61</v>
      </c>
      <c r="AD1886" s="24">
        <v>0.23</v>
      </c>
      <c r="AE1886" s="24">
        <v>3.53</v>
      </c>
      <c r="AG1886" s="24">
        <v>3.53</v>
      </c>
      <c r="AH1886" s="24">
        <v>0.23</v>
      </c>
      <c r="AI1886" s="24">
        <v>0.75</v>
      </c>
      <c r="AK1886" s="24">
        <v>0.75</v>
      </c>
      <c r="AP1886" s="24">
        <v>4.28</v>
      </c>
      <c r="AQ1886" s="24">
        <v>18.899999999999999</v>
      </c>
      <c r="AS1886" s="24">
        <v>18.899999999999999</v>
      </c>
      <c r="AT1886" s="24">
        <v>3.99</v>
      </c>
      <c r="AV1886" s="24">
        <v>3.99</v>
      </c>
      <c r="AZ1886" s="24">
        <v>22.89</v>
      </c>
      <c r="BA1886" t="s">
        <v>404</v>
      </c>
      <c r="BH1886" t="s">
        <v>405</v>
      </c>
      <c r="BI1886" t="s">
        <v>2320</v>
      </c>
      <c r="BJ1886" t="s">
        <v>555</v>
      </c>
      <c r="BK1886" t="s">
        <v>2321</v>
      </c>
      <c r="BL1886" t="s">
        <v>9171</v>
      </c>
      <c r="BM1886" t="s">
        <v>711</v>
      </c>
      <c r="BN1886" t="s">
        <v>9172</v>
      </c>
      <c r="BO1886" t="s">
        <v>555</v>
      </c>
      <c r="BP1886" t="s">
        <v>711</v>
      </c>
      <c r="BQ1886" t="s">
        <v>1456</v>
      </c>
      <c r="BR1886" t="s">
        <v>1457</v>
      </c>
      <c r="BS1886" t="s">
        <v>555</v>
      </c>
      <c r="BT1886" t="s">
        <v>559</v>
      </c>
      <c r="BW1886" t="s">
        <v>555</v>
      </c>
      <c r="BX1886" t="s">
        <v>559</v>
      </c>
      <c r="CA1886" t="s">
        <v>711</v>
      </c>
      <c r="CB1886" t="s">
        <v>1539</v>
      </c>
      <c r="CC1886" t="s">
        <v>85</v>
      </c>
      <c r="CD1886" t="s">
        <v>9173</v>
      </c>
      <c r="CE1886" t="s">
        <v>9174</v>
      </c>
      <c r="CF1886" t="s">
        <v>1542</v>
      </c>
      <c r="CG1886" s="24">
        <v>4.4073000000000002</v>
      </c>
      <c r="CH1886" t="s">
        <v>7959</v>
      </c>
      <c r="CI1886" t="s">
        <v>417</v>
      </c>
      <c r="CJ1886" t="s">
        <v>9175</v>
      </c>
    </row>
    <row r="1887" spans="1:88" x14ac:dyDescent="0.25">
      <c r="A1887" t="s">
        <v>390</v>
      </c>
      <c r="B1887" t="s">
        <v>6734</v>
      </c>
      <c r="C1887" t="s">
        <v>392</v>
      </c>
      <c r="D1887" t="s">
        <v>1360</v>
      </c>
      <c r="E1887" t="s">
        <v>394</v>
      </c>
      <c r="F1887" t="s">
        <v>9176</v>
      </c>
      <c r="G1887" t="s">
        <v>9177</v>
      </c>
      <c r="H1887" t="s">
        <v>7676</v>
      </c>
      <c r="I1887" t="s">
        <v>7676</v>
      </c>
      <c r="K1887" t="s">
        <v>7676</v>
      </c>
      <c r="L1887" t="s">
        <v>777</v>
      </c>
      <c r="M1887" t="s">
        <v>1504</v>
      </c>
      <c r="N1887" t="s">
        <v>4560</v>
      </c>
      <c r="P1887" s="24">
        <v>1</v>
      </c>
      <c r="Q1887" s="24">
        <v>0.02</v>
      </c>
      <c r="R1887" s="24">
        <v>0.02</v>
      </c>
      <c r="T1887" s="24">
        <v>14.92</v>
      </c>
      <c r="V1887" s="24">
        <v>14.92</v>
      </c>
      <c r="AC1887" s="24">
        <v>14.92</v>
      </c>
      <c r="AD1887" s="24">
        <v>0.2</v>
      </c>
      <c r="AE1887" s="24">
        <v>2.98</v>
      </c>
      <c r="AG1887" s="24">
        <v>2.98</v>
      </c>
      <c r="AP1887" s="24">
        <v>2.98</v>
      </c>
      <c r="AQ1887" s="24">
        <v>17.899999999999999</v>
      </c>
      <c r="AS1887" s="24">
        <v>17.899999999999999</v>
      </c>
      <c r="AZ1887" s="24">
        <v>17.899999999999999</v>
      </c>
      <c r="BA1887" t="s">
        <v>1365</v>
      </c>
      <c r="BH1887" t="s">
        <v>405</v>
      </c>
      <c r="BI1887" t="s">
        <v>5825</v>
      </c>
      <c r="BJ1887" t="s">
        <v>1229</v>
      </c>
      <c r="BK1887" t="s">
        <v>5826</v>
      </c>
      <c r="BL1887" t="s">
        <v>9178</v>
      </c>
      <c r="BM1887" t="s">
        <v>1229</v>
      </c>
      <c r="BN1887" t="s">
        <v>9179</v>
      </c>
      <c r="BO1887" t="s">
        <v>1229</v>
      </c>
      <c r="BP1887" t="s">
        <v>1229</v>
      </c>
      <c r="BQ1887" t="s">
        <v>1456</v>
      </c>
      <c r="BR1887" t="s">
        <v>1457</v>
      </c>
      <c r="BS1887" t="s">
        <v>1229</v>
      </c>
      <c r="BT1887" t="s">
        <v>1231</v>
      </c>
      <c r="BU1887" t="s">
        <v>1229</v>
      </c>
      <c r="BV1887" t="s">
        <v>1231</v>
      </c>
      <c r="BW1887" t="s">
        <v>1229</v>
      </c>
      <c r="BX1887" t="s">
        <v>1231</v>
      </c>
      <c r="CA1887" t="s">
        <v>1229</v>
      </c>
      <c r="CB1887" t="s">
        <v>2484</v>
      </c>
      <c r="CC1887" t="s">
        <v>85</v>
      </c>
      <c r="CD1887" t="s">
        <v>9180</v>
      </c>
      <c r="CI1887" t="s">
        <v>417</v>
      </c>
      <c r="CJ1887" t="s">
        <v>9181</v>
      </c>
    </row>
    <row r="1888" spans="1:88" x14ac:dyDescent="0.25">
      <c r="A1888" t="s">
        <v>390</v>
      </c>
      <c r="B1888" t="s">
        <v>6734</v>
      </c>
      <c r="C1888" t="s">
        <v>392</v>
      </c>
      <c r="D1888" t="s">
        <v>703</v>
      </c>
      <c r="E1888" t="s">
        <v>394</v>
      </c>
      <c r="F1888" t="s">
        <v>8586</v>
      </c>
      <c r="G1888" t="s">
        <v>9182</v>
      </c>
      <c r="H1888" t="s">
        <v>7676</v>
      </c>
      <c r="I1888" t="s">
        <v>7676</v>
      </c>
      <c r="K1888" t="s">
        <v>7676</v>
      </c>
      <c r="L1888" t="s">
        <v>5378</v>
      </c>
      <c r="M1888" t="s">
        <v>5379</v>
      </c>
      <c r="N1888" t="s">
        <v>5380</v>
      </c>
      <c r="P1888" s="24">
        <v>1</v>
      </c>
      <c r="Q1888" s="24">
        <v>0.79</v>
      </c>
      <c r="R1888" s="24">
        <v>0.79</v>
      </c>
      <c r="T1888" s="24">
        <v>76.72</v>
      </c>
      <c r="V1888" s="24">
        <v>76.72</v>
      </c>
      <c r="AC1888" s="24">
        <v>76.72</v>
      </c>
      <c r="AD1888" s="24">
        <v>0.16</v>
      </c>
      <c r="AE1888" s="24">
        <v>12.28</v>
      </c>
      <c r="AG1888" s="24">
        <v>12.28</v>
      </c>
      <c r="AP1888" s="24">
        <v>12.28</v>
      </c>
      <c r="AQ1888" s="24">
        <v>89</v>
      </c>
      <c r="AS1888" s="24">
        <v>89</v>
      </c>
      <c r="AZ1888" s="24">
        <v>89</v>
      </c>
      <c r="BA1888" t="s">
        <v>404</v>
      </c>
      <c r="BH1888" t="s">
        <v>405</v>
      </c>
      <c r="BI1888" t="s">
        <v>450</v>
      </c>
      <c r="BJ1888" t="s">
        <v>451</v>
      </c>
      <c r="BK1888" t="s">
        <v>452</v>
      </c>
      <c r="BL1888" t="s">
        <v>8588</v>
      </c>
      <c r="BM1888" t="s">
        <v>408</v>
      </c>
      <c r="BN1888" t="s">
        <v>8589</v>
      </c>
      <c r="BO1888" t="s">
        <v>451</v>
      </c>
      <c r="BP1888" t="s">
        <v>408</v>
      </c>
      <c r="BQ1888" t="s">
        <v>1456</v>
      </c>
      <c r="BR1888" t="s">
        <v>1457</v>
      </c>
      <c r="BU1888" t="s">
        <v>408</v>
      </c>
      <c r="BV1888" t="s">
        <v>413</v>
      </c>
      <c r="BW1888" t="s">
        <v>408</v>
      </c>
      <c r="BX1888" t="s">
        <v>413</v>
      </c>
      <c r="CA1888" t="s">
        <v>408</v>
      </c>
      <c r="CB1888" t="s">
        <v>1488</v>
      </c>
      <c r="CC1888" t="s">
        <v>85</v>
      </c>
      <c r="CD1888" t="s">
        <v>9183</v>
      </c>
      <c r="CI1888" t="s">
        <v>417</v>
      </c>
      <c r="CJ1888" t="s">
        <v>9184</v>
      </c>
    </row>
    <row r="1889" spans="1:88" x14ac:dyDescent="0.25">
      <c r="A1889" t="s">
        <v>390</v>
      </c>
      <c r="B1889" t="s">
        <v>6734</v>
      </c>
      <c r="C1889" t="s">
        <v>392</v>
      </c>
      <c r="D1889" t="s">
        <v>703</v>
      </c>
      <c r="E1889" t="s">
        <v>394</v>
      </c>
      <c r="F1889" t="s">
        <v>9185</v>
      </c>
      <c r="G1889" t="s">
        <v>9186</v>
      </c>
      <c r="H1889" t="s">
        <v>7569</v>
      </c>
      <c r="I1889" t="s">
        <v>7676</v>
      </c>
      <c r="K1889" t="s">
        <v>7676</v>
      </c>
      <c r="L1889" t="s">
        <v>1474</v>
      </c>
      <c r="M1889" t="s">
        <v>1475</v>
      </c>
      <c r="N1889" t="s">
        <v>1816</v>
      </c>
      <c r="P1889" s="24">
        <v>1</v>
      </c>
      <c r="Q1889" s="24">
        <v>0.68</v>
      </c>
      <c r="R1889" s="24">
        <v>0.68</v>
      </c>
      <c r="T1889" s="24">
        <v>25.43</v>
      </c>
      <c r="V1889" s="24">
        <v>25.43</v>
      </c>
      <c r="AC1889" s="24">
        <v>25.43</v>
      </c>
      <c r="AD1889" s="24">
        <v>0.16</v>
      </c>
      <c r="AE1889" s="24">
        <v>4.07</v>
      </c>
      <c r="AG1889" s="24">
        <v>4.07</v>
      </c>
      <c r="AP1889" s="24">
        <v>4.07</v>
      </c>
      <c r="AQ1889" s="24">
        <v>29.5</v>
      </c>
      <c r="AS1889" s="24">
        <v>29.5</v>
      </c>
      <c r="AZ1889" s="24">
        <v>29.5</v>
      </c>
      <c r="BA1889" t="s">
        <v>404</v>
      </c>
      <c r="BH1889" t="s">
        <v>405</v>
      </c>
      <c r="BI1889" t="s">
        <v>422</v>
      </c>
      <c r="BJ1889" t="s">
        <v>423</v>
      </c>
      <c r="BK1889" t="s">
        <v>424</v>
      </c>
      <c r="BL1889" t="s">
        <v>5075</v>
      </c>
      <c r="BM1889" t="s">
        <v>408</v>
      </c>
      <c r="BN1889" t="s">
        <v>9187</v>
      </c>
      <c r="BO1889" t="s">
        <v>423</v>
      </c>
      <c r="BP1889" t="s">
        <v>408</v>
      </c>
      <c r="BQ1889" t="s">
        <v>1456</v>
      </c>
      <c r="BR1889" t="s">
        <v>1457</v>
      </c>
      <c r="BU1889" t="s">
        <v>408</v>
      </c>
      <c r="BV1889" t="s">
        <v>413</v>
      </c>
      <c r="BW1889" t="s">
        <v>408</v>
      </c>
      <c r="BX1889" t="s">
        <v>413</v>
      </c>
      <c r="CA1889" t="s">
        <v>408</v>
      </c>
      <c r="CB1889" t="s">
        <v>1488</v>
      </c>
      <c r="CC1889" t="s">
        <v>85</v>
      </c>
      <c r="CD1889" t="s">
        <v>9188</v>
      </c>
      <c r="CI1889" t="s">
        <v>417</v>
      </c>
      <c r="CJ1889" t="s">
        <v>9189</v>
      </c>
    </row>
    <row r="1890" spans="1:88" x14ac:dyDescent="0.25">
      <c r="A1890" t="s">
        <v>390</v>
      </c>
      <c r="B1890" t="s">
        <v>6734</v>
      </c>
      <c r="C1890" t="s">
        <v>392</v>
      </c>
      <c r="D1890" t="s">
        <v>703</v>
      </c>
      <c r="E1890" t="s">
        <v>394</v>
      </c>
      <c r="F1890" t="s">
        <v>9185</v>
      </c>
      <c r="G1890" t="s">
        <v>9186</v>
      </c>
      <c r="H1890" t="s">
        <v>7569</v>
      </c>
      <c r="I1890" t="s">
        <v>7676</v>
      </c>
      <c r="K1890" t="s">
        <v>7676</v>
      </c>
      <c r="L1890" t="s">
        <v>1499</v>
      </c>
      <c r="M1890" t="s">
        <v>1500</v>
      </c>
      <c r="N1890" t="s">
        <v>1501</v>
      </c>
      <c r="P1890" s="24">
        <v>1</v>
      </c>
      <c r="Q1890" s="24">
        <v>0.7</v>
      </c>
      <c r="R1890" s="24">
        <v>0.7</v>
      </c>
      <c r="T1890" s="24">
        <v>25.78</v>
      </c>
      <c r="V1890" s="24">
        <v>25.78</v>
      </c>
      <c r="AC1890" s="24">
        <v>25.78</v>
      </c>
      <c r="AD1890" s="24">
        <v>0.16</v>
      </c>
      <c r="AE1890" s="24">
        <v>4.12</v>
      </c>
      <c r="AG1890" s="24">
        <v>4.12</v>
      </c>
      <c r="AP1890" s="24">
        <v>4.12</v>
      </c>
      <c r="AQ1890" s="24">
        <v>29.9</v>
      </c>
      <c r="AS1890" s="24">
        <v>29.9</v>
      </c>
      <c r="AZ1890" s="24">
        <v>29.9</v>
      </c>
      <c r="BA1890" t="s">
        <v>404</v>
      </c>
      <c r="BH1890" t="s">
        <v>405</v>
      </c>
      <c r="BI1890" t="s">
        <v>422</v>
      </c>
      <c r="BJ1890" t="s">
        <v>423</v>
      </c>
      <c r="BK1890" t="s">
        <v>424</v>
      </c>
      <c r="BL1890" t="s">
        <v>5075</v>
      </c>
      <c r="BM1890" t="s">
        <v>408</v>
      </c>
      <c r="BN1890" t="s">
        <v>9187</v>
      </c>
      <c r="BO1890" t="s">
        <v>423</v>
      </c>
      <c r="BP1890" t="s">
        <v>408</v>
      </c>
      <c r="BQ1890" t="s">
        <v>1456</v>
      </c>
      <c r="BR1890" t="s">
        <v>1457</v>
      </c>
      <c r="BU1890" t="s">
        <v>408</v>
      </c>
      <c r="BV1890" t="s">
        <v>413</v>
      </c>
      <c r="BW1890" t="s">
        <v>408</v>
      </c>
      <c r="BX1890" t="s">
        <v>413</v>
      </c>
      <c r="CA1890" t="s">
        <v>408</v>
      </c>
      <c r="CB1890" t="s">
        <v>1488</v>
      </c>
      <c r="CC1890" t="s">
        <v>85</v>
      </c>
      <c r="CD1890" t="s">
        <v>9188</v>
      </c>
      <c r="CI1890" t="s">
        <v>417</v>
      </c>
      <c r="CJ1890" t="s">
        <v>9189</v>
      </c>
    </row>
    <row r="1891" spans="1:88" x14ac:dyDescent="0.25">
      <c r="A1891" t="s">
        <v>390</v>
      </c>
      <c r="B1891" t="s">
        <v>6734</v>
      </c>
      <c r="C1891" t="s">
        <v>392</v>
      </c>
      <c r="D1891" t="s">
        <v>703</v>
      </c>
      <c r="E1891" t="s">
        <v>394</v>
      </c>
      <c r="F1891" t="s">
        <v>9190</v>
      </c>
      <c r="G1891" t="s">
        <v>9191</v>
      </c>
      <c r="H1891" t="s">
        <v>7676</v>
      </c>
      <c r="I1891" t="s">
        <v>7676</v>
      </c>
      <c r="K1891" t="s">
        <v>7676</v>
      </c>
      <c r="L1891" t="s">
        <v>1003</v>
      </c>
      <c r="M1891" t="s">
        <v>1528</v>
      </c>
      <c r="N1891" t="s">
        <v>1317</v>
      </c>
      <c r="P1891" s="24">
        <v>1</v>
      </c>
      <c r="Q1891" s="24">
        <v>0.28999999999999998</v>
      </c>
      <c r="R1891" s="24">
        <v>0.28999999999999998</v>
      </c>
      <c r="T1891" s="24">
        <v>16.29</v>
      </c>
      <c r="V1891" s="24">
        <v>16.29</v>
      </c>
      <c r="AC1891" s="24">
        <v>16.29</v>
      </c>
      <c r="AD1891" s="24">
        <v>0.16</v>
      </c>
      <c r="AE1891" s="24">
        <v>2.61</v>
      </c>
      <c r="AG1891" s="24">
        <v>2.61</v>
      </c>
      <c r="AP1891" s="24">
        <v>2.61</v>
      </c>
      <c r="AQ1891" s="24">
        <v>18.899999999999999</v>
      </c>
      <c r="AS1891" s="24">
        <v>18.899999999999999</v>
      </c>
      <c r="AZ1891" s="24">
        <v>18.899999999999999</v>
      </c>
      <c r="BA1891" t="s">
        <v>404</v>
      </c>
      <c r="BH1891" t="s">
        <v>405</v>
      </c>
      <c r="BI1891" t="s">
        <v>554</v>
      </c>
      <c r="BJ1891" t="s">
        <v>555</v>
      </c>
      <c r="BK1891" t="s">
        <v>556</v>
      </c>
      <c r="BL1891" t="s">
        <v>4002</v>
      </c>
      <c r="BM1891" t="s">
        <v>408</v>
      </c>
      <c r="BN1891" t="s">
        <v>4003</v>
      </c>
      <c r="BO1891" t="s">
        <v>555</v>
      </c>
      <c r="BP1891" t="s">
        <v>408</v>
      </c>
      <c r="BQ1891" t="s">
        <v>1456</v>
      </c>
      <c r="BR1891" t="s">
        <v>1457</v>
      </c>
      <c r="BU1891" t="s">
        <v>408</v>
      </c>
      <c r="BV1891" t="s">
        <v>413</v>
      </c>
      <c r="BW1891" t="s">
        <v>408</v>
      </c>
      <c r="BX1891" t="s">
        <v>413</v>
      </c>
      <c r="CA1891" t="s">
        <v>408</v>
      </c>
      <c r="CB1891" t="s">
        <v>1488</v>
      </c>
      <c r="CC1891" t="s">
        <v>85</v>
      </c>
      <c r="CD1891" t="s">
        <v>9192</v>
      </c>
      <c r="CI1891" t="s">
        <v>417</v>
      </c>
      <c r="CJ1891" t="s">
        <v>9193</v>
      </c>
    </row>
    <row r="1892" spans="1:88" x14ac:dyDescent="0.25">
      <c r="A1892" t="s">
        <v>390</v>
      </c>
      <c r="B1892" t="s">
        <v>6734</v>
      </c>
      <c r="C1892" t="s">
        <v>392</v>
      </c>
      <c r="D1892" t="s">
        <v>703</v>
      </c>
      <c r="E1892" t="s">
        <v>394</v>
      </c>
      <c r="F1892" t="s">
        <v>9194</v>
      </c>
      <c r="G1892" t="s">
        <v>9195</v>
      </c>
      <c r="H1892" t="s">
        <v>7676</v>
      </c>
      <c r="I1892" t="s">
        <v>7676</v>
      </c>
      <c r="K1892" t="s">
        <v>7676</v>
      </c>
      <c r="L1892" t="s">
        <v>1003</v>
      </c>
      <c r="M1892" t="s">
        <v>1528</v>
      </c>
      <c r="N1892" t="s">
        <v>1317</v>
      </c>
      <c r="P1892" s="24">
        <v>1</v>
      </c>
      <c r="Q1892" s="24">
        <v>0.28999999999999998</v>
      </c>
      <c r="R1892" s="24">
        <v>0.28999999999999998</v>
      </c>
      <c r="T1892" s="24">
        <v>16.29</v>
      </c>
      <c r="V1892" s="24">
        <v>16.29</v>
      </c>
      <c r="W1892" s="24">
        <v>1.1200000000000001</v>
      </c>
      <c r="X1892" s="24">
        <v>-1.1200000000000001</v>
      </c>
      <c r="Y1892" s="24">
        <v>0</v>
      </c>
      <c r="AC1892" s="24">
        <v>16.29</v>
      </c>
      <c r="AD1892" s="24">
        <v>0.16</v>
      </c>
      <c r="AE1892" s="24">
        <v>2.61</v>
      </c>
      <c r="AG1892" s="24">
        <v>2.61</v>
      </c>
      <c r="AH1892" s="24">
        <v>0.16</v>
      </c>
      <c r="AI1892" s="24">
        <v>0.18</v>
      </c>
      <c r="AJ1892" s="24">
        <v>-0.18</v>
      </c>
      <c r="AK1892" s="24">
        <v>0</v>
      </c>
      <c r="AP1892" s="24">
        <v>2.61</v>
      </c>
      <c r="AQ1892" s="24">
        <v>18.899999999999999</v>
      </c>
      <c r="AS1892" s="24">
        <v>18.899999999999999</v>
      </c>
      <c r="AT1892" s="24">
        <v>1.3</v>
      </c>
      <c r="AU1892" s="24">
        <v>-1.3</v>
      </c>
      <c r="AV1892" s="24">
        <v>0</v>
      </c>
      <c r="AZ1892" s="24">
        <v>18.899999999999999</v>
      </c>
      <c r="BA1892" t="s">
        <v>404</v>
      </c>
      <c r="BH1892" t="s">
        <v>405</v>
      </c>
      <c r="BI1892" t="s">
        <v>1529</v>
      </c>
      <c r="BJ1892" t="s">
        <v>408</v>
      </c>
      <c r="BK1892" t="s">
        <v>1530</v>
      </c>
      <c r="BL1892" t="s">
        <v>9196</v>
      </c>
      <c r="BM1892" t="s">
        <v>408</v>
      </c>
      <c r="BN1892" t="s">
        <v>9197</v>
      </c>
      <c r="BO1892" t="s">
        <v>408</v>
      </c>
      <c r="BP1892" t="s">
        <v>408</v>
      </c>
      <c r="BQ1892" t="s">
        <v>1456</v>
      </c>
      <c r="BR1892" t="s">
        <v>1457</v>
      </c>
      <c r="BS1892" t="s">
        <v>408</v>
      </c>
      <c r="BT1892" t="s">
        <v>413</v>
      </c>
      <c r="BU1892" t="s">
        <v>408</v>
      </c>
      <c r="BV1892" t="s">
        <v>413</v>
      </c>
      <c r="BW1892" t="s">
        <v>408</v>
      </c>
      <c r="BX1892" t="s">
        <v>413</v>
      </c>
      <c r="CA1892" t="s">
        <v>408</v>
      </c>
      <c r="CB1892" t="s">
        <v>1488</v>
      </c>
      <c r="CC1892" t="s">
        <v>85</v>
      </c>
      <c r="CD1892" t="s">
        <v>9198</v>
      </c>
      <c r="CI1892" t="s">
        <v>417</v>
      </c>
      <c r="CJ1892" t="s">
        <v>9199</v>
      </c>
    </row>
    <row r="1893" spans="1:88" x14ac:dyDescent="0.25">
      <c r="A1893" t="s">
        <v>390</v>
      </c>
      <c r="B1893" t="s">
        <v>6734</v>
      </c>
      <c r="C1893" t="s">
        <v>392</v>
      </c>
      <c r="D1893" t="s">
        <v>703</v>
      </c>
      <c r="E1893" t="s">
        <v>1554</v>
      </c>
      <c r="F1893" t="s">
        <v>1592</v>
      </c>
      <c r="G1893" t="s">
        <v>9200</v>
      </c>
      <c r="J1893" t="s">
        <v>7676</v>
      </c>
      <c r="K1893" t="s">
        <v>7676</v>
      </c>
      <c r="L1893" t="s">
        <v>1594</v>
      </c>
      <c r="M1893" t="s">
        <v>1595</v>
      </c>
      <c r="N1893" t="s">
        <v>1596</v>
      </c>
      <c r="P1893" s="24">
        <v>1</v>
      </c>
      <c r="Q1893" s="24">
        <v>0.68</v>
      </c>
      <c r="R1893" s="24">
        <v>0.68</v>
      </c>
      <c r="BI1893" t="s">
        <v>9201</v>
      </c>
      <c r="BJ1893" t="s">
        <v>408</v>
      </c>
      <c r="BK1893" t="s">
        <v>1598</v>
      </c>
      <c r="BL1893" t="s">
        <v>554</v>
      </c>
      <c r="BM1893" t="s">
        <v>555</v>
      </c>
      <c r="BN1893" t="s">
        <v>556</v>
      </c>
      <c r="BO1893" t="s">
        <v>423</v>
      </c>
      <c r="BP1893" t="s">
        <v>408</v>
      </c>
      <c r="BQ1893" t="s">
        <v>1456</v>
      </c>
      <c r="BR1893" t="s">
        <v>1433</v>
      </c>
    </row>
    <row r="1894" spans="1:88" x14ac:dyDescent="0.25">
      <c r="A1894" t="s">
        <v>390</v>
      </c>
      <c r="B1894" t="s">
        <v>6734</v>
      </c>
      <c r="C1894" t="s">
        <v>392</v>
      </c>
      <c r="D1894" t="s">
        <v>703</v>
      </c>
      <c r="E1894" t="s">
        <v>1554</v>
      </c>
      <c r="F1894" t="s">
        <v>2218</v>
      </c>
      <c r="G1894" t="s">
        <v>9202</v>
      </c>
      <c r="J1894" t="s">
        <v>7676</v>
      </c>
      <c r="K1894" t="s">
        <v>7676</v>
      </c>
      <c r="L1894" t="s">
        <v>2220</v>
      </c>
      <c r="M1894" t="s">
        <v>2221</v>
      </c>
      <c r="N1894" t="s">
        <v>2222</v>
      </c>
      <c r="P1894" s="24">
        <v>1</v>
      </c>
      <c r="Q1894" s="24">
        <v>0.55000000000000004</v>
      </c>
      <c r="R1894" s="24">
        <v>0.55000000000000004</v>
      </c>
      <c r="BI1894" t="s">
        <v>9203</v>
      </c>
      <c r="BJ1894" t="s">
        <v>711</v>
      </c>
      <c r="BK1894" t="s">
        <v>2226</v>
      </c>
      <c r="BL1894" t="s">
        <v>554</v>
      </c>
      <c r="BM1894" t="s">
        <v>555</v>
      </c>
      <c r="BN1894" t="s">
        <v>556</v>
      </c>
      <c r="BO1894" t="s">
        <v>423</v>
      </c>
      <c r="BP1894" t="s">
        <v>711</v>
      </c>
      <c r="BQ1894" t="s">
        <v>1456</v>
      </c>
      <c r="BR1894" t="s">
        <v>1433</v>
      </c>
    </row>
    <row r="1895" spans="1:88" x14ac:dyDescent="0.25">
      <c r="A1895" t="s">
        <v>390</v>
      </c>
      <c r="B1895" t="s">
        <v>6734</v>
      </c>
      <c r="C1895" t="s">
        <v>392</v>
      </c>
      <c r="D1895" t="s">
        <v>703</v>
      </c>
      <c r="E1895" t="s">
        <v>1554</v>
      </c>
      <c r="F1895" t="s">
        <v>1601</v>
      </c>
      <c r="G1895" t="s">
        <v>9204</v>
      </c>
      <c r="J1895" t="s">
        <v>7676</v>
      </c>
      <c r="K1895" t="s">
        <v>7676</v>
      </c>
      <c r="L1895" t="s">
        <v>1059</v>
      </c>
      <c r="M1895" t="s">
        <v>1603</v>
      </c>
      <c r="N1895" t="s">
        <v>1604</v>
      </c>
      <c r="P1895" s="24">
        <v>1</v>
      </c>
      <c r="Q1895" s="24">
        <v>0.53</v>
      </c>
      <c r="R1895" s="24">
        <v>0.53</v>
      </c>
      <c r="BI1895" t="s">
        <v>9205</v>
      </c>
      <c r="BJ1895" t="s">
        <v>408</v>
      </c>
      <c r="BK1895" t="s">
        <v>1606</v>
      </c>
      <c r="BL1895" t="s">
        <v>554</v>
      </c>
      <c r="BM1895" t="s">
        <v>555</v>
      </c>
      <c r="BN1895" t="s">
        <v>556</v>
      </c>
      <c r="BO1895" t="s">
        <v>555</v>
      </c>
      <c r="BP1895" t="s">
        <v>408</v>
      </c>
      <c r="BQ1895" t="s">
        <v>1456</v>
      </c>
      <c r="BR1895" t="s">
        <v>1433</v>
      </c>
    </row>
    <row r="1896" spans="1:88" x14ac:dyDescent="0.25">
      <c r="A1896" t="s">
        <v>390</v>
      </c>
      <c r="B1896" t="s">
        <v>6734</v>
      </c>
      <c r="C1896" t="s">
        <v>392</v>
      </c>
      <c r="D1896" t="s">
        <v>703</v>
      </c>
      <c r="E1896" t="s">
        <v>1554</v>
      </c>
      <c r="F1896" t="s">
        <v>2364</v>
      </c>
      <c r="G1896" t="s">
        <v>9206</v>
      </c>
      <c r="J1896" t="s">
        <v>7676</v>
      </c>
      <c r="K1896" t="s">
        <v>7676</v>
      </c>
      <c r="L1896" t="s">
        <v>1033</v>
      </c>
      <c r="M1896" t="s">
        <v>1884</v>
      </c>
      <c r="N1896" t="s">
        <v>1885</v>
      </c>
      <c r="P1896" s="24">
        <v>1</v>
      </c>
      <c r="Q1896" s="24">
        <v>0.66</v>
      </c>
      <c r="R1896" s="24">
        <v>0.66</v>
      </c>
      <c r="BI1896" t="s">
        <v>9207</v>
      </c>
      <c r="BJ1896" t="s">
        <v>408</v>
      </c>
      <c r="BK1896" t="s">
        <v>2367</v>
      </c>
      <c r="BL1896" t="s">
        <v>554</v>
      </c>
      <c r="BM1896" t="s">
        <v>555</v>
      </c>
      <c r="BN1896" t="s">
        <v>556</v>
      </c>
      <c r="BO1896" t="s">
        <v>555</v>
      </c>
      <c r="BP1896" t="s">
        <v>408</v>
      </c>
      <c r="BQ1896" t="s">
        <v>1456</v>
      </c>
      <c r="BR1896" t="s">
        <v>1433</v>
      </c>
    </row>
    <row r="1897" spans="1:88" x14ac:dyDescent="0.25">
      <c r="A1897" t="s">
        <v>390</v>
      </c>
      <c r="B1897" t="s">
        <v>6734</v>
      </c>
      <c r="C1897" t="s">
        <v>392</v>
      </c>
      <c r="D1897" t="s">
        <v>703</v>
      </c>
      <c r="E1897" t="s">
        <v>1554</v>
      </c>
      <c r="F1897" t="s">
        <v>3066</v>
      </c>
      <c r="G1897" t="s">
        <v>9208</v>
      </c>
      <c r="J1897" t="s">
        <v>7676</v>
      </c>
      <c r="K1897" t="s">
        <v>7676</v>
      </c>
      <c r="L1897" t="s">
        <v>587</v>
      </c>
      <c r="M1897" t="s">
        <v>1796</v>
      </c>
      <c r="N1897" t="s">
        <v>1797</v>
      </c>
      <c r="P1897" s="24">
        <v>1</v>
      </c>
      <c r="Q1897" s="24">
        <v>0.64</v>
      </c>
      <c r="R1897" s="24">
        <v>0.64</v>
      </c>
      <c r="BI1897" t="s">
        <v>7786</v>
      </c>
      <c r="BJ1897" t="s">
        <v>711</v>
      </c>
      <c r="BK1897" t="s">
        <v>2616</v>
      </c>
      <c r="BL1897" t="s">
        <v>554</v>
      </c>
      <c r="BM1897" t="s">
        <v>555</v>
      </c>
      <c r="BN1897" t="s">
        <v>556</v>
      </c>
      <c r="BO1897" t="s">
        <v>423</v>
      </c>
      <c r="BP1897" t="s">
        <v>711</v>
      </c>
      <c r="BQ1897" t="s">
        <v>1456</v>
      </c>
      <c r="BR1897" t="s">
        <v>1433</v>
      </c>
    </row>
    <row r="1898" spans="1:88" x14ac:dyDescent="0.25">
      <c r="A1898" t="s">
        <v>390</v>
      </c>
      <c r="B1898" t="s">
        <v>6734</v>
      </c>
      <c r="C1898" t="s">
        <v>392</v>
      </c>
      <c r="D1898" t="s">
        <v>703</v>
      </c>
      <c r="E1898" t="s">
        <v>1554</v>
      </c>
      <c r="F1898" t="s">
        <v>1886</v>
      </c>
      <c r="G1898" t="s">
        <v>9209</v>
      </c>
      <c r="J1898" t="s">
        <v>7676</v>
      </c>
      <c r="K1898" t="s">
        <v>7676</v>
      </c>
      <c r="L1898" t="s">
        <v>587</v>
      </c>
      <c r="M1898" t="s">
        <v>1796</v>
      </c>
      <c r="N1898" t="s">
        <v>1797</v>
      </c>
      <c r="P1898" s="24">
        <v>1</v>
      </c>
      <c r="Q1898" s="24">
        <v>0.64</v>
      </c>
      <c r="R1898" s="24">
        <v>0.64</v>
      </c>
      <c r="BI1898" t="s">
        <v>2593</v>
      </c>
      <c r="BJ1898" t="s">
        <v>408</v>
      </c>
      <c r="BK1898" t="s">
        <v>1888</v>
      </c>
      <c r="BL1898" t="s">
        <v>554</v>
      </c>
      <c r="BM1898" t="s">
        <v>555</v>
      </c>
      <c r="BN1898" t="s">
        <v>556</v>
      </c>
      <c r="BO1898" t="s">
        <v>423</v>
      </c>
      <c r="BP1898" t="s">
        <v>408</v>
      </c>
      <c r="BQ1898" t="s">
        <v>1456</v>
      </c>
      <c r="BR1898" t="s">
        <v>1433</v>
      </c>
    </row>
    <row r="1899" spans="1:88" x14ac:dyDescent="0.25">
      <c r="A1899" t="s">
        <v>390</v>
      </c>
      <c r="B1899" t="s">
        <v>6734</v>
      </c>
      <c r="C1899" t="s">
        <v>392</v>
      </c>
      <c r="D1899" t="s">
        <v>393</v>
      </c>
      <c r="E1899" t="s">
        <v>1371</v>
      </c>
      <c r="F1899" t="s">
        <v>895</v>
      </c>
      <c r="G1899" t="s">
        <v>1396</v>
      </c>
      <c r="H1899" t="s">
        <v>1630</v>
      </c>
      <c r="K1899" t="s">
        <v>7676</v>
      </c>
      <c r="L1899" t="s">
        <v>430</v>
      </c>
      <c r="M1899" t="s">
        <v>1669</v>
      </c>
      <c r="N1899" t="s">
        <v>431</v>
      </c>
      <c r="P1899" s="24">
        <v>1</v>
      </c>
      <c r="T1899" s="24">
        <v>-27.46</v>
      </c>
      <c r="V1899" s="24">
        <v>-27.46</v>
      </c>
      <c r="AC1899" s="24">
        <v>-27.46</v>
      </c>
      <c r="AD1899" s="24">
        <v>0.22</v>
      </c>
      <c r="AE1899" s="24">
        <v>-6.04</v>
      </c>
      <c r="AG1899" s="24">
        <v>-6.04</v>
      </c>
      <c r="AP1899" s="24">
        <v>-6.04</v>
      </c>
      <c r="AQ1899" s="24">
        <v>-33.5</v>
      </c>
      <c r="AS1899" s="24">
        <v>-33.5</v>
      </c>
      <c r="AZ1899" s="24">
        <v>-33.5</v>
      </c>
      <c r="BA1899" t="s">
        <v>404</v>
      </c>
      <c r="BH1899" t="s">
        <v>405</v>
      </c>
      <c r="BI1899" t="s">
        <v>422</v>
      </c>
      <c r="BK1899" t="s">
        <v>424</v>
      </c>
      <c r="BL1899" t="s">
        <v>573</v>
      </c>
      <c r="BN1899" t="s">
        <v>897</v>
      </c>
      <c r="BO1899" t="s">
        <v>423</v>
      </c>
      <c r="BP1899" t="s">
        <v>411</v>
      </c>
      <c r="BQ1899" t="s">
        <v>1456</v>
      </c>
      <c r="BR1899" t="s">
        <v>1457</v>
      </c>
      <c r="BU1899" t="s">
        <v>411</v>
      </c>
      <c r="BV1899" t="s">
        <v>414</v>
      </c>
      <c r="BW1899" t="s">
        <v>411</v>
      </c>
      <c r="BX1899" t="s">
        <v>414</v>
      </c>
      <c r="CA1899" t="s">
        <v>411</v>
      </c>
      <c r="CB1899" t="s">
        <v>1462</v>
      </c>
      <c r="CC1899" t="s">
        <v>85</v>
      </c>
      <c r="CI1899" t="s">
        <v>417</v>
      </c>
    </row>
    <row r="1900" spans="1:88" x14ac:dyDescent="0.25">
      <c r="A1900" t="s">
        <v>390</v>
      </c>
      <c r="B1900" t="s">
        <v>6734</v>
      </c>
      <c r="C1900" t="s">
        <v>392</v>
      </c>
      <c r="D1900" t="s">
        <v>703</v>
      </c>
      <c r="E1900" t="s">
        <v>1371</v>
      </c>
      <c r="F1900" t="s">
        <v>6795</v>
      </c>
      <c r="G1900" t="s">
        <v>9210</v>
      </c>
      <c r="H1900" t="s">
        <v>1450</v>
      </c>
      <c r="K1900" t="s">
        <v>7676</v>
      </c>
      <c r="L1900" t="s">
        <v>1474</v>
      </c>
      <c r="M1900" t="s">
        <v>1475</v>
      </c>
      <c r="N1900" t="s">
        <v>1816</v>
      </c>
      <c r="P1900" s="24">
        <v>1</v>
      </c>
      <c r="T1900" s="24">
        <v>-25.43</v>
      </c>
      <c r="V1900" s="24">
        <v>-25.43</v>
      </c>
      <c r="W1900" s="24">
        <v>-3.35</v>
      </c>
      <c r="X1900" s="24">
        <v>3.35</v>
      </c>
      <c r="Y1900" s="24">
        <v>0</v>
      </c>
      <c r="AC1900" s="24">
        <v>-25.43</v>
      </c>
      <c r="AD1900" s="24">
        <v>0.16</v>
      </c>
      <c r="AE1900" s="24">
        <v>-4.07</v>
      </c>
      <c r="AG1900" s="24">
        <v>-4.07</v>
      </c>
      <c r="AH1900" s="24">
        <v>0.16</v>
      </c>
      <c r="AI1900" s="24">
        <v>-0.54</v>
      </c>
      <c r="AJ1900" s="24">
        <v>0.54</v>
      </c>
      <c r="AK1900" s="24">
        <v>0</v>
      </c>
      <c r="AP1900" s="24">
        <v>-4.07</v>
      </c>
      <c r="AQ1900" s="24">
        <v>-29.5</v>
      </c>
      <c r="AS1900" s="24">
        <v>-29.5</v>
      </c>
      <c r="AT1900" s="24">
        <v>-3.89</v>
      </c>
      <c r="AU1900" s="24">
        <v>3.89</v>
      </c>
      <c r="AV1900" s="24">
        <v>0</v>
      </c>
      <c r="AZ1900" s="24">
        <v>-29.5</v>
      </c>
      <c r="BA1900" t="s">
        <v>404</v>
      </c>
      <c r="BH1900" t="s">
        <v>405</v>
      </c>
      <c r="BI1900" t="s">
        <v>422</v>
      </c>
      <c r="BK1900" t="s">
        <v>424</v>
      </c>
      <c r="BL1900" t="s">
        <v>9211</v>
      </c>
      <c r="BN1900" t="s">
        <v>6798</v>
      </c>
      <c r="BO1900" t="s">
        <v>423</v>
      </c>
      <c r="BP1900" t="s">
        <v>408</v>
      </c>
      <c r="BQ1900" t="s">
        <v>1456</v>
      </c>
      <c r="BR1900" t="s">
        <v>1457</v>
      </c>
      <c r="BU1900" t="s">
        <v>408</v>
      </c>
      <c r="BV1900" t="s">
        <v>413</v>
      </c>
      <c r="BW1900" t="s">
        <v>408</v>
      </c>
      <c r="BX1900" t="s">
        <v>413</v>
      </c>
      <c r="CA1900" t="s">
        <v>408</v>
      </c>
      <c r="CB1900" t="s">
        <v>1488</v>
      </c>
      <c r="CC1900" t="s">
        <v>85</v>
      </c>
      <c r="CD1900" t="s">
        <v>9212</v>
      </c>
      <c r="CI1900" t="s">
        <v>417</v>
      </c>
      <c r="CJ1900" t="s">
        <v>9213</v>
      </c>
    </row>
    <row r="1901" spans="1:88" x14ac:dyDescent="0.25">
      <c r="A1901" t="s">
        <v>390</v>
      </c>
      <c r="B1901" t="s">
        <v>6734</v>
      </c>
      <c r="C1901" t="s">
        <v>392</v>
      </c>
      <c r="D1901" t="s">
        <v>703</v>
      </c>
      <c r="E1901" t="s">
        <v>1371</v>
      </c>
      <c r="F1901" t="s">
        <v>2103</v>
      </c>
      <c r="G1901" t="s">
        <v>9214</v>
      </c>
      <c r="H1901" t="s">
        <v>1543</v>
      </c>
      <c r="K1901" t="s">
        <v>7676</v>
      </c>
      <c r="L1901" t="s">
        <v>2105</v>
      </c>
      <c r="M1901" t="s">
        <v>2106</v>
      </c>
      <c r="N1901" t="s">
        <v>2107</v>
      </c>
      <c r="P1901" s="24">
        <v>1</v>
      </c>
      <c r="T1901" s="24">
        <v>-25.43</v>
      </c>
      <c r="V1901" s="24">
        <v>-25.43</v>
      </c>
      <c r="AC1901" s="24">
        <v>-25.43</v>
      </c>
      <c r="AD1901" s="24">
        <v>0.16</v>
      </c>
      <c r="AE1901" s="24">
        <v>-4.07</v>
      </c>
      <c r="AG1901" s="24">
        <v>-4.07</v>
      </c>
      <c r="AP1901" s="24">
        <v>-4.07</v>
      </c>
      <c r="AQ1901" s="24">
        <v>-29.5</v>
      </c>
      <c r="AS1901" s="24">
        <v>-29.5</v>
      </c>
      <c r="AZ1901" s="24">
        <v>-29.5</v>
      </c>
      <c r="BA1901" t="s">
        <v>404</v>
      </c>
      <c r="BH1901" t="s">
        <v>405</v>
      </c>
      <c r="BI1901" t="s">
        <v>795</v>
      </c>
      <c r="BK1901" t="s">
        <v>796</v>
      </c>
      <c r="BL1901" t="s">
        <v>2108</v>
      </c>
      <c r="BN1901" t="s">
        <v>2109</v>
      </c>
      <c r="BO1901" t="s">
        <v>408</v>
      </c>
      <c r="BP1901" t="s">
        <v>408</v>
      </c>
      <c r="BQ1901" t="s">
        <v>1456</v>
      </c>
      <c r="BR1901" t="s">
        <v>1457</v>
      </c>
      <c r="BS1901" t="s">
        <v>408</v>
      </c>
      <c r="BT1901" t="s">
        <v>413</v>
      </c>
      <c r="BU1901" t="s">
        <v>408</v>
      </c>
      <c r="BV1901" t="s">
        <v>413</v>
      </c>
      <c r="BW1901" t="s">
        <v>408</v>
      </c>
      <c r="BX1901" t="s">
        <v>413</v>
      </c>
      <c r="CA1901" t="s">
        <v>408</v>
      </c>
      <c r="CB1901" t="s">
        <v>1488</v>
      </c>
      <c r="CC1901" t="s">
        <v>85</v>
      </c>
      <c r="CD1901" t="s">
        <v>9215</v>
      </c>
      <c r="CI1901" t="s">
        <v>417</v>
      </c>
      <c r="CJ1901" t="s">
        <v>9216</v>
      </c>
    </row>
    <row r="1902" spans="1:88" x14ac:dyDescent="0.25">
      <c r="A1902" t="s">
        <v>390</v>
      </c>
      <c r="B1902" t="s">
        <v>6734</v>
      </c>
      <c r="C1902" t="s">
        <v>392</v>
      </c>
      <c r="D1902" t="s">
        <v>703</v>
      </c>
      <c r="E1902" t="s">
        <v>1371</v>
      </c>
      <c r="F1902" t="s">
        <v>2325</v>
      </c>
      <c r="G1902" t="s">
        <v>9217</v>
      </c>
      <c r="H1902" t="s">
        <v>2251</v>
      </c>
      <c r="K1902" t="s">
        <v>7676</v>
      </c>
      <c r="L1902" t="s">
        <v>1059</v>
      </c>
      <c r="M1902" t="s">
        <v>1603</v>
      </c>
      <c r="N1902" t="s">
        <v>1604</v>
      </c>
      <c r="P1902" s="24">
        <v>1</v>
      </c>
      <c r="T1902" s="24">
        <v>-25.78</v>
      </c>
      <c r="V1902" s="24">
        <v>-25.78</v>
      </c>
      <c r="AC1902" s="24">
        <v>-25.78</v>
      </c>
      <c r="AD1902" s="24">
        <v>0.16</v>
      </c>
      <c r="AE1902" s="24">
        <v>-4.12</v>
      </c>
      <c r="AG1902" s="24">
        <v>-4.12</v>
      </c>
      <c r="AP1902" s="24">
        <v>-4.12</v>
      </c>
      <c r="AQ1902" s="24">
        <v>-29.9</v>
      </c>
      <c r="AS1902" s="24">
        <v>-29.9</v>
      </c>
      <c r="AZ1902" s="24">
        <v>-29.9</v>
      </c>
      <c r="BA1902" t="s">
        <v>404</v>
      </c>
      <c r="BH1902" t="s">
        <v>405</v>
      </c>
      <c r="BI1902" t="s">
        <v>2223</v>
      </c>
      <c r="BK1902" t="s">
        <v>2224</v>
      </c>
      <c r="BL1902" t="s">
        <v>2327</v>
      </c>
      <c r="BN1902" t="s">
        <v>2328</v>
      </c>
      <c r="BO1902" t="s">
        <v>423</v>
      </c>
      <c r="BP1902" t="s">
        <v>408</v>
      </c>
      <c r="BQ1902" t="s">
        <v>1456</v>
      </c>
      <c r="BR1902" t="s">
        <v>1457</v>
      </c>
      <c r="BU1902" t="s">
        <v>408</v>
      </c>
      <c r="BV1902" t="s">
        <v>413</v>
      </c>
      <c r="BW1902" t="s">
        <v>408</v>
      </c>
      <c r="BX1902" t="s">
        <v>413</v>
      </c>
      <c r="CA1902" t="s">
        <v>408</v>
      </c>
      <c r="CB1902" t="s">
        <v>1488</v>
      </c>
      <c r="CC1902" t="s">
        <v>85</v>
      </c>
      <c r="CD1902" t="s">
        <v>9218</v>
      </c>
      <c r="CI1902" t="s">
        <v>417</v>
      </c>
      <c r="CJ1902" t="s">
        <v>9219</v>
      </c>
    </row>
    <row r="1903" spans="1:88" x14ac:dyDescent="0.25">
      <c r="A1903" t="s">
        <v>390</v>
      </c>
      <c r="B1903" t="s">
        <v>6734</v>
      </c>
      <c r="C1903" t="s">
        <v>392</v>
      </c>
      <c r="D1903" t="s">
        <v>703</v>
      </c>
      <c r="E1903" t="s">
        <v>1371</v>
      </c>
      <c r="F1903" t="s">
        <v>8104</v>
      </c>
      <c r="G1903" t="s">
        <v>9220</v>
      </c>
      <c r="H1903" t="s">
        <v>7070</v>
      </c>
      <c r="K1903" t="s">
        <v>7676</v>
      </c>
      <c r="L1903" t="s">
        <v>434</v>
      </c>
      <c r="M1903" t="s">
        <v>1557</v>
      </c>
      <c r="N1903" t="s">
        <v>1558</v>
      </c>
      <c r="P1903" s="24">
        <v>1</v>
      </c>
      <c r="T1903" s="24">
        <v>-25.43</v>
      </c>
      <c r="V1903" s="24">
        <v>-25.43</v>
      </c>
      <c r="AC1903" s="24">
        <v>-25.43</v>
      </c>
      <c r="AD1903" s="24">
        <v>0.16</v>
      </c>
      <c r="AE1903" s="24">
        <v>-4.07</v>
      </c>
      <c r="AG1903" s="24">
        <v>-4.07</v>
      </c>
      <c r="AP1903" s="24">
        <v>-4.07</v>
      </c>
      <c r="AQ1903" s="24">
        <v>-29.5</v>
      </c>
      <c r="AS1903" s="24">
        <v>-29.5</v>
      </c>
      <c r="AZ1903" s="24">
        <v>-29.5</v>
      </c>
      <c r="BA1903" t="s">
        <v>404</v>
      </c>
      <c r="BH1903" t="s">
        <v>405</v>
      </c>
      <c r="BI1903" t="s">
        <v>450</v>
      </c>
      <c r="BK1903" t="s">
        <v>452</v>
      </c>
      <c r="BL1903" t="s">
        <v>9221</v>
      </c>
      <c r="BN1903" t="s">
        <v>8107</v>
      </c>
      <c r="BO1903" t="s">
        <v>451</v>
      </c>
      <c r="BP1903" t="s">
        <v>408</v>
      </c>
      <c r="BQ1903" t="s">
        <v>1456</v>
      </c>
      <c r="BR1903" t="s">
        <v>1457</v>
      </c>
      <c r="BU1903" t="s">
        <v>408</v>
      </c>
      <c r="BV1903" t="s">
        <v>413</v>
      </c>
      <c r="BW1903" t="s">
        <v>408</v>
      </c>
      <c r="BX1903" t="s">
        <v>413</v>
      </c>
      <c r="CA1903" t="s">
        <v>408</v>
      </c>
      <c r="CB1903" t="s">
        <v>1488</v>
      </c>
      <c r="CC1903" t="s">
        <v>85</v>
      </c>
      <c r="CD1903" t="s">
        <v>9222</v>
      </c>
      <c r="CI1903" t="s">
        <v>417</v>
      </c>
      <c r="CJ1903" t="s">
        <v>9223</v>
      </c>
    </row>
    <row r="1904" spans="1:88" x14ac:dyDescent="0.25">
      <c r="A1904" t="s">
        <v>390</v>
      </c>
      <c r="B1904" t="s">
        <v>6734</v>
      </c>
      <c r="C1904" t="s">
        <v>392</v>
      </c>
      <c r="D1904" t="s">
        <v>703</v>
      </c>
      <c r="E1904" t="s">
        <v>1371</v>
      </c>
      <c r="F1904" t="s">
        <v>2403</v>
      </c>
      <c r="G1904" t="s">
        <v>9224</v>
      </c>
      <c r="H1904" t="s">
        <v>1582</v>
      </c>
      <c r="K1904" t="s">
        <v>7676</v>
      </c>
      <c r="L1904" t="s">
        <v>498</v>
      </c>
      <c r="M1904" t="s">
        <v>2189</v>
      </c>
      <c r="N1904" t="s">
        <v>2190</v>
      </c>
      <c r="P1904" s="24">
        <v>1</v>
      </c>
      <c r="T1904" s="24">
        <v>-25.78</v>
      </c>
      <c r="V1904" s="24">
        <v>-25.78</v>
      </c>
      <c r="AC1904" s="24">
        <v>-25.78</v>
      </c>
      <c r="AD1904" s="24">
        <v>0.16</v>
      </c>
      <c r="AE1904" s="24">
        <v>-4.12</v>
      </c>
      <c r="AG1904" s="24">
        <v>-4.12</v>
      </c>
      <c r="AP1904" s="24">
        <v>-4.12</v>
      </c>
      <c r="AQ1904" s="24">
        <v>-29.9</v>
      </c>
      <c r="AS1904" s="24">
        <v>-29.9</v>
      </c>
      <c r="AZ1904" s="24">
        <v>-29.9</v>
      </c>
      <c r="BA1904" t="s">
        <v>404</v>
      </c>
      <c r="BH1904" t="s">
        <v>405</v>
      </c>
      <c r="BI1904" t="s">
        <v>500</v>
      </c>
      <c r="BK1904" t="s">
        <v>501</v>
      </c>
      <c r="BL1904" t="s">
        <v>1704</v>
      </c>
      <c r="BN1904" t="s">
        <v>2405</v>
      </c>
      <c r="BO1904" t="s">
        <v>423</v>
      </c>
      <c r="BP1904" t="s">
        <v>408</v>
      </c>
      <c r="BQ1904" t="s">
        <v>1456</v>
      </c>
      <c r="BR1904" t="s">
        <v>1457</v>
      </c>
      <c r="BU1904" t="s">
        <v>408</v>
      </c>
      <c r="BV1904" t="s">
        <v>413</v>
      </c>
      <c r="BW1904" t="s">
        <v>408</v>
      </c>
      <c r="BX1904" t="s">
        <v>413</v>
      </c>
      <c r="CA1904" t="s">
        <v>408</v>
      </c>
      <c r="CB1904" t="s">
        <v>1488</v>
      </c>
      <c r="CC1904" t="s">
        <v>85</v>
      </c>
      <c r="CD1904" t="s">
        <v>9225</v>
      </c>
      <c r="CI1904" t="s">
        <v>417</v>
      </c>
      <c r="CJ1904" t="s">
        <v>9226</v>
      </c>
    </row>
    <row r="1905" spans="1:88" x14ac:dyDescent="0.25">
      <c r="A1905" t="s">
        <v>390</v>
      </c>
      <c r="B1905" t="s">
        <v>6734</v>
      </c>
      <c r="C1905" t="s">
        <v>392</v>
      </c>
      <c r="D1905" t="s">
        <v>703</v>
      </c>
      <c r="E1905" t="s">
        <v>1371</v>
      </c>
      <c r="F1905" t="s">
        <v>3670</v>
      </c>
      <c r="G1905" t="s">
        <v>9227</v>
      </c>
      <c r="H1905" t="s">
        <v>3161</v>
      </c>
      <c r="K1905" t="s">
        <v>7676</v>
      </c>
      <c r="L1905" t="s">
        <v>434</v>
      </c>
      <c r="M1905" t="s">
        <v>1557</v>
      </c>
      <c r="N1905" t="s">
        <v>1558</v>
      </c>
      <c r="P1905" s="24">
        <v>1</v>
      </c>
      <c r="T1905" s="24">
        <v>-25.43</v>
      </c>
      <c r="V1905" s="24">
        <v>-25.43</v>
      </c>
      <c r="AC1905" s="24">
        <v>-25.43</v>
      </c>
      <c r="AD1905" s="24">
        <v>0.16</v>
      </c>
      <c r="AE1905" s="24">
        <v>-4.07</v>
      </c>
      <c r="AG1905" s="24">
        <v>-4.07</v>
      </c>
      <c r="AP1905" s="24">
        <v>-4.07</v>
      </c>
      <c r="AQ1905" s="24">
        <v>-29.5</v>
      </c>
      <c r="AS1905" s="24">
        <v>-29.5</v>
      </c>
      <c r="AZ1905" s="24">
        <v>-29.5</v>
      </c>
      <c r="BA1905" t="s">
        <v>404</v>
      </c>
      <c r="BH1905" t="s">
        <v>405</v>
      </c>
      <c r="BI1905" t="s">
        <v>422</v>
      </c>
      <c r="BK1905" t="s">
        <v>424</v>
      </c>
      <c r="BL1905" t="s">
        <v>2126</v>
      </c>
      <c r="BN1905" t="s">
        <v>2127</v>
      </c>
      <c r="BO1905" t="s">
        <v>423</v>
      </c>
      <c r="BP1905" t="s">
        <v>408</v>
      </c>
      <c r="BQ1905" t="s">
        <v>1456</v>
      </c>
      <c r="BR1905" t="s">
        <v>1457</v>
      </c>
      <c r="BU1905" t="s">
        <v>408</v>
      </c>
      <c r="BV1905" t="s">
        <v>413</v>
      </c>
      <c r="BW1905" t="s">
        <v>408</v>
      </c>
      <c r="BX1905" t="s">
        <v>413</v>
      </c>
      <c r="CA1905" t="s">
        <v>408</v>
      </c>
      <c r="CB1905" t="s">
        <v>1488</v>
      </c>
      <c r="CC1905" t="s">
        <v>85</v>
      </c>
      <c r="CD1905" t="s">
        <v>9228</v>
      </c>
      <c r="CI1905" t="s">
        <v>417</v>
      </c>
      <c r="CJ1905" t="s">
        <v>9229</v>
      </c>
    </row>
    <row r="1906" spans="1:88" x14ac:dyDescent="0.25">
      <c r="A1906" t="s">
        <v>390</v>
      </c>
      <c r="B1906" t="s">
        <v>6734</v>
      </c>
      <c r="C1906" t="s">
        <v>392</v>
      </c>
      <c r="D1906" t="s">
        <v>1427</v>
      </c>
      <c r="E1906" t="s">
        <v>1428</v>
      </c>
      <c r="F1906" t="s">
        <v>9230</v>
      </c>
      <c r="G1906" t="s">
        <v>9230</v>
      </c>
      <c r="I1906" t="s">
        <v>7676</v>
      </c>
      <c r="J1906" t="s">
        <v>7676</v>
      </c>
      <c r="K1906" t="s">
        <v>7676</v>
      </c>
      <c r="L1906" t="s">
        <v>777</v>
      </c>
      <c r="M1906" t="s">
        <v>1504</v>
      </c>
      <c r="N1906" t="s">
        <v>778</v>
      </c>
      <c r="P1906" s="24">
        <v>1</v>
      </c>
      <c r="Q1906" s="24">
        <v>0.02</v>
      </c>
      <c r="R1906" s="24">
        <v>0.02</v>
      </c>
      <c r="U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F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R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BI1906" t="s">
        <v>450</v>
      </c>
      <c r="BJ1906" t="s">
        <v>451</v>
      </c>
      <c r="BK1906" t="s">
        <v>452</v>
      </c>
      <c r="BL1906" t="s">
        <v>876</v>
      </c>
      <c r="BM1906" t="s">
        <v>555</v>
      </c>
      <c r="BN1906" t="s">
        <v>877</v>
      </c>
      <c r="BQ1906" t="s">
        <v>1432</v>
      </c>
      <c r="BR1906" t="s">
        <v>1433</v>
      </c>
    </row>
    <row r="1907" spans="1:88" x14ac:dyDescent="0.25">
      <c r="A1907" t="s">
        <v>390</v>
      </c>
      <c r="B1907" t="s">
        <v>6734</v>
      </c>
      <c r="C1907" t="s">
        <v>392</v>
      </c>
      <c r="D1907" t="s">
        <v>1427</v>
      </c>
      <c r="E1907" t="s">
        <v>1428</v>
      </c>
      <c r="F1907" t="s">
        <v>9231</v>
      </c>
      <c r="G1907" t="s">
        <v>9231</v>
      </c>
      <c r="I1907" t="s">
        <v>7569</v>
      </c>
      <c r="J1907" t="s">
        <v>7676</v>
      </c>
      <c r="K1907" t="s">
        <v>7676</v>
      </c>
      <c r="L1907" t="s">
        <v>420</v>
      </c>
      <c r="M1907" t="s">
        <v>1461</v>
      </c>
      <c r="N1907" t="s">
        <v>2488</v>
      </c>
      <c r="P1907" s="24">
        <v>1</v>
      </c>
      <c r="Q1907" s="24">
        <v>0.68</v>
      </c>
      <c r="R1907" s="24">
        <v>0.68</v>
      </c>
      <c r="U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F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R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BI1907" t="s">
        <v>1648</v>
      </c>
      <c r="BJ1907" t="s">
        <v>1649</v>
      </c>
      <c r="BK1907" t="s">
        <v>1650</v>
      </c>
      <c r="BL1907" t="s">
        <v>407</v>
      </c>
      <c r="BM1907" t="s">
        <v>408</v>
      </c>
      <c r="BN1907" t="s">
        <v>409</v>
      </c>
      <c r="BQ1907" t="s">
        <v>1432</v>
      </c>
      <c r="BR1907" t="s">
        <v>1433</v>
      </c>
    </row>
    <row r="1908" spans="1:88" x14ac:dyDescent="0.25">
      <c r="A1908" t="s">
        <v>390</v>
      </c>
      <c r="B1908" t="s">
        <v>6734</v>
      </c>
      <c r="C1908" t="s">
        <v>392</v>
      </c>
      <c r="D1908" t="s">
        <v>1427</v>
      </c>
      <c r="E1908" t="s">
        <v>1428</v>
      </c>
      <c r="F1908" t="s">
        <v>9232</v>
      </c>
      <c r="G1908" t="s">
        <v>9232</v>
      </c>
      <c r="I1908" t="s">
        <v>7676</v>
      </c>
      <c r="J1908" t="s">
        <v>7676</v>
      </c>
      <c r="K1908" t="s">
        <v>7676</v>
      </c>
      <c r="L1908" t="s">
        <v>5378</v>
      </c>
      <c r="M1908" t="s">
        <v>5379</v>
      </c>
      <c r="N1908" t="s">
        <v>5380</v>
      </c>
      <c r="P1908" s="24">
        <v>1</v>
      </c>
      <c r="Q1908" s="24">
        <v>0.79</v>
      </c>
      <c r="R1908" s="24">
        <v>0.79</v>
      </c>
      <c r="U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F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R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BI1908" t="s">
        <v>554</v>
      </c>
      <c r="BJ1908" t="s">
        <v>555</v>
      </c>
      <c r="BK1908" t="s">
        <v>556</v>
      </c>
      <c r="BL1908" t="s">
        <v>450</v>
      </c>
      <c r="BM1908" t="s">
        <v>451</v>
      </c>
      <c r="BN1908" t="s">
        <v>452</v>
      </c>
      <c r="BQ1908" t="s">
        <v>1432</v>
      </c>
      <c r="BR1908" t="s">
        <v>1433</v>
      </c>
    </row>
    <row r="1909" spans="1:88" x14ac:dyDescent="0.25">
      <c r="A1909" t="s">
        <v>390</v>
      </c>
      <c r="B1909" t="s">
        <v>6734</v>
      </c>
      <c r="C1909" t="s">
        <v>392</v>
      </c>
      <c r="D1909" t="s">
        <v>1352</v>
      </c>
      <c r="E1909" t="s">
        <v>394</v>
      </c>
      <c r="F1909" t="s">
        <v>9233</v>
      </c>
      <c r="G1909" t="s">
        <v>9234</v>
      </c>
      <c r="H1909" t="s">
        <v>7959</v>
      </c>
      <c r="I1909" t="s">
        <v>7569</v>
      </c>
      <c r="K1909" t="s">
        <v>7569</v>
      </c>
      <c r="L1909" t="s">
        <v>430</v>
      </c>
      <c r="M1909" t="s">
        <v>1669</v>
      </c>
      <c r="N1909" t="s">
        <v>2231</v>
      </c>
      <c r="P1909" s="24">
        <v>1</v>
      </c>
      <c r="Q1909" s="24">
        <v>0.55000000000000004</v>
      </c>
      <c r="R1909" s="24">
        <v>0.55000000000000004</v>
      </c>
      <c r="T1909" s="24">
        <v>28.75</v>
      </c>
      <c r="V1909" s="24">
        <v>28.75</v>
      </c>
      <c r="W1909" s="24">
        <v>4.16</v>
      </c>
      <c r="X1909" s="24">
        <v>-4.16</v>
      </c>
      <c r="Y1909" s="24">
        <v>0</v>
      </c>
      <c r="AC1909" s="24">
        <v>28.75</v>
      </c>
      <c r="AD1909" s="24">
        <v>0.2</v>
      </c>
      <c r="AE1909" s="24">
        <v>5.75</v>
      </c>
      <c r="AG1909" s="24">
        <v>5.75</v>
      </c>
      <c r="AH1909" s="24">
        <v>0.2</v>
      </c>
      <c r="AI1909" s="24">
        <v>0.83</v>
      </c>
      <c r="AJ1909" s="24">
        <v>-0.83</v>
      </c>
      <c r="AK1909" s="24">
        <v>0</v>
      </c>
      <c r="AP1909" s="24">
        <v>5.75</v>
      </c>
      <c r="AQ1909" s="24">
        <v>34.5</v>
      </c>
      <c r="AS1909" s="24">
        <v>34.5</v>
      </c>
      <c r="AT1909" s="24">
        <v>4.99</v>
      </c>
      <c r="AU1909" s="24">
        <v>-4.99</v>
      </c>
      <c r="AV1909" s="24">
        <v>0</v>
      </c>
      <c r="AZ1909" s="24">
        <v>34.5</v>
      </c>
      <c r="BA1909" t="s">
        <v>404</v>
      </c>
      <c r="BH1909" t="s">
        <v>405</v>
      </c>
      <c r="BI1909" t="s">
        <v>554</v>
      </c>
      <c r="BJ1909" t="s">
        <v>555</v>
      </c>
      <c r="BK1909" t="s">
        <v>556</v>
      </c>
      <c r="BL1909" t="s">
        <v>3877</v>
      </c>
      <c r="BM1909" t="s">
        <v>423</v>
      </c>
      <c r="BN1909" t="s">
        <v>4052</v>
      </c>
      <c r="BO1909" t="s">
        <v>555</v>
      </c>
      <c r="BP1909" t="s">
        <v>423</v>
      </c>
      <c r="BQ1909" t="s">
        <v>1456</v>
      </c>
      <c r="BR1909" t="s">
        <v>1457</v>
      </c>
      <c r="BU1909" t="s">
        <v>423</v>
      </c>
      <c r="BV1909" t="s">
        <v>427</v>
      </c>
      <c r="BW1909" t="s">
        <v>423</v>
      </c>
      <c r="BX1909" t="s">
        <v>427</v>
      </c>
      <c r="CA1909" t="s">
        <v>423</v>
      </c>
      <c r="CB1909" t="s">
        <v>1458</v>
      </c>
      <c r="CC1909" t="s">
        <v>85</v>
      </c>
      <c r="CD1909" t="s">
        <v>9235</v>
      </c>
      <c r="CI1909" t="s">
        <v>417</v>
      </c>
      <c r="CJ1909" t="s">
        <v>9236</v>
      </c>
    </row>
    <row r="1910" spans="1:88" x14ac:dyDescent="0.25">
      <c r="A1910" t="s">
        <v>390</v>
      </c>
      <c r="B1910" t="s">
        <v>6734</v>
      </c>
      <c r="C1910" t="s">
        <v>392</v>
      </c>
      <c r="D1910" t="s">
        <v>1352</v>
      </c>
      <c r="E1910" t="s">
        <v>394</v>
      </c>
      <c r="F1910" t="s">
        <v>9237</v>
      </c>
      <c r="G1910" t="s">
        <v>9238</v>
      </c>
      <c r="H1910" t="s">
        <v>7959</v>
      </c>
      <c r="I1910" t="s">
        <v>7569</v>
      </c>
      <c r="K1910" t="s">
        <v>7569</v>
      </c>
      <c r="L1910" t="s">
        <v>655</v>
      </c>
      <c r="M1910" t="s">
        <v>1749</v>
      </c>
      <c r="N1910" t="s">
        <v>1910</v>
      </c>
      <c r="P1910" s="24">
        <v>1</v>
      </c>
      <c r="Q1910" s="24">
        <v>0.9</v>
      </c>
      <c r="R1910" s="24">
        <v>0.9</v>
      </c>
      <c r="T1910" s="24">
        <v>28.75</v>
      </c>
      <c r="V1910" s="24">
        <v>28.75</v>
      </c>
      <c r="W1910" s="24">
        <v>4.16</v>
      </c>
      <c r="X1910" s="24">
        <v>-4.16</v>
      </c>
      <c r="Y1910" s="24">
        <v>0</v>
      </c>
      <c r="AC1910" s="24">
        <v>28.75</v>
      </c>
      <c r="AD1910" s="24">
        <v>0.2</v>
      </c>
      <c r="AE1910" s="24">
        <v>5.75</v>
      </c>
      <c r="AG1910" s="24">
        <v>5.75</v>
      </c>
      <c r="AH1910" s="24">
        <v>0.2</v>
      </c>
      <c r="AI1910" s="24">
        <v>0.83</v>
      </c>
      <c r="AJ1910" s="24">
        <v>-0.83</v>
      </c>
      <c r="AK1910" s="24">
        <v>0</v>
      </c>
      <c r="AP1910" s="24">
        <v>5.75</v>
      </c>
      <c r="AQ1910" s="24">
        <v>34.5</v>
      </c>
      <c r="AS1910" s="24">
        <v>34.5</v>
      </c>
      <c r="AT1910" s="24">
        <v>4.99</v>
      </c>
      <c r="AU1910" s="24">
        <v>-4.99</v>
      </c>
      <c r="AV1910" s="24">
        <v>0</v>
      </c>
      <c r="AZ1910" s="24">
        <v>34.5</v>
      </c>
      <c r="BA1910" t="s">
        <v>404</v>
      </c>
      <c r="BH1910" t="s">
        <v>405</v>
      </c>
      <c r="BI1910" t="s">
        <v>422</v>
      </c>
      <c r="BJ1910" t="s">
        <v>423</v>
      </c>
      <c r="BK1910" t="s">
        <v>424</v>
      </c>
      <c r="BL1910" t="s">
        <v>9239</v>
      </c>
      <c r="BM1910" t="s">
        <v>423</v>
      </c>
      <c r="BN1910" t="s">
        <v>9240</v>
      </c>
      <c r="BO1910" t="s">
        <v>423</v>
      </c>
      <c r="BP1910" t="s">
        <v>423</v>
      </c>
      <c r="BQ1910" t="s">
        <v>1456</v>
      </c>
      <c r="BR1910" t="s">
        <v>1457</v>
      </c>
      <c r="BS1910" t="s">
        <v>423</v>
      </c>
      <c r="BT1910" t="s">
        <v>427</v>
      </c>
      <c r="BU1910" t="s">
        <v>423</v>
      </c>
      <c r="BV1910" t="s">
        <v>427</v>
      </c>
      <c r="BW1910" t="s">
        <v>423</v>
      </c>
      <c r="BX1910" t="s">
        <v>427</v>
      </c>
      <c r="CA1910" t="s">
        <v>423</v>
      </c>
      <c r="CB1910" t="s">
        <v>1458</v>
      </c>
      <c r="CC1910" t="s">
        <v>85</v>
      </c>
      <c r="CD1910" t="s">
        <v>9241</v>
      </c>
      <c r="CI1910" t="s">
        <v>417</v>
      </c>
      <c r="CJ1910" t="s">
        <v>9242</v>
      </c>
    </row>
    <row r="1911" spans="1:88" x14ac:dyDescent="0.25">
      <c r="A1911" t="s">
        <v>390</v>
      </c>
      <c r="B1911" t="s">
        <v>6734</v>
      </c>
      <c r="C1911" t="s">
        <v>392</v>
      </c>
      <c r="D1911" t="s">
        <v>1352</v>
      </c>
      <c r="E1911" t="s">
        <v>394</v>
      </c>
      <c r="F1911" t="s">
        <v>9243</v>
      </c>
      <c r="G1911" t="s">
        <v>9244</v>
      </c>
      <c r="H1911" t="s">
        <v>7959</v>
      </c>
      <c r="I1911" t="s">
        <v>7569</v>
      </c>
      <c r="K1911" t="s">
        <v>7569</v>
      </c>
      <c r="L1911" t="s">
        <v>2182</v>
      </c>
      <c r="M1911" t="s">
        <v>2183</v>
      </c>
      <c r="N1911" t="s">
        <v>3788</v>
      </c>
      <c r="P1911" s="24">
        <v>1</v>
      </c>
      <c r="Q1911" s="24">
        <v>0.66</v>
      </c>
      <c r="R1911" s="24">
        <v>0.66</v>
      </c>
      <c r="T1911" s="24">
        <v>28.75</v>
      </c>
      <c r="V1911" s="24">
        <v>28.75</v>
      </c>
      <c r="AC1911" s="24">
        <v>28.75</v>
      </c>
      <c r="AD1911" s="24">
        <v>0.2</v>
      </c>
      <c r="AE1911" s="24">
        <v>5.75</v>
      </c>
      <c r="AG1911" s="24">
        <v>5.75</v>
      </c>
      <c r="AP1911" s="24">
        <v>5.75</v>
      </c>
      <c r="AQ1911" s="24">
        <v>34.5</v>
      </c>
      <c r="AS1911" s="24">
        <v>34.5</v>
      </c>
      <c r="AZ1911" s="24">
        <v>34.5</v>
      </c>
      <c r="BA1911" t="s">
        <v>404</v>
      </c>
      <c r="BH1911" t="s">
        <v>405</v>
      </c>
      <c r="BI1911" t="s">
        <v>422</v>
      </c>
      <c r="BJ1911" t="s">
        <v>423</v>
      </c>
      <c r="BK1911" t="s">
        <v>424</v>
      </c>
      <c r="BL1911" t="s">
        <v>9245</v>
      </c>
      <c r="BM1911" t="s">
        <v>423</v>
      </c>
      <c r="BN1911" t="s">
        <v>9246</v>
      </c>
      <c r="BO1911" t="s">
        <v>423</v>
      </c>
      <c r="BP1911" t="s">
        <v>423</v>
      </c>
      <c r="BQ1911" t="s">
        <v>1456</v>
      </c>
      <c r="BR1911" t="s">
        <v>1457</v>
      </c>
      <c r="BS1911" t="s">
        <v>423</v>
      </c>
      <c r="BT1911" t="s">
        <v>427</v>
      </c>
      <c r="BU1911" t="s">
        <v>423</v>
      </c>
      <c r="BV1911" t="s">
        <v>427</v>
      </c>
      <c r="BW1911" t="s">
        <v>423</v>
      </c>
      <c r="BX1911" t="s">
        <v>427</v>
      </c>
      <c r="CA1911" t="s">
        <v>423</v>
      </c>
      <c r="CB1911" t="s">
        <v>1458</v>
      </c>
      <c r="CC1911" t="s">
        <v>85</v>
      </c>
      <c r="CD1911" t="s">
        <v>9247</v>
      </c>
      <c r="CI1911" t="s">
        <v>417</v>
      </c>
      <c r="CJ1911" t="s">
        <v>9248</v>
      </c>
    </row>
    <row r="1912" spans="1:88" x14ac:dyDescent="0.25">
      <c r="A1912" t="s">
        <v>390</v>
      </c>
      <c r="B1912" t="s">
        <v>6734</v>
      </c>
      <c r="C1912" t="s">
        <v>392</v>
      </c>
      <c r="D1912" t="s">
        <v>1352</v>
      </c>
      <c r="E1912" t="s">
        <v>394</v>
      </c>
      <c r="F1912" t="s">
        <v>9249</v>
      </c>
      <c r="G1912" t="s">
        <v>9250</v>
      </c>
      <c r="H1912" t="s">
        <v>7959</v>
      </c>
      <c r="I1912" t="s">
        <v>7569</v>
      </c>
      <c r="K1912" t="s">
        <v>7569</v>
      </c>
      <c r="L1912" t="s">
        <v>655</v>
      </c>
      <c r="M1912" t="s">
        <v>1749</v>
      </c>
      <c r="N1912" t="s">
        <v>1910</v>
      </c>
      <c r="P1912" s="24">
        <v>1</v>
      </c>
      <c r="Q1912" s="24">
        <v>0.9</v>
      </c>
      <c r="R1912" s="24">
        <v>0.9</v>
      </c>
      <c r="T1912" s="24">
        <v>28.75</v>
      </c>
      <c r="V1912" s="24">
        <v>28.75</v>
      </c>
      <c r="AC1912" s="24">
        <v>28.75</v>
      </c>
      <c r="AD1912" s="24">
        <v>0.2</v>
      </c>
      <c r="AE1912" s="24">
        <v>5.75</v>
      </c>
      <c r="AG1912" s="24">
        <v>5.75</v>
      </c>
      <c r="AP1912" s="24">
        <v>5.75</v>
      </c>
      <c r="AQ1912" s="24">
        <v>34.5</v>
      </c>
      <c r="AS1912" s="24">
        <v>34.5</v>
      </c>
      <c r="AZ1912" s="24">
        <v>34.5</v>
      </c>
      <c r="BA1912" t="s">
        <v>404</v>
      </c>
      <c r="BH1912" t="s">
        <v>405</v>
      </c>
      <c r="BI1912" t="s">
        <v>422</v>
      </c>
      <c r="BJ1912" t="s">
        <v>423</v>
      </c>
      <c r="BK1912" t="s">
        <v>424</v>
      </c>
      <c r="BL1912" t="s">
        <v>9251</v>
      </c>
      <c r="BM1912" t="s">
        <v>423</v>
      </c>
      <c r="BN1912" t="s">
        <v>2067</v>
      </c>
      <c r="BO1912" t="s">
        <v>423</v>
      </c>
      <c r="BP1912" t="s">
        <v>423</v>
      </c>
      <c r="BQ1912" t="s">
        <v>1456</v>
      </c>
      <c r="BR1912" t="s">
        <v>1457</v>
      </c>
      <c r="BS1912" t="s">
        <v>423</v>
      </c>
      <c r="BT1912" t="s">
        <v>427</v>
      </c>
      <c r="BU1912" t="s">
        <v>423</v>
      </c>
      <c r="BV1912" t="s">
        <v>427</v>
      </c>
      <c r="BW1912" t="s">
        <v>423</v>
      </c>
      <c r="BX1912" t="s">
        <v>427</v>
      </c>
      <c r="CA1912" t="s">
        <v>423</v>
      </c>
      <c r="CB1912" t="s">
        <v>1458</v>
      </c>
      <c r="CC1912" t="s">
        <v>85</v>
      </c>
      <c r="CD1912" t="s">
        <v>9252</v>
      </c>
      <c r="CI1912" t="s">
        <v>417</v>
      </c>
      <c r="CJ1912" t="s">
        <v>9253</v>
      </c>
    </row>
    <row r="1913" spans="1:88" x14ac:dyDescent="0.25">
      <c r="A1913" t="s">
        <v>390</v>
      </c>
      <c r="B1913" t="s">
        <v>6734</v>
      </c>
      <c r="C1913" t="s">
        <v>392</v>
      </c>
      <c r="D1913" t="s">
        <v>1352</v>
      </c>
      <c r="E1913" t="s">
        <v>394</v>
      </c>
      <c r="F1913" t="s">
        <v>9254</v>
      </c>
      <c r="G1913" t="s">
        <v>9255</v>
      </c>
      <c r="H1913" t="s">
        <v>7569</v>
      </c>
      <c r="I1913" t="s">
        <v>7569</v>
      </c>
      <c r="K1913" t="s">
        <v>7569</v>
      </c>
      <c r="L1913" t="s">
        <v>420</v>
      </c>
      <c r="M1913" t="s">
        <v>1461</v>
      </c>
      <c r="N1913" t="s">
        <v>1930</v>
      </c>
      <c r="P1913" s="24">
        <v>1</v>
      </c>
      <c r="Q1913" s="24">
        <v>0.68</v>
      </c>
      <c r="R1913" s="24">
        <v>0.68</v>
      </c>
      <c r="T1913" s="24">
        <v>28.75</v>
      </c>
      <c r="V1913" s="24">
        <v>28.75</v>
      </c>
      <c r="AC1913" s="24">
        <v>28.75</v>
      </c>
      <c r="AD1913" s="24">
        <v>0.2</v>
      </c>
      <c r="AE1913" s="24">
        <v>5.75</v>
      </c>
      <c r="AG1913" s="24">
        <v>5.75</v>
      </c>
      <c r="AP1913" s="24">
        <v>5.75</v>
      </c>
      <c r="AQ1913" s="24">
        <v>34.5</v>
      </c>
      <c r="AS1913" s="24">
        <v>34.5</v>
      </c>
      <c r="AZ1913" s="24">
        <v>34.5</v>
      </c>
      <c r="BA1913" t="s">
        <v>404</v>
      </c>
      <c r="BH1913" t="s">
        <v>405</v>
      </c>
      <c r="BI1913" t="s">
        <v>422</v>
      </c>
      <c r="BJ1913" t="s">
        <v>423</v>
      </c>
      <c r="BK1913" t="s">
        <v>424</v>
      </c>
      <c r="BL1913" t="s">
        <v>9256</v>
      </c>
      <c r="BM1913" t="s">
        <v>423</v>
      </c>
      <c r="BN1913" t="s">
        <v>1912</v>
      </c>
      <c r="BO1913" t="s">
        <v>423</v>
      </c>
      <c r="BP1913" t="s">
        <v>423</v>
      </c>
      <c r="BQ1913" t="s">
        <v>1456</v>
      </c>
      <c r="BR1913" t="s">
        <v>1457</v>
      </c>
      <c r="BS1913" t="s">
        <v>423</v>
      </c>
      <c r="BT1913" t="s">
        <v>427</v>
      </c>
      <c r="BU1913" t="s">
        <v>423</v>
      </c>
      <c r="BV1913" t="s">
        <v>427</v>
      </c>
      <c r="BW1913" t="s">
        <v>423</v>
      </c>
      <c r="BX1913" t="s">
        <v>427</v>
      </c>
      <c r="CA1913" t="s">
        <v>423</v>
      </c>
      <c r="CB1913" t="s">
        <v>1458</v>
      </c>
      <c r="CC1913" t="s">
        <v>85</v>
      </c>
      <c r="CD1913" t="s">
        <v>9257</v>
      </c>
      <c r="CI1913" t="s">
        <v>417</v>
      </c>
      <c r="CJ1913" t="s">
        <v>9258</v>
      </c>
    </row>
    <row r="1914" spans="1:88" x14ac:dyDescent="0.25">
      <c r="A1914" t="s">
        <v>390</v>
      </c>
      <c r="B1914" t="s">
        <v>6734</v>
      </c>
      <c r="C1914" t="s">
        <v>392</v>
      </c>
      <c r="D1914" t="s">
        <v>393</v>
      </c>
      <c r="E1914" t="s">
        <v>394</v>
      </c>
      <c r="F1914" t="s">
        <v>1072</v>
      </c>
      <c r="G1914" t="s">
        <v>1073</v>
      </c>
      <c r="H1914" t="s">
        <v>7569</v>
      </c>
      <c r="I1914" t="s">
        <v>7569</v>
      </c>
      <c r="K1914" t="s">
        <v>7569</v>
      </c>
      <c r="L1914" t="s">
        <v>697</v>
      </c>
      <c r="M1914" t="s">
        <v>2470</v>
      </c>
      <c r="N1914" t="s">
        <v>698</v>
      </c>
      <c r="P1914" s="24">
        <v>1</v>
      </c>
      <c r="Q1914" s="24">
        <v>0.68</v>
      </c>
      <c r="R1914" s="24">
        <v>0.68</v>
      </c>
      <c r="T1914" s="24">
        <v>27.46</v>
      </c>
      <c r="V1914" s="24">
        <v>27.46</v>
      </c>
      <c r="AC1914" s="24">
        <v>27.46</v>
      </c>
      <c r="AD1914" s="24">
        <v>0.22</v>
      </c>
      <c r="AE1914" s="24">
        <v>6.04</v>
      </c>
      <c r="AG1914" s="24">
        <v>6.04</v>
      </c>
      <c r="AP1914" s="24">
        <v>6.04</v>
      </c>
      <c r="AQ1914" s="24">
        <v>33.5</v>
      </c>
      <c r="AS1914" s="24">
        <v>33.5</v>
      </c>
      <c r="AZ1914" s="24">
        <v>33.5</v>
      </c>
      <c r="BA1914" t="s">
        <v>404</v>
      </c>
      <c r="BH1914" t="s">
        <v>405</v>
      </c>
      <c r="BI1914" t="s">
        <v>422</v>
      </c>
      <c r="BJ1914" t="s">
        <v>423</v>
      </c>
      <c r="BK1914" t="s">
        <v>424</v>
      </c>
      <c r="BL1914" t="s">
        <v>453</v>
      </c>
      <c r="BM1914" t="s">
        <v>411</v>
      </c>
      <c r="BN1914" t="s">
        <v>807</v>
      </c>
      <c r="BO1914" t="s">
        <v>423</v>
      </c>
      <c r="BP1914" t="s">
        <v>411</v>
      </c>
      <c r="BQ1914" t="s">
        <v>1456</v>
      </c>
      <c r="BR1914" t="s">
        <v>1457</v>
      </c>
      <c r="BU1914" t="s">
        <v>411</v>
      </c>
      <c r="BV1914" t="s">
        <v>414</v>
      </c>
      <c r="BW1914" t="s">
        <v>411</v>
      </c>
      <c r="BX1914" t="s">
        <v>414</v>
      </c>
      <c r="CA1914" t="s">
        <v>411</v>
      </c>
      <c r="CB1914" t="s">
        <v>1462</v>
      </c>
      <c r="CC1914" t="s">
        <v>85</v>
      </c>
      <c r="CD1914" t="s">
        <v>1074</v>
      </c>
      <c r="CI1914" t="s">
        <v>417</v>
      </c>
      <c r="CJ1914" t="s">
        <v>1075</v>
      </c>
    </row>
    <row r="1915" spans="1:88" x14ac:dyDescent="0.25">
      <c r="A1915" t="s">
        <v>390</v>
      </c>
      <c r="B1915" t="s">
        <v>6734</v>
      </c>
      <c r="C1915" t="s">
        <v>392</v>
      </c>
      <c r="D1915" t="s">
        <v>1352</v>
      </c>
      <c r="E1915" t="s">
        <v>394</v>
      </c>
      <c r="F1915" t="s">
        <v>9259</v>
      </c>
      <c r="G1915" t="s">
        <v>9260</v>
      </c>
      <c r="H1915" t="s">
        <v>7959</v>
      </c>
      <c r="I1915" t="s">
        <v>7569</v>
      </c>
      <c r="K1915" t="s">
        <v>7569</v>
      </c>
      <c r="L1915" t="s">
        <v>675</v>
      </c>
      <c r="M1915" t="s">
        <v>1548</v>
      </c>
      <c r="N1915" t="s">
        <v>1549</v>
      </c>
      <c r="P1915" s="24">
        <v>1</v>
      </c>
      <c r="Q1915" s="24">
        <v>0.59</v>
      </c>
      <c r="R1915" s="24">
        <v>0.59</v>
      </c>
      <c r="T1915" s="24">
        <v>28.75</v>
      </c>
      <c r="V1915" s="24">
        <v>28.75</v>
      </c>
      <c r="AC1915" s="24">
        <v>28.75</v>
      </c>
      <c r="AD1915" s="24">
        <v>0.2</v>
      </c>
      <c r="AE1915" s="24">
        <v>5.75</v>
      </c>
      <c r="AG1915" s="24">
        <v>5.75</v>
      </c>
      <c r="AP1915" s="24">
        <v>5.75</v>
      </c>
      <c r="AQ1915" s="24">
        <v>34.5</v>
      </c>
      <c r="AS1915" s="24">
        <v>34.5</v>
      </c>
      <c r="AZ1915" s="24">
        <v>34.5</v>
      </c>
      <c r="BA1915" t="s">
        <v>404</v>
      </c>
      <c r="BH1915" t="s">
        <v>405</v>
      </c>
      <c r="BI1915" t="s">
        <v>422</v>
      </c>
      <c r="BJ1915" t="s">
        <v>423</v>
      </c>
      <c r="BK1915" t="s">
        <v>424</v>
      </c>
      <c r="BL1915" t="s">
        <v>9261</v>
      </c>
      <c r="BM1915" t="s">
        <v>423</v>
      </c>
      <c r="BN1915" t="s">
        <v>9262</v>
      </c>
      <c r="BO1915" t="s">
        <v>423</v>
      </c>
      <c r="BP1915" t="s">
        <v>423</v>
      </c>
      <c r="BQ1915" t="s">
        <v>1456</v>
      </c>
      <c r="BR1915" t="s">
        <v>1457</v>
      </c>
      <c r="BS1915" t="s">
        <v>423</v>
      </c>
      <c r="BT1915" t="s">
        <v>427</v>
      </c>
      <c r="BU1915" t="s">
        <v>423</v>
      </c>
      <c r="BV1915" t="s">
        <v>427</v>
      </c>
      <c r="BW1915" t="s">
        <v>423</v>
      </c>
      <c r="BX1915" t="s">
        <v>427</v>
      </c>
      <c r="CA1915" t="s">
        <v>423</v>
      </c>
      <c r="CB1915" t="s">
        <v>1458</v>
      </c>
      <c r="CC1915" t="s">
        <v>85</v>
      </c>
      <c r="CD1915" t="s">
        <v>9263</v>
      </c>
      <c r="CI1915" t="s">
        <v>417</v>
      </c>
      <c r="CJ1915" t="s">
        <v>9264</v>
      </c>
    </row>
    <row r="1916" spans="1:88" x14ac:dyDescent="0.25">
      <c r="A1916" t="s">
        <v>390</v>
      </c>
      <c r="B1916" t="s">
        <v>6734</v>
      </c>
      <c r="C1916" t="s">
        <v>392</v>
      </c>
      <c r="D1916" t="s">
        <v>1352</v>
      </c>
      <c r="E1916" t="s">
        <v>394</v>
      </c>
      <c r="F1916" t="s">
        <v>9115</v>
      </c>
      <c r="G1916" t="s">
        <v>9265</v>
      </c>
      <c r="H1916" t="s">
        <v>7569</v>
      </c>
      <c r="I1916" t="s">
        <v>7569</v>
      </c>
      <c r="K1916" t="s">
        <v>7569</v>
      </c>
      <c r="L1916" t="s">
        <v>663</v>
      </c>
      <c r="M1916" t="s">
        <v>2498</v>
      </c>
      <c r="N1916" t="s">
        <v>2499</v>
      </c>
      <c r="P1916" s="24">
        <v>1</v>
      </c>
      <c r="Q1916" s="24">
        <v>0.64</v>
      </c>
      <c r="R1916" s="24">
        <v>0.64</v>
      </c>
      <c r="T1916" s="24">
        <v>28.75</v>
      </c>
      <c r="V1916" s="24">
        <v>28.75</v>
      </c>
      <c r="AC1916" s="24">
        <v>28.75</v>
      </c>
      <c r="AD1916" s="24">
        <v>0.2</v>
      </c>
      <c r="AE1916" s="24">
        <v>5.75</v>
      </c>
      <c r="AG1916" s="24">
        <v>5.75</v>
      </c>
      <c r="AP1916" s="24">
        <v>5.75</v>
      </c>
      <c r="AQ1916" s="24">
        <v>34.5</v>
      </c>
      <c r="AS1916" s="24">
        <v>34.5</v>
      </c>
      <c r="AZ1916" s="24">
        <v>34.5</v>
      </c>
      <c r="BA1916" t="s">
        <v>404</v>
      </c>
      <c r="BH1916" t="s">
        <v>405</v>
      </c>
      <c r="BI1916" t="s">
        <v>407</v>
      </c>
      <c r="BJ1916" t="s">
        <v>408</v>
      </c>
      <c r="BK1916" t="s">
        <v>409</v>
      </c>
      <c r="BL1916" t="s">
        <v>9117</v>
      </c>
      <c r="BM1916" t="s">
        <v>423</v>
      </c>
      <c r="BN1916" t="s">
        <v>9118</v>
      </c>
      <c r="BO1916" t="s">
        <v>408</v>
      </c>
      <c r="BP1916" t="s">
        <v>423</v>
      </c>
      <c r="BQ1916" t="s">
        <v>1456</v>
      </c>
      <c r="BR1916" t="s">
        <v>1457</v>
      </c>
      <c r="BU1916" t="s">
        <v>423</v>
      </c>
      <c r="BV1916" t="s">
        <v>427</v>
      </c>
      <c r="BW1916" t="s">
        <v>423</v>
      </c>
      <c r="BX1916" t="s">
        <v>427</v>
      </c>
      <c r="CA1916" t="s">
        <v>423</v>
      </c>
      <c r="CB1916" t="s">
        <v>1458</v>
      </c>
      <c r="CC1916" t="s">
        <v>85</v>
      </c>
      <c r="CD1916" t="s">
        <v>9266</v>
      </c>
      <c r="CI1916" t="s">
        <v>417</v>
      </c>
      <c r="CJ1916" t="s">
        <v>9267</v>
      </c>
    </row>
    <row r="1917" spans="1:88" x14ac:dyDescent="0.25">
      <c r="A1917" t="s">
        <v>390</v>
      </c>
      <c r="B1917" t="s">
        <v>6734</v>
      </c>
      <c r="C1917" t="s">
        <v>392</v>
      </c>
      <c r="D1917" t="s">
        <v>393</v>
      </c>
      <c r="E1917" t="s">
        <v>394</v>
      </c>
      <c r="F1917" t="s">
        <v>1064</v>
      </c>
      <c r="G1917" t="s">
        <v>1065</v>
      </c>
      <c r="H1917" t="s">
        <v>7569</v>
      </c>
      <c r="I1917" t="s">
        <v>7569</v>
      </c>
      <c r="K1917" t="s">
        <v>7569</v>
      </c>
      <c r="L1917" t="s">
        <v>1066</v>
      </c>
      <c r="M1917" t="s">
        <v>2591</v>
      </c>
      <c r="N1917" t="s">
        <v>1067</v>
      </c>
      <c r="P1917" s="24">
        <v>1</v>
      </c>
      <c r="Q1917" s="24">
        <v>0.64</v>
      </c>
      <c r="R1917" s="24">
        <v>0.64</v>
      </c>
      <c r="T1917" s="24">
        <v>27.46</v>
      </c>
      <c r="V1917" s="24">
        <v>27.46</v>
      </c>
      <c r="AC1917" s="24">
        <v>27.46</v>
      </c>
      <c r="AD1917" s="24">
        <v>0.22</v>
      </c>
      <c r="AE1917" s="24">
        <v>6.04</v>
      </c>
      <c r="AG1917" s="24">
        <v>6.04</v>
      </c>
      <c r="AP1917" s="24">
        <v>6.04</v>
      </c>
      <c r="AQ1917" s="24">
        <v>33.5</v>
      </c>
      <c r="AS1917" s="24">
        <v>33.5</v>
      </c>
      <c r="AZ1917" s="24">
        <v>33.5</v>
      </c>
      <c r="BA1917" t="s">
        <v>404</v>
      </c>
      <c r="BH1917" t="s">
        <v>405</v>
      </c>
      <c r="BI1917" t="s">
        <v>407</v>
      </c>
      <c r="BJ1917" t="s">
        <v>408</v>
      </c>
      <c r="BK1917" t="s">
        <v>409</v>
      </c>
      <c r="BL1917" t="s">
        <v>1068</v>
      </c>
      <c r="BM1917" t="s">
        <v>411</v>
      </c>
      <c r="BN1917" t="s">
        <v>1069</v>
      </c>
      <c r="BO1917" t="s">
        <v>408</v>
      </c>
      <c r="BP1917" t="s">
        <v>411</v>
      </c>
      <c r="BQ1917" t="s">
        <v>1456</v>
      </c>
      <c r="BR1917" t="s">
        <v>1457</v>
      </c>
      <c r="BU1917" t="s">
        <v>411</v>
      </c>
      <c r="BV1917" t="s">
        <v>414</v>
      </c>
      <c r="BW1917" t="s">
        <v>411</v>
      </c>
      <c r="BX1917" t="s">
        <v>414</v>
      </c>
      <c r="CA1917" t="s">
        <v>411</v>
      </c>
      <c r="CB1917" t="s">
        <v>1462</v>
      </c>
      <c r="CC1917" t="s">
        <v>85</v>
      </c>
      <c r="CD1917" t="s">
        <v>1070</v>
      </c>
      <c r="CI1917" t="s">
        <v>417</v>
      </c>
      <c r="CJ1917" t="s">
        <v>1071</v>
      </c>
    </row>
    <row r="1918" spans="1:88" x14ac:dyDescent="0.25">
      <c r="A1918" t="s">
        <v>390</v>
      </c>
      <c r="B1918" t="s">
        <v>6734</v>
      </c>
      <c r="C1918" t="s">
        <v>392</v>
      </c>
      <c r="D1918" t="s">
        <v>703</v>
      </c>
      <c r="E1918" t="s">
        <v>394</v>
      </c>
      <c r="F1918" t="s">
        <v>9268</v>
      </c>
      <c r="G1918" t="s">
        <v>9269</v>
      </c>
      <c r="H1918" t="s">
        <v>7569</v>
      </c>
      <c r="I1918" t="s">
        <v>7569</v>
      </c>
      <c r="K1918" t="s">
        <v>7569</v>
      </c>
      <c r="L1918" t="s">
        <v>2311</v>
      </c>
      <c r="M1918" t="s">
        <v>2312</v>
      </c>
      <c r="N1918" t="s">
        <v>2313</v>
      </c>
      <c r="P1918" s="24">
        <v>1</v>
      </c>
      <c r="Q1918" s="24">
        <v>0.47</v>
      </c>
      <c r="R1918" s="24">
        <v>0.47</v>
      </c>
      <c r="T1918" s="24">
        <v>16.29</v>
      </c>
      <c r="V1918" s="24">
        <v>16.29</v>
      </c>
      <c r="AC1918" s="24">
        <v>16.29</v>
      </c>
      <c r="AD1918" s="24">
        <v>0.16</v>
      </c>
      <c r="AE1918" s="24">
        <v>2.61</v>
      </c>
      <c r="AG1918" s="24">
        <v>2.61</v>
      </c>
      <c r="AP1918" s="24">
        <v>2.61</v>
      </c>
      <c r="AQ1918" s="24">
        <v>18.899999999999999</v>
      </c>
      <c r="AS1918" s="24">
        <v>18.899999999999999</v>
      </c>
      <c r="AZ1918" s="24">
        <v>18.899999999999999</v>
      </c>
      <c r="BA1918" t="s">
        <v>404</v>
      </c>
      <c r="BH1918" t="s">
        <v>405</v>
      </c>
      <c r="BI1918" t="s">
        <v>1967</v>
      </c>
      <c r="BJ1918" t="s">
        <v>555</v>
      </c>
      <c r="BK1918" t="s">
        <v>1968</v>
      </c>
      <c r="BL1918" t="s">
        <v>1486</v>
      </c>
      <c r="BM1918" t="s">
        <v>408</v>
      </c>
      <c r="BN1918" t="s">
        <v>9270</v>
      </c>
      <c r="BO1918" t="s">
        <v>555</v>
      </c>
      <c r="BP1918" t="s">
        <v>408</v>
      </c>
      <c r="BQ1918" t="s">
        <v>1456</v>
      </c>
      <c r="BR1918" t="s">
        <v>1457</v>
      </c>
      <c r="BU1918" t="s">
        <v>408</v>
      </c>
      <c r="BV1918" t="s">
        <v>413</v>
      </c>
      <c r="BW1918" t="s">
        <v>408</v>
      </c>
      <c r="BX1918" t="s">
        <v>413</v>
      </c>
      <c r="CA1918" t="s">
        <v>408</v>
      </c>
      <c r="CB1918" t="s">
        <v>1488</v>
      </c>
      <c r="CC1918" t="s">
        <v>85</v>
      </c>
      <c r="CD1918" t="s">
        <v>9271</v>
      </c>
      <c r="CI1918" t="s">
        <v>417</v>
      </c>
      <c r="CJ1918" t="s">
        <v>9272</v>
      </c>
    </row>
    <row r="1919" spans="1:88" x14ac:dyDescent="0.25">
      <c r="A1919" t="s">
        <v>390</v>
      </c>
      <c r="B1919" t="s">
        <v>6734</v>
      </c>
      <c r="C1919" t="s">
        <v>392</v>
      </c>
      <c r="D1919" t="s">
        <v>703</v>
      </c>
      <c r="E1919" t="s">
        <v>394</v>
      </c>
      <c r="F1919" t="s">
        <v>7450</v>
      </c>
      <c r="G1919" t="s">
        <v>9273</v>
      </c>
      <c r="H1919" t="s">
        <v>7569</v>
      </c>
      <c r="I1919" t="s">
        <v>7569</v>
      </c>
      <c r="K1919" t="s">
        <v>7569</v>
      </c>
      <c r="L1919" t="s">
        <v>3870</v>
      </c>
      <c r="M1919" t="s">
        <v>3871</v>
      </c>
      <c r="N1919" t="s">
        <v>3872</v>
      </c>
      <c r="P1919" s="24">
        <v>1</v>
      </c>
      <c r="Q1919" s="24">
        <v>0.53</v>
      </c>
      <c r="R1919" s="24">
        <v>0.53</v>
      </c>
      <c r="T1919" s="24">
        <v>25.43</v>
      </c>
      <c r="V1919" s="24">
        <v>25.43</v>
      </c>
      <c r="AC1919" s="24">
        <v>25.43</v>
      </c>
      <c r="AD1919" s="24">
        <v>0.16</v>
      </c>
      <c r="AE1919" s="24">
        <v>4.07</v>
      </c>
      <c r="AG1919" s="24">
        <v>4.07</v>
      </c>
      <c r="AP1919" s="24">
        <v>4.07</v>
      </c>
      <c r="AQ1919" s="24">
        <v>29.5</v>
      </c>
      <c r="AS1919" s="24">
        <v>29.5</v>
      </c>
      <c r="AZ1919" s="24">
        <v>29.5</v>
      </c>
      <c r="BA1919" t="s">
        <v>404</v>
      </c>
      <c r="BH1919" t="s">
        <v>405</v>
      </c>
      <c r="BI1919" t="s">
        <v>407</v>
      </c>
      <c r="BJ1919" t="s">
        <v>408</v>
      </c>
      <c r="BK1919" t="s">
        <v>409</v>
      </c>
      <c r="BL1919" t="s">
        <v>1522</v>
      </c>
      <c r="BM1919" t="s">
        <v>408</v>
      </c>
      <c r="BN1919" t="s">
        <v>4447</v>
      </c>
      <c r="BO1919" t="s">
        <v>408</v>
      </c>
      <c r="BP1919" t="s">
        <v>408</v>
      </c>
      <c r="BQ1919" t="s">
        <v>1456</v>
      </c>
      <c r="BR1919" t="s">
        <v>1457</v>
      </c>
      <c r="BS1919" t="s">
        <v>408</v>
      </c>
      <c r="BT1919" t="s">
        <v>413</v>
      </c>
      <c r="BU1919" t="s">
        <v>408</v>
      </c>
      <c r="BV1919" t="s">
        <v>413</v>
      </c>
      <c r="BW1919" t="s">
        <v>408</v>
      </c>
      <c r="BX1919" t="s">
        <v>413</v>
      </c>
      <c r="CA1919" t="s">
        <v>408</v>
      </c>
      <c r="CB1919" t="s">
        <v>1488</v>
      </c>
      <c r="CC1919" t="s">
        <v>85</v>
      </c>
      <c r="CD1919" t="s">
        <v>9274</v>
      </c>
      <c r="CI1919" t="s">
        <v>417</v>
      </c>
      <c r="CJ1919" t="s">
        <v>9275</v>
      </c>
    </row>
    <row r="1920" spans="1:88" x14ac:dyDescent="0.25">
      <c r="A1920" t="s">
        <v>390</v>
      </c>
      <c r="B1920" t="s">
        <v>6734</v>
      </c>
      <c r="C1920" t="s">
        <v>392</v>
      </c>
      <c r="D1920" t="s">
        <v>703</v>
      </c>
      <c r="E1920" t="s">
        <v>394</v>
      </c>
      <c r="F1920" t="s">
        <v>9026</v>
      </c>
      <c r="G1920" t="s">
        <v>9276</v>
      </c>
      <c r="H1920" t="s">
        <v>7569</v>
      </c>
      <c r="I1920" t="s">
        <v>7569</v>
      </c>
      <c r="K1920" t="s">
        <v>7569</v>
      </c>
      <c r="L1920" t="s">
        <v>777</v>
      </c>
      <c r="M1920" t="s">
        <v>1504</v>
      </c>
      <c r="N1920" t="s">
        <v>778</v>
      </c>
      <c r="P1920" s="24">
        <v>1</v>
      </c>
      <c r="Q1920" s="24">
        <v>0.02</v>
      </c>
      <c r="R1920" s="24">
        <v>0.02</v>
      </c>
      <c r="T1920" s="24">
        <v>16.29</v>
      </c>
      <c r="V1920" s="24">
        <v>16.29</v>
      </c>
      <c r="AC1920" s="24">
        <v>16.29</v>
      </c>
      <c r="AD1920" s="24">
        <v>0.16</v>
      </c>
      <c r="AE1920" s="24">
        <v>2.61</v>
      </c>
      <c r="AG1920" s="24">
        <v>2.61</v>
      </c>
      <c r="AP1920" s="24">
        <v>2.61</v>
      </c>
      <c r="AQ1920" s="24">
        <v>18.899999999999999</v>
      </c>
      <c r="AS1920" s="24">
        <v>18.899999999999999</v>
      </c>
      <c r="AZ1920" s="24">
        <v>18.899999999999999</v>
      </c>
      <c r="BA1920" t="s">
        <v>404</v>
      </c>
      <c r="BH1920" t="s">
        <v>405</v>
      </c>
      <c r="BI1920" t="s">
        <v>2320</v>
      </c>
      <c r="BJ1920" t="s">
        <v>555</v>
      </c>
      <c r="BK1920" t="s">
        <v>2321</v>
      </c>
      <c r="BL1920" t="s">
        <v>9006</v>
      </c>
      <c r="BM1920" t="s">
        <v>408</v>
      </c>
      <c r="BN1920" t="s">
        <v>9007</v>
      </c>
      <c r="BO1920" t="s">
        <v>555</v>
      </c>
      <c r="BP1920" t="s">
        <v>408</v>
      </c>
      <c r="BQ1920" t="s">
        <v>1456</v>
      </c>
      <c r="BR1920" t="s">
        <v>1457</v>
      </c>
      <c r="BU1920" t="s">
        <v>408</v>
      </c>
      <c r="BV1920" t="s">
        <v>413</v>
      </c>
      <c r="BW1920" t="s">
        <v>408</v>
      </c>
      <c r="BX1920" t="s">
        <v>413</v>
      </c>
      <c r="CA1920" t="s">
        <v>408</v>
      </c>
      <c r="CB1920" t="s">
        <v>1488</v>
      </c>
      <c r="CC1920" t="s">
        <v>85</v>
      </c>
      <c r="CD1920" t="s">
        <v>9277</v>
      </c>
      <c r="CI1920" t="s">
        <v>417</v>
      </c>
      <c r="CJ1920" t="s">
        <v>9278</v>
      </c>
    </row>
    <row r="1921" spans="1:88" x14ac:dyDescent="0.25">
      <c r="A1921" t="s">
        <v>390</v>
      </c>
      <c r="B1921" t="s">
        <v>6734</v>
      </c>
      <c r="C1921" t="s">
        <v>392</v>
      </c>
      <c r="D1921" t="s">
        <v>703</v>
      </c>
      <c r="E1921" t="s">
        <v>394</v>
      </c>
      <c r="F1921" t="s">
        <v>9279</v>
      </c>
      <c r="G1921" t="s">
        <v>9280</v>
      </c>
      <c r="H1921" t="s">
        <v>7569</v>
      </c>
      <c r="I1921" t="s">
        <v>7569</v>
      </c>
      <c r="K1921" t="s">
        <v>7569</v>
      </c>
      <c r="L1921" t="s">
        <v>9128</v>
      </c>
      <c r="M1921" t="s">
        <v>9129</v>
      </c>
      <c r="N1921" t="s">
        <v>9130</v>
      </c>
      <c r="P1921" s="24">
        <v>1</v>
      </c>
      <c r="Q1921" s="24">
        <v>0.53</v>
      </c>
      <c r="R1921" s="24">
        <v>0.53</v>
      </c>
      <c r="T1921" s="24">
        <v>25.43</v>
      </c>
      <c r="V1921" s="24">
        <v>25.43</v>
      </c>
      <c r="AC1921" s="24">
        <v>25.43</v>
      </c>
      <c r="AD1921" s="24">
        <v>0.16</v>
      </c>
      <c r="AE1921" s="24">
        <v>4.07</v>
      </c>
      <c r="AG1921" s="24">
        <v>4.07</v>
      </c>
      <c r="AP1921" s="24">
        <v>4.07</v>
      </c>
      <c r="AQ1921" s="24">
        <v>29.5</v>
      </c>
      <c r="AS1921" s="24">
        <v>29.5</v>
      </c>
      <c r="AZ1921" s="24">
        <v>29.5</v>
      </c>
      <c r="BA1921" t="s">
        <v>404</v>
      </c>
      <c r="BH1921" t="s">
        <v>405</v>
      </c>
      <c r="BI1921" t="s">
        <v>422</v>
      </c>
      <c r="BJ1921" t="s">
        <v>423</v>
      </c>
      <c r="BK1921" t="s">
        <v>424</v>
      </c>
      <c r="BL1921" t="s">
        <v>1522</v>
      </c>
      <c r="BM1921" t="s">
        <v>408</v>
      </c>
      <c r="BN1921" t="s">
        <v>4447</v>
      </c>
      <c r="BO1921" t="s">
        <v>423</v>
      </c>
      <c r="BP1921" t="s">
        <v>408</v>
      </c>
      <c r="BQ1921" t="s">
        <v>1456</v>
      </c>
      <c r="BR1921" t="s">
        <v>1457</v>
      </c>
      <c r="BU1921" t="s">
        <v>408</v>
      </c>
      <c r="BV1921" t="s">
        <v>413</v>
      </c>
      <c r="BW1921" t="s">
        <v>408</v>
      </c>
      <c r="BX1921" t="s">
        <v>413</v>
      </c>
      <c r="CA1921" t="s">
        <v>408</v>
      </c>
      <c r="CB1921" t="s">
        <v>1488</v>
      </c>
      <c r="CC1921" t="s">
        <v>85</v>
      </c>
      <c r="CD1921" t="s">
        <v>9281</v>
      </c>
      <c r="CI1921" t="s">
        <v>417</v>
      </c>
      <c r="CJ1921" t="s">
        <v>9282</v>
      </c>
    </row>
    <row r="1922" spans="1:88" x14ac:dyDescent="0.25">
      <c r="A1922" t="s">
        <v>390</v>
      </c>
      <c r="B1922" t="s">
        <v>6734</v>
      </c>
      <c r="C1922" t="s">
        <v>392</v>
      </c>
      <c r="D1922" t="s">
        <v>703</v>
      </c>
      <c r="E1922" t="s">
        <v>394</v>
      </c>
      <c r="F1922" t="s">
        <v>9283</v>
      </c>
      <c r="G1922" t="s">
        <v>9284</v>
      </c>
      <c r="H1922" t="s">
        <v>7959</v>
      </c>
      <c r="I1922" t="s">
        <v>7569</v>
      </c>
      <c r="K1922" t="s">
        <v>7569</v>
      </c>
      <c r="L1922" t="s">
        <v>777</v>
      </c>
      <c r="M1922" t="s">
        <v>1504</v>
      </c>
      <c r="N1922" t="s">
        <v>778</v>
      </c>
      <c r="P1922" s="24">
        <v>1</v>
      </c>
      <c r="Q1922" s="24">
        <v>0.02</v>
      </c>
      <c r="R1922" s="24">
        <v>0.02</v>
      </c>
      <c r="T1922" s="24">
        <v>16.29</v>
      </c>
      <c r="V1922" s="24">
        <v>16.29</v>
      </c>
      <c r="AC1922" s="24">
        <v>16.29</v>
      </c>
      <c r="AD1922" s="24">
        <v>0.16</v>
      </c>
      <c r="AE1922" s="24">
        <v>2.61</v>
      </c>
      <c r="AG1922" s="24">
        <v>2.61</v>
      </c>
      <c r="AP1922" s="24">
        <v>2.61</v>
      </c>
      <c r="AQ1922" s="24">
        <v>18.899999999999999</v>
      </c>
      <c r="AS1922" s="24">
        <v>18.899999999999999</v>
      </c>
      <c r="AZ1922" s="24">
        <v>18.899999999999999</v>
      </c>
      <c r="BA1922" t="s">
        <v>404</v>
      </c>
      <c r="BH1922" t="s">
        <v>405</v>
      </c>
      <c r="BI1922" t="s">
        <v>1710</v>
      </c>
      <c r="BJ1922" t="s">
        <v>408</v>
      </c>
      <c r="BK1922" t="s">
        <v>1711</v>
      </c>
      <c r="BL1922" t="s">
        <v>9285</v>
      </c>
      <c r="BM1922" t="s">
        <v>408</v>
      </c>
      <c r="BN1922" t="s">
        <v>9286</v>
      </c>
      <c r="BO1922" t="s">
        <v>408</v>
      </c>
      <c r="BP1922" t="s">
        <v>408</v>
      </c>
      <c r="BQ1922" t="s">
        <v>1456</v>
      </c>
      <c r="BR1922" t="s">
        <v>1457</v>
      </c>
      <c r="BS1922" t="s">
        <v>408</v>
      </c>
      <c r="BT1922" t="s">
        <v>413</v>
      </c>
      <c r="BU1922" t="s">
        <v>408</v>
      </c>
      <c r="BV1922" t="s">
        <v>413</v>
      </c>
      <c r="BW1922" t="s">
        <v>408</v>
      </c>
      <c r="BX1922" t="s">
        <v>413</v>
      </c>
      <c r="CA1922" t="s">
        <v>408</v>
      </c>
      <c r="CB1922" t="s">
        <v>1488</v>
      </c>
      <c r="CC1922" t="s">
        <v>85</v>
      </c>
      <c r="CD1922" t="s">
        <v>9287</v>
      </c>
      <c r="CI1922" t="s">
        <v>417</v>
      </c>
      <c r="CJ1922" t="s">
        <v>9288</v>
      </c>
    </row>
    <row r="1923" spans="1:88" x14ac:dyDescent="0.25">
      <c r="A1923" t="s">
        <v>390</v>
      </c>
      <c r="B1923" t="s">
        <v>6734</v>
      </c>
      <c r="C1923" t="s">
        <v>392</v>
      </c>
      <c r="D1923" t="s">
        <v>703</v>
      </c>
      <c r="E1923" t="s">
        <v>394</v>
      </c>
      <c r="F1923" t="s">
        <v>9289</v>
      </c>
      <c r="G1923" t="s">
        <v>9290</v>
      </c>
      <c r="H1923" t="s">
        <v>7569</v>
      </c>
      <c r="I1923" t="s">
        <v>7569</v>
      </c>
      <c r="K1923" t="s">
        <v>7569</v>
      </c>
      <c r="L1923" t="s">
        <v>1003</v>
      </c>
      <c r="M1923" t="s">
        <v>1528</v>
      </c>
      <c r="N1923" t="s">
        <v>1317</v>
      </c>
      <c r="P1923" s="24">
        <v>1</v>
      </c>
      <c r="Q1923" s="24">
        <v>0.28999999999999998</v>
      </c>
      <c r="R1923" s="24">
        <v>0.28999999999999998</v>
      </c>
      <c r="T1923" s="24">
        <v>16.29</v>
      </c>
      <c r="V1923" s="24">
        <v>16.29</v>
      </c>
      <c r="AC1923" s="24">
        <v>16.29</v>
      </c>
      <c r="AD1923" s="24">
        <v>0.16</v>
      </c>
      <c r="AE1923" s="24">
        <v>2.61</v>
      </c>
      <c r="AG1923" s="24">
        <v>2.61</v>
      </c>
      <c r="AP1923" s="24">
        <v>2.61</v>
      </c>
      <c r="AQ1923" s="24">
        <v>18.899999999999999</v>
      </c>
      <c r="AS1923" s="24">
        <v>18.899999999999999</v>
      </c>
      <c r="AZ1923" s="24">
        <v>18.899999999999999</v>
      </c>
      <c r="BA1923" t="s">
        <v>404</v>
      </c>
      <c r="BH1923" t="s">
        <v>405</v>
      </c>
      <c r="BI1923" t="s">
        <v>1710</v>
      </c>
      <c r="BJ1923" t="s">
        <v>408</v>
      </c>
      <c r="BK1923" t="s">
        <v>1711</v>
      </c>
      <c r="BL1923" t="s">
        <v>4036</v>
      </c>
      <c r="BM1923" t="s">
        <v>408</v>
      </c>
      <c r="BN1923" t="s">
        <v>9291</v>
      </c>
      <c r="BO1923" t="s">
        <v>408</v>
      </c>
      <c r="BP1923" t="s">
        <v>408</v>
      </c>
      <c r="BQ1923" t="s">
        <v>1456</v>
      </c>
      <c r="BR1923" t="s">
        <v>1457</v>
      </c>
      <c r="BS1923" t="s">
        <v>408</v>
      </c>
      <c r="BT1923" t="s">
        <v>413</v>
      </c>
      <c r="BU1923" t="s">
        <v>408</v>
      </c>
      <c r="BV1923" t="s">
        <v>413</v>
      </c>
      <c r="BW1923" t="s">
        <v>408</v>
      </c>
      <c r="BX1923" t="s">
        <v>413</v>
      </c>
      <c r="CA1923" t="s">
        <v>408</v>
      </c>
      <c r="CB1923" t="s">
        <v>1488</v>
      </c>
      <c r="CC1923" t="s">
        <v>85</v>
      </c>
      <c r="CD1923" t="s">
        <v>9292</v>
      </c>
      <c r="CI1923" t="s">
        <v>417</v>
      </c>
      <c r="CJ1923" t="s">
        <v>9293</v>
      </c>
    </row>
    <row r="1924" spans="1:88" x14ac:dyDescent="0.25">
      <c r="A1924" t="s">
        <v>390</v>
      </c>
      <c r="B1924" t="s">
        <v>6734</v>
      </c>
      <c r="C1924" t="s">
        <v>392</v>
      </c>
      <c r="D1924" t="s">
        <v>703</v>
      </c>
      <c r="E1924" t="s">
        <v>394</v>
      </c>
      <c r="F1924" t="s">
        <v>8412</v>
      </c>
      <c r="G1924" t="s">
        <v>9294</v>
      </c>
      <c r="H1924" t="s">
        <v>7569</v>
      </c>
      <c r="I1924" t="s">
        <v>7569</v>
      </c>
      <c r="K1924" t="s">
        <v>7569</v>
      </c>
      <c r="L1924" t="s">
        <v>516</v>
      </c>
      <c r="M1924" t="s">
        <v>2199</v>
      </c>
      <c r="N1924" t="s">
        <v>2200</v>
      </c>
      <c r="P1924" s="24">
        <v>1</v>
      </c>
      <c r="Q1924" s="24">
        <v>0.66</v>
      </c>
      <c r="R1924" s="24">
        <v>0.66</v>
      </c>
      <c r="T1924" s="24">
        <v>25.78</v>
      </c>
      <c r="V1924" s="24">
        <v>25.78</v>
      </c>
      <c r="AC1924" s="24">
        <v>25.78</v>
      </c>
      <c r="AD1924" s="24">
        <v>0.16</v>
      </c>
      <c r="AE1924" s="24">
        <v>4.12</v>
      </c>
      <c r="AG1924" s="24">
        <v>4.12</v>
      </c>
      <c r="AP1924" s="24">
        <v>4.12</v>
      </c>
      <c r="AQ1924" s="24">
        <v>29.9</v>
      </c>
      <c r="AS1924" s="24">
        <v>29.9</v>
      </c>
      <c r="AZ1924" s="24">
        <v>29.9</v>
      </c>
      <c r="BA1924" t="s">
        <v>404</v>
      </c>
      <c r="BH1924" t="s">
        <v>405</v>
      </c>
      <c r="BI1924" t="s">
        <v>554</v>
      </c>
      <c r="BJ1924" t="s">
        <v>555</v>
      </c>
      <c r="BK1924" t="s">
        <v>556</v>
      </c>
      <c r="BL1924" t="s">
        <v>8414</v>
      </c>
      <c r="BM1924" t="s">
        <v>408</v>
      </c>
      <c r="BN1924" t="s">
        <v>8415</v>
      </c>
      <c r="BO1924" t="s">
        <v>555</v>
      </c>
      <c r="BP1924" t="s">
        <v>408</v>
      </c>
      <c r="BQ1924" t="s">
        <v>1456</v>
      </c>
      <c r="BR1924" t="s">
        <v>1457</v>
      </c>
      <c r="BU1924" t="s">
        <v>408</v>
      </c>
      <c r="BV1924" t="s">
        <v>413</v>
      </c>
      <c r="BW1924" t="s">
        <v>408</v>
      </c>
      <c r="BX1924" t="s">
        <v>413</v>
      </c>
      <c r="CA1924" t="s">
        <v>408</v>
      </c>
      <c r="CB1924" t="s">
        <v>1488</v>
      </c>
      <c r="CC1924" t="s">
        <v>85</v>
      </c>
      <c r="CD1924" t="s">
        <v>9295</v>
      </c>
      <c r="CI1924" t="s">
        <v>417</v>
      </c>
      <c r="CJ1924" t="s">
        <v>9296</v>
      </c>
    </row>
    <row r="1925" spans="1:88" x14ac:dyDescent="0.25">
      <c r="A1925" t="s">
        <v>390</v>
      </c>
      <c r="B1925" t="s">
        <v>6734</v>
      </c>
      <c r="C1925" t="s">
        <v>392</v>
      </c>
      <c r="D1925" t="s">
        <v>703</v>
      </c>
      <c r="E1925" t="s">
        <v>394</v>
      </c>
      <c r="F1925" t="s">
        <v>8412</v>
      </c>
      <c r="G1925" t="s">
        <v>9294</v>
      </c>
      <c r="H1925" t="s">
        <v>7569</v>
      </c>
      <c r="I1925" t="s">
        <v>7569</v>
      </c>
      <c r="K1925" t="s">
        <v>7569</v>
      </c>
      <c r="L1925" t="s">
        <v>655</v>
      </c>
      <c r="M1925" t="s">
        <v>1749</v>
      </c>
      <c r="N1925" t="s">
        <v>1750</v>
      </c>
      <c r="P1925" s="24">
        <v>1</v>
      </c>
      <c r="Q1925" s="24">
        <v>0.9</v>
      </c>
      <c r="R1925" s="24">
        <v>0.9</v>
      </c>
      <c r="T1925" s="24">
        <v>25.43</v>
      </c>
      <c r="V1925" s="24">
        <v>25.43</v>
      </c>
      <c r="AC1925" s="24">
        <v>25.43</v>
      </c>
      <c r="AD1925" s="24">
        <v>0.16</v>
      </c>
      <c r="AE1925" s="24">
        <v>4.07</v>
      </c>
      <c r="AG1925" s="24">
        <v>4.07</v>
      </c>
      <c r="AP1925" s="24">
        <v>4.07</v>
      </c>
      <c r="AQ1925" s="24">
        <v>29.5</v>
      </c>
      <c r="AS1925" s="24">
        <v>29.5</v>
      </c>
      <c r="AZ1925" s="24">
        <v>29.5</v>
      </c>
      <c r="BA1925" t="s">
        <v>404</v>
      </c>
      <c r="BH1925" t="s">
        <v>405</v>
      </c>
      <c r="BI1925" t="s">
        <v>554</v>
      </c>
      <c r="BJ1925" t="s">
        <v>555</v>
      </c>
      <c r="BK1925" t="s">
        <v>556</v>
      </c>
      <c r="BL1925" t="s">
        <v>8414</v>
      </c>
      <c r="BM1925" t="s">
        <v>408</v>
      </c>
      <c r="BN1925" t="s">
        <v>8415</v>
      </c>
      <c r="BO1925" t="s">
        <v>555</v>
      </c>
      <c r="BP1925" t="s">
        <v>408</v>
      </c>
      <c r="BQ1925" t="s">
        <v>1456</v>
      </c>
      <c r="BR1925" t="s">
        <v>1457</v>
      </c>
      <c r="BU1925" t="s">
        <v>408</v>
      </c>
      <c r="BV1925" t="s">
        <v>413</v>
      </c>
      <c r="BW1925" t="s">
        <v>408</v>
      </c>
      <c r="BX1925" t="s">
        <v>413</v>
      </c>
      <c r="CA1925" t="s">
        <v>408</v>
      </c>
      <c r="CB1925" t="s">
        <v>1488</v>
      </c>
      <c r="CC1925" t="s">
        <v>85</v>
      </c>
      <c r="CD1925" t="s">
        <v>9295</v>
      </c>
      <c r="CI1925" t="s">
        <v>417</v>
      </c>
      <c r="CJ1925" t="s">
        <v>9296</v>
      </c>
    </row>
    <row r="1926" spans="1:88" x14ac:dyDescent="0.25">
      <c r="A1926" t="s">
        <v>390</v>
      </c>
      <c r="B1926" t="s">
        <v>6734</v>
      </c>
      <c r="C1926" t="s">
        <v>392</v>
      </c>
      <c r="D1926" t="s">
        <v>703</v>
      </c>
      <c r="E1926" t="s">
        <v>394</v>
      </c>
      <c r="F1926" t="s">
        <v>9297</v>
      </c>
      <c r="G1926" t="s">
        <v>9298</v>
      </c>
      <c r="H1926" t="s">
        <v>7569</v>
      </c>
      <c r="I1926" t="s">
        <v>7569</v>
      </c>
      <c r="K1926" t="s">
        <v>7569</v>
      </c>
      <c r="L1926" t="s">
        <v>1277</v>
      </c>
      <c r="M1926" t="s">
        <v>2542</v>
      </c>
      <c r="N1926" t="s">
        <v>1278</v>
      </c>
      <c r="P1926" s="24">
        <v>1</v>
      </c>
      <c r="Q1926" s="24">
        <v>0.55000000000000004</v>
      </c>
      <c r="R1926" s="24">
        <v>0.55000000000000004</v>
      </c>
      <c r="T1926" s="24">
        <v>25.43</v>
      </c>
      <c r="V1926" s="24">
        <v>25.43</v>
      </c>
      <c r="AC1926" s="24">
        <v>25.43</v>
      </c>
      <c r="AD1926" s="24">
        <v>0.16</v>
      </c>
      <c r="AE1926" s="24">
        <v>4.07</v>
      </c>
      <c r="AG1926" s="24">
        <v>4.07</v>
      </c>
      <c r="AP1926" s="24">
        <v>4.07</v>
      </c>
      <c r="AQ1926" s="24">
        <v>29.5</v>
      </c>
      <c r="AS1926" s="24">
        <v>29.5</v>
      </c>
      <c r="AZ1926" s="24">
        <v>29.5</v>
      </c>
      <c r="BA1926" t="s">
        <v>404</v>
      </c>
      <c r="BH1926" t="s">
        <v>405</v>
      </c>
      <c r="BI1926" t="s">
        <v>422</v>
      </c>
      <c r="BJ1926" t="s">
        <v>423</v>
      </c>
      <c r="BK1926" t="s">
        <v>424</v>
      </c>
      <c r="BL1926" t="s">
        <v>9299</v>
      </c>
      <c r="BM1926" t="s">
        <v>408</v>
      </c>
      <c r="BN1926" t="s">
        <v>9300</v>
      </c>
      <c r="BO1926" t="s">
        <v>423</v>
      </c>
      <c r="BP1926" t="s">
        <v>408</v>
      </c>
      <c r="BQ1926" t="s">
        <v>1456</v>
      </c>
      <c r="BR1926" t="s">
        <v>1457</v>
      </c>
      <c r="BU1926" t="s">
        <v>408</v>
      </c>
      <c r="BV1926" t="s">
        <v>413</v>
      </c>
      <c r="BW1926" t="s">
        <v>408</v>
      </c>
      <c r="BX1926" t="s">
        <v>413</v>
      </c>
      <c r="CA1926" t="s">
        <v>408</v>
      </c>
      <c r="CB1926" t="s">
        <v>1488</v>
      </c>
      <c r="CC1926" t="s">
        <v>85</v>
      </c>
      <c r="CD1926" t="s">
        <v>9301</v>
      </c>
      <c r="CI1926" t="s">
        <v>417</v>
      </c>
      <c r="CJ1926" t="s">
        <v>9302</v>
      </c>
    </row>
    <row r="1927" spans="1:88" x14ac:dyDescent="0.25">
      <c r="A1927" t="s">
        <v>390</v>
      </c>
      <c r="B1927" t="s">
        <v>6734</v>
      </c>
      <c r="C1927" t="s">
        <v>392</v>
      </c>
      <c r="D1927" t="s">
        <v>703</v>
      </c>
      <c r="E1927" t="s">
        <v>394</v>
      </c>
      <c r="F1927" t="s">
        <v>9303</v>
      </c>
      <c r="G1927" t="s">
        <v>9304</v>
      </c>
      <c r="H1927" t="s">
        <v>7569</v>
      </c>
      <c r="I1927" t="s">
        <v>7569</v>
      </c>
      <c r="K1927" t="s">
        <v>7569</v>
      </c>
      <c r="L1927" t="s">
        <v>615</v>
      </c>
      <c r="M1927" t="s">
        <v>2621</v>
      </c>
      <c r="N1927" t="s">
        <v>2622</v>
      </c>
      <c r="P1927" s="24">
        <v>1</v>
      </c>
      <c r="Q1927" s="24">
        <v>0.62</v>
      </c>
      <c r="R1927" s="24">
        <v>0.62</v>
      </c>
      <c r="T1927" s="24">
        <v>25.43</v>
      </c>
      <c r="V1927" s="24">
        <v>25.43</v>
      </c>
      <c r="AC1927" s="24">
        <v>25.43</v>
      </c>
      <c r="AD1927" s="24">
        <v>0.16</v>
      </c>
      <c r="AE1927" s="24">
        <v>4.07</v>
      </c>
      <c r="AG1927" s="24">
        <v>4.07</v>
      </c>
      <c r="AP1927" s="24">
        <v>4.07</v>
      </c>
      <c r="AQ1927" s="24">
        <v>29.5</v>
      </c>
      <c r="AS1927" s="24">
        <v>29.5</v>
      </c>
      <c r="AZ1927" s="24">
        <v>29.5</v>
      </c>
      <c r="BA1927" t="s">
        <v>404</v>
      </c>
      <c r="BH1927" t="s">
        <v>405</v>
      </c>
      <c r="BI1927" t="s">
        <v>407</v>
      </c>
      <c r="BJ1927" t="s">
        <v>408</v>
      </c>
      <c r="BK1927" t="s">
        <v>409</v>
      </c>
      <c r="BL1927" t="s">
        <v>9305</v>
      </c>
      <c r="BM1927" t="s">
        <v>408</v>
      </c>
      <c r="BN1927" t="s">
        <v>6049</v>
      </c>
      <c r="BO1927" t="s">
        <v>408</v>
      </c>
      <c r="BP1927" t="s">
        <v>408</v>
      </c>
      <c r="BQ1927" t="s">
        <v>1456</v>
      </c>
      <c r="BR1927" t="s">
        <v>1457</v>
      </c>
      <c r="BS1927" t="s">
        <v>408</v>
      </c>
      <c r="BT1927" t="s">
        <v>413</v>
      </c>
      <c r="BU1927" t="s">
        <v>408</v>
      </c>
      <c r="BV1927" t="s">
        <v>413</v>
      </c>
      <c r="BW1927" t="s">
        <v>408</v>
      </c>
      <c r="BX1927" t="s">
        <v>413</v>
      </c>
      <c r="CA1927" t="s">
        <v>408</v>
      </c>
      <c r="CB1927" t="s">
        <v>1488</v>
      </c>
      <c r="CC1927" t="s">
        <v>85</v>
      </c>
      <c r="CD1927" t="s">
        <v>9306</v>
      </c>
      <c r="CI1927" t="s">
        <v>417</v>
      </c>
      <c r="CJ1927" t="s">
        <v>9307</v>
      </c>
    </row>
    <row r="1928" spans="1:88" x14ac:dyDescent="0.25">
      <c r="A1928" t="s">
        <v>390</v>
      </c>
      <c r="B1928" t="s">
        <v>6734</v>
      </c>
      <c r="C1928" t="s">
        <v>392</v>
      </c>
      <c r="D1928" t="s">
        <v>703</v>
      </c>
      <c r="E1928" t="s">
        <v>394</v>
      </c>
      <c r="F1928" t="s">
        <v>6939</v>
      </c>
      <c r="G1928" t="s">
        <v>9308</v>
      </c>
      <c r="H1928" t="s">
        <v>7959</v>
      </c>
      <c r="I1928" t="s">
        <v>7569</v>
      </c>
      <c r="K1928" t="s">
        <v>7569</v>
      </c>
      <c r="L1928" t="s">
        <v>749</v>
      </c>
      <c r="M1928" t="s">
        <v>3308</v>
      </c>
      <c r="N1928" t="s">
        <v>1435</v>
      </c>
      <c r="P1928" s="24">
        <v>1</v>
      </c>
      <c r="Q1928" s="24">
        <v>0.53</v>
      </c>
      <c r="R1928" s="24">
        <v>0.53</v>
      </c>
      <c r="T1928" s="24">
        <v>25.78</v>
      </c>
      <c r="V1928" s="24">
        <v>25.78</v>
      </c>
      <c r="AC1928" s="24">
        <v>25.78</v>
      </c>
      <c r="AD1928" s="24">
        <v>0.16</v>
      </c>
      <c r="AE1928" s="24">
        <v>4.12</v>
      </c>
      <c r="AG1928" s="24">
        <v>4.12</v>
      </c>
      <c r="AP1928" s="24">
        <v>4.12</v>
      </c>
      <c r="AQ1928" s="24">
        <v>29.9</v>
      </c>
      <c r="AS1928" s="24">
        <v>29.9</v>
      </c>
      <c r="AZ1928" s="24">
        <v>29.9</v>
      </c>
      <c r="BA1928" t="s">
        <v>404</v>
      </c>
      <c r="BH1928" t="s">
        <v>405</v>
      </c>
      <c r="BI1928" t="s">
        <v>554</v>
      </c>
      <c r="BJ1928" t="s">
        <v>555</v>
      </c>
      <c r="BK1928" t="s">
        <v>556</v>
      </c>
      <c r="BL1928" t="s">
        <v>7960</v>
      </c>
      <c r="BM1928" t="s">
        <v>408</v>
      </c>
      <c r="BN1928" t="s">
        <v>6942</v>
      </c>
      <c r="BO1928" t="s">
        <v>555</v>
      </c>
      <c r="BP1928" t="s">
        <v>408</v>
      </c>
      <c r="BQ1928" t="s">
        <v>1456</v>
      </c>
      <c r="BR1928" t="s">
        <v>1457</v>
      </c>
      <c r="BU1928" t="s">
        <v>408</v>
      </c>
      <c r="BV1928" t="s">
        <v>413</v>
      </c>
      <c r="BW1928" t="s">
        <v>408</v>
      </c>
      <c r="BX1928" t="s">
        <v>413</v>
      </c>
      <c r="CA1928" t="s">
        <v>408</v>
      </c>
      <c r="CB1928" t="s">
        <v>1488</v>
      </c>
      <c r="CC1928" t="s">
        <v>85</v>
      </c>
      <c r="CD1928" t="s">
        <v>9309</v>
      </c>
      <c r="CI1928" t="s">
        <v>417</v>
      </c>
      <c r="CJ1928" t="s">
        <v>9310</v>
      </c>
    </row>
    <row r="1929" spans="1:88" x14ac:dyDescent="0.25">
      <c r="A1929" t="s">
        <v>390</v>
      </c>
      <c r="B1929" t="s">
        <v>6734</v>
      </c>
      <c r="C1929" t="s">
        <v>392</v>
      </c>
      <c r="D1929" t="s">
        <v>703</v>
      </c>
      <c r="E1929" t="s">
        <v>394</v>
      </c>
      <c r="F1929" t="s">
        <v>7567</v>
      </c>
      <c r="G1929" t="s">
        <v>9311</v>
      </c>
      <c r="H1929" t="s">
        <v>7569</v>
      </c>
      <c r="I1929" t="s">
        <v>7569</v>
      </c>
      <c r="K1929" t="s">
        <v>7569</v>
      </c>
      <c r="L1929" t="s">
        <v>7570</v>
      </c>
      <c r="M1929" t="s">
        <v>7571</v>
      </c>
      <c r="N1929" t="s">
        <v>7572</v>
      </c>
      <c r="P1929" s="24">
        <v>1</v>
      </c>
      <c r="Q1929" s="24">
        <v>0.55000000000000004</v>
      </c>
      <c r="R1929" s="24">
        <v>0.55000000000000004</v>
      </c>
      <c r="T1929" s="24">
        <v>25.78</v>
      </c>
      <c r="V1929" s="24">
        <v>25.78</v>
      </c>
      <c r="AC1929" s="24">
        <v>25.78</v>
      </c>
      <c r="AD1929" s="24">
        <v>0.16</v>
      </c>
      <c r="AE1929" s="24">
        <v>4.12</v>
      </c>
      <c r="AG1929" s="24">
        <v>4.12</v>
      </c>
      <c r="AP1929" s="24">
        <v>4.12</v>
      </c>
      <c r="AQ1929" s="24">
        <v>29.9</v>
      </c>
      <c r="AS1929" s="24">
        <v>29.9</v>
      </c>
      <c r="AZ1929" s="24">
        <v>29.9</v>
      </c>
      <c r="BA1929" t="s">
        <v>404</v>
      </c>
      <c r="BH1929" t="s">
        <v>405</v>
      </c>
      <c r="BI1929" t="s">
        <v>422</v>
      </c>
      <c r="BJ1929" t="s">
        <v>423</v>
      </c>
      <c r="BK1929" t="s">
        <v>424</v>
      </c>
      <c r="BL1929" t="s">
        <v>7573</v>
      </c>
      <c r="BM1929" t="s">
        <v>408</v>
      </c>
      <c r="BN1929" t="s">
        <v>7574</v>
      </c>
      <c r="BO1929" t="s">
        <v>423</v>
      </c>
      <c r="BP1929" t="s">
        <v>408</v>
      </c>
      <c r="BQ1929" t="s">
        <v>1456</v>
      </c>
      <c r="BR1929" t="s">
        <v>1457</v>
      </c>
      <c r="BU1929" t="s">
        <v>408</v>
      </c>
      <c r="BV1929" t="s">
        <v>413</v>
      </c>
      <c r="BW1929" t="s">
        <v>408</v>
      </c>
      <c r="BX1929" t="s">
        <v>413</v>
      </c>
      <c r="CA1929" t="s">
        <v>408</v>
      </c>
      <c r="CB1929" t="s">
        <v>1488</v>
      </c>
      <c r="CC1929" t="s">
        <v>85</v>
      </c>
      <c r="CD1929" t="s">
        <v>9312</v>
      </c>
      <c r="CI1929" t="s">
        <v>417</v>
      </c>
      <c r="CJ1929" t="s">
        <v>9313</v>
      </c>
    </row>
    <row r="1930" spans="1:88" x14ac:dyDescent="0.25">
      <c r="A1930" t="s">
        <v>390</v>
      </c>
      <c r="B1930" t="s">
        <v>6734</v>
      </c>
      <c r="C1930" t="s">
        <v>392</v>
      </c>
      <c r="D1930" t="s">
        <v>703</v>
      </c>
      <c r="E1930" t="s">
        <v>394</v>
      </c>
      <c r="F1930" t="s">
        <v>9314</v>
      </c>
      <c r="G1930" t="s">
        <v>9315</v>
      </c>
      <c r="H1930" t="s">
        <v>7569</v>
      </c>
      <c r="I1930" t="s">
        <v>7569</v>
      </c>
      <c r="K1930" t="s">
        <v>7569</v>
      </c>
      <c r="L1930" t="s">
        <v>1003</v>
      </c>
      <c r="M1930" t="s">
        <v>1528</v>
      </c>
      <c r="N1930" t="s">
        <v>1317</v>
      </c>
      <c r="P1930" s="24">
        <v>1</v>
      </c>
      <c r="Q1930" s="24">
        <v>0.28999999999999998</v>
      </c>
      <c r="R1930" s="24">
        <v>0.28999999999999998</v>
      </c>
      <c r="T1930" s="24">
        <v>15.37</v>
      </c>
      <c r="V1930" s="24">
        <v>15.37</v>
      </c>
      <c r="W1930" s="24">
        <v>0.25</v>
      </c>
      <c r="X1930" s="24">
        <v>-0.25</v>
      </c>
      <c r="Y1930" s="24">
        <v>0</v>
      </c>
      <c r="AC1930" s="24">
        <v>15.37</v>
      </c>
      <c r="AD1930" s="24">
        <v>0.23</v>
      </c>
      <c r="AE1930" s="24">
        <v>3.53</v>
      </c>
      <c r="AG1930" s="24">
        <v>3.53</v>
      </c>
      <c r="AH1930" s="24">
        <v>0.23</v>
      </c>
      <c r="AI1930" s="24">
        <v>0.06</v>
      </c>
      <c r="AJ1930" s="24">
        <v>-0.06</v>
      </c>
      <c r="AK1930" s="24">
        <v>0</v>
      </c>
      <c r="AP1930" s="24">
        <v>3.53</v>
      </c>
      <c r="AQ1930" s="24">
        <v>18.899999999999999</v>
      </c>
      <c r="AS1930" s="24">
        <v>18.899999999999999</v>
      </c>
      <c r="AT1930" s="24">
        <v>0.31</v>
      </c>
      <c r="AU1930" s="24">
        <v>-0.31</v>
      </c>
      <c r="AV1930" s="24">
        <v>0</v>
      </c>
      <c r="AZ1930" s="24">
        <v>18.899999999999999</v>
      </c>
      <c r="BA1930" t="s">
        <v>404</v>
      </c>
      <c r="BH1930" t="s">
        <v>405</v>
      </c>
      <c r="BI1930" t="s">
        <v>1440</v>
      </c>
      <c r="BJ1930" t="s">
        <v>555</v>
      </c>
      <c r="BK1930" t="s">
        <v>1441</v>
      </c>
      <c r="BL1930" t="s">
        <v>9316</v>
      </c>
      <c r="BM1930" t="s">
        <v>711</v>
      </c>
      <c r="BN1930" t="s">
        <v>9317</v>
      </c>
      <c r="BO1930" t="s">
        <v>555</v>
      </c>
      <c r="BP1930" t="s">
        <v>711</v>
      </c>
      <c r="BQ1930" t="s">
        <v>1456</v>
      </c>
      <c r="BR1930" t="s">
        <v>1457</v>
      </c>
      <c r="BS1930" t="s">
        <v>555</v>
      </c>
      <c r="BT1930" t="s">
        <v>559</v>
      </c>
      <c r="BW1930" t="s">
        <v>555</v>
      </c>
      <c r="BX1930" t="s">
        <v>559</v>
      </c>
      <c r="CA1930" t="s">
        <v>711</v>
      </c>
      <c r="CB1930" t="s">
        <v>1539</v>
      </c>
      <c r="CC1930" t="s">
        <v>85</v>
      </c>
      <c r="CD1930" t="s">
        <v>9318</v>
      </c>
      <c r="CE1930" t="s">
        <v>9319</v>
      </c>
      <c r="CF1930" t="s">
        <v>1542</v>
      </c>
      <c r="CG1930" s="24">
        <v>4.3935000000000004</v>
      </c>
      <c r="CH1930" t="s">
        <v>7171</v>
      </c>
      <c r="CI1930" t="s">
        <v>417</v>
      </c>
      <c r="CJ1930" t="s">
        <v>9320</v>
      </c>
    </row>
    <row r="1931" spans="1:88" x14ac:dyDescent="0.25">
      <c r="A1931" t="s">
        <v>390</v>
      </c>
      <c r="B1931" t="s">
        <v>6734</v>
      </c>
      <c r="C1931" t="s">
        <v>392</v>
      </c>
      <c r="D1931" t="s">
        <v>703</v>
      </c>
      <c r="E1931" t="s">
        <v>394</v>
      </c>
      <c r="F1931" t="s">
        <v>8418</v>
      </c>
      <c r="G1931" t="s">
        <v>9321</v>
      </c>
      <c r="H1931" t="s">
        <v>7569</v>
      </c>
      <c r="I1931" t="s">
        <v>7569</v>
      </c>
      <c r="K1931" t="s">
        <v>7569</v>
      </c>
      <c r="L1931" t="s">
        <v>1517</v>
      </c>
      <c r="M1931" t="s">
        <v>1518</v>
      </c>
      <c r="N1931" t="s">
        <v>1519</v>
      </c>
      <c r="P1931" s="24">
        <v>1</v>
      </c>
      <c r="Q1931" s="24">
        <v>0.66</v>
      </c>
      <c r="R1931" s="24">
        <v>0.66</v>
      </c>
      <c r="T1931" s="24">
        <v>25.43</v>
      </c>
      <c r="V1931" s="24">
        <v>25.43</v>
      </c>
      <c r="AC1931" s="24">
        <v>25.43</v>
      </c>
      <c r="AD1931" s="24">
        <v>0.16</v>
      </c>
      <c r="AE1931" s="24">
        <v>4.07</v>
      </c>
      <c r="AG1931" s="24">
        <v>4.07</v>
      </c>
      <c r="AP1931" s="24">
        <v>4.07</v>
      </c>
      <c r="AQ1931" s="24">
        <v>29.5</v>
      </c>
      <c r="AS1931" s="24">
        <v>29.5</v>
      </c>
      <c r="AZ1931" s="24">
        <v>29.5</v>
      </c>
      <c r="BA1931" t="s">
        <v>404</v>
      </c>
      <c r="BH1931" t="s">
        <v>405</v>
      </c>
      <c r="BI1931" t="s">
        <v>422</v>
      </c>
      <c r="BJ1931" t="s">
        <v>423</v>
      </c>
      <c r="BK1931" t="s">
        <v>424</v>
      </c>
      <c r="BL1931" t="s">
        <v>4566</v>
      </c>
      <c r="BM1931" t="s">
        <v>408</v>
      </c>
      <c r="BN1931" t="s">
        <v>8420</v>
      </c>
      <c r="BO1931" t="s">
        <v>423</v>
      </c>
      <c r="BP1931" t="s">
        <v>408</v>
      </c>
      <c r="BQ1931" t="s">
        <v>1456</v>
      </c>
      <c r="BR1931" t="s">
        <v>1457</v>
      </c>
      <c r="BU1931" t="s">
        <v>408</v>
      </c>
      <c r="BV1931" t="s">
        <v>413</v>
      </c>
      <c r="BW1931" t="s">
        <v>408</v>
      </c>
      <c r="BX1931" t="s">
        <v>413</v>
      </c>
      <c r="CA1931" t="s">
        <v>408</v>
      </c>
      <c r="CB1931" t="s">
        <v>1488</v>
      </c>
      <c r="CC1931" t="s">
        <v>85</v>
      </c>
      <c r="CD1931" t="s">
        <v>9322</v>
      </c>
      <c r="CI1931" t="s">
        <v>417</v>
      </c>
      <c r="CJ1931" t="s">
        <v>9323</v>
      </c>
    </row>
    <row r="1932" spans="1:88" x14ac:dyDescent="0.25">
      <c r="A1932" t="s">
        <v>390</v>
      </c>
      <c r="B1932" t="s">
        <v>6734</v>
      </c>
      <c r="C1932" t="s">
        <v>392</v>
      </c>
      <c r="D1932" t="s">
        <v>703</v>
      </c>
      <c r="E1932" t="s">
        <v>394</v>
      </c>
      <c r="F1932" t="s">
        <v>9324</v>
      </c>
      <c r="G1932" t="s">
        <v>9325</v>
      </c>
      <c r="H1932" t="s">
        <v>7959</v>
      </c>
      <c r="I1932" t="s">
        <v>7569</v>
      </c>
      <c r="K1932" t="s">
        <v>7569</v>
      </c>
      <c r="L1932" t="s">
        <v>777</v>
      </c>
      <c r="M1932" t="s">
        <v>1504</v>
      </c>
      <c r="N1932" t="s">
        <v>778</v>
      </c>
      <c r="P1932" s="24">
        <v>1</v>
      </c>
      <c r="Q1932" s="24">
        <v>0.02</v>
      </c>
      <c r="R1932" s="24">
        <v>0.02</v>
      </c>
      <c r="T1932" s="24">
        <v>16.29</v>
      </c>
      <c r="V1932" s="24">
        <v>16.29</v>
      </c>
      <c r="W1932" s="24">
        <v>1.67</v>
      </c>
      <c r="X1932" s="24">
        <v>-1.67</v>
      </c>
      <c r="Y1932" s="24">
        <v>0</v>
      </c>
      <c r="AC1932" s="24">
        <v>16.29</v>
      </c>
      <c r="AD1932" s="24">
        <v>0.16</v>
      </c>
      <c r="AE1932" s="24">
        <v>2.61</v>
      </c>
      <c r="AG1932" s="24">
        <v>2.61</v>
      </c>
      <c r="AH1932" s="24">
        <v>0.16</v>
      </c>
      <c r="AI1932" s="24">
        <v>0.27</v>
      </c>
      <c r="AJ1932" s="24">
        <v>-0.27</v>
      </c>
      <c r="AK1932" s="24">
        <v>0</v>
      </c>
      <c r="AP1932" s="24">
        <v>2.61</v>
      </c>
      <c r="AQ1932" s="24">
        <v>18.899999999999999</v>
      </c>
      <c r="AS1932" s="24">
        <v>18.899999999999999</v>
      </c>
      <c r="AT1932" s="24">
        <v>1.94</v>
      </c>
      <c r="AU1932" s="24">
        <v>-1.94</v>
      </c>
      <c r="AV1932" s="24">
        <v>0</v>
      </c>
      <c r="AZ1932" s="24">
        <v>18.899999999999999</v>
      </c>
      <c r="BA1932" t="s">
        <v>404</v>
      </c>
      <c r="BH1932" t="s">
        <v>405</v>
      </c>
      <c r="BI1932" t="s">
        <v>1710</v>
      </c>
      <c r="BJ1932" t="s">
        <v>408</v>
      </c>
      <c r="BK1932" t="s">
        <v>1711</v>
      </c>
      <c r="BL1932" t="s">
        <v>9326</v>
      </c>
      <c r="BM1932" t="s">
        <v>408</v>
      </c>
      <c r="BN1932" t="s">
        <v>9327</v>
      </c>
      <c r="BO1932" t="s">
        <v>408</v>
      </c>
      <c r="BP1932" t="s">
        <v>408</v>
      </c>
      <c r="BQ1932" t="s">
        <v>1456</v>
      </c>
      <c r="BR1932" t="s">
        <v>1457</v>
      </c>
      <c r="BS1932" t="s">
        <v>408</v>
      </c>
      <c r="BT1932" t="s">
        <v>413</v>
      </c>
      <c r="BU1932" t="s">
        <v>408</v>
      </c>
      <c r="BV1932" t="s">
        <v>413</v>
      </c>
      <c r="BW1932" t="s">
        <v>408</v>
      </c>
      <c r="BX1932" t="s">
        <v>413</v>
      </c>
      <c r="CA1932" t="s">
        <v>408</v>
      </c>
      <c r="CB1932" t="s">
        <v>1488</v>
      </c>
      <c r="CC1932" t="s">
        <v>85</v>
      </c>
      <c r="CD1932" t="s">
        <v>9328</v>
      </c>
      <c r="CI1932" t="s">
        <v>417</v>
      </c>
      <c r="CJ1932" t="s">
        <v>9329</v>
      </c>
    </row>
    <row r="1933" spans="1:88" x14ac:dyDescent="0.25">
      <c r="A1933" t="s">
        <v>390</v>
      </c>
      <c r="B1933" t="s">
        <v>6734</v>
      </c>
      <c r="C1933" t="s">
        <v>392</v>
      </c>
      <c r="D1933" t="s">
        <v>703</v>
      </c>
      <c r="E1933" t="s">
        <v>394</v>
      </c>
      <c r="F1933" t="s">
        <v>9330</v>
      </c>
      <c r="G1933" t="s">
        <v>9331</v>
      </c>
      <c r="H1933" t="s">
        <v>7959</v>
      </c>
      <c r="I1933" t="s">
        <v>7569</v>
      </c>
      <c r="K1933" t="s">
        <v>7569</v>
      </c>
      <c r="L1933" t="s">
        <v>1810</v>
      </c>
      <c r="M1933" t="s">
        <v>1811</v>
      </c>
      <c r="N1933" t="s">
        <v>1812</v>
      </c>
      <c r="P1933" s="24">
        <v>1</v>
      </c>
      <c r="Q1933" s="24">
        <v>0.66</v>
      </c>
      <c r="R1933" s="24">
        <v>0.66</v>
      </c>
      <c r="T1933" s="24">
        <v>25.43</v>
      </c>
      <c r="V1933" s="24">
        <v>25.43</v>
      </c>
      <c r="AC1933" s="24">
        <v>25.43</v>
      </c>
      <c r="AD1933" s="24">
        <v>0.16</v>
      </c>
      <c r="AE1933" s="24">
        <v>4.07</v>
      </c>
      <c r="AG1933" s="24">
        <v>4.07</v>
      </c>
      <c r="AP1933" s="24">
        <v>4.07</v>
      </c>
      <c r="AQ1933" s="24">
        <v>29.5</v>
      </c>
      <c r="AS1933" s="24">
        <v>29.5</v>
      </c>
      <c r="AZ1933" s="24">
        <v>29.5</v>
      </c>
      <c r="BA1933" t="s">
        <v>404</v>
      </c>
      <c r="BH1933" t="s">
        <v>405</v>
      </c>
      <c r="BI1933" t="s">
        <v>422</v>
      </c>
      <c r="BJ1933" t="s">
        <v>423</v>
      </c>
      <c r="BK1933" t="s">
        <v>424</v>
      </c>
      <c r="BL1933" t="s">
        <v>8831</v>
      </c>
      <c r="BM1933" t="s">
        <v>408</v>
      </c>
      <c r="BN1933" t="s">
        <v>8832</v>
      </c>
      <c r="BO1933" t="s">
        <v>423</v>
      </c>
      <c r="BP1933" t="s">
        <v>408</v>
      </c>
      <c r="BQ1933" t="s">
        <v>1456</v>
      </c>
      <c r="BR1933" t="s">
        <v>1457</v>
      </c>
      <c r="BU1933" t="s">
        <v>408</v>
      </c>
      <c r="BV1933" t="s">
        <v>413</v>
      </c>
      <c r="BW1933" t="s">
        <v>408</v>
      </c>
      <c r="BX1933" t="s">
        <v>413</v>
      </c>
      <c r="CA1933" t="s">
        <v>408</v>
      </c>
      <c r="CB1933" t="s">
        <v>1488</v>
      </c>
      <c r="CC1933" t="s">
        <v>85</v>
      </c>
      <c r="CD1933" t="s">
        <v>9332</v>
      </c>
      <c r="CI1933" t="s">
        <v>417</v>
      </c>
      <c r="CJ1933" t="s">
        <v>9333</v>
      </c>
    </row>
    <row r="1934" spans="1:88" x14ac:dyDescent="0.25">
      <c r="A1934" t="s">
        <v>390</v>
      </c>
      <c r="B1934" t="s">
        <v>6734</v>
      </c>
      <c r="C1934" t="s">
        <v>392</v>
      </c>
      <c r="D1934" t="s">
        <v>703</v>
      </c>
      <c r="E1934" t="s">
        <v>394</v>
      </c>
      <c r="F1934" t="s">
        <v>9334</v>
      </c>
      <c r="G1934" t="s">
        <v>9335</v>
      </c>
      <c r="H1934" t="s">
        <v>7959</v>
      </c>
      <c r="I1934" t="s">
        <v>7569</v>
      </c>
      <c r="K1934" t="s">
        <v>7569</v>
      </c>
      <c r="L1934" t="s">
        <v>6598</v>
      </c>
      <c r="M1934" t="s">
        <v>6599</v>
      </c>
      <c r="N1934" t="s">
        <v>6600</v>
      </c>
      <c r="P1934" s="24">
        <v>1</v>
      </c>
      <c r="Q1934" s="24">
        <v>0.53</v>
      </c>
      <c r="R1934" s="24">
        <v>0.53</v>
      </c>
      <c r="T1934" s="24">
        <v>25.78</v>
      </c>
      <c r="V1934" s="24">
        <v>25.78</v>
      </c>
      <c r="W1934" s="24">
        <v>3.35</v>
      </c>
      <c r="X1934" s="24">
        <v>-3.35</v>
      </c>
      <c r="Y1934" s="24">
        <v>0</v>
      </c>
      <c r="AC1934" s="24">
        <v>25.78</v>
      </c>
      <c r="AD1934" s="24">
        <v>0.16</v>
      </c>
      <c r="AE1934" s="24">
        <v>4.12</v>
      </c>
      <c r="AG1934" s="24">
        <v>4.12</v>
      </c>
      <c r="AH1934" s="24">
        <v>0.16</v>
      </c>
      <c r="AI1934" s="24">
        <v>0.54</v>
      </c>
      <c r="AJ1934" s="24">
        <v>-0.54</v>
      </c>
      <c r="AK1934" s="24">
        <v>0</v>
      </c>
      <c r="AP1934" s="24">
        <v>4.12</v>
      </c>
      <c r="AQ1934" s="24">
        <v>29.9</v>
      </c>
      <c r="AS1934" s="24">
        <v>29.9</v>
      </c>
      <c r="AT1934" s="24">
        <v>3.89</v>
      </c>
      <c r="AU1934" s="24">
        <v>-3.89</v>
      </c>
      <c r="AV1934" s="24">
        <v>0</v>
      </c>
      <c r="AZ1934" s="24">
        <v>29.9</v>
      </c>
      <c r="BA1934" t="s">
        <v>404</v>
      </c>
      <c r="BH1934" t="s">
        <v>405</v>
      </c>
      <c r="BI1934" t="s">
        <v>407</v>
      </c>
      <c r="BJ1934" t="s">
        <v>408</v>
      </c>
      <c r="BK1934" t="s">
        <v>409</v>
      </c>
      <c r="BL1934" t="s">
        <v>9336</v>
      </c>
      <c r="BM1934" t="s">
        <v>408</v>
      </c>
      <c r="BN1934" t="s">
        <v>9337</v>
      </c>
      <c r="BO1934" t="s">
        <v>408</v>
      </c>
      <c r="BP1934" t="s">
        <v>408</v>
      </c>
      <c r="BQ1934" t="s">
        <v>1456</v>
      </c>
      <c r="BR1934" t="s">
        <v>1457</v>
      </c>
      <c r="BS1934" t="s">
        <v>408</v>
      </c>
      <c r="BT1934" t="s">
        <v>413</v>
      </c>
      <c r="BU1934" t="s">
        <v>408</v>
      </c>
      <c r="BV1934" t="s">
        <v>413</v>
      </c>
      <c r="BW1934" t="s">
        <v>408</v>
      </c>
      <c r="BX1934" t="s">
        <v>413</v>
      </c>
      <c r="CA1934" t="s">
        <v>408</v>
      </c>
      <c r="CB1934" t="s">
        <v>1488</v>
      </c>
      <c r="CC1934" t="s">
        <v>85</v>
      </c>
      <c r="CD1934" t="s">
        <v>9338</v>
      </c>
      <c r="CI1934" t="s">
        <v>417</v>
      </c>
      <c r="CJ1934" t="s">
        <v>9339</v>
      </c>
    </row>
    <row r="1935" spans="1:88" x14ac:dyDescent="0.25">
      <c r="A1935" t="s">
        <v>390</v>
      </c>
      <c r="B1935" t="s">
        <v>6734</v>
      </c>
      <c r="C1935" t="s">
        <v>392</v>
      </c>
      <c r="D1935" t="s">
        <v>703</v>
      </c>
      <c r="E1935" t="s">
        <v>394</v>
      </c>
      <c r="F1935" t="s">
        <v>9340</v>
      </c>
      <c r="G1935" t="s">
        <v>9341</v>
      </c>
      <c r="H1935" t="s">
        <v>7959</v>
      </c>
      <c r="I1935" t="s">
        <v>7569</v>
      </c>
      <c r="K1935" t="s">
        <v>7569</v>
      </c>
      <c r="L1935" t="s">
        <v>402</v>
      </c>
      <c r="M1935" t="s">
        <v>1917</v>
      </c>
      <c r="N1935" t="s">
        <v>2239</v>
      </c>
      <c r="P1935" s="24">
        <v>1</v>
      </c>
      <c r="Q1935" s="24">
        <v>0.55000000000000004</v>
      </c>
      <c r="R1935" s="24">
        <v>0.55000000000000004</v>
      </c>
      <c r="T1935" s="24">
        <v>25.43</v>
      </c>
      <c r="V1935" s="24">
        <v>25.43</v>
      </c>
      <c r="AC1935" s="24">
        <v>25.43</v>
      </c>
      <c r="AD1935" s="24">
        <v>0.16</v>
      </c>
      <c r="AE1935" s="24">
        <v>4.07</v>
      </c>
      <c r="AG1935" s="24">
        <v>4.07</v>
      </c>
      <c r="AP1935" s="24">
        <v>4.07</v>
      </c>
      <c r="AQ1935" s="24">
        <v>29.5</v>
      </c>
      <c r="AS1935" s="24">
        <v>29.5</v>
      </c>
      <c r="AZ1935" s="24">
        <v>29.5</v>
      </c>
      <c r="BA1935" t="s">
        <v>404</v>
      </c>
      <c r="BH1935" t="s">
        <v>405</v>
      </c>
      <c r="BI1935" t="s">
        <v>407</v>
      </c>
      <c r="BJ1935" t="s">
        <v>408</v>
      </c>
      <c r="BK1935" t="s">
        <v>409</v>
      </c>
      <c r="BL1935" t="s">
        <v>9342</v>
      </c>
      <c r="BM1935" t="s">
        <v>408</v>
      </c>
      <c r="BN1935" t="s">
        <v>9343</v>
      </c>
      <c r="BO1935" t="s">
        <v>408</v>
      </c>
      <c r="BP1935" t="s">
        <v>408</v>
      </c>
      <c r="BQ1935" t="s">
        <v>1456</v>
      </c>
      <c r="BR1935" t="s">
        <v>1457</v>
      </c>
      <c r="BS1935" t="s">
        <v>408</v>
      </c>
      <c r="BT1935" t="s">
        <v>413</v>
      </c>
      <c r="BU1935" t="s">
        <v>408</v>
      </c>
      <c r="BV1935" t="s">
        <v>413</v>
      </c>
      <c r="BW1935" t="s">
        <v>408</v>
      </c>
      <c r="BX1935" t="s">
        <v>413</v>
      </c>
      <c r="CA1935" t="s">
        <v>408</v>
      </c>
      <c r="CB1935" t="s">
        <v>1488</v>
      </c>
      <c r="CC1935" t="s">
        <v>85</v>
      </c>
      <c r="CD1935" t="s">
        <v>9344</v>
      </c>
      <c r="CI1935" t="s">
        <v>417</v>
      </c>
      <c r="CJ1935" t="s">
        <v>9345</v>
      </c>
    </row>
    <row r="1936" spans="1:88" x14ac:dyDescent="0.25">
      <c r="A1936" t="s">
        <v>390</v>
      </c>
      <c r="B1936" t="s">
        <v>6734</v>
      </c>
      <c r="C1936" t="s">
        <v>392</v>
      </c>
      <c r="D1936" t="s">
        <v>1360</v>
      </c>
      <c r="E1936" t="s">
        <v>394</v>
      </c>
      <c r="F1936" t="s">
        <v>9346</v>
      </c>
      <c r="G1936" t="s">
        <v>9347</v>
      </c>
      <c r="H1936" t="s">
        <v>7959</v>
      </c>
      <c r="I1936" t="s">
        <v>7569</v>
      </c>
      <c r="K1936" t="s">
        <v>7569</v>
      </c>
      <c r="L1936" t="s">
        <v>777</v>
      </c>
      <c r="M1936" t="s">
        <v>1504</v>
      </c>
      <c r="N1936" t="s">
        <v>4560</v>
      </c>
      <c r="P1936" s="24">
        <v>1</v>
      </c>
      <c r="Q1936" s="24">
        <v>0.02</v>
      </c>
      <c r="R1936" s="24">
        <v>0.02</v>
      </c>
      <c r="T1936" s="24">
        <v>14.92</v>
      </c>
      <c r="V1936" s="24">
        <v>14.92</v>
      </c>
      <c r="AC1936" s="24">
        <v>14.92</v>
      </c>
      <c r="AD1936" s="24">
        <v>0.2</v>
      </c>
      <c r="AE1936" s="24">
        <v>2.98</v>
      </c>
      <c r="AG1936" s="24">
        <v>2.98</v>
      </c>
      <c r="AP1936" s="24">
        <v>2.98</v>
      </c>
      <c r="AQ1936" s="24">
        <v>17.899999999999999</v>
      </c>
      <c r="AS1936" s="24">
        <v>17.899999999999999</v>
      </c>
      <c r="AZ1936" s="24">
        <v>17.899999999999999</v>
      </c>
      <c r="BA1936" t="s">
        <v>1365</v>
      </c>
      <c r="BH1936" t="s">
        <v>405</v>
      </c>
      <c r="BI1936" t="s">
        <v>2132</v>
      </c>
      <c r="BJ1936" t="s">
        <v>1229</v>
      </c>
      <c r="BK1936" t="s">
        <v>2133</v>
      </c>
      <c r="BL1936" t="s">
        <v>9348</v>
      </c>
      <c r="BM1936" t="s">
        <v>1229</v>
      </c>
      <c r="BN1936" t="s">
        <v>9349</v>
      </c>
      <c r="BO1936" t="s">
        <v>1229</v>
      </c>
      <c r="BP1936" t="s">
        <v>1229</v>
      </c>
      <c r="BQ1936" t="s">
        <v>1456</v>
      </c>
      <c r="BR1936" t="s">
        <v>1457</v>
      </c>
      <c r="BS1936" t="s">
        <v>1229</v>
      </c>
      <c r="BT1936" t="s">
        <v>1231</v>
      </c>
      <c r="BU1936" t="s">
        <v>1229</v>
      </c>
      <c r="BV1936" t="s">
        <v>1231</v>
      </c>
      <c r="BW1936" t="s">
        <v>1229</v>
      </c>
      <c r="BX1936" t="s">
        <v>1231</v>
      </c>
      <c r="CA1936" t="s">
        <v>1229</v>
      </c>
      <c r="CB1936" t="s">
        <v>2484</v>
      </c>
      <c r="CC1936" t="s">
        <v>85</v>
      </c>
      <c r="CD1936" t="s">
        <v>9350</v>
      </c>
      <c r="CI1936" t="s">
        <v>417</v>
      </c>
      <c r="CJ1936" t="s">
        <v>9351</v>
      </c>
    </row>
    <row r="1937" spans="1:88" x14ac:dyDescent="0.25">
      <c r="A1937" t="s">
        <v>390</v>
      </c>
      <c r="B1937" t="s">
        <v>6734</v>
      </c>
      <c r="C1937" t="s">
        <v>392</v>
      </c>
      <c r="D1937" t="s">
        <v>393</v>
      </c>
      <c r="E1937" t="s">
        <v>394</v>
      </c>
      <c r="F1937" t="s">
        <v>1076</v>
      </c>
      <c r="G1937" t="s">
        <v>1077</v>
      </c>
      <c r="H1937" t="s">
        <v>7959</v>
      </c>
      <c r="I1937" t="s">
        <v>7569</v>
      </c>
      <c r="K1937" t="s">
        <v>7569</v>
      </c>
      <c r="L1937" t="s">
        <v>1078</v>
      </c>
      <c r="M1937" t="s">
        <v>2580</v>
      </c>
      <c r="N1937" t="s">
        <v>1079</v>
      </c>
      <c r="P1937" s="24">
        <v>1</v>
      </c>
      <c r="Q1937" s="24">
        <v>0.62</v>
      </c>
      <c r="R1937" s="24">
        <v>0.62</v>
      </c>
      <c r="T1937" s="24">
        <v>27.79</v>
      </c>
      <c r="V1937" s="24">
        <v>27.79</v>
      </c>
      <c r="W1937" s="24">
        <v>3.27</v>
      </c>
      <c r="X1937" s="24">
        <v>-3.27</v>
      </c>
      <c r="Y1937" s="24">
        <v>0</v>
      </c>
      <c r="AC1937" s="24">
        <v>27.79</v>
      </c>
      <c r="AD1937" s="24">
        <v>0.22</v>
      </c>
      <c r="AE1937" s="24">
        <v>6.11</v>
      </c>
      <c r="AG1937" s="24">
        <v>6.11</v>
      </c>
      <c r="AH1937" s="24">
        <v>0.22</v>
      </c>
      <c r="AI1937" s="24">
        <v>0.72</v>
      </c>
      <c r="AJ1937" s="24">
        <v>-0.72</v>
      </c>
      <c r="AK1937" s="24">
        <v>0</v>
      </c>
      <c r="AP1937" s="24">
        <v>6.11</v>
      </c>
      <c r="AQ1937" s="24">
        <v>33.9</v>
      </c>
      <c r="AS1937" s="24">
        <v>33.9</v>
      </c>
      <c r="AT1937" s="24">
        <v>3.99</v>
      </c>
      <c r="AU1937" s="24">
        <v>-3.99</v>
      </c>
      <c r="AV1937" s="24">
        <v>0</v>
      </c>
      <c r="AZ1937" s="24">
        <v>33.9</v>
      </c>
      <c r="BA1937" t="s">
        <v>404</v>
      </c>
      <c r="BH1937" t="s">
        <v>405</v>
      </c>
      <c r="BI1937" t="s">
        <v>554</v>
      </c>
      <c r="BJ1937" t="s">
        <v>555</v>
      </c>
      <c r="BK1937" t="s">
        <v>556</v>
      </c>
      <c r="BL1937" t="s">
        <v>1080</v>
      </c>
      <c r="BM1937" t="s">
        <v>411</v>
      </c>
      <c r="BN1937" t="s">
        <v>1081</v>
      </c>
      <c r="BO1937" t="s">
        <v>555</v>
      </c>
      <c r="BP1937" t="s">
        <v>411</v>
      </c>
      <c r="BQ1937" t="s">
        <v>1456</v>
      </c>
      <c r="BR1937" t="s">
        <v>1457</v>
      </c>
      <c r="BU1937" t="s">
        <v>411</v>
      </c>
      <c r="BV1937" t="s">
        <v>414</v>
      </c>
      <c r="BW1937" t="s">
        <v>411</v>
      </c>
      <c r="BX1937" t="s">
        <v>414</v>
      </c>
      <c r="CA1937" t="s">
        <v>411</v>
      </c>
      <c r="CB1937" t="s">
        <v>1462</v>
      </c>
      <c r="CC1937" t="s">
        <v>85</v>
      </c>
      <c r="CD1937" t="s">
        <v>1082</v>
      </c>
      <c r="CI1937" t="s">
        <v>417</v>
      </c>
      <c r="CJ1937" t="s">
        <v>1083</v>
      </c>
    </row>
    <row r="1938" spans="1:88" x14ac:dyDescent="0.25">
      <c r="A1938" t="s">
        <v>390</v>
      </c>
      <c r="B1938" t="s">
        <v>6734</v>
      </c>
      <c r="C1938" t="s">
        <v>392</v>
      </c>
      <c r="D1938" t="s">
        <v>703</v>
      </c>
      <c r="E1938" t="s">
        <v>394</v>
      </c>
      <c r="F1938" t="s">
        <v>9352</v>
      </c>
      <c r="G1938" t="s">
        <v>9353</v>
      </c>
      <c r="H1938" t="s">
        <v>7569</v>
      </c>
      <c r="I1938" t="s">
        <v>7569</v>
      </c>
      <c r="K1938" t="s">
        <v>7569</v>
      </c>
      <c r="L1938" t="s">
        <v>1517</v>
      </c>
      <c r="M1938" t="s">
        <v>1518</v>
      </c>
      <c r="N1938" t="s">
        <v>1519</v>
      </c>
      <c r="P1938" s="24">
        <v>1</v>
      </c>
      <c r="Q1938" s="24">
        <v>0.66</v>
      </c>
      <c r="R1938" s="24">
        <v>0.66</v>
      </c>
      <c r="T1938" s="24">
        <v>25.43</v>
      </c>
      <c r="V1938" s="24">
        <v>25.43</v>
      </c>
      <c r="AC1938" s="24">
        <v>25.43</v>
      </c>
      <c r="AD1938" s="24">
        <v>0.16</v>
      </c>
      <c r="AE1938" s="24">
        <v>4.07</v>
      </c>
      <c r="AG1938" s="24">
        <v>4.07</v>
      </c>
      <c r="AP1938" s="24">
        <v>4.07</v>
      </c>
      <c r="AQ1938" s="24">
        <v>29.5</v>
      </c>
      <c r="AS1938" s="24">
        <v>29.5</v>
      </c>
      <c r="AZ1938" s="24">
        <v>29.5</v>
      </c>
      <c r="BA1938" t="s">
        <v>404</v>
      </c>
      <c r="BH1938" t="s">
        <v>405</v>
      </c>
      <c r="BI1938" t="s">
        <v>422</v>
      </c>
      <c r="BJ1938" t="s">
        <v>423</v>
      </c>
      <c r="BK1938" t="s">
        <v>424</v>
      </c>
      <c r="BL1938" t="s">
        <v>1495</v>
      </c>
      <c r="BM1938" t="s">
        <v>408</v>
      </c>
      <c r="BN1938" t="s">
        <v>1496</v>
      </c>
      <c r="BO1938" t="s">
        <v>423</v>
      </c>
      <c r="BP1938" t="s">
        <v>408</v>
      </c>
      <c r="BQ1938" t="s">
        <v>1456</v>
      </c>
      <c r="BR1938" t="s">
        <v>1457</v>
      </c>
      <c r="BU1938" t="s">
        <v>408</v>
      </c>
      <c r="BV1938" t="s">
        <v>413</v>
      </c>
      <c r="BW1938" t="s">
        <v>408</v>
      </c>
      <c r="BX1938" t="s">
        <v>413</v>
      </c>
      <c r="CA1938" t="s">
        <v>408</v>
      </c>
      <c r="CB1938" t="s">
        <v>1488</v>
      </c>
      <c r="CC1938" t="s">
        <v>85</v>
      </c>
      <c r="CD1938" t="s">
        <v>9354</v>
      </c>
      <c r="CI1938" t="s">
        <v>417</v>
      </c>
      <c r="CJ1938" t="s">
        <v>9355</v>
      </c>
    </row>
    <row r="1939" spans="1:88" x14ac:dyDescent="0.25">
      <c r="A1939" t="s">
        <v>390</v>
      </c>
      <c r="B1939" t="s">
        <v>6734</v>
      </c>
      <c r="C1939" t="s">
        <v>392</v>
      </c>
      <c r="D1939" t="s">
        <v>1352</v>
      </c>
      <c r="E1939" t="s">
        <v>1554</v>
      </c>
      <c r="F1939" t="s">
        <v>4448</v>
      </c>
      <c r="G1939" t="s">
        <v>9356</v>
      </c>
      <c r="J1939" t="s">
        <v>7569</v>
      </c>
      <c r="K1939" t="s">
        <v>7569</v>
      </c>
      <c r="L1939" t="s">
        <v>434</v>
      </c>
      <c r="M1939" t="s">
        <v>1557</v>
      </c>
      <c r="N1939" t="s">
        <v>2065</v>
      </c>
      <c r="P1939" s="24">
        <v>1</v>
      </c>
      <c r="Q1939" s="24">
        <v>0.64</v>
      </c>
      <c r="R1939" s="24">
        <v>0.64</v>
      </c>
      <c r="BI1939" t="s">
        <v>9357</v>
      </c>
      <c r="BJ1939" t="s">
        <v>423</v>
      </c>
      <c r="BK1939" t="s">
        <v>4451</v>
      </c>
      <c r="BL1939" t="s">
        <v>1648</v>
      </c>
      <c r="BM1939" t="s">
        <v>1649</v>
      </c>
      <c r="BN1939" t="s">
        <v>1650</v>
      </c>
      <c r="BO1939" t="s">
        <v>423</v>
      </c>
      <c r="BP1939" t="s">
        <v>423</v>
      </c>
      <c r="BQ1939" t="s">
        <v>1456</v>
      </c>
      <c r="BR1939" t="s">
        <v>1433</v>
      </c>
    </row>
    <row r="1940" spans="1:88" x14ac:dyDescent="0.25">
      <c r="A1940" t="s">
        <v>390</v>
      </c>
      <c r="B1940" t="s">
        <v>6734</v>
      </c>
      <c r="C1940" t="s">
        <v>392</v>
      </c>
      <c r="D1940" t="s">
        <v>703</v>
      </c>
      <c r="E1940" t="s">
        <v>1554</v>
      </c>
      <c r="F1940" t="s">
        <v>5114</v>
      </c>
      <c r="G1940" t="s">
        <v>9358</v>
      </c>
      <c r="J1940" t="s">
        <v>7569</v>
      </c>
      <c r="K1940" t="s">
        <v>7569</v>
      </c>
      <c r="L1940" t="s">
        <v>922</v>
      </c>
      <c r="M1940" t="s">
        <v>1612</v>
      </c>
      <c r="N1940" t="s">
        <v>1613</v>
      </c>
      <c r="P1940" s="24">
        <v>1</v>
      </c>
      <c r="Q1940" s="24">
        <v>0.59</v>
      </c>
      <c r="R1940" s="24">
        <v>0.59</v>
      </c>
      <c r="BI1940" t="s">
        <v>6945</v>
      </c>
      <c r="BJ1940" t="s">
        <v>408</v>
      </c>
      <c r="BK1940" t="s">
        <v>4549</v>
      </c>
      <c r="BL1940" t="s">
        <v>554</v>
      </c>
      <c r="BM1940" t="s">
        <v>555</v>
      </c>
      <c r="BN1940" t="s">
        <v>556</v>
      </c>
      <c r="BO1940" t="s">
        <v>555</v>
      </c>
      <c r="BP1940" t="s">
        <v>408</v>
      </c>
      <c r="BQ1940" t="s">
        <v>1456</v>
      </c>
      <c r="BR1940" t="s">
        <v>1433</v>
      </c>
    </row>
    <row r="1941" spans="1:88" x14ac:dyDescent="0.25">
      <c r="A1941" t="s">
        <v>390</v>
      </c>
      <c r="B1941" t="s">
        <v>6734</v>
      </c>
      <c r="C1941" t="s">
        <v>392</v>
      </c>
      <c r="D1941" t="s">
        <v>703</v>
      </c>
      <c r="E1941" t="s">
        <v>1554</v>
      </c>
      <c r="F1941" t="s">
        <v>4953</v>
      </c>
      <c r="G1941" t="s">
        <v>9359</v>
      </c>
      <c r="J1941" t="s">
        <v>7569</v>
      </c>
      <c r="K1941" t="s">
        <v>7569</v>
      </c>
      <c r="L1941" t="s">
        <v>509</v>
      </c>
      <c r="M1941" t="s">
        <v>4016</v>
      </c>
      <c r="N1941" t="s">
        <v>4017</v>
      </c>
      <c r="P1941" s="24">
        <v>1</v>
      </c>
      <c r="Q1941" s="24">
        <v>0.66</v>
      </c>
      <c r="R1941" s="24">
        <v>0.66</v>
      </c>
      <c r="BI1941" t="s">
        <v>9360</v>
      </c>
      <c r="BJ1941" t="s">
        <v>408</v>
      </c>
      <c r="BK1941" t="s">
        <v>4955</v>
      </c>
      <c r="BL1941" t="s">
        <v>554</v>
      </c>
      <c r="BM1941" t="s">
        <v>555</v>
      </c>
      <c r="BN1941" t="s">
        <v>556</v>
      </c>
      <c r="BO1941" t="s">
        <v>408</v>
      </c>
      <c r="BP1941" t="s">
        <v>408</v>
      </c>
      <c r="BQ1941" t="s">
        <v>1456</v>
      </c>
      <c r="BR1941" t="s">
        <v>1433</v>
      </c>
    </row>
    <row r="1942" spans="1:88" x14ac:dyDescent="0.25">
      <c r="A1942" t="s">
        <v>390</v>
      </c>
      <c r="B1942" t="s">
        <v>6734</v>
      </c>
      <c r="C1942" t="s">
        <v>392</v>
      </c>
      <c r="D1942" t="s">
        <v>1352</v>
      </c>
      <c r="E1942" t="s">
        <v>1371</v>
      </c>
      <c r="F1942" t="s">
        <v>8574</v>
      </c>
      <c r="G1942" t="s">
        <v>9361</v>
      </c>
      <c r="H1942" t="s">
        <v>8308</v>
      </c>
      <c r="K1942" t="s">
        <v>7569</v>
      </c>
      <c r="L1942" t="s">
        <v>430</v>
      </c>
      <c r="M1942" t="s">
        <v>1669</v>
      </c>
      <c r="N1942" t="s">
        <v>2231</v>
      </c>
      <c r="P1942" s="24">
        <v>1</v>
      </c>
      <c r="T1942" s="24">
        <v>-28.75</v>
      </c>
      <c r="V1942" s="24">
        <v>-28.75</v>
      </c>
      <c r="AC1942" s="24">
        <v>-28.75</v>
      </c>
      <c r="AD1942" s="24">
        <v>0.2</v>
      </c>
      <c r="AE1942" s="24">
        <v>-5.75</v>
      </c>
      <c r="AG1942" s="24">
        <v>-5.75</v>
      </c>
      <c r="AP1942" s="24">
        <v>-5.75</v>
      </c>
      <c r="AQ1942" s="24">
        <v>-34.5</v>
      </c>
      <c r="AS1942" s="24">
        <v>-34.5</v>
      </c>
      <c r="AZ1942" s="24">
        <v>-34.5</v>
      </c>
      <c r="BA1942" t="s">
        <v>404</v>
      </c>
      <c r="BH1942" t="s">
        <v>405</v>
      </c>
      <c r="BI1942" t="s">
        <v>422</v>
      </c>
      <c r="BK1942" t="s">
        <v>424</v>
      </c>
      <c r="BL1942" t="s">
        <v>1950</v>
      </c>
      <c r="BN1942" t="s">
        <v>8576</v>
      </c>
      <c r="BO1942" t="s">
        <v>423</v>
      </c>
      <c r="BP1942" t="s">
        <v>423</v>
      </c>
      <c r="BQ1942" t="s">
        <v>1456</v>
      </c>
      <c r="BR1942" t="s">
        <v>1457</v>
      </c>
      <c r="BS1942" t="s">
        <v>423</v>
      </c>
      <c r="BT1942" t="s">
        <v>427</v>
      </c>
      <c r="BU1942" t="s">
        <v>423</v>
      </c>
      <c r="BV1942" t="s">
        <v>427</v>
      </c>
      <c r="BW1942" t="s">
        <v>423</v>
      </c>
      <c r="BX1942" t="s">
        <v>427</v>
      </c>
      <c r="CA1942" t="s">
        <v>423</v>
      </c>
      <c r="CB1942" t="s">
        <v>1458</v>
      </c>
      <c r="CC1942" t="s">
        <v>85</v>
      </c>
      <c r="CD1942" t="s">
        <v>9362</v>
      </c>
      <c r="CI1942" t="s">
        <v>417</v>
      </c>
      <c r="CJ1942" t="s">
        <v>9363</v>
      </c>
    </row>
    <row r="1943" spans="1:88" x14ac:dyDescent="0.25">
      <c r="A1943" t="s">
        <v>390</v>
      </c>
      <c r="B1943" t="s">
        <v>6734</v>
      </c>
      <c r="C1943" t="s">
        <v>392</v>
      </c>
      <c r="D1943" t="s">
        <v>393</v>
      </c>
      <c r="E1943" t="s">
        <v>1371</v>
      </c>
      <c r="F1943" t="s">
        <v>845</v>
      </c>
      <c r="G1943" t="s">
        <v>1395</v>
      </c>
      <c r="H1943" t="s">
        <v>2059</v>
      </c>
      <c r="K1943" t="s">
        <v>7569</v>
      </c>
      <c r="L1943" t="s">
        <v>579</v>
      </c>
      <c r="M1943" t="s">
        <v>2252</v>
      </c>
      <c r="N1943" t="s">
        <v>580</v>
      </c>
      <c r="P1943" s="24">
        <v>1</v>
      </c>
      <c r="T1943" s="24">
        <v>-27.79</v>
      </c>
      <c r="V1943" s="24">
        <v>-27.79</v>
      </c>
      <c r="AC1943" s="24">
        <v>-27.79</v>
      </c>
      <c r="AD1943" s="24">
        <v>0.22</v>
      </c>
      <c r="AE1943" s="24">
        <v>-6.11</v>
      </c>
      <c r="AG1943" s="24">
        <v>-6.11</v>
      </c>
      <c r="AP1943" s="24">
        <v>-6.11</v>
      </c>
      <c r="AQ1943" s="24">
        <v>-33.9</v>
      </c>
      <c r="AS1943" s="24">
        <v>-33.9</v>
      </c>
      <c r="AZ1943" s="24">
        <v>-33.9</v>
      </c>
      <c r="BA1943" t="s">
        <v>404</v>
      </c>
      <c r="BH1943" t="s">
        <v>405</v>
      </c>
      <c r="BI1943" t="s">
        <v>407</v>
      </c>
      <c r="BK1943" t="s">
        <v>409</v>
      </c>
      <c r="BL1943" t="s">
        <v>848</v>
      </c>
      <c r="BN1943" t="s">
        <v>849</v>
      </c>
      <c r="BO1943" t="s">
        <v>408</v>
      </c>
      <c r="BP1943" t="s">
        <v>411</v>
      </c>
      <c r="BQ1943" t="s">
        <v>1456</v>
      </c>
      <c r="BR1943" t="s">
        <v>1457</v>
      </c>
      <c r="BU1943" t="s">
        <v>411</v>
      </c>
      <c r="BV1943" t="s">
        <v>414</v>
      </c>
      <c r="BW1943" t="s">
        <v>411</v>
      </c>
      <c r="BX1943" t="s">
        <v>414</v>
      </c>
      <c r="CA1943" t="s">
        <v>411</v>
      </c>
      <c r="CB1943" t="s">
        <v>1462</v>
      </c>
      <c r="CC1943" t="s">
        <v>85</v>
      </c>
      <c r="CI1943" t="s">
        <v>417</v>
      </c>
    </row>
    <row r="1944" spans="1:88" x14ac:dyDescent="0.25">
      <c r="A1944" t="s">
        <v>390</v>
      </c>
      <c r="B1944" t="s">
        <v>6734</v>
      </c>
      <c r="C1944" t="s">
        <v>392</v>
      </c>
      <c r="D1944" t="s">
        <v>1352</v>
      </c>
      <c r="E1944" t="s">
        <v>1371</v>
      </c>
      <c r="F1944" t="s">
        <v>1677</v>
      </c>
      <c r="G1944" t="s">
        <v>9364</v>
      </c>
      <c r="H1944" t="s">
        <v>1543</v>
      </c>
      <c r="K1944" t="s">
        <v>7569</v>
      </c>
      <c r="L1944" t="s">
        <v>777</v>
      </c>
      <c r="M1944" t="s">
        <v>1504</v>
      </c>
      <c r="N1944" t="s">
        <v>1355</v>
      </c>
      <c r="P1944" s="24">
        <v>1</v>
      </c>
      <c r="T1944" s="24">
        <v>-15.75</v>
      </c>
      <c r="V1944" s="24">
        <v>-15.75</v>
      </c>
      <c r="W1944" s="24">
        <v>-1.38</v>
      </c>
      <c r="X1944" s="24">
        <v>1.38</v>
      </c>
      <c r="Y1944" s="24">
        <v>0</v>
      </c>
      <c r="AC1944" s="24">
        <v>-15.75</v>
      </c>
      <c r="AD1944" s="24">
        <v>0.2</v>
      </c>
      <c r="AE1944" s="24">
        <v>-3.15</v>
      </c>
      <c r="AG1944" s="24">
        <v>-3.15</v>
      </c>
      <c r="AH1944" s="24">
        <v>0.2</v>
      </c>
      <c r="AI1944" s="24">
        <v>-0.28000000000000003</v>
      </c>
      <c r="AJ1944" s="24">
        <v>0.28000000000000003</v>
      </c>
      <c r="AK1944" s="24">
        <v>0</v>
      </c>
      <c r="AP1944" s="24">
        <v>-3.15</v>
      </c>
      <c r="AQ1944" s="24">
        <v>-18.899999999999999</v>
      </c>
      <c r="AS1944" s="24">
        <v>-18.899999999999999</v>
      </c>
      <c r="AT1944" s="24">
        <v>-1.66</v>
      </c>
      <c r="AU1944" s="24">
        <v>1.66</v>
      </c>
      <c r="AV1944" s="24">
        <v>0</v>
      </c>
      <c r="AZ1944" s="24">
        <v>-18.899999999999999</v>
      </c>
      <c r="BA1944" t="s">
        <v>404</v>
      </c>
      <c r="BH1944" t="s">
        <v>405</v>
      </c>
      <c r="BI1944" t="s">
        <v>500</v>
      </c>
      <c r="BK1944" t="s">
        <v>501</v>
      </c>
      <c r="BL1944" t="s">
        <v>1679</v>
      </c>
      <c r="BN1944" t="s">
        <v>1680</v>
      </c>
      <c r="BO1944" t="s">
        <v>423</v>
      </c>
      <c r="BP1944" t="s">
        <v>423</v>
      </c>
      <c r="BQ1944" t="s">
        <v>1456</v>
      </c>
      <c r="BR1944" t="s">
        <v>1457</v>
      </c>
      <c r="BS1944" t="s">
        <v>423</v>
      </c>
      <c r="BT1944" t="s">
        <v>427</v>
      </c>
      <c r="BU1944" t="s">
        <v>423</v>
      </c>
      <c r="BV1944" t="s">
        <v>427</v>
      </c>
      <c r="BW1944" t="s">
        <v>423</v>
      </c>
      <c r="BX1944" t="s">
        <v>427</v>
      </c>
      <c r="CA1944" t="s">
        <v>423</v>
      </c>
      <c r="CB1944" t="s">
        <v>1458</v>
      </c>
      <c r="CC1944" t="s">
        <v>85</v>
      </c>
      <c r="CD1944" t="s">
        <v>9365</v>
      </c>
      <c r="CI1944" t="s">
        <v>417</v>
      </c>
      <c r="CJ1944" t="s">
        <v>9366</v>
      </c>
    </row>
    <row r="1945" spans="1:88" x14ac:dyDescent="0.25">
      <c r="A1945" t="s">
        <v>390</v>
      </c>
      <c r="B1945" t="s">
        <v>6734</v>
      </c>
      <c r="C1945" t="s">
        <v>392</v>
      </c>
      <c r="D1945" t="s">
        <v>703</v>
      </c>
      <c r="E1945" t="s">
        <v>1371</v>
      </c>
      <c r="F1945" t="s">
        <v>2009</v>
      </c>
      <c r="G1945" t="s">
        <v>9367</v>
      </c>
      <c r="H1945" t="s">
        <v>1543</v>
      </c>
      <c r="K1945" t="s">
        <v>7569</v>
      </c>
      <c r="L1945" t="s">
        <v>2011</v>
      </c>
      <c r="M1945" t="s">
        <v>2012</v>
      </c>
      <c r="N1945" t="s">
        <v>2013</v>
      </c>
      <c r="P1945" s="24">
        <v>1</v>
      </c>
      <c r="T1945" s="24">
        <v>-90.52</v>
      </c>
      <c r="V1945" s="24">
        <v>-90.52</v>
      </c>
      <c r="AC1945" s="24">
        <v>-90.52</v>
      </c>
      <c r="AD1945" s="24">
        <v>0.16</v>
      </c>
      <c r="AE1945" s="24">
        <v>-14.48</v>
      </c>
      <c r="AG1945" s="24">
        <v>-14.48</v>
      </c>
      <c r="AP1945" s="24">
        <v>-14.48</v>
      </c>
      <c r="AQ1945" s="24">
        <v>-105</v>
      </c>
      <c r="AS1945" s="24">
        <v>-105</v>
      </c>
      <c r="AZ1945" s="24">
        <v>-105</v>
      </c>
      <c r="BA1945" t="s">
        <v>404</v>
      </c>
      <c r="BH1945" t="s">
        <v>405</v>
      </c>
      <c r="BI1945" t="s">
        <v>407</v>
      </c>
      <c r="BK1945" t="s">
        <v>409</v>
      </c>
      <c r="BL1945" t="s">
        <v>2014</v>
      </c>
      <c r="BN1945" t="s">
        <v>2015</v>
      </c>
      <c r="BO1945" t="s">
        <v>408</v>
      </c>
      <c r="BP1945" t="s">
        <v>408</v>
      </c>
      <c r="BQ1945" t="s">
        <v>1456</v>
      </c>
      <c r="BR1945" t="s">
        <v>1457</v>
      </c>
      <c r="BS1945" t="s">
        <v>408</v>
      </c>
      <c r="BT1945" t="s">
        <v>413</v>
      </c>
      <c r="BU1945" t="s">
        <v>408</v>
      </c>
      <c r="BV1945" t="s">
        <v>413</v>
      </c>
      <c r="BW1945" t="s">
        <v>408</v>
      </c>
      <c r="BX1945" t="s">
        <v>413</v>
      </c>
      <c r="CA1945" t="s">
        <v>408</v>
      </c>
      <c r="CB1945" t="s">
        <v>1488</v>
      </c>
      <c r="CC1945" t="s">
        <v>85</v>
      </c>
      <c r="CD1945" t="s">
        <v>9368</v>
      </c>
      <c r="CI1945" t="s">
        <v>417</v>
      </c>
      <c r="CJ1945" t="s">
        <v>9369</v>
      </c>
    </row>
    <row r="1946" spans="1:88" x14ac:dyDescent="0.25">
      <c r="A1946" t="s">
        <v>390</v>
      </c>
      <c r="B1946" t="s">
        <v>6734</v>
      </c>
      <c r="C1946" t="s">
        <v>392</v>
      </c>
      <c r="D1946" t="s">
        <v>703</v>
      </c>
      <c r="E1946" t="s">
        <v>1371</v>
      </c>
      <c r="F1946" t="s">
        <v>1828</v>
      </c>
      <c r="G1946" t="s">
        <v>9370</v>
      </c>
      <c r="H1946" t="s">
        <v>1511</v>
      </c>
      <c r="K1946" t="s">
        <v>7569</v>
      </c>
      <c r="L1946" t="s">
        <v>1170</v>
      </c>
      <c r="M1946" t="s">
        <v>1493</v>
      </c>
      <c r="N1946" t="s">
        <v>1494</v>
      </c>
      <c r="P1946" s="24">
        <v>1</v>
      </c>
      <c r="T1946" s="24">
        <v>-25.43</v>
      </c>
      <c r="V1946" s="24">
        <v>-25.43</v>
      </c>
      <c r="AC1946" s="24">
        <v>-25.43</v>
      </c>
      <c r="AD1946" s="24">
        <v>0.16</v>
      </c>
      <c r="AE1946" s="24">
        <v>-4.07</v>
      </c>
      <c r="AG1946" s="24">
        <v>-4.07</v>
      </c>
      <c r="AP1946" s="24">
        <v>-4.07</v>
      </c>
      <c r="AQ1946" s="24">
        <v>-29.5</v>
      </c>
      <c r="AS1946" s="24">
        <v>-29.5</v>
      </c>
      <c r="AZ1946" s="24">
        <v>-29.5</v>
      </c>
      <c r="BA1946" t="s">
        <v>404</v>
      </c>
      <c r="BH1946" t="s">
        <v>405</v>
      </c>
      <c r="BI1946" t="s">
        <v>422</v>
      </c>
      <c r="BK1946" t="s">
        <v>424</v>
      </c>
      <c r="BL1946" t="s">
        <v>1643</v>
      </c>
      <c r="BN1946" t="s">
        <v>1830</v>
      </c>
      <c r="BO1946" t="s">
        <v>423</v>
      </c>
      <c r="BP1946" t="s">
        <v>408</v>
      </c>
      <c r="BQ1946" t="s">
        <v>1456</v>
      </c>
      <c r="BR1946" t="s">
        <v>1457</v>
      </c>
      <c r="BU1946" t="s">
        <v>408</v>
      </c>
      <c r="BV1946" t="s">
        <v>413</v>
      </c>
      <c r="BW1946" t="s">
        <v>408</v>
      </c>
      <c r="BX1946" t="s">
        <v>413</v>
      </c>
      <c r="CA1946" t="s">
        <v>408</v>
      </c>
      <c r="CB1946" t="s">
        <v>1488</v>
      </c>
      <c r="CC1946" t="s">
        <v>85</v>
      </c>
      <c r="CD1946" t="s">
        <v>9371</v>
      </c>
      <c r="CI1946" t="s">
        <v>417</v>
      </c>
      <c r="CJ1946" t="s">
        <v>9372</v>
      </c>
    </row>
    <row r="1947" spans="1:88" x14ac:dyDescent="0.25">
      <c r="A1947" t="s">
        <v>390</v>
      </c>
      <c r="B1947" t="s">
        <v>6734</v>
      </c>
      <c r="C1947" t="s">
        <v>392</v>
      </c>
      <c r="D1947" t="s">
        <v>1427</v>
      </c>
      <c r="E1947" t="s">
        <v>1428</v>
      </c>
      <c r="F1947" t="s">
        <v>9373</v>
      </c>
      <c r="G1947" t="s">
        <v>9373</v>
      </c>
      <c r="I1947" t="s">
        <v>7569</v>
      </c>
      <c r="J1947" t="s">
        <v>7569</v>
      </c>
      <c r="K1947" t="s">
        <v>7569</v>
      </c>
      <c r="L1947" t="s">
        <v>777</v>
      </c>
      <c r="M1947" t="s">
        <v>1504</v>
      </c>
      <c r="N1947" t="s">
        <v>778</v>
      </c>
      <c r="P1947" s="24">
        <v>1</v>
      </c>
      <c r="Q1947" s="24">
        <v>0.02</v>
      </c>
      <c r="R1947" s="24">
        <v>0.02</v>
      </c>
      <c r="U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F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R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BI1947" t="s">
        <v>450</v>
      </c>
      <c r="BJ1947" t="s">
        <v>451</v>
      </c>
      <c r="BK1947" t="s">
        <v>452</v>
      </c>
      <c r="BL1947" t="s">
        <v>876</v>
      </c>
      <c r="BM1947" t="s">
        <v>555</v>
      </c>
      <c r="BN1947" t="s">
        <v>877</v>
      </c>
      <c r="BQ1947" t="s">
        <v>1432</v>
      </c>
      <c r="BR1947" t="s">
        <v>1433</v>
      </c>
    </row>
    <row r="1948" spans="1:88" x14ac:dyDescent="0.25">
      <c r="A1948" t="s">
        <v>390</v>
      </c>
      <c r="B1948" t="s">
        <v>6734</v>
      </c>
      <c r="C1948" t="s">
        <v>392</v>
      </c>
      <c r="D1948" t="s">
        <v>1427</v>
      </c>
      <c r="E1948" t="s">
        <v>1428</v>
      </c>
      <c r="F1948" t="s">
        <v>9374</v>
      </c>
      <c r="G1948" t="s">
        <v>9374</v>
      </c>
      <c r="I1948" t="s">
        <v>7959</v>
      </c>
      <c r="J1948" t="s">
        <v>7569</v>
      </c>
      <c r="K1948" t="s">
        <v>7569</v>
      </c>
      <c r="L1948" t="s">
        <v>430</v>
      </c>
      <c r="M1948" t="s">
        <v>1669</v>
      </c>
      <c r="N1948" t="s">
        <v>1853</v>
      </c>
      <c r="P1948" s="24">
        <v>1</v>
      </c>
      <c r="Q1948" s="24">
        <v>0.55000000000000004</v>
      </c>
      <c r="R1948" s="24">
        <v>0.55000000000000004</v>
      </c>
      <c r="U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F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R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BI1948" t="s">
        <v>1648</v>
      </c>
      <c r="BJ1948" t="s">
        <v>1649</v>
      </c>
      <c r="BK1948" t="s">
        <v>1650</v>
      </c>
      <c r="BL1948" t="s">
        <v>407</v>
      </c>
      <c r="BM1948" t="s">
        <v>408</v>
      </c>
      <c r="BN1948" t="s">
        <v>409</v>
      </c>
      <c r="BQ1948" t="s">
        <v>1432</v>
      </c>
      <c r="BR1948" t="s">
        <v>1433</v>
      </c>
    </row>
    <row r="1949" spans="1:88" x14ac:dyDescent="0.25">
      <c r="A1949" t="s">
        <v>390</v>
      </c>
      <c r="B1949" t="s">
        <v>6734</v>
      </c>
      <c r="C1949" t="s">
        <v>392</v>
      </c>
      <c r="D1949" t="s">
        <v>1427</v>
      </c>
      <c r="E1949" t="s">
        <v>1428</v>
      </c>
      <c r="F1949" t="s">
        <v>9374</v>
      </c>
      <c r="G1949" t="s">
        <v>9374</v>
      </c>
      <c r="I1949" t="s">
        <v>7959</v>
      </c>
      <c r="J1949" t="s">
        <v>7569</v>
      </c>
      <c r="K1949" t="s">
        <v>7569</v>
      </c>
      <c r="L1949" t="s">
        <v>675</v>
      </c>
      <c r="M1949" t="s">
        <v>1548</v>
      </c>
      <c r="N1949" t="s">
        <v>6006</v>
      </c>
      <c r="P1949" s="24">
        <v>1</v>
      </c>
      <c r="Q1949" s="24">
        <v>0.59</v>
      </c>
      <c r="R1949" s="24">
        <v>0.59</v>
      </c>
      <c r="U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F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R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BI1949" t="s">
        <v>1648</v>
      </c>
      <c r="BJ1949" t="s">
        <v>1649</v>
      </c>
      <c r="BK1949" t="s">
        <v>1650</v>
      </c>
      <c r="BL1949" t="s">
        <v>407</v>
      </c>
      <c r="BM1949" t="s">
        <v>408</v>
      </c>
      <c r="BN1949" t="s">
        <v>409</v>
      </c>
      <c r="BQ1949" t="s">
        <v>1432</v>
      </c>
      <c r="BR1949" t="s">
        <v>1433</v>
      </c>
    </row>
    <row r="1950" spans="1:88" x14ac:dyDescent="0.25">
      <c r="A1950" t="s">
        <v>390</v>
      </c>
      <c r="B1950" t="s">
        <v>6734</v>
      </c>
      <c r="C1950" t="s">
        <v>392</v>
      </c>
      <c r="D1950" t="s">
        <v>1427</v>
      </c>
      <c r="E1950" t="s">
        <v>1428</v>
      </c>
      <c r="F1950" t="s">
        <v>9375</v>
      </c>
      <c r="G1950" t="s">
        <v>9375</v>
      </c>
      <c r="I1950" t="s">
        <v>7569</v>
      </c>
      <c r="J1950" t="s">
        <v>7569</v>
      </c>
      <c r="K1950" t="s">
        <v>7569</v>
      </c>
      <c r="L1950" t="s">
        <v>777</v>
      </c>
      <c r="M1950" t="s">
        <v>1504</v>
      </c>
      <c r="N1950" t="s">
        <v>778</v>
      </c>
      <c r="P1950" s="24">
        <v>1</v>
      </c>
      <c r="Q1950" s="24">
        <v>0.02</v>
      </c>
      <c r="R1950" s="24">
        <v>0.02</v>
      </c>
      <c r="U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F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R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BI1950" t="s">
        <v>450</v>
      </c>
      <c r="BJ1950" t="s">
        <v>451</v>
      </c>
      <c r="BK1950" t="s">
        <v>452</v>
      </c>
      <c r="BL1950" t="s">
        <v>1440</v>
      </c>
      <c r="BM1950" t="s">
        <v>555</v>
      </c>
      <c r="BN1950" t="s">
        <v>1441</v>
      </c>
      <c r="BQ1950" t="s">
        <v>1432</v>
      </c>
      <c r="BR1950" t="s">
        <v>1433</v>
      </c>
    </row>
    <row r="1951" spans="1:88" x14ac:dyDescent="0.25">
      <c r="A1951" t="s">
        <v>390</v>
      </c>
      <c r="B1951" t="s">
        <v>6734</v>
      </c>
      <c r="C1951" t="s">
        <v>392</v>
      </c>
      <c r="D1951" t="s">
        <v>1427</v>
      </c>
      <c r="E1951" t="s">
        <v>1428</v>
      </c>
      <c r="F1951" t="s">
        <v>9376</v>
      </c>
      <c r="G1951" t="s">
        <v>9376</v>
      </c>
      <c r="I1951" t="s">
        <v>7569</v>
      </c>
      <c r="J1951" t="s">
        <v>7569</v>
      </c>
      <c r="K1951" t="s">
        <v>7569</v>
      </c>
      <c r="L1951" t="s">
        <v>777</v>
      </c>
      <c r="M1951" t="s">
        <v>1504</v>
      </c>
      <c r="N1951" t="s">
        <v>778</v>
      </c>
      <c r="P1951" s="24">
        <v>1</v>
      </c>
      <c r="Q1951" s="24">
        <v>0.02</v>
      </c>
      <c r="R1951" s="24">
        <v>0.02</v>
      </c>
      <c r="U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F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R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BI1951" t="s">
        <v>450</v>
      </c>
      <c r="BJ1951" t="s">
        <v>451</v>
      </c>
      <c r="BK1951" t="s">
        <v>452</v>
      </c>
      <c r="BL1951" t="s">
        <v>1967</v>
      </c>
      <c r="BM1951" t="s">
        <v>555</v>
      </c>
      <c r="BN1951" t="s">
        <v>1968</v>
      </c>
      <c r="BQ1951" t="s">
        <v>1432</v>
      </c>
      <c r="BR1951" t="s">
        <v>1433</v>
      </c>
    </row>
    <row r="1952" spans="1:88" x14ac:dyDescent="0.25">
      <c r="A1952" t="s">
        <v>390</v>
      </c>
      <c r="B1952" t="s">
        <v>6734</v>
      </c>
      <c r="C1952" t="s">
        <v>392</v>
      </c>
      <c r="D1952" t="s">
        <v>1352</v>
      </c>
      <c r="E1952" t="s">
        <v>394</v>
      </c>
      <c r="F1952" t="s">
        <v>9377</v>
      </c>
      <c r="G1952" t="s">
        <v>9378</v>
      </c>
      <c r="H1952" t="s">
        <v>7171</v>
      </c>
      <c r="I1952" t="s">
        <v>7959</v>
      </c>
      <c r="K1952" t="s">
        <v>7959</v>
      </c>
      <c r="L1952" t="s">
        <v>5839</v>
      </c>
      <c r="M1952" t="s">
        <v>5840</v>
      </c>
      <c r="N1952" t="s">
        <v>9379</v>
      </c>
      <c r="P1952" s="24">
        <v>1</v>
      </c>
      <c r="Q1952" s="24">
        <v>0.55000000000000004</v>
      </c>
      <c r="R1952" s="24">
        <v>0.55000000000000004</v>
      </c>
      <c r="T1952" s="24">
        <v>29.08</v>
      </c>
      <c r="V1952" s="24">
        <v>29.08</v>
      </c>
      <c r="AC1952" s="24">
        <v>29.08</v>
      </c>
      <c r="AD1952" s="24">
        <v>0.2</v>
      </c>
      <c r="AE1952" s="24">
        <v>5.82</v>
      </c>
      <c r="AG1952" s="24">
        <v>5.82</v>
      </c>
      <c r="AP1952" s="24">
        <v>5.82</v>
      </c>
      <c r="AQ1952" s="24">
        <v>34.9</v>
      </c>
      <c r="AS1952" s="24">
        <v>34.9</v>
      </c>
      <c r="AZ1952" s="24">
        <v>34.9</v>
      </c>
      <c r="BA1952" t="s">
        <v>404</v>
      </c>
      <c r="BH1952" t="s">
        <v>405</v>
      </c>
      <c r="BI1952" t="s">
        <v>422</v>
      </c>
      <c r="BJ1952" t="s">
        <v>423</v>
      </c>
      <c r="BK1952" t="s">
        <v>424</v>
      </c>
      <c r="BL1952" t="s">
        <v>2087</v>
      </c>
      <c r="BM1952" t="s">
        <v>423</v>
      </c>
      <c r="BN1952" t="s">
        <v>2959</v>
      </c>
      <c r="BO1952" t="s">
        <v>423</v>
      </c>
      <c r="BP1952" t="s">
        <v>423</v>
      </c>
      <c r="BQ1952" t="s">
        <v>1456</v>
      </c>
      <c r="BR1952" t="s">
        <v>1457</v>
      </c>
      <c r="BS1952" t="s">
        <v>423</v>
      </c>
      <c r="BT1952" t="s">
        <v>427</v>
      </c>
      <c r="BU1952" t="s">
        <v>423</v>
      </c>
      <c r="BV1952" t="s">
        <v>427</v>
      </c>
      <c r="BW1952" t="s">
        <v>423</v>
      </c>
      <c r="BX1952" t="s">
        <v>427</v>
      </c>
      <c r="CA1952" t="s">
        <v>423</v>
      </c>
      <c r="CB1952" t="s">
        <v>1458</v>
      </c>
      <c r="CC1952" t="s">
        <v>85</v>
      </c>
      <c r="CD1952" t="s">
        <v>9380</v>
      </c>
      <c r="CI1952" t="s">
        <v>417</v>
      </c>
      <c r="CJ1952" t="s">
        <v>9381</v>
      </c>
    </row>
    <row r="1953" spans="1:88" x14ac:dyDescent="0.25">
      <c r="A1953" t="s">
        <v>390</v>
      </c>
      <c r="B1953" t="s">
        <v>6734</v>
      </c>
      <c r="C1953" t="s">
        <v>392</v>
      </c>
      <c r="D1953" t="s">
        <v>1352</v>
      </c>
      <c r="E1953" t="s">
        <v>394</v>
      </c>
      <c r="F1953" t="s">
        <v>8211</v>
      </c>
      <c r="G1953" t="s">
        <v>9382</v>
      </c>
      <c r="H1953" t="s">
        <v>7959</v>
      </c>
      <c r="I1953" t="s">
        <v>7959</v>
      </c>
      <c r="K1953" t="s">
        <v>7959</v>
      </c>
      <c r="L1953" t="s">
        <v>2182</v>
      </c>
      <c r="M1953" t="s">
        <v>2183</v>
      </c>
      <c r="N1953" t="s">
        <v>3788</v>
      </c>
      <c r="P1953" s="24">
        <v>1</v>
      </c>
      <c r="Q1953" s="24">
        <v>0.66</v>
      </c>
      <c r="R1953" s="24">
        <v>0.66</v>
      </c>
      <c r="T1953" s="24">
        <v>28.75</v>
      </c>
      <c r="V1953" s="24">
        <v>28.75</v>
      </c>
      <c r="AC1953" s="24">
        <v>28.75</v>
      </c>
      <c r="AD1953" s="24">
        <v>0.2</v>
      </c>
      <c r="AE1953" s="24">
        <v>5.75</v>
      </c>
      <c r="AG1953" s="24">
        <v>5.75</v>
      </c>
      <c r="AP1953" s="24">
        <v>5.75</v>
      </c>
      <c r="AQ1953" s="24">
        <v>34.5</v>
      </c>
      <c r="AS1953" s="24">
        <v>34.5</v>
      </c>
      <c r="AZ1953" s="24">
        <v>34.5</v>
      </c>
      <c r="BA1953" t="s">
        <v>404</v>
      </c>
      <c r="BH1953" t="s">
        <v>405</v>
      </c>
      <c r="BI1953" t="s">
        <v>500</v>
      </c>
      <c r="BJ1953" t="s">
        <v>423</v>
      </c>
      <c r="BK1953" t="s">
        <v>501</v>
      </c>
      <c r="BL1953" t="s">
        <v>7946</v>
      </c>
      <c r="BM1953" t="s">
        <v>423</v>
      </c>
      <c r="BN1953" t="s">
        <v>7947</v>
      </c>
      <c r="BO1953" t="s">
        <v>423</v>
      </c>
      <c r="BP1953" t="s">
        <v>423</v>
      </c>
      <c r="BQ1953" t="s">
        <v>1456</v>
      </c>
      <c r="BR1953" t="s">
        <v>1457</v>
      </c>
      <c r="BS1953" t="s">
        <v>423</v>
      </c>
      <c r="BT1953" t="s">
        <v>427</v>
      </c>
      <c r="BU1953" t="s">
        <v>423</v>
      </c>
      <c r="BV1953" t="s">
        <v>427</v>
      </c>
      <c r="BW1953" t="s">
        <v>423</v>
      </c>
      <c r="BX1953" t="s">
        <v>427</v>
      </c>
      <c r="CA1953" t="s">
        <v>423</v>
      </c>
      <c r="CB1953" t="s">
        <v>1458</v>
      </c>
      <c r="CC1953" t="s">
        <v>85</v>
      </c>
      <c r="CD1953" t="s">
        <v>9383</v>
      </c>
      <c r="CI1953" t="s">
        <v>417</v>
      </c>
      <c r="CJ1953" t="s">
        <v>9384</v>
      </c>
    </row>
    <row r="1954" spans="1:88" x14ac:dyDescent="0.25">
      <c r="A1954" t="s">
        <v>390</v>
      </c>
      <c r="B1954" t="s">
        <v>6734</v>
      </c>
      <c r="C1954" t="s">
        <v>392</v>
      </c>
      <c r="D1954" t="s">
        <v>1352</v>
      </c>
      <c r="E1954" t="s">
        <v>394</v>
      </c>
      <c r="F1954" t="s">
        <v>8211</v>
      </c>
      <c r="G1954" t="s">
        <v>9382</v>
      </c>
      <c r="H1954" t="s">
        <v>7959</v>
      </c>
      <c r="I1954" t="s">
        <v>7959</v>
      </c>
      <c r="K1954" t="s">
        <v>7959</v>
      </c>
      <c r="L1954" t="s">
        <v>1517</v>
      </c>
      <c r="M1954" t="s">
        <v>1518</v>
      </c>
      <c r="N1954" t="s">
        <v>3701</v>
      </c>
      <c r="P1954" s="24">
        <v>1</v>
      </c>
      <c r="Q1954" s="24">
        <v>0.66</v>
      </c>
      <c r="R1954" s="24">
        <v>0.66</v>
      </c>
      <c r="T1954" s="24">
        <v>28.75</v>
      </c>
      <c r="V1954" s="24">
        <v>28.75</v>
      </c>
      <c r="AC1954" s="24">
        <v>28.75</v>
      </c>
      <c r="AD1954" s="24">
        <v>0.2</v>
      </c>
      <c r="AE1954" s="24">
        <v>5.75</v>
      </c>
      <c r="AG1954" s="24">
        <v>5.75</v>
      </c>
      <c r="AP1954" s="24">
        <v>5.75</v>
      </c>
      <c r="AQ1954" s="24">
        <v>34.5</v>
      </c>
      <c r="AS1954" s="24">
        <v>34.5</v>
      </c>
      <c r="AZ1954" s="24">
        <v>34.5</v>
      </c>
      <c r="BA1954" t="s">
        <v>404</v>
      </c>
      <c r="BH1954" t="s">
        <v>405</v>
      </c>
      <c r="BI1954" t="s">
        <v>500</v>
      </c>
      <c r="BJ1954" t="s">
        <v>423</v>
      </c>
      <c r="BK1954" t="s">
        <v>501</v>
      </c>
      <c r="BL1954" t="s">
        <v>7946</v>
      </c>
      <c r="BM1954" t="s">
        <v>423</v>
      </c>
      <c r="BN1954" t="s">
        <v>7947</v>
      </c>
      <c r="BO1954" t="s">
        <v>423</v>
      </c>
      <c r="BP1954" t="s">
        <v>423</v>
      </c>
      <c r="BQ1954" t="s">
        <v>1456</v>
      </c>
      <c r="BR1954" t="s">
        <v>1457</v>
      </c>
      <c r="BS1954" t="s">
        <v>423</v>
      </c>
      <c r="BT1954" t="s">
        <v>427</v>
      </c>
      <c r="BU1954" t="s">
        <v>423</v>
      </c>
      <c r="BV1954" t="s">
        <v>427</v>
      </c>
      <c r="BW1954" t="s">
        <v>423</v>
      </c>
      <c r="BX1954" t="s">
        <v>427</v>
      </c>
      <c r="CA1954" t="s">
        <v>423</v>
      </c>
      <c r="CB1954" t="s">
        <v>1458</v>
      </c>
      <c r="CC1954" t="s">
        <v>85</v>
      </c>
      <c r="CD1954" t="s">
        <v>9383</v>
      </c>
      <c r="CI1954" t="s">
        <v>417</v>
      </c>
      <c r="CJ1954" t="s">
        <v>9384</v>
      </c>
    </row>
    <row r="1955" spans="1:88" x14ac:dyDescent="0.25">
      <c r="A1955" t="s">
        <v>390</v>
      </c>
      <c r="B1955" t="s">
        <v>6734</v>
      </c>
      <c r="C1955" t="s">
        <v>392</v>
      </c>
      <c r="D1955" t="s">
        <v>1352</v>
      </c>
      <c r="E1955" t="s">
        <v>394</v>
      </c>
      <c r="F1955" t="s">
        <v>9385</v>
      </c>
      <c r="G1955" t="s">
        <v>9386</v>
      </c>
      <c r="H1955" t="s">
        <v>7959</v>
      </c>
      <c r="I1955" t="s">
        <v>7959</v>
      </c>
      <c r="K1955" t="s">
        <v>7959</v>
      </c>
      <c r="L1955" t="s">
        <v>655</v>
      </c>
      <c r="M1955" t="s">
        <v>1749</v>
      </c>
      <c r="N1955" t="s">
        <v>1910</v>
      </c>
      <c r="P1955" s="24">
        <v>1</v>
      </c>
      <c r="Q1955" s="24">
        <v>0.9</v>
      </c>
      <c r="R1955" s="24">
        <v>0.9</v>
      </c>
      <c r="T1955" s="24">
        <v>28.75</v>
      </c>
      <c r="V1955" s="24">
        <v>28.75</v>
      </c>
      <c r="AC1955" s="24">
        <v>28.75</v>
      </c>
      <c r="AD1955" s="24">
        <v>0.2</v>
      </c>
      <c r="AE1955" s="24">
        <v>5.75</v>
      </c>
      <c r="AG1955" s="24">
        <v>5.75</v>
      </c>
      <c r="AP1955" s="24">
        <v>5.75</v>
      </c>
      <c r="AQ1955" s="24">
        <v>34.5</v>
      </c>
      <c r="AS1955" s="24">
        <v>34.5</v>
      </c>
      <c r="AZ1955" s="24">
        <v>34.5</v>
      </c>
      <c r="BA1955" t="s">
        <v>404</v>
      </c>
      <c r="BH1955" t="s">
        <v>405</v>
      </c>
      <c r="BI1955" t="s">
        <v>422</v>
      </c>
      <c r="BJ1955" t="s">
        <v>423</v>
      </c>
      <c r="BK1955" t="s">
        <v>424</v>
      </c>
      <c r="BL1955" t="s">
        <v>9387</v>
      </c>
      <c r="BM1955" t="s">
        <v>423</v>
      </c>
      <c r="BN1955" t="s">
        <v>9388</v>
      </c>
      <c r="BO1955" t="s">
        <v>423</v>
      </c>
      <c r="BP1955" t="s">
        <v>423</v>
      </c>
      <c r="BQ1955" t="s">
        <v>1456</v>
      </c>
      <c r="BR1955" t="s">
        <v>1457</v>
      </c>
      <c r="BS1955" t="s">
        <v>423</v>
      </c>
      <c r="BT1955" t="s">
        <v>427</v>
      </c>
      <c r="BU1955" t="s">
        <v>423</v>
      </c>
      <c r="BV1955" t="s">
        <v>427</v>
      </c>
      <c r="BW1955" t="s">
        <v>423</v>
      </c>
      <c r="BX1955" t="s">
        <v>427</v>
      </c>
      <c r="CA1955" t="s">
        <v>423</v>
      </c>
      <c r="CB1955" t="s">
        <v>1458</v>
      </c>
      <c r="CC1955" t="s">
        <v>85</v>
      </c>
      <c r="CD1955" t="s">
        <v>9389</v>
      </c>
      <c r="CI1955" t="s">
        <v>417</v>
      </c>
      <c r="CJ1955" t="s">
        <v>9390</v>
      </c>
    </row>
    <row r="1956" spans="1:88" x14ac:dyDescent="0.25">
      <c r="A1956" t="s">
        <v>390</v>
      </c>
      <c r="B1956" t="s">
        <v>6734</v>
      </c>
      <c r="C1956" t="s">
        <v>392</v>
      </c>
      <c r="D1956" t="s">
        <v>1352</v>
      </c>
      <c r="E1956" t="s">
        <v>394</v>
      </c>
      <c r="F1956" t="s">
        <v>9391</v>
      </c>
      <c r="G1956" t="s">
        <v>9392</v>
      </c>
      <c r="H1956" t="s">
        <v>7171</v>
      </c>
      <c r="I1956" t="s">
        <v>7959</v>
      </c>
      <c r="K1956" t="s">
        <v>7959</v>
      </c>
      <c r="L1956" t="s">
        <v>474</v>
      </c>
      <c r="M1956" t="s">
        <v>1676</v>
      </c>
      <c r="N1956" t="s">
        <v>1944</v>
      </c>
      <c r="P1956" s="24">
        <v>1</v>
      </c>
      <c r="Q1956" s="24">
        <v>0.59</v>
      </c>
      <c r="R1956" s="24">
        <v>0.59</v>
      </c>
      <c r="T1956" s="24">
        <v>28.75</v>
      </c>
      <c r="V1956" s="24">
        <v>28.75</v>
      </c>
      <c r="W1956" s="24">
        <v>0.59</v>
      </c>
      <c r="X1956" s="24">
        <v>-0.59</v>
      </c>
      <c r="Y1956" s="24">
        <v>0</v>
      </c>
      <c r="AC1956" s="24">
        <v>28.75</v>
      </c>
      <c r="AD1956" s="24">
        <v>0.2</v>
      </c>
      <c r="AE1956" s="24">
        <v>5.75</v>
      </c>
      <c r="AG1956" s="24">
        <v>5.75</v>
      </c>
      <c r="AH1956" s="24">
        <v>0.2</v>
      </c>
      <c r="AI1956" s="24">
        <v>0.12</v>
      </c>
      <c r="AJ1956" s="24">
        <v>-0.12</v>
      </c>
      <c r="AK1956" s="24">
        <v>0</v>
      </c>
      <c r="AP1956" s="24">
        <v>5.75</v>
      </c>
      <c r="AQ1956" s="24">
        <v>34.5</v>
      </c>
      <c r="AS1956" s="24">
        <v>34.5</v>
      </c>
      <c r="AT1956" s="24">
        <v>0.71</v>
      </c>
      <c r="AU1956" s="24">
        <v>-0.71</v>
      </c>
      <c r="AV1956" s="24">
        <v>0</v>
      </c>
      <c r="AZ1956" s="24">
        <v>34.5</v>
      </c>
      <c r="BA1956" t="s">
        <v>404</v>
      </c>
      <c r="BH1956" t="s">
        <v>405</v>
      </c>
      <c r="BI1956" t="s">
        <v>500</v>
      </c>
      <c r="BJ1956" t="s">
        <v>423</v>
      </c>
      <c r="BK1956" t="s">
        <v>501</v>
      </c>
      <c r="BL1956" t="s">
        <v>9393</v>
      </c>
      <c r="BM1956" t="s">
        <v>423</v>
      </c>
      <c r="BN1956" t="s">
        <v>9394</v>
      </c>
      <c r="BO1956" t="s">
        <v>423</v>
      </c>
      <c r="BP1956" t="s">
        <v>423</v>
      </c>
      <c r="BQ1956" t="s">
        <v>1456</v>
      </c>
      <c r="BR1956" t="s">
        <v>1457</v>
      </c>
      <c r="BS1956" t="s">
        <v>423</v>
      </c>
      <c r="BT1956" t="s">
        <v>427</v>
      </c>
      <c r="BU1956" t="s">
        <v>423</v>
      </c>
      <c r="BV1956" t="s">
        <v>427</v>
      </c>
      <c r="BW1956" t="s">
        <v>423</v>
      </c>
      <c r="BX1956" t="s">
        <v>427</v>
      </c>
      <c r="CA1956" t="s">
        <v>423</v>
      </c>
      <c r="CB1956" t="s">
        <v>1458</v>
      </c>
      <c r="CC1956" t="s">
        <v>85</v>
      </c>
      <c r="CD1956" t="s">
        <v>9395</v>
      </c>
      <c r="CI1956" t="s">
        <v>417</v>
      </c>
      <c r="CJ1956" t="s">
        <v>9396</v>
      </c>
    </row>
    <row r="1957" spans="1:88" x14ac:dyDescent="0.25">
      <c r="A1957" t="s">
        <v>390</v>
      </c>
      <c r="B1957" t="s">
        <v>6734</v>
      </c>
      <c r="C1957" t="s">
        <v>392</v>
      </c>
      <c r="D1957" t="s">
        <v>1352</v>
      </c>
      <c r="E1957" t="s">
        <v>394</v>
      </c>
      <c r="F1957" t="s">
        <v>9397</v>
      </c>
      <c r="G1957" t="s">
        <v>9398</v>
      </c>
      <c r="H1957" t="s">
        <v>7070</v>
      </c>
      <c r="I1957" t="s">
        <v>7959</v>
      </c>
      <c r="K1957" t="s">
        <v>7959</v>
      </c>
      <c r="L1957" t="s">
        <v>430</v>
      </c>
      <c r="M1957" t="s">
        <v>1669</v>
      </c>
      <c r="N1957" t="s">
        <v>2231</v>
      </c>
      <c r="P1957" s="24">
        <v>1</v>
      </c>
      <c r="Q1957" s="24">
        <v>0.55000000000000004</v>
      </c>
      <c r="R1957" s="24">
        <v>0.55000000000000004</v>
      </c>
      <c r="T1957" s="24">
        <v>28.75</v>
      </c>
      <c r="V1957" s="24">
        <v>28.75</v>
      </c>
      <c r="AC1957" s="24">
        <v>28.75</v>
      </c>
      <c r="AD1957" s="24">
        <v>0.2</v>
      </c>
      <c r="AE1957" s="24">
        <v>5.75</v>
      </c>
      <c r="AG1957" s="24">
        <v>5.75</v>
      </c>
      <c r="AP1957" s="24">
        <v>5.75</v>
      </c>
      <c r="AQ1957" s="24">
        <v>34.5</v>
      </c>
      <c r="AS1957" s="24">
        <v>34.5</v>
      </c>
      <c r="AZ1957" s="24">
        <v>34.5</v>
      </c>
      <c r="BA1957" t="s">
        <v>404</v>
      </c>
      <c r="BH1957" t="s">
        <v>405</v>
      </c>
      <c r="BI1957" t="s">
        <v>2061</v>
      </c>
      <c r="BJ1957" t="s">
        <v>408</v>
      </c>
      <c r="BK1957" t="s">
        <v>2062</v>
      </c>
      <c r="BL1957" t="s">
        <v>9399</v>
      </c>
      <c r="BM1957" t="s">
        <v>423</v>
      </c>
      <c r="BN1957" t="s">
        <v>9400</v>
      </c>
      <c r="BO1957" t="s">
        <v>408</v>
      </c>
      <c r="BP1957" t="s">
        <v>423</v>
      </c>
      <c r="BQ1957" t="s">
        <v>1456</v>
      </c>
      <c r="BR1957" t="s">
        <v>1457</v>
      </c>
      <c r="BU1957" t="s">
        <v>423</v>
      </c>
      <c r="BV1957" t="s">
        <v>427</v>
      </c>
      <c r="BW1957" t="s">
        <v>423</v>
      </c>
      <c r="BX1957" t="s">
        <v>427</v>
      </c>
      <c r="CA1957" t="s">
        <v>423</v>
      </c>
      <c r="CB1957" t="s">
        <v>1458</v>
      </c>
      <c r="CC1957" t="s">
        <v>85</v>
      </c>
      <c r="CD1957" t="s">
        <v>9401</v>
      </c>
      <c r="CI1957" t="s">
        <v>417</v>
      </c>
      <c r="CJ1957" t="s">
        <v>9402</v>
      </c>
    </row>
    <row r="1958" spans="1:88" x14ac:dyDescent="0.25">
      <c r="A1958" t="s">
        <v>390</v>
      </c>
      <c r="B1958" t="s">
        <v>6734</v>
      </c>
      <c r="C1958" t="s">
        <v>392</v>
      </c>
      <c r="D1958" t="s">
        <v>1352</v>
      </c>
      <c r="E1958" t="s">
        <v>394</v>
      </c>
      <c r="F1958" t="s">
        <v>9403</v>
      </c>
      <c r="G1958" t="s">
        <v>9404</v>
      </c>
      <c r="H1958" t="s">
        <v>7171</v>
      </c>
      <c r="I1958" t="s">
        <v>7959</v>
      </c>
      <c r="K1958" t="s">
        <v>7959</v>
      </c>
      <c r="L1958" t="s">
        <v>777</v>
      </c>
      <c r="M1958" t="s">
        <v>1504</v>
      </c>
      <c r="N1958" t="s">
        <v>1355</v>
      </c>
      <c r="P1958" s="24">
        <v>1</v>
      </c>
      <c r="Q1958" s="24">
        <v>0.02</v>
      </c>
      <c r="R1958" s="24">
        <v>0.02</v>
      </c>
      <c r="T1958" s="24">
        <v>15.75</v>
      </c>
      <c r="V1958" s="24">
        <v>15.75</v>
      </c>
      <c r="AC1958" s="24">
        <v>15.75</v>
      </c>
      <c r="AD1958" s="24">
        <v>0.2</v>
      </c>
      <c r="AE1958" s="24">
        <v>3.15</v>
      </c>
      <c r="AG1958" s="24">
        <v>3.15</v>
      </c>
      <c r="AP1958" s="24">
        <v>3.15</v>
      </c>
      <c r="AQ1958" s="24">
        <v>18.899999999999999</v>
      </c>
      <c r="AS1958" s="24">
        <v>18.899999999999999</v>
      </c>
      <c r="AZ1958" s="24">
        <v>18.899999999999999</v>
      </c>
      <c r="BA1958" t="s">
        <v>404</v>
      </c>
      <c r="BH1958" t="s">
        <v>405</v>
      </c>
      <c r="BI1958" t="s">
        <v>500</v>
      </c>
      <c r="BJ1958" t="s">
        <v>423</v>
      </c>
      <c r="BK1958" t="s">
        <v>501</v>
      </c>
      <c r="BL1958" t="s">
        <v>9405</v>
      </c>
      <c r="BM1958" t="s">
        <v>423</v>
      </c>
      <c r="BN1958" t="s">
        <v>9406</v>
      </c>
      <c r="BO1958" t="s">
        <v>423</v>
      </c>
      <c r="BP1958" t="s">
        <v>423</v>
      </c>
      <c r="BQ1958" t="s">
        <v>1456</v>
      </c>
      <c r="BR1958" t="s">
        <v>1457</v>
      </c>
      <c r="BS1958" t="s">
        <v>423</v>
      </c>
      <c r="BT1958" t="s">
        <v>427</v>
      </c>
      <c r="BU1958" t="s">
        <v>423</v>
      </c>
      <c r="BV1958" t="s">
        <v>427</v>
      </c>
      <c r="BW1958" t="s">
        <v>423</v>
      </c>
      <c r="BX1958" t="s">
        <v>427</v>
      </c>
      <c r="CA1958" t="s">
        <v>423</v>
      </c>
      <c r="CB1958" t="s">
        <v>1458</v>
      </c>
      <c r="CC1958" t="s">
        <v>85</v>
      </c>
      <c r="CD1958" t="s">
        <v>9407</v>
      </c>
      <c r="CI1958" t="s">
        <v>417</v>
      </c>
      <c r="CJ1958" t="s">
        <v>9408</v>
      </c>
    </row>
    <row r="1959" spans="1:88" x14ac:dyDescent="0.25">
      <c r="A1959" t="s">
        <v>390</v>
      </c>
      <c r="B1959" t="s">
        <v>6734</v>
      </c>
      <c r="C1959" t="s">
        <v>392</v>
      </c>
      <c r="D1959" t="s">
        <v>1352</v>
      </c>
      <c r="E1959" t="s">
        <v>394</v>
      </c>
      <c r="F1959" t="s">
        <v>9409</v>
      </c>
      <c r="G1959" t="s">
        <v>9410</v>
      </c>
      <c r="H1959" t="s">
        <v>7959</v>
      </c>
      <c r="I1959" t="s">
        <v>7959</v>
      </c>
      <c r="K1959" t="s">
        <v>7959</v>
      </c>
      <c r="L1959" t="s">
        <v>434</v>
      </c>
      <c r="M1959" t="s">
        <v>1557</v>
      </c>
      <c r="N1959" t="s">
        <v>2065</v>
      </c>
      <c r="P1959" s="24">
        <v>1</v>
      </c>
      <c r="Q1959" s="24">
        <v>0.64</v>
      </c>
      <c r="R1959" s="24">
        <v>0.64</v>
      </c>
      <c r="T1959" s="24">
        <v>28.75</v>
      </c>
      <c r="V1959" s="24">
        <v>28.75</v>
      </c>
      <c r="AC1959" s="24">
        <v>28.75</v>
      </c>
      <c r="AD1959" s="24">
        <v>0.2</v>
      </c>
      <c r="AE1959" s="24">
        <v>5.75</v>
      </c>
      <c r="AG1959" s="24">
        <v>5.75</v>
      </c>
      <c r="AP1959" s="24">
        <v>5.75</v>
      </c>
      <c r="AQ1959" s="24">
        <v>34.5</v>
      </c>
      <c r="AS1959" s="24">
        <v>34.5</v>
      </c>
      <c r="AZ1959" s="24">
        <v>34.5</v>
      </c>
      <c r="BA1959" t="s">
        <v>404</v>
      </c>
      <c r="BH1959" t="s">
        <v>405</v>
      </c>
      <c r="BI1959" t="s">
        <v>554</v>
      </c>
      <c r="BJ1959" t="s">
        <v>555</v>
      </c>
      <c r="BK1959" t="s">
        <v>556</v>
      </c>
      <c r="BL1959" t="s">
        <v>9411</v>
      </c>
      <c r="BM1959" t="s">
        <v>423</v>
      </c>
      <c r="BN1959" t="s">
        <v>9412</v>
      </c>
      <c r="BO1959" t="s">
        <v>555</v>
      </c>
      <c r="BP1959" t="s">
        <v>423</v>
      </c>
      <c r="BQ1959" t="s">
        <v>1456</v>
      </c>
      <c r="BR1959" t="s">
        <v>1457</v>
      </c>
      <c r="BU1959" t="s">
        <v>423</v>
      </c>
      <c r="BV1959" t="s">
        <v>427</v>
      </c>
      <c r="BW1959" t="s">
        <v>423</v>
      </c>
      <c r="BX1959" t="s">
        <v>427</v>
      </c>
      <c r="CA1959" t="s">
        <v>423</v>
      </c>
      <c r="CB1959" t="s">
        <v>1458</v>
      </c>
      <c r="CC1959" t="s">
        <v>85</v>
      </c>
      <c r="CD1959" t="s">
        <v>9413</v>
      </c>
      <c r="CI1959" t="s">
        <v>417</v>
      </c>
      <c r="CJ1959" t="s">
        <v>9414</v>
      </c>
    </row>
    <row r="1960" spans="1:88" x14ac:dyDescent="0.25">
      <c r="A1960" t="s">
        <v>390</v>
      </c>
      <c r="B1960" t="s">
        <v>6734</v>
      </c>
      <c r="C1960" t="s">
        <v>392</v>
      </c>
      <c r="D1960" t="s">
        <v>1352</v>
      </c>
      <c r="E1960" t="s">
        <v>394</v>
      </c>
      <c r="F1960" t="s">
        <v>9415</v>
      </c>
      <c r="G1960" t="s">
        <v>9416</v>
      </c>
      <c r="H1960" t="s">
        <v>7171</v>
      </c>
      <c r="I1960" t="s">
        <v>7959</v>
      </c>
      <c r="K1960" t="s">
        <v>7959</v>
      </c>
      <c r="L1960" t="s">
        <v>4919</v>
      </c>
      <c r="M1960" t="s">
        <v>4920</v>
      </c>
      <c r="N1960" t="s">
        <v>9417</v>
      </c>
      <c r="P1960" s="24">
        <v>1</v>
      </c>
      <c r="Q1960" s="24">
        <v>0.15</v>
      </c>
      <c r="R1960" s="24">
        <v>0.15</v>
      </c>
      <c r="T1960" s="24">
        <v>29.08</v>
      </c>
      <c r="V1960" s="24">
        <v>29.08</v>
      </c>
      <c r="AC1960" s="24">
        <v>29.08</v>
      </c>
      <c r="AD1960" s="24">
        <v>0.2</v>
      </c>
      <c r="AE1960" s="24">
        <v>5.82</v>
      </c>
      <c r="AG1960" s="24">
        <v>5.82</v>
      </c>
      <c r="AP1960" s="24">
        <v>5.82</v>
      </c>
      <c r="AQ1960" s="24">
        <v>34.9</v>
      </c>
      <c r="AS1960" s="24">
        <v>34.9</v>
      </c>
      <c r="AZ1960" s="24">
        <v>34.9</v>
      </c>
      <c r="BA1960" t="s">
        <v>404</v>
      </c>
      <c r="BH1960" t="s">
        <v>405</v>
      </c>
      <c r="BI1960" t="s">
        <v>422</v>
      </c>
      <c r="BJ1960" t="s">
        <v>423</v>
      </c>
      <c r="BK1960" t="s">
        <v>424</v>
      </c>
      <c r="BL1960" t="s">
        <v>9418</v>
      </c>
      <c r="BM1960" t="s">
        <v>423</v>
      </c>
      <c r="BN1960" t="s">
        <v>9419</v>
      </c>
      <c r="BO1960" t="s">
        <v>423</v>
      </c>
      <c r="BP1960" t="s">
        <v>423</v>
      </c>
      <c r="BQ1960" t="s">
        <v>1456</v>
      </c>
      <c r="BR1960" t="s">
        <v>1457</v>
      </c>
      <c r="BS1960" t="s">
        <v>423</v>
      </c>
      <c r="BT1960" t="s">
        <v>427</v>
      </c>
      <c r="BU1960" t="s">
        <v>423</v>
      </c>
      <c r="BV1960" t="s">
        <v>427</v>
      </c>
      <c r="BW1960" t="s">
        <v>423</v>
      </c>
      <c r="BX1960" t="s">
        <v>427</v>
      </c>
      <c r="CA1960" t="s">
        <v>423</v>
      </c>
      <c r="CB1960" t="s">
        <v>1458</v>
      </c>
      <c r="CC1960" t="s">
        <v>85</v>
      </c>
      <c r="CD1960" t="s">
        <v>9420</v>
      </c>
      <c r="CI1960" t="s">
        <v>417</v>
      </c>
      <c r="CJ1960" t="s">
        <v>9421</v>
      </c>
    </row>
    <row r="1961" spans="1:88" x14ac:dyDescent="0.25">
      <c r="A1961" t="s">
        <v>390</v>
      </c>
      <c r="B1961" t="s">
        <v>6734</v>
      </c>
      <c r="C1961" t="s">
        <v>392</v>
      </c>
      <c r="D1961" t="s">
        <v>1352</v>
      </c>
      <c r="E1961" t="s">
        <v>394</v>
      </c>
      <c r="F1961" t="s">
        <v>9422</v>
      </c>
      <c r="G1961" t="s">
        <v>9423</v>
      </c>
      <c r="H1961" t="s">
        <v>7171</v>
      </c>
      <c r="I1961" t="s">
        <v>7959</v>
      </c>
      <c r="K1961" t="s">
        <v>7959</v>
      </c>
      <c r="L1961" t="s">
        <v>1003</v>
      </c>
      <c r="M1961" t="s">
        <v>1528</v>
      </c>
      <c r="N1961" t="s">
        <v>2078</v>
      </c>
      <c r="P1961" s="24">
        <v>1</v>
      </c>
      <c r="Q1961" s="24">
        <v>0.28999999999999998</v>
      </c>
      <c r="R1961" s="24">
        <v>0.28999999999999998</v>
      </c>
      <c r="T1961" s="24">
        <v>15.75</v>
      </c>
      <c r="V1961" s="24">
        <v>15.75</v>
      </c>
      <c r="W1961" s="24">
        <v>0.83</v>
      </c>
      <c r="X1961" s="24">
        <v>-0.83</v>
      </c>
      <c r="Y1961" s="24">
        <v>0</v>
      </c>
      <c r="AC1961" s="24">
        <v>15.75</v>
      </c>
      <c r="AD1961" s="24">
        <v>0.2</v>
      </c>
      <c r="AE1961" s="24">
        <v>3.15</v>
      </c>
      <c r="AG1961" s="24">
        <v>3.15</v>
      </c>
      <c r="AH1961" s="24">
        <v>0.2</v>
      </c>
      <c r="AI1961" s="24">
        <v>0.17</v>
      </c>
      <c r="AJ1961" s="24">
        <v>-0.17</v>
      </c>
      <c r="AK1961" s="24">
        <v>0</v>
      </c>
      <c r="AP1961" s="24">
        <v>3.15</v>
      </c>
      <c r="AQ1961" s="24">
        <v>18.899999999999999</v>
      </c>
      <c r="AS1961" s="24">
        <v>18.899999999999999</v>
      </c>
      <c r="AT1961" s="24">
        <v>1</v>
      </c>
      <c r="AU1961" s="24">
        <v>-1</v>
      </c>
      <c r="AV1961" s="24">
        <v>0</v>
      </c>
      <c r="AZ1961" s="24">
        <v>18.899999999999999</v>
      </c>
      <c r="BA1961" t="s">
        <v>404</v>
      </c>
      <c r="BH1961" t="s">
        <v>405</v>
      </c>
      <c r="BI1961" t="s">
        <v>2223</v>
      </c>
      <c r="BJ1961" t="s">
        <v>423</v>
      </c>
      <c r="BK1961" t="s">
        <v>2224</v>
      </c>
      <c r="BL1961" t="s">
        <v>9424</v>
      </c>
      <c r="BM1961" t="s">
        <v>423</v>
      </c>
      <c r="BN1961" t="s">
        <v>9425</v>
      </c>
      <c r="BO1961" t="s">
        <v>423</v>
      </c>
      <c r="BP1961" t="s">
        <v>423</v>
      </c>
      <c r="BQ1961" t="s">
        <v>1456</v>
      </c>
      <c r="BR1961" t="s">
        <v>1457</v>
      </c>
      <c r="BS1961" t="s">
        <v>423</v>
      </c>
      <c r="BT1961" t="s">
        <v>427</v>
      </c>
      <c r="BU1961" t="s">
        <v>423</v>
      </c>
      <c r="BV1961" t="s">
        <v>427</v>
      </c>
      <c r="BW1961" t="s">
        <v>423</v>
      </c>
      <c r="BX1961" t="s">
        <v>427</v>
      </c>
      <c r="CA1961" t="s">
        <v>423</v>
      </c>
      <c r="CB1961" t="s">
        <v>1458</v>
      </c>
      <c r="CC1961" t="s">
        <v>85</v>
      </c>
      <c r="CD1961" t="s">
        <v>9426</v>
      </c>
      <c r="CI1961" t="s">
        <v>417</v>
      </c>
      <c r="CJ1961" t="s">
        <v>9427</v>
      </c>
    </row>
    <row r="1962" spans="1:88" x14ac:dyDescent="0.25">
      <c r="A1962" t="s">
        <v>390</v>
      </c>
      <c r="B1962" t="s">
        <v>6734</v>
      </c>
      <c r="C1962" t="s">
        <v>392</v>
      </c>
      <c r="D1962" t="s">
        <v>703</v>
      </c>
      <c r="E1962" t="s">
        <v>394</v>
      </c>
      <c r="F1962" t="s">
        <v>9428</v>
      </c>
      <c r="G1962" t="s">
        <v>9429</v>
      </c>
      <c r="H1962" t="s">
        <v>7171</v>
      </c>
      <c r="I1962" t="s">
        <v>7959</v>
      </c>
      <c r="K1962" t="s">
        <v>7959</v>
      </c>
      <c r="L1962" t="s">
        <v>777</v>
      </c>
      <c r="M1962" t="s">
        <v>1504</v>
      </c>
      <c r="N1962" t="s">
        <v>778</v>
      </c>
      <c r="P1962" s="24">
        <v>1</v>
      </c>
      <c r="Q1962" s="24">
        <v>0.02</v>
      </c>
      <c r="R1962" s="24">
        <v>0.02</v>
      </c>
      <c r="T1962" s="24">
        <v>16.29</v>
      </c>
      <c r="V1962" s="24">
        <v>16.29</v>
      </c>
      <c r="W1962" s="24">
        <v>3.35</v>
      </c>
      <c r="Y1962" s="24">
        <v>3.35</v>
      </c>
      <c r="AC1962" s="24">
        <v>19.64</v>
      </c>
      <c r="AD1962" s="24">
        <v>0.16</v>
      </c>
      <c r="AE1962" s="24">
        <v>2.61</v>
      </c>
      <c r="AG1962" s="24">
        <v>2.61</v>
      </c>
      <c r="AH1962" s="24">
        <v>0.16</v>
      </c>
      <c r="AI1962" s="24">
        <v>0.54</v>
      </c>
      <c r="AK1962" s="24">
        <v>0.54</v>
      </c>
      <c r="AP1962" s="24">
        <v>3.15</v>
      </c>
      <c r="AQ1962" s="24">
        <v>18.899999999999999</v>
      </c>
      <c r="AS1962" s="24">
        <v>18.899999999999999</v>
      </c>
      <c r="AT1962" s="24">
        <v>3.89</v>
      </c>
      <c r="AV1962" s="24">
        <v>3.89</v>
      </c>
      <c r="AZ1962" s="24">
        <v>22.79</v>
      </c>
      <c r="BA1962" t="s">
        <v>404</v>
      </c>
      <c r="BH1962" t="s">
        <v>405</v>
      </c>
      <c r="BI1962" t="s">
        <v>2320</v>
      </c>
      <c r="BJ1962" t="s">
        <v>555</v>
      </c>
      <c r="BK1962" t="s">
        <v>2321</v>
      </c>
      <c r="BL1962" t="s">
        <v>5222</v>
      </c>
      <c r="BM1962" t="s">
        <v>408</v>
      </c>
      <c r="BN1962" t="s">
        <v>5223</v>
      </c>
      <c r="BO1962" t="s">
        <v>555</v>
      </c>
      <c r="BP1962" t="s">
        <v>408</v>
      </c>
      <c r="BQ1962" t="s">
        <v>1456</v>
      </c>
      <c r="BR1962" t="s">
        <v>1457</v>
      </c>
      <c r="BU1962" t="s">
        <v>408</v>
      </c>
      <c r="BV1962" t="s">
        <v>413</v>
      </c>
      <c r="BW1962" t="s">
        <v>408</v>
      </c>
      <c r="BX1962" t="s">
        <v>413</v>
      </c>
      <c r="CA1962" t="s">
        <v>408</v>
      </c>
      <c r="CB1962" t="s">
        <v>1488</v>
      </c>
      <c r="CC1962" t="s">
        <v>85</v>
      </c>
      <c r="CD1962" t="s">
        <v>9430</v>
      </c>
      <c r="CI1962" t="s">
        <v>417</v>
      </c>
      <c r="CJ1962" t="s">
        <v>9431</v>
      </c>
    </row>
    <row r="1963" spans="1:88" x14ac:dyDescent="0.25">
      <c r="A1963" t="s">
        <v>390</v>
      </c>
      <c r="B1963" t="s">
        <v>6734</v>
      </c>
      <c r="C1963" t="s">
        <v>392</v>
      </c>
      <c r="D1963" t="s">
        <v>703</v>
      </c>
      <c r="E1963" t="s">
        <v>394</v>
      </c>
      <c r="F1963" t="s">
        <v>9432</v>
      </c>
      <c r="G1963" t="s">
        <v>9433</v>
      </c>
      <c r="H1963" t="s">
        <v>7959</v>
      </c>
      <c r="I1963" t="s">
        <v>7959</v>
      </c>
      <c r="K1963" t="s">
        <v>7959</v>
      </c>
      <c r="L1963" t="s">
        <v>1003</v>
      </c>
      <c r="M1963" t="s">
        <v>1528</v>
      </c>
      <c r="N1963" t="s">
        <v>1317</v>
      </c>
      <c r="P1963" s="24">
        <v>1</v>
      </c>
      <c r="Q1963" s="24">
        <v>0.28999999999999998</v>
      </c>
      <c r="R1963" s="24">
        <v>0.28999999999999998</v>
      </c>
      <c r="T1963" s="24">
        <v>16.29</v>
      </c>
      <c r="V1963" s="24">
        <v>16.29</v>
      </c>
      <c r="AC1963" s="24">
        <v>16.29</v>
      </c>
      <c r="AD1963" s="24">
        <v>0.16</v>
      </c>
      <c r="AE1963" s="24">
        <v>2.61</v>
      </c>
      <c r="AG1963" s="24">
        <v>2.61</v>
      </c>
      <c r="AP1963" s="24">
        <v>2.61</v>
      </c>
      <c r="AQ1963" s="24">
        <v>18.899999999999999</v>
      </c>
      <c r="AS1963" s="24">
        <v>18.899999999999999</v>
      </c>
      <c r="AZ1963" s="24">
        <v>18.899999999999999</v>
      </c>
      <c r="BA1963" t="s">
        <v>404</v>
      </c>
      <c r="BH1963" t="s">
        <v>405</v>
      </c>
      <c r="BI1963" t="s">
        <v>1710</v>
      </c>
      <c r="BJ1963" t="s">
        <v>408</v>
      </c>
      <c r="BK1963" t="s">
        <v>1711</v>
      </c>
      <c r="BL1963" t="s">
        <v>9434</v>
      </c>
      <c r="BM1963" t="s">
        <v>408</v>
      </c>
      <c r="BN1963" t="s">
        <v>9435</v>
      </c>
      <c r="BO1963" t="s">
        <v>408</v>
      </c>
      <c r="BP1963" t="s">
        <v>408</v>
      </c>
      <c r="BQ1963" t="s">
        <v>1456</v>
      </c>
      <c r="BR1963" t="s">
        <v>1457</v>
      </c>
      <c r="BS1963" t="s">
        <v>408</v>
      </c>
      <c r="BT1963" t="s">
        <v>413</v>
      </c>
      <c r="BU1963" t="s">
        <v>408</v>
      </c>
      <c r="BV1963" t="s">
        <v>413</v>
      </c>
      <c r="BW1963" t="s">
        <v>408</v>
      </c>
      <c r="BX1963" t="s">
        <v>413</v>
      </c>
      <c r="CA1963" t="s">
        <v>408</v>
      </c>
      <c r="CB1963" t="s">
        <v>1488</v>
      </c>
      <c r="CC1963" t="s">
        <v>85</v>
      </c>
      <c r="CD1963" t="s">
        <v>9436</v>
      </c>
      <c r="CI1963" t="s">
        <v>417</v>
      </c>
      <c r="CJ1963" t="s">
        <v>9437</v>
      </c>
    </row>
    <row r="1964" spans="1:88" x14ac:dyDescent="0.25">
      <c r="A1964" t="s">
        <v>390</v>
      </c>
      <c r="B1964" t="s">
        <v>6734</v>
      </c>
      <c r="C1964" t="s">
        <v>392</v>
      </c>
      <c r="D1964" t="s">
        <v>703</v>
      </c>
      <c r="E1964" t="s">
        <v>394</v>
      </c>
      <c r="F1964" t="s">
        <v>9438</v>
      </c>
      <c r="G1964" t="s">
        <v>9439</v>
      </c>
      <c r="H1964" t="s">
        <v>7959</v>
      </c>
      <c r="I1964" t="s">
        <v>7959</v>
      </c>
      <c r="K1964" t="s">
        <v>7959</v>
      </c>
      <c r="L1964" t="s">
        <v>777</v>
      </c>
      <c r="M1964" t="s">
        <v>1504</v>
      </c>
      <c r="N1964" t="s">
        <v>778</v>
      </c>
      <c r="P1964" s="24">
        <v>1</v>
      </c>
      <c r="Q1964" s="24">
        <v>0.02</v>
      </c>
      <c r="R1964" s="24">
        <v>0.02</v>
      </c>
      <c r="T1964" s="24">
        <v>16.29</v>
      </c>
      <c r="V1964" s="24">
        <v>16.29</v>
      </c>
      <c r="AC1964" s="24">
        <v>16.29</v>
      </c>
      <c r="AD1964" s="24">
        <v>0.16</v>
      </c>
      <c r="AE1964" s="24">
        <v>2.61</v>
      </c>
      <c r="AG1964" s="24">
        <v>2.61</v>
      </c>
      <c r="AP1964" s="24">
        <v>2.61</v>
      </c>
      <c r="AQ1964" s="24">
        <v>18.899999999999999</v>
      </c>
      <c r="AS1964" s="24">
        <v>18.899999999999999</v>
      </c>
      <c r="AZ1964" s="24">
        <v>18.899999999999999</v>
      </c>
      <c r="BA1964" t="s">
        <v>404</v>
      </c>
      <c r="BH1964" t="s">
        <v>405</v>
      </c>
      <c r="BI1964" t="s">
        <v>2824</v>
      </c>
      <c r="BJ1964" t="s">
        <v>408</v>
      </c>
      <c r="BK1964" t="s">
        <v>2825</v>
      </c>
      <c r="BL1964" t="s">
        <v>1537</v>
      </c>
      <c r="BM1964" t="s">
        <v>711</v>
      </c>
      <c r="BN1964" t="s">
        <v>1813</v>
      </c>
      <c r="BO1964" t="s">
        <v>408</v>
      </c>
      <c r="BP1964" t="s">
        <v>711</v>
      </c>
      <c r="BQ1964" t="s">
        <v>1456</v>
      </c>
      <c r="BR1964" t="s">
        <v>1457</v>
      </c>
      <c r="BS1964" t="s">
        <v>408</v>
      </c>
      <c r="BT1964" t="s">
        <v>413</v>
      </c>
      <c r="BW1964" t="s">
        <v>408</v>
      </c>
      <c r="BX1964" t="s">
        <v>413</v>
      </c>
      <c r="CA1964" t="s">
        <v>711</v>
      </c>
      <c r="CB1964" t="s">
        <v>1488</v>
      </c>
      <c r="CC1964" t="s">
        <v>85</v>
      </c>
      <c r="CD1964" t="s">
        <v>9440</v>
      </c>
      <c r="CI1964" t="s">
        <v>417</v>
      </c>
      <c r="CJ1964" t="s">
        <v>9441</v>
      </c>
    </row>
    <row r="1965" spans="1:88" x14ac:dyDescent="0.25">
      <c r="A1965" t="s">
        <v>390</v>
      </c>
      <c r="B1965" t="s">
        <v>6734</v>
      </c>
      <c r="C1965" t="s">
        <v>392</v>
      </c>
      <c r="D1965" t="s">
        <v>703</v>
      </c>
      <c r="E1965" t="s">
        <v>394</v>
      </c>
      <c r="F1965" t="s">
        <v>9442</v>
      </c>
      <c r="G1965" t="s">
        <v>9443</v>
      </c>
      <c r="H1965" t="s">
        <v>7959</v>
      </c>
      <c r="I1965" t="s">
        <v>7959</v>
      </c>
      <c r="K1965" t="s">
        <v>7959</v>
      </c>
      <c r="L1965" t="s">
        <v>1003</v>
      </c>
      <c r="M1965" t="s">
        <v>1528</v>
      </c>
      <c r="N1965" t="s">
        <v>1317</v>
      </c>
      <c r="P1965" s="24">
        <v>1</v>
      </c>
      <c r="Q1965" s="24">
        <v>0.28999999999999998</v>
      </c>
      <c r="R1965" s="24">
        <v>0.28999999999999998</v>
      </c>
      <c r="T1965" s="24">
        <v>15.62</v>
      </c>
      <c r="V1965" s="24">
        <v>15.62</v>
      </c>
      <c r="AC1965" s="24">
        <v>15.62</v>
      </c>
      <c r="AD1965" s="24">
        <v>0.21</v>
      </c>
      <c r="AE1965" s="24">
        <v>3.28</v>
      </c>
      <c r="AG1965" s="24">
        <v>3.28</v>
      </c>
      <c r="AP1965" s="24">
        <v>3.28</v>
      </c>
      <c r="AQ1965" s="24">
        <v>18.899999999999999</v>
      </c>
      <c r="AS1965" s="24">
        <v>18.899999999999999</v>
      </c>
      <c r="AZ1965" s="24">
        <v>18.899999999999999</v>
      </c>
      <c r="BA1965" t="s">
        <v>404</v>
      </c>
      <c r="BH1965" t="s">
        <v>405</v>
      </c>
      <c r="BI1965" t="s">
        <v>450</v>
      </c>
      <c r="BJ1965" t="s">
        <v>451</v>
      </c>
      <c r="BK1965" t="s">
        <v>452</v>
      </c>
      <c r="BL1965" t="s">
        <v>1537</v>
      </c>
      <c r="BM1965" t="s">
        <v>711</v>
      </c>
      <c r="BN1965" t="s">
        <v>9444</v>
      </c>
      <c r="BO1965" t="s">
        <v>451</v>
      </c>
      <c r="BP1965" t="s">
        <v>711</v>
      </c>
      <c r="BQ1965" t="s">
        <v>1456</v>
      </c>
      <c r="BR1965" t="s">
        <v>1457</v>
      </c>
      <c r="BS1965" t="s">
        <v>451</v>
      </c>
      <c r="BT1965" t="s">
        <v>455</v>
      </c>
      <c r="BW1965" t="s">
        <v>451</v>
      </c>
      <c r="BX1965" t="s">
        <v>455</v>
      </c>
      <c r="CA1965" t="s">
        <v>711</v>
      </c>
      <c r="CB1965" t="s">
        <v>2609</v>
      </c>
      <c r="CC1965" t="s">
        <v>85</v>
      </c>
      <c r="CD1965" t="s">
        <v>9445</v>
      </c>
      <c r="CE1965" t="s">
        <v>9446</v>
      </c>
      <c r="CF1965" t="s">
        <v>2612</v>
      </c>
      <c r="CG1965" s="24">
        <v>26.221</v>
      </c>
      <c r="CH1965" t="s">
        <v>7070</v>
      </c>
      <c r="CI1965" t="s">
        <v>417</v>
      </c>
      <c r="CJ1965" t="s">
        <v>9447</v>
      </c>
    </row>
    <row r="1966" spans="1:88" x14ac:dyDescent="0.25">
      <c r="A1966" t="s">
        <v>390</v>
      </c>
      <c r="B1966" t="s">
        <v>6734</v>
      </c>
      <c r="C1966" t="s">
        <v>392</v>
      </c>
      <c r="D1966" t="s">
        <v>703</v>
      </c>
      <c r="E1966" t="s">
        <v>394</v>
      </c>
      <c r="F1966" t="s">
        <v>9448</v>
      </c>
      <c r="G1966" t="s">
        <v>9449</v>
      </c>
      <c r="H1966" t="s">
        <v>7959</v>
      </c>
      <c r="I1966" t="s">
        <v>7959</v>
      </c>
      <c r="K1966" t="s">
        <v>7959</v>
      </c>
      <c r="L1966" t="s">
        <v>1003</v>
      </c>
      <c r="M1966" t="s">
        <v>1528</v>
      </c>
      <c r="N1966" t="s">
        <v>1317</v>
      </c>
      <c r="P1966" s="24">
        <v>1</v>
      </c>
      <c r="Q1966" s="24">
        <v>0.28999999999999998</v>
      </c>
      <c r="R1966" s="24">
        <v>0.28999999999999998</v>
      </c>
      <c r="T1966" s="24">
        <v>16.29</v>
      </c>
      <c r="V1966" s="24">
        <v>16.29</v>
      </c>
      <c r="W1966" s="24">
        <v>1.68</v>
      </c>
      <c r="X1966" s="24">
        <v>-1.68</v>
      </c>
      <c r="Y1966" s="24">
        <v>0</v>
      </c>
      <c r="AC1966" s="24">
        <v>16.29</v>
      </c>
      <c r="AD1966" s="24">
        <v>0.16</v>
      </c>
      <c r="AE1966" s="24">
        <v>2.61</v>
      </c>
      <c r="AG1966" s="24">
        <v>2.61</v>
      </c>
      <c r="AH1966" s="24">
        <v>0.16</v>
      </c>
      <c r="AI1966" s="24">
        <v>0.27</v>
      </c>
      <c r="AJ1966" s="24">
        <v>-0.27</v>
      </c>
      <c r="AK1966" s="24">
        <v>0</v>
      </c>
      <c r="AP1966" s="24">
        <v>2.61</v>
      </c>
      <c r="AQ1966" s="24">
        <v>18.899999999999999</v>
      </c>
      <c r="AS1966" s="24">
        <v>18.899999999999999</v>
      </c>
      <c r="AT1966" s="24">
        <v>1.95</v>
      </c>
      <c r="AU1966" s="24">
        <v>-1.95</v>
      </c>
      <c r="AV1966" s="24">
        <v>0</v>
      </c>
      <c r="AZ1966" s="24">
        <v>18.899999999999999</v>
      </c>
      <c r="BA1966" t="s">
        <v>404</v>
      </c>
      <c r="BH1966" t="s">
        <v>405</v>
      </c>
      <c r="BI1966" t="s">
        <v>2236</v>
      </c>
      <c r="BJ1966" t="s">
        <v>1229</v>
      </c>
      <c r="BK1966" t="s">
        <v>2237</v>
      </c>
      <c r="BL1966" t="s">
        <v>5498</v>
      </c>
      <c r="BM1966" t="s">
        <v>408</v>
      </c>
      <c r="BN1966" t="s">
        <v>5499</v>
      </c>
      <c r="BO1966" t="s">
        <v>1229</v>
      </c>
      <c r="BP1966" t="s">
        <v>408</v>
      </c>
      <c r="BQ1966" t="s">
        <v>1456</v>
      </c>
      <c r="BR1966" t="s">
        <v>1457</v>
      </c>
      <c r="BU1966" t="s">
        <v>408</v>
      </c>
      <c r="BV1966" t="s">
        <v>413</v>
      </c>
      <c r="BW1966" t="s">
        <v>408</v>
      </c>
      <c r="BX1966" t="s">
        <v>413</v>
      </c>
      <c r="CA1966" t="s">
        <v>408</v>
      </c>
      <c r="CB1966" t="s">
        <v>1488</v>
      </c>
      <c r="CC1966" t="s">
        <v>85</v>
      </c>
      <c r="CD1966" t="s">
        <v>9450</v>
      </c>
      <c r="CI1966" t="s">
        <v>417</v>
      </c>
      <c r="CJ1966" t="s">
        <v>9451</v>
      </c>
    </row>
    <row r="1967" spans="1:88" x14ac:dyDescent="0.25">
      <c r="A1967" t="s">
        <v>390</v>
      </c>
      <c r="B1967" t="s">
        <v>6734</v>
      </c>
      <c r="C1967" t="s">
        <v>392</v>
      </c>
      <c r="D1967" t="s">
        <v>703</v>
      </c>
      <c r="E1967" t="s">
        <v>394</v>
      </c>
      <c r="F1967" t="s">
        <v>7169</v>
      </c>
      <c r="G1967" t="s">
        <v>9452</v>
      </c>
      <c r="H1967" t="s">
        <v>7171</v>
      </c>
      <c r="I1967" t="s">
        <v>7959</v>
      </c>
      <c r="K1967" t="s">
        <v>7959</v>
      </c>
      <c r="L1967" t="s">
        <v>1499</v>
      </c>
      <c r="M1967" t="s">
        <v>1500</v>
      </c>
      <c r="N1967" t="s">
        <v>1501</v>
      </c>
      <c r="P1967" s="24">
        <v>1</v>
      </c>
      <c r="Q1967" s="24">
        <v>0.7</v>
      </c>
      <c r="R1967" s="24">
        <v>0.7</v>
      </c>
      <c r="T1967" s="24">
        <v>25.78</v>
      </c>
      <c r="V1967" s="24">
        <v>25.78</v>
      </c>
      <c r="AC1967" s="24">
        <v>25.78</v>
      </c>
      <c r="AD1967" s="24">
        <v>0.16</v>
      </c>
      <c r="AE1967" s="24">
        <v>4.12</v>
      </c>
      <c r="AG1967" s="24">
        <v>4.12</v>
      </c>
      <c r="AP1967" s="24">
        <v>4.12</v>
      </c>
      <c r="AQ1967" s="24">
        <v>29.9</v>
      </c>
      <c r="AS1967" s="24">
        <v>29.9</v>
      </c>
      <c r="AZ1967" s="24">
        <v>29.9</v>
      </c>
      <c r="BA1967" t="s">
        <v>404</v>
      </c>
      <c r="BH1967" t="s">
        <v>405</v>
      </c>
      <c r="BI1967" t="s">
        <v>422</v>
      </c>
      <c r="BJ1967" t="s">
        <v>423</v>
      </c>
      <c r="BK1967" t="s">
        <v>424</v>
      </c>
      <c r="BL1967" t="s">
        <v>7172</v>
      </c>
      <c r="BM1967" t="s">
        <v>408</v>
      </c>
      <c r="BN1967" t="s">
        <v>7173</v>
      </c>
      <c r="BO1967" t="s">
        <v>423</v>
      </c>
      <c r="BP1967" t="s">
        <v>408</v>
      </c>
      <c r="BQ1967" t="s">
        <v>1456</v>
      </c>
      <c r="BR1967" t="s">
        <v>1457</v>
      </c>
      <c r="BU1967" t="s">
        <v>408</v>
      </c>
      <c r="BV1967" t="s">
        <v>413</v>
      </c>
      <c r="BW1967" t="s">
        <v>408</v>
      </c>
      <c r="BX1967" t="s">
        <v>413</v>
      </c>
      <c r="CA1967" t="s">
        <v>408</v>
      </c>
      <c r="CB1967" t="s">
        <v>1488</v>
      </c>
      <c r="CC1967" t="s">
        <v>85</v>
      </c>
      <c r="CD1967" t="s">
        <v>9453</v>
      </c>
      <c r="CI1967" t="s">
        <v>417</v>
      </c>
      <c r="CJ1967" t="s">
        <v>9454</v>
      </c>
    </row>
    <row r="1968" spans="1:88" x14ac:dyDescent="0.25">
      <c r="A1968" t="s">
        <v>390</v>
      </c>
      <c r="B1968" t="s">
        <v>6734</v>
      </c>
      <c r="C1968" t="s">
        <v>392</v>
      </c>
      <c r="D1968" t="s">
        <v>703</v>
      </c>
      <c r="E1968" t="s">
        <v>394</v>
      </c>
      <c r="F1968" t="s">
        <v>9455</v>
      </c>
      <c r="G1968" t="s">
        <v>9456</v>
      </c>
      <c r="H1968" t="s">
        <v>7171</v>
      </c>
      <c r="I1968" t="s">
        <v>7959</v>
      </c>
      <c r="K1968" t="s">
        <v>7959</v>
      </c>
      <c r="L1968" t="s">
        <v>995</v>
      </c>
      <c r="M1968" t="s">
        <v>4106</v>
      </c>
      <c r="N1968" t="s">
        <v>4107</v>
      </c>
      <c r="P1968" s="24">
        <v>1</v>
      </c>
      <c r="Q1968" s="24">
        <v>0.97</v>
      </c>
      <c r="R1968" s="24">
        <v>0.97</v>
      </c>
      <c r="T1968" s="24">
        <v>90.52</v>
      </c>
      <c r="V1968" s="24">
        <v>90.52</v>
      </c>
      <c r="AC1968" s="24">
        <v>90.52</v>
      </c>
      <c r="AD1968" s="24">
        <v>0.16</v>
      </c>
      <c r="AE1968" s="24">
        <v>14.48</v>
      </c>
      <c r="AG1968" s="24">
        <v>14.48</v>
      </c>
      <c r="AP1968" s="24">
        <v>14.48</v>
      </c>
      <c r="AQ1968" s="24">
        <v>105</v>
      </c>
      <c r="AS1968" s="24">
        <v>105</v>
      </c>
      <c r="AZ1968" s="24">
        <v>105</v>
      </c>
      <c r="BA1968" t="s">
        <v>404</v>
      </c>
      <c r="BH1968" t="s">
        <v>405</v>
      </c>
      <c r="BI1968" t="s">
        <v>554</v>
      </c>
      <c r="BJ1968" t="s">
        <v>555</v>
      </c>
      <c r="BK1968" t="s">
        <v>556</v>
      </c>
      <c r="BL1968" t="s">
        <v>4036</v>
      </c>
      <c r="BM1968" t="s">
        <v>408</v>
      </c>
      <c r="BN1968" t="s">
        <v>9291</v>
      </c>
      <c r="BO1968" t="s">
        <v>555</v>
      </c>
      <c r="BP1968" t="s">
        <v>408</v>
      </c>
      <c r="BQ1968" t="s">
        <v>1456</v>
      </c>
      <c r="BR1968" t="s">
        <v>1457</v>
      </c>
      <c r="BU1968" t="s">
        <v>408</v>
      </c>
      <c r="BV1968" t="s">
        <v>413</v>
      </c>
      <c r="BW1968" t="s">
        <v>408</v>
      </c>
      <c r="BX1968" t="s">
        <v>413</v>
      </c>
      <c r="CA1968" t="s">
        <v>408</v>
      </c>
      <c r="CB1968" t="s">
        <v>1488</v>
      </c>
      <c r="CC1968" t="s">
        <v>85</v>
      </c>
      <c r="CD1968" t="s">
        <v>9457</v>
      </c>
      <c r="CI1968" t="s">
        <v>417</v>
      </c>
      <c r="CJ1968" t="s">
        <v>9458</v>
      </c>
    </row>
    <row r="1969" spans="1:88" x14ac:dyDescent="0.25">
      <c r="A1969" t="s">
        <v>390</v>
      </c>
      <c r="B1969" t="s">
        <v>6734</v>
      </c>
      <c r="C1969" t="s">
        <v>392</v>
      </c>
      <c r="D1969" t="s">
        <v>393</v>
      </c>
      <c r="E1969" t="s">
        <v>394</v>
      </c>
      <c r="F1969" t="s">
        <v>1053</v>
      </c>
      <c r="G1969" t="s">
        <v>1054</v>
      </c>
      <c r="H1969" t="s">
        <v>7171</v>
      </c>
      <c r="I1969" t="s">
        <v>7959</v>
      </c>
      <c r="K1969" t="s">
        <v>7959</v>
      </c>
      <c r="L1969" t="s">
        <v>655</v>
      </c>
      <c r="M1969" t="s">
        <v>1749</v>
      </c>
      <c r="N1969" t="s">
        <v>656</v>
      </c>
      <c r="P1969" s="24">
        <v>1</v>
      </c>
      <c r="Q1969" s="24">
        <v>0.9</v>
      </c>
      <c r="R1969" s="24">
        <v>0.9</v>
      </c>
      <c r="T1969" s="24">
        <v>27.46</v>
      </c>
      <c r="V1969" s="24">
        <v>27.46</v>
      </c>
      <c r="AC1969" s="24">
        <v>27.46</v>
      </c>
      <c r="AD1969" s="24">
        <v>0.22</v>
      </c>
      <c r="AE1969" s="24">
        <v>6.04</v>
      </c>
      <c r="AG1969" s="24">
        <v>6.04</v>
      </c>
      <c r="AP1969" s="24">
        <v>6.04</v>
      </c>
      <c r="AQ1969" s="24">
        <v>33.5</v>
      </c>
      <c r="AS1969" s="24">
        <v>33.5</v>
      </c>
      <c r="AZ1969" s="24">
        <v>33.5</v>
      </c>
      <c r="BA1969" t="s">
        <v>404</v>
      </c>
      <c r="BH1969" t="s">
        <v>405</v>
      </c>
      <c r="BI1969" t="s">
        <v>422</v>
      </c>
      <c r="BJ1969" t="s">
        <v>423</v>
      </c>
      <c r="BK1969" t="s">
        <v>424</v>
      </c>
      <c r="BL1969" t="s">
        <v>462</v>
      </c>
      <c r="BM1969" t="s">
        <v>411</v>
      </c>
      <c r="BN1969" t="s">
        <v>657</v>
      </c>
      <c r="BO1969" t="s">
        <v>423</v>
      </c>
      <c r="BP1969" t="s">
        <v>411</v>
      </c>
      <c r="BQ1969" t="s">
        <v>1456</v>
      </c>
      <c r="BR1969" t="s">
        <v>1457</v>
      </c>
      <c r="BU1969" t="s">
        <v>411</v>
      </c>
      <c r="BV1969" t="s">
        <v>414</v>
      </c>
      <c r="BW1969" t="s">
        <v>411</v>
      </c>
      <c r="BX1969" t="s">
        <v>414</v>
      </c>
      <c r="CA1969" t="s">
        <v>411</v>
      </c>
      <c r="CB1969" t="s">
        <v>1462</v>
      </c>
      <c r="CC1969" t="s">
        <v>85</v>
      </c>
      <c r="CD1969" t="s">
        <v>1055</v>
      </c>
      <c r="CI1969" t="s">
        <v>417</v>
      </c>
      <c r="CJ1969" t="s">
        <v>1056</v>
      </c>
    </row>
    <row r="1970" spans="1:88" x14ac:dyDescent="0.25">
      <c r="A1970" t="s">
        <v>390</v>
      </c>
      <c r="B1970" t="s">
        <v>6734</v>
      </c>
      <c r="C1970" t="s">
        <v>392</v>
      </c>
      <c r="D1970" t="s">
        <v>393</v>
      </c>
      <c r="E1970" t="s">
        <v>394</v>
      </c>
      <c r="F1970" t="s">
        <v>1057</v>
      </c>
      <c r="G1970" t="s">
        <v>1058</v>
      </c>
      <c r="H1970" t="s">
        <v>7959</v>
      </c>
      <c r="I1970" t="s">
        <v>7959</v>
      </c>
      <c r="K1970" t="s">
        <v>7959</v>
      </c>
      <c r="L1970" t="s">
        <v>1059</v>
      </c>
      <c r="M1970" t="s">
        <v>1603</v>
      </c>
      <c r="N1970" t="s">
        <v>1060</v>
      </c>
      <c r="P1970" s="24">
        <v>1</v>
      </c>
      <c r="Q1970" s="24">
        <v>0.53</v>
      </c>
      <c r="R1970" s="24">
        <v>0.53</v>
      </c>
      <c r="T1970" s="24">
        <v>27.79</v>
      </c>
      <c r="V1970" s="24">
        <v>27.79</v>
      </c>
      <c r="AC1970" s="24">
        <v>27.79</v>
      </c>
      <c r="AD1970" s="24">
        <v>0.22</v>
      </c>
      <c r="AE1970" s="24">
        <v>6.11</v>
      </c>
      <c r="AG1970" s="24">
        <v>6.11</v>
      </c>
      <c r="AP1970" s="24">
        <v>6.11</v>
      </c>
      <c r="AQ1970" s="24">
        <v>33.9</v>
      </c>
      <c r="AS1970" s="24">
        <v>33.9</v>
      </c>
      <c r="AZ1970" s="24">
        <v>33.9</v>
      </c>
      <c r="BA1970" t="s">
        <v>404</v>
      </c>
      <c r="BH1970" t="s">
        <v>405</v>
      </c>
      <c r="BI1970" t="s">
        <v>422</v>
      </c>
      <c r="BJ1970" t="s">
        <v>423</v>
      </c>
      <c r="BK1970" t="s">
        <v>424</v>
      </c>
      <c r="BL1970" t="s">
        <v>1061</v>
      </c>
      <c r="BM1970" t="s">
        <v>411</v>
      </c>
      <c r="BN1970" t="s">
        <v>623</v>
      </c>
      <c r="BO1970" t="s">
        <v>423</v>
      </c>
      <c r="BP1970" t="s">
        <v>411</v>
      </c>
      <c r="BQ1970" t="s">
        <v>1456</v>
      </c>
      <c r="BR1970" t="s">
        <v>1457</v>
      </c>
      <c r="BU1970" t="s">
        <v>411</v>
      </c>
      <c r="BV1970" t="s">
        <v>414</v>
      </c>
      <c r="BW1970" t="s">
        <v>411</v>
      </c>
      <c r="BX1970" t="s">
        <v>414</v>
      </c>
      <c r="CA1970" t="s">
        <v>411</v>
      </c>
      <c r="CB1970" t="s">
        <v>1462</v>
      </c>
      <c r="CC1970" t="s">
        <v>85</v>
      </c>
      <c r="CD1970" t="s">
        <v>1062</v>
      </c>
      <c r="CI1970" t="s">
        <v>417</v>
      </c>
      <c r="CJ1970" t="s">
        <v>1063</v>
      </c>
    </row>
    <row r="1971" spans="1:88" x14ac:dyDescent="0.25">
      <c r="A1971" t="s">
        <v>390</v>
      </c>
      <c r="B1971" t="s">
        <v>6734</v>
      </c>
      <c r="C1971" t="s">
        <v>392</v>
      </c>
      <c r="D1971" t="s">
        <v>703</v>
      </c>
      <c r="E1971" t="s">
        <v>394</v>
      </c>
      <c r="F1971" t="s">
        <v>9459</v>
      </c>
      <c r="G1971" t="s">
        <v>9460</v>
      </c>
      <c r="H1971" t="s">
        <v>7171</v>
      </c>
      <c r="I1971" t="s">
        <v>7959</v>
      </c>
      <c r="K1971" t="s">
        <v>7959</v>
      </c>
      <c r="L1971" t="s">
        <v>683</v>
      </c>
      <c r="M1971" t="s">
        <v>2025</v>
      </c>
      <c r="N1971" t="s">
        <v>2666</v>
      </c>
      <c r="P1971" s="24">
        <v>1</v>
      </c>
      <c r="Q1971" s="24">
        <v>0.64</v>
      </c>
      <c r="R1971" s="24">
        <v>0.64</v>
      </c>
      <c r="T1971" s="24">
        <v>25.43</v>
      </c>
      <c r="V1971" s="24">
        <v>25.43</v>
      </c>
      <c r="AC1971" s="24">
        <v>25.43</v>
      </c>
      <c r="AD1971" s="24">
        <v>0.16</v>
      </c>
      <c r="AE1971" s="24">
        <v>4.07</v>
      </c>
      <c r="AG1971" s="24">
        <v>4.07</v>
      </c>
      <c r="AP1971" s="24">
        <v>4.07</v>
      </c>
      <c r="AQ1971" s="24">
        <v>29.5</v>
      </c>
      <c r="AS1971" s="24">
        <v>29.5</v>
      </c>
      <c r="AZ1971" s="24">
        <v>29.5</v>
      </c>
      <c r="BA1971" t="s">
        <v>404</v>
      </c>
      <c r="BH1971" t="s">
        <v>405</v>
      </c>
      <c r="BI1971" t="s">
        <v>407</v>
      </c>
      <c r="BJ1971" t="s">
        <v>408</v>
      </c>
      <c r="BK1971" t="s">
        <v>409</v>
      </c>
      <c r="BL1971" t="s">
        <v>9461</v>
      </c>
      <c r="BM1971" t="s">
        <v>711</v>
      </c>
      <c r="BN1971" t="s">
        <v>9462</v>
      </c>
      <c r="BO1971" t="s">
        <v>408</v>
      </c>
      <c r="BP1971" t="s">
        <v>711</v>
      </c>
      <c r="BQ1971" t="s">
        <v>1456</v>
      </c>
      <c r="BR1971" t="s">
        <v>1457</v>
      </c>
      <c r="BS1971" t="s">
        <v>408</v>
      </c>
      <c r="BT1971" t="s">
        <v>413</v>
      </c>
      <c r="BW1971" t="s">
        <v>408</v>
      </c>
      <c r="BX1971" t="s">
        <v>413</v>
      </c>
      <c r="CA1971" t="s">
        <v>711</v>
      </c>
      <c r="CB1971" t="s">
        <v>1488</v>
      </c>
      <c r="CC1971" t="s">
        <v>85</v>
      </c>
      <c r="CD1971" t="s">
        <v>9463</v>
      </c>
      <c r="CI1971" t="s">
        <v>417</v>
      </c>
      <c r="CJ1971" t="s">
        <v>9464</v>
      </c>
    </row>
    <row r="1972" spans="1:88" x14ac:dyDescent="0.25">
      <c r="A1972" t="s">
        <v>390</v>
      </c>
      <c r="B1972" t="s">
        <v>6734</v>
      </c>
      <c r="C1972" t="s">
        <v>392</v>
      </c>
      <c r="D1972" t="s">
        <v>703</v>
      </c>
      <c r="E1972" t="s">
        <v>394</v>
      </c>
      <c r="F1972" t="s">
        <v>9465</v>
      </c>
      <c r="G1972" t="s">
        <v>9466</v>
      </c>
      <c r="H1972" t="s">
        <v>7070</v>
      </c>
      <c r="I1972" t="s">
        <v>7959</v>
      </c>
      <c r="K1972" t="s">
        <v>7959</v>
      </c>
      <c r="L1972" t="s">
        <v>9467</v>
      </c>
      <c r="M1972" t="s">
        <v>9468</v>
      </c>
      <c r="N1972" t="s">
        <v>9469</v>
      </c>
      <c r="P1972" s="24">
        <v>1</v>
      </c>
      <c r="Q1972" s="24">
        <v>0.51</v>
      </c>
      <c r="R1972" s="24">
        <v>0.51</v>
      </c>
      <c r="T1972" s="24">
        <v>25.43</v>
      </c>
      <c r="V1972" s="24">
        <v>25.43</v>
      </c>
      <c r="AC1972" s="24">
        <v>25.43</v>
      </c>
      <c r="AD1972" s="24">
        <v>0.16</v>
      </c>
      <c r="AE1972" s="24">
        <v>4.07</v>
      </c>
      <c r="AG1972" s="24">
        <v>4.07</v>
      </c>
      <c r="AP1972" s="24">
        <v>4.07</v>
      </c>
      <c r="AQ1972" s="24">
        <v>29.5</v>
      </c>
      <c r="AS1972" s="24">
        <v>29.5</v>
      </c>
      <c r="AZ1972" s="24">
        <v>29.5</v>
      </c>
      <c r="BA1972" t="s">
        <v>404</v>
      </c>
      <c r="BH1972" t="s">
        <v>405</v>
      </c>
      <c r="BI1972" t="s">
        <v>407</v>
      </c>
      <c r="BJ1972" t="s">
        <v>408</v>
      </c>
      <c r="BK1972" t="s">
        <v>409</v>
      </c>
      <c r="BL1972" t="s">
        <v>9470</v>
      </c>
      <c r="BM1972" t="s">
        <v>408</v>
      </c>
      <c r="BN1972" t="s">
        <v>9471</v>
      </c>
      <c r="BO1972" t="s">
        <v>408</v>
      </c>
      <c r="BP1972" t="s">
        <v>408</v>
      </c>
      <c r="BQ1972" t="s">
        <v>1456</v>
      </c>
      <c r="BR1972" t="s">
        <v>1457</v>
      </c>
      <c r="BS1972" t="s">
        <v>408</v>
      </c>
      <c r="BT1972" t="s">
        <v>413</v>
      </c>
      <c r="BU1972" t="s">
        <v>408</v>
      </c>
      <c r="BV1972" t="s">
        <v>413</v>
      </c>
      <c r="BW1972" t="s">
        <v>408</v>
      </c>
      <c r="BX1972" t="s">
        <v>413</v>
      </c>
      <c r="CA1972" t="s">
        <v>408</v>
      </c>
      <c r="CB1972" t="s">
        <v>1488</v>
      </c>
      <c r="CC1972" t="s">
        <v>85</v>
      </c>
      <c r="CD1972" t="s">
        <v>9472</v>
      </c>
      <c r="CI1972" t="s">
        <v>417</v>
      </c>
      <c r="CJ1972" t="s">
        <v>9473</v>
      </c>
    </row>
    <row r="1973" spans="1:88" x14ac:dyDescent="0.25">
      <c r="A1973" t="s">
        <v>390</v>
      </c>
      <c r="B1973" t="s">
        <v>6734</v>
      </c>
      <c r="C1973" t="s">
        <v>392</v>
      </c>
      <c r="D1973" t="s">
        <v>703</v>
      </c>
      <c r="E1973" t="s">
        <v>394</v>
      </c>
      <c r="F1973" t="s">
        <v>9474</v>
      </c>
      <c r="G1973" t="s">
        <v>9475</v>
      </c>
      <c r="H1973" t="s">
        <v>7959</v>
      </c>
      <c r="I1973" t="s">
        <v>7959</v>
      </c>
      <c r="K1973" t="s">
        <v>7959</v>
      </c>
      <c r="L1973" t="s">
        <v>2182</v>
      </c>
      <c r="M1973" t="s">
        <v>2183</v>
      </c>
      <c r="N1973" t="s">
        <v>2184</v>
      </c>
      <c r="P1973" s="24">
        <v>1</v>
      </c>
      <c r="Q1973" s="24">
        <v>0.66</v>
      </c>
      <c r="R1973" s="24">
        <v>0.66</v>
      </c>
      <c r="T1973" s="24">
        <v>25.43</v>
      </c>
      <c r="V1973" s="24">
        <v>25.43</v>
      </c>
      <c r="AC1973" s="24">
        <v>25.43</v>
      </c>
      <c r="AD1973" s="24">
        <v>0.16</v>
      </c>
      <c r="AE1973" s="24">
        <v>4.07</v>
      </c>
      <c r="AG1973" s="24">
        <v>4.07</v>
      </c>
      <c r="AP1973" s="24">
        <v>4.07</v>
      </c>
      <c r="AQ1973" s="24">
        <v>29.5</v>
      </c>
      <c r="AS1973" s="24">
        <v>29.5</v>
      </c>
      <c r="AZ1973" s="24">
        <v>29.5</v>
      </c>
      <c r="BA1973" t="s">
        <v>404</v>
      </c>
      <c r="BH1973" t="s">
        <v>405</v>
      </c>
      <c r="BI1973" t="s">
        <v>422</v>
      </c>
      <c r="BJ1973" t="s">
        <v>423</v>
      </c>
      <c r="BK1973" t="s">
        <v>424</v>
      </c>
      <c r="BL1973" t="s">
        <v>9476</v>
      </c>
      <c r="BM1973" t="s">
        <v>408</v>
      </c>
      <c r="BN1973" t="s">
        <v>9477</v>
      </c>
      <c r="BO1973" t="s">
        <v>423</v>
      </c>
      <c r="BP1973" t="s">
        <v>408</v>
      </c>
      <c r="BQ1973" t="s">
        <v>1456</v>
      </c>
      <c r="BR1973" t="s">
        <v>1457</v>
      </c>
      <c r="BU1973" t="s">
        <v>408</v>
      </c>
      <c r="BV1973" t="s">
        <v>413</v>
      </c>
      <c r="BW1973" t="s">
        <v>408</v>
      </c>
      <c r="BX1973" t="s">
        <v>413</v>
      </c>
      <c r="CA1973" t="s">
        <v>408</v>
      </c>
      <c r="CB1973" t="s">
        <v>1488</v>
      </c>
      <c r="CC1973" t="s">
        <v>85</v>
      </c>
      <c r="CD1973" t="s">
        <v>9478</v>
      </c>
      <c r="CI1973" t="s">
        <v>417</v>
      </c>
      <c r="CJ1973" t="s">
        <v>9479</v>
      </c>
    </row>
    <row r="1974" spans="1:88" x14ac:dyDescent="0.25">
      <c r="A1974" t="s">
        <v>390</v>
      </c>
      <c r="B1974" t="s">
        <v>6734</v>
      </c>
      <c r="C1974" t="s">
        <v>392</v>
      </c>
      <c r="D1974" t="s">
        <v>1336</v>
      </c>
      <c r="E1974" t="s">
        <v>1554</v>
      </c>
      <c r="F1974" t="s">
        <v>1861</v>
      </c>
      <c r="G1974" t="s">
        <v>9480</v>
      </c>
      <c r="J1974" t="s">
        <v>7959</v>
      </c>
      <c r="K1974" t="s">
        <v>7959</v>
      </c>
      <c r="L1974" t="s">
        <v>675</v>
      </c>
      <c r="M1974" t="s">
        <v>1548</v>
      </c>
      <c r="N1974" t="s">
        <v>1863</v>
      </c>
      <c r="P1974" s="24">
        <v>1</v>
      </c>
      <c r="Q1974" s="24">
        <v>0.59</v>
      </c>
      <c r="R1974" s="24">
        <v>0.59</v>
      </c>
      <c r="BI1974" t="s">
        <v>1864</v>
      </c>
      <c r="BJ1974" t="s">
        <v>389</v>
      </c>
      <c r="BK1974" t="s">
        <v>1865</v>
      </c>
      <c r="BL1974" t="s">
        <v>1203</v>
      </c>
      <c r="BM1974" t="s">
        <v>389</v>
      </c>
      <c r="BN1974" t="s">
        <v>1204</v>
      </c>
      <c r="BO1974" t="s">
        <v>408</v>
      </c>
      <c r="BP1974" t="s">
        <v>389</v>
      </c>
      <c r="BQ1974" t="s">
        <v>1456</v>
      </c>
      <c r="BR1974" t="s">
        <v>1433</v>
      </c>
    </row>
    <row r="1975" spans="1:88" x14ac:dyDescent="0.25">
      <c r="A1975" t="s">
        <v>390</v>
      </c>
      <c r="B1975" t="s">
        <v>6734</v>
      </c>
      <c r="C1975" t="s">
        <v>392</v>
      </c>
      <c r="D1975" t="s">
        <v>393</v>
      </c>
      <c r="E1975" t="s">
        <v>1554</v>
      </c>
      <c r="F1975" t="s">
        <v>769</v>
      </c>
      <c r="G1975" t="s">
        <v>9481</v>
      </c>
      <c r="J1975" t="s">
        <v>7959</v>
      </c>
      <c r="K1975" t="s">
        <v>7959</v>
      </c>
      <c r="L1975" t="s">
        <v>420</v>
      </c>
      <c r="M1975" t="s">
        <v>1461</v>
      </c>
      <c r="N1975" t="s">
        <v>421</v>
      </c>
      <c r="P1975" s="24">
        <v>1</v>
      </c>
      <c r="Q1975" s="24">
        <v>0.68</v>
      </c>
      <c r="R1975" s="24">
        <v>0.68</v>
      </c>
      <c r="BI1975" t="s">
        <v>9482</v>
      </c>
      <c r="BJ1975" t="s">
        <v>411</v>
      </c>
      <c r="BK1975" t="s">
        <v>772</v>
      </c>
      <c r="BL1975" t="s">
        <v>1648</v>
      </c>
      <c r="BM1975" t="s">
        <v>1649</v>
      </c>
      <c r="BN1975" t="s">
        <v>1650</v>
      </c>
      <c r="BO1975" t="s">
        <v>408</v>
      </c>
      <c r="BP1975" t="s">
        <v>411</v>
      </c>
      <c r="BQ1975" t="s">
        <v>1456</v>
      </c>
      <c r="BR1975" t="s">
        <v>1433</v>
      </c>
    </row>
    <row r="1976" spans="1:88" x14ac:dyDescent="0.25">
      <c r="A1976" t="s">
        <v>390</v>
      </c>
      <c r="B1976" t="s">
        <v>6734</v>
      </c>
      <c r="C1976" t="s">
        <v>392</v>
      </c>
      <c r="D1976" t="s">
        <v>703</v>
      </c>
      <c r="E1976" t="s">
        <v>1554</v>
      </c>
      <c r="F1976" t="s">
        <v>1580</v>
      </c>
      <c r="G1976" t="s">
        <v>9483</v>
      </c>
      <c r="J1976" t="s">
        <v>7959</v>
      </c>
      <c r="K1976" t="s">
        <v>7959</v>
      </c>
      <c r="L1976" t="s">
        <v>1583</v>
      </c>
      <c r="M1976" t="s">
        <v>1584</v>
      </c>
      <c r="N1976" t="s">
        <v>1585</v>
      </c>
      <c r="P1976" s="24">
        <v>1</v>
      </c>
      <c r="Q1976" s="24">
        <v>0.92</v>
      </c>
      <c r="R1976" s="24">
        <v>0.92</v>
      </c>
      <c r="BI1976" t="s">
        <v>9484</v>
      </c>
      <c r="BJ1976" t="s">
        <v>711</v>
      </c>
      <c r="BK1976" t="s">
        <v>1587</v>
      </c>
      <c r="BL1976" t="s">
        <v>554</v>
      </c>
      <c r="BM1976" t="s">
        <v>555</v>
      </c>
      <c r="BN1976" t="s">
        <v>556</v>
      </c>
      <c r="BO1976" t="s">
        <v>555</v>
      </c>
      <c r="BP1976" t="s">
        <v>711</v>
      </c>
      <c r="BQ1976" t="s">
        <v>1456</v>
      </c>
      <c r="BR1976" t="s">
        <v>1433</v>
      </c>
    </row>
    <row r="1977" spans="1:88" x14ac:dyDescent="0.25">
      <c r="A1977" t="s">
        <v>390</v>
      </c>
      <c r="B1977" t="s">
        <v>6734</v>
      </c>
      <c r="C1977" t="s">
        <v>392</v>
      </c>
      <c r="D1977" t="s">
        <v>703</v>
      </c>
      <c r="E1977" t="s">
        <v>1554</v>
      </c>
      <c r="F1977" t="s">
        <v>2389</v>
      </c>
      <c r="G1977" t="s">
        <v>9485</v>
      </c>
      <c r="J1977" t="s">
        <v>7959</v>
      </c>
      <c r="K1977" t="s">
        <v>7959</v>
      </c>
      <c r="L1977" t="s">
        <v>655</v>
      </c>
      <c r="M1977" t="s">
        <v>1749</v>
      </c>
      <c r="N1977" t="s">
        <v>1750</v>
      </c>
      <c r="P1977" s="24">
        <v>1</v>
      </c>
      <c r="Q1977" s="24">
        <v>0.9</v>
      </c>
      <c r="R1977" s="24">
        <v>0.9</v>
      </c>
      <c r="BI1977" t="s">
        <v>4192</v>
      </c>
      <c r="BJ1977" t="s">
        <v>408</v>
      </c>
      <c r="BK1977" t="s">
        <v>2391</v>
      </c>
      <c r="BL1977" t="s">
        <v>554</v>
      </c>
      <c r="BM1977" t="s">
        <v>555</v>
      </c>
      <c r="BN1977" t="s">
        <v>556</v>
      </c>
      <c r="BO1977" t="s">
        <v>423</v>
      </c>
      <c r="BP1977" t="s">
        <v>408</v>
      </c>
      <c r="BQ1977" t="s">
        <v>1456</v>
      </c>
      <c r="BR1977" t="s">
        <v>1433</v>
      </c>
    </row>
    <row r="1978" spans="1:88" x14ac:dyDescent="0.25">
      <c r="A1978" t="s">
        <v>390</v>
      </c>
      <c r="B1978" t="s">
        <v>6734</v>
      </c>
      <c r="C1978" t="s">
        <v>392</v>
      </c>
      <c r="D1978" t="s">
        <v>703</v>
      </c>
      <c r="E1978" t="s">
        <v>1371</v>
      </c>
      <c r="F1978" t="s">
        <v>1491</v>
      </c>
      <c r="G1978" t="s">
        <v>9486</v>
      </c>
      <c r="H1978" t="s">
        <v>1449</v>
      </c>
      <c r="K1978" t="s">
        <v>7959</v>
      </c>
      <c r="L1978" t="s">
        <v>1499</v>
      </c>
      <c r="M1978" t="s">
        <v>1500</v>
      </c>
      <c r="N1978" t="s">
        <v>1501</v>
      </c>
      <c r="P1978" s="24">
        <v>1</v>
      </c>
      <c r="T1978" s="24">
        <v>-25.78</v>
      </c>
      <c r="V1978" s="24">
        <v>-25.78</v>
      </c>
      <c r="AC1978" s="24">
        <v>-25.78</v>
      </c>
      <c r="AD1978" s="24">
        <v>0.16</v>
      </c>
      <c r="AE1978" s="24">
        <v>-4.12</v>
      </c>
      <c r="AG1978" s="24">
        <v>-4.12</v>
      </c>
      <c r="AP1978" s="24">
        <v>-4.12</v>
      </c>
      <c r="AQ1978" s="24">
        <v>-29.9</v>
      </c>
      <c r="AS1978" s="24">
        <v>-29.9</v>
      </c>
      <c r="AZ1978" s="24">
        <v>-29.9</v>
      </c>
      <c r="BA1978" t="s">
        <v>404</v>
      </c>
      <c r="BH1978" t="s">
        <v>405</v>
      </c>
      <c r="BI1978" t="s">
        <v>422</v>
      </c>
      <c r="BK1978" t="s">
        <v>424</v>
      </c>
      <c r="BL1978" t="s">
        <v>1495</v>
      </c>
      <c r="BN1978" t="s">
        <v>1496</v>
      </c>
      <c r="BO1978" t="s">
        <v>423</v>
      </c>
      <c r="BP1978" t="s">
        <v>408</v>
      </c>
      <c r="BQ1978" t="s">
        <v>1456</v>
      </c>
      <c r="BR1978" t="s">
        <v>1457</v>
      </c>
      <c r="BU1978" t="s">
        <v>408</v>
      </c>
      <c r="BV1978" t="s">
        <v>413</v>
      </c>
      <c r="BW1978" t="s">
        <v>408</v>
      </c>
      <c r="BX1978" t="s">
        <v>413</v>
      </c>
      <c r="CA1978" t="s">
        <v>408</v>
      </c>
      <c r="CB1978" t="s">
        <v>1488</v>
      </c>
      <c r="CC1978" t="s">
        <v>85</v>
      </c>
      <c r="CD1978" t="s">
        <v>9487</v>
      </c>
      <c r="CI1978" t="s">
        <v>417</v>
      </c>
      <c r="CJ1978" t="s">
        <v>9488</v>
      </c>
    </row>
    <row r="1979" spans="1:88" x14ac:dyDescent="0.25">
      <c r="A1979" t="s">
        <v>390</v>
      </c>
      <c r="B1979" t="s">
        <v>6734</v>
      </c>
      <c r="C1979" t="s">
        <v>392</v>
      </c>
      <c r="D1979" t="s">
        <v>703</v>
      </c>
      <c r="E1979" t="s">
        <v>1371</v>
      </c>
      <c r="F1979" t="s">
        <v>3901</v>
      </c>
      <c r="G1979" t="s">
        <v>9489</v>
      </c>
      <c r="H1979" t="s">
        <v>2689</v>
      </c>
      <c r="K1979" t="s">
        <v>7959</v>
      </c>
      <c r="L1979" t="s">
        <v>2182</v>
      </c>
      <c r="M1979" t="s">
        <v>2183</v>
      </c>
      <c r="N1979" t="s">
        <v>2184</v>
      </c>
      <c r="P1979" s="24">
        <v>1</v>
      </c>
      <c r="T1979" s="24">
        <v>-25.43</v>
      </c>
      <c r="V1979" s="24">
        <v>-25.43</v>
      </c>
      <c r="W1979" s="24">
        <v>-1.68</v>
      </c>
      <c r="X1979" s="24">
        <v>1.68</v>
      </c>
      <c r="Y1979" s="24">
        <v>0</v>
      </c>
      <c r="AC1979" s="24">
        <v>-25.43</v>
      </c>
      <c r="AD1979" s="24">
        <v>0.16</v>
      </c>
      <c r="AE1979" s="24">
        <v>-4.07</v>
      </c>
      <c r="AG1979" s="24">
        <v>-4.07</v>
      </c>
      <c r="AH1979" s="24">
        <v>0.16</v>
      </c>
      <c r="AI1979" s="24">
        <v>-0.27</v>
      </c>
      <c r="AJ1979" s="24">
        <v>0.27</v>
      </c>
      <c r="AK1979" s="24">
        <v>0</v>
      </c>
      <c r="AP1979" s="24">
        <v>-4.07</v>
      </c>
      <c r="AQ1979" s="24">
        <v>-29.5</v>
      </c>
      <c r="AS1979" s="24">
        <v>-29.5</v>
      </c>
      <c r="AT1979" s="24">
        <v>-1.95</v>
      </c>
      <c r="AU1979" s="24">
        <v>1.95</v>
      </c>
      <c r="AV1979" s="24">
        <v>0</v>
      </c>
      <c r="AZ1979" s="24">
        <v>-29.5</v>
      </c>
      <c r="BA1979" t="s">
        <v>404</v>
      </c>
      <c r="BH1979" t="s">
        <v>405</v>
      </c>
      <c r="BI1979" t="s">
        <v>500</v>
      </c>
      <c r="BK1979" t="s">
        <v>501</v>
      </c>
      <c r="BL1979" t="s">
        <v>3903</v>
      </c>
      <c r="BN1979" t="s">
        <v>3904</v>
      </c>
      <c r="BO1979" t="s">
        <v>423</v>
      </c>
      <c r="BP1979" t="s">
        <v>408</v>
      </c>
      <c r="BQ1979" t="s">
        <v>1456</v>
      </c>
      <c r="BR1979" t="s">
        <v>1457</v>
      </c>
      <c r="BU1979" t="s">
        <v>408</v>
      </c>
      <c r="BV1979" t="s">
        <v>413</v>
      </c>
      <c r="BW1979" t="s">
        <v>408</v>
      </c>
      <c r="BX1979" t="s">
        <v>413</v>
      </c>
      <c r="CA1979" t="s">
        <v>408</v>
      </c>
      <c r="CB1979" t="s">
        <v>1488</v>
      </c>
      <c r="CC1979" t="s">
        <v>85</v>
      </c>
      <c r="CD1979" t="s">
        <v>9490</v>
      </c>
      <c r="CI1979" t="s">
        <v>417</v>
      </c>
      <c r="CJ1979" t="s">
        <v>9491</v>
      </c>
    </row>
    <row r="1980" spans="1:88" x14ac:dyDescent="0.25">
      <c r="A1980" t="s">
        <v>390</v>
      </c>
      <c r="B1980" t="s">
        <v>6734</v>
      </c>
      <c r="C1980" t="s">
        <v>392</v>
      </c>
      <c r="D1980" t="s">
        <v>703</v>
      </c>
      <c r="E1980" t="s">
        <v>1371</v>
      </c>
      <c r="F1980" t="s">
        <v>2528</v>
      </c>
      <c r="G1980" t="s">
        <v>9492</v>
      </c>
      <c r="H1980" t="s">
        <v>2251</v>
      </c>
      <c r="K1980" t="s">
        <v>7959</v>
      </c>
      <c r="L1980" t="s">
        <v>442</v>
      </c>
      <c r="M1980" t="s">
        <v>2152</v>
      </c>
      <c r="N1980" t="s">
        <v>2210</v>
      </c>
      <c r="P1980" s="24">
        <v>1</v>
      </c>
      <c r="T1980" s="24">
        <v>-25.43</v>
      </c>
      <c r="V1980" s="24">
        <v>-25.43</v>
      </c>
      <c r="AC1980" s="24">
        <v>-25.43</v>
      </c>
      <c r="AD1980" s="24">
        <v>0.16</v>
      </c>
      <c r="AE1980" s="24">
        <v>-4.07</v>
      </c>
      <c r="AG1980" s="24">
        <v>-4.07</v>
      </c>
      <c r="AP1980" s="24">
        <v>-4.07</v>
      </c>
      <c r="AQ1980" s="24">
        <v>-29.5</v>
      </c>
      <c r="AS1980" s="24">
        <v>-29.5</v>
      </c>
      <c r="AZ1980" s="24">
        <v>-29.5</v>
      </c>
      <c r="BA1980" t="s">
        <v>404</v>
      </c>
      <c r="BH1980" t="s">
        <v>405</v>
      </c>
      <c r="BI1980" t="s">
        <v>500</v>
      </c>
      <c r="BK1980" t="s">
        <v>501</v>
      </c>
      <c r="BL1980" t="s">
        <v>2530</v>
      </c>
      <c r="BN1980" t="s">
        <v>2531</v>
      </c>
      <c r="BO1980" t="s">
        <v>423</v>
      </c>
      <c r="BP1980" t="s">
        <v>408</v>
      </c>
      <c r="BQ1980" t="s">
        <v>1456</v>
      </c>
      <c r="BR1980" t="s">
        <v>1457</v>
      </c>
      <c r="BU1980" t="s">
        <v>408</v>
      </c>
      <c r="BV1980" t="s">
        <v>413</v>
      </c>
      <c r="BW1980" t="s">
        <v>408</v>
      </c>
      <c r="BX1980" t="s">
        <v>413</v>
      </c>
      <c r="CA1980" t="s">
        <v>408</v>
      </c>
      <c r="CB1980" t="s">
        <v>1488</v>
      </c>
      <c r="CC1980" t="s">
        <v>85</v>
      </c>
      <c r="CD1980" t="s">
        <v>9493</v>
      </c>
      <c r="CI1980" t="s">
        <v>417</v>
      </c>
      <c r="CJ1980" t="s">
        <v>9494</v>
      </c>
    </row>
    <row r="1981" spans="1:88" x14ac:dyDescent="0.25">
      <c r="A1981" t="s">
        <v>390</v>
      </c>
      <c r="B1981" t="s">
        <v>6734</v>
      </c>
      <c r="C1981" t="s">
        <v>392</v>
      </c>
      <c r="D1981" t="s">
        <v>703</v>
      </c>
      <c r="E1981" t="s">
        <v>1371</v>
      </c>
      <c r="F1981" t="s">
        <v>3995</v>
      </c>
      <c r="G1981" t="s">
        <v>9495</v>
      </c>
      <c r="H1981" t="s">
        <v>2473</v>
      </c>
      <c r="K1981" t="s">
        <v>7959</v>
      </c>
      <c r="L1981" t="s">
        <v>434</v>
      </c>
      <c r="M1981" t="s">
        <v>1557</v>
      </c>
      <c r="N1981" t="s">
        <v>1558</v>
      </c>
      <c r="P1981" s="24">
        <v>1</v>
      </c>
      <c r="T1981" s="24">
        <v>-25.43</v>
      </c>
      <c r="V1981" s="24">
        <v>-25.43</v>
      </c>
      <c r="W1981" s="24">
        <v>-1.67</v>
      </c>
      <c r="X1981" s="24">
        <v>1.67</v>
      </c>
      <c r="Y1981" s="24">
        <v>0</v>
      </c>
      <c r="AC1981" s="24">
        <v>-25.43</v>
      </c>
      <c r="AD1981" s="24">
        <v>0.16</v>
      </c>
      <c r="AE1981" s="24">
        <v>-4.07</v>
      </c>
      <c r="AG1981" s="24">
        <v>-4.07</v>
      </c>
      <c r="AH1981" s="24">
        <v>0.16</v>
      </c>
      <c r="AI1981" s="24">
        <v>-0.27</v>
      </c>
      <c r="AJ1981" s="24">
        <v>0.27</v>
      </c>
      <c r="AK1981" s="24">
        <v>0</v>
      </c>
      <c r="AP1981" s="24">
        <v>-4.07</v>
      </c>
      <c r="AQ1981" s="24">
        <v>-29.5</v>
      </c>
      <c r="AS1981" s="24">
        <v>-29.5</v>
      </c>
      <c r="AT1981" s="24">
        <v>-1.94</v>
      </c>
      <c r="AU1981" s="24">
        <v>1.94</v>
      </c>
      <c r="AV1981" s="24">
        <v>0</v>
      </c>
      <c r="AZ1981" s="24">
        <v>-29.5</v>
      </c>
      <c r="BA1981" t="s">
        <v>404</v>
      </c>
      <c r="BH1981" t="s">
        <v>405</v>
      </c>
      <c r="BI1981" t="s">
        <v>422</v>
      </c>
      <c r="BK1981" t="s">
        <v>424</v>
      </c>
      <c r="BL1981" t="s">
        <v>1704</v>
      </c>
      <c r="BN1981" t="s">
        <v>3997</v>
      </c>
      <c r="BO1981" t="s">
        <v>423</v>
      </c>
      <c r="BP1981" t="s">
        <v>408</v>
      </c>
      <c r="BQ1981" t="s">
        <v>1456</v>
      </c>
      <c r="BR1981" t="s">
        <v>1457</v>
      </c>
      <c r="BU1981" t="s">
        <v>408</v>
      </c>
      <c r="BV1981" t="s">
        <v>413</v>
      </c>
      <c r="BW1981" t="s">
        <v>408</v>
      </c>
      <c r="BX1981" t="s">
        <v>413</v>
      </c>
      <c r="CA1981" t="s">
        <v>408</v>
      </c>
      <c r="CB1981" t="s">
        <v>1488</v>
      </c>
      <c r="CC1981" t="s">
        <v>85</v>
      </c>
      <c r="CD1981" t="s">
        <v>9496</v>
      </c>
      <c r="CI1981" t="s">
        <v>417</v>
      </c>
      <c r="CJ1981" t="s">
        <v>9497</v>
      </c>
    </row>
    <row r="1982" spans="1:88" x14ac:dyDescent="0.25">
      <c r="A1982" t="s">
        <v>390</v>
      </c>
      <c r="B1982" t="s">
        <v>6734</v>
      </c>
      <c r="C1982" t="s">
        <v>392</v>
      </c>
      <c r="D1982" t="s">
        <v>1352</v>
      </c>
      <c r="E1982" t="s">
        <v>394</v>
      </c>
      <c r="F1982" t="s">
        <v>1353</v>
      </c>
      <c r="G1982" t="s">
        <v>1354</v>
      </c>
      <c r="H1982" t="s">
        <v>7171</v>
      </c>
      <c r="I1982" t="s">
        <v>7171</v>
      </c>
      <c r="K1982" t="s">
        <v>7171</v>
      </c>
      <c r="L1982" t="s">
        <v>777</v>
      </c>
      <c r="M1982" t="s">
        <v>1504</v>
      </c>
      <c r="N1982" t="s">
        <v>1355</v>
      </c>
      <c r="P1982" s="24">
        <v>1</v>
      </c>
      <c r="Q1982" s="24">
        <v>0.02</v>
      </c>
      <c r="R1982" s="24">
        <v>0.02</v>
      </c>
      <c r="T1982" s="24">
        <v>15.75</v>
      </c>
      <c r="V1982" s="24">
        <v>15.75</v>
      </c>
      <c r="W1982" s="24">
        <v>0.6</v>
      </c>
      <c r="X1982" s="24">
        <v>-0.6</v>
      </c>
      <c r="Y1982" s="24">
        <v>0</v>
      </c>
      <c r="AC1982" s="24">
        <v>15.75</v>
      </c>
      <c r="AD1982" s="24">
        <v>0.2</v>
      </c>
      <c r="AE1982" s="24">
        <v>3.15</v>
      </c>
      <c r="AG1982" s="24">
        <v>3.15</v>
      </c>
      <c r="AH1982" s="24">
        <v>0.2</v>
      </c>
      <c r="AI1982" s="24">
        <v>0.12</v>
      </c>
      <c r="AJ1982" s="24">
        <v>-0.12</v>
      </c>
      <c r="AK1982" s="24">
        <v>0</v>
      </c>
      <c r="AP1982" s="24">
        <v>3.15</v>
      </c>
      <c r="AQ1982" s="24">
        <v>18.899999999999999</v>
      </c>
      <c r="AS1982" s="24">
        <v>18.899999999999999</v>
      </c>
      <c r="AT1982" s="24">
        <v>0.72</v>
      </c>
      <c r="AU1982" s="24">
        <v>-0.72</v>
      </c>
      <c r="AV1982" s="24">
        <v>0</v>
      </c>
      <c r="AZ1982" s="24">
        <v>18.899999999999999</v>
      </c>
      <c r="BA1982" t="s">
        <v>404</v>
      </c>
      <c r="BH1982" t="s">
        <v>405</v>
      </c>
      <c r="BI1982" t="s">
        <v>1253</v>
      </c>
      <c r="BJ1982" t="s">
        <v>411</v>
      </c>
      <c r="BK1982" t="s">
        <v>1254</v>
      </c>
      <c r="BL1982" t="s">
        <v>1356</v>
      </c>
      <c r="BM1982" t="s">
        <v>423</v>
      </c>
      <c r="BN1982" t="s">
        <v>1357</v>
      </c>
      <c r="BO1982" t="s">
        <v>411</v>
      </c>
      <c r="BP1982" t="s">
        <v>423</v>
      </c>
      <c r="BQ1982" t="s">
        <v>1456</v>
      </c>
      <c r="BR1982" t="s">
        <v>1457</v>
      </c>
      <c r="BU1982" t="s">
        <v>423</v>
      </c>
      <c r="BV1982" t="s">
        <v>427</v>
      </c>
      <c r="BW1982" t="s">
        <v>423</v>
      </c>
      <c r="BX1982" t="s">
        <v>427</v>
      </c>
      <c r="CA1982" t="s">
        <v>423</v>
      </c>
      <c r="CB1982" t="s">
        <v>1458</v>
      </c>
      <c r="CC1982" t="s">
        <v>85</v>
      </c>
      <c r="CD1982" t="s">
        <v>1358</v>
      </c>
      <c r="CI1982" t="s">
        <v>417</v>
      </c>
      <c r="CJ1982" t="s">
        <v>1359</v>
      </c>
    </row>
    <row r="1983" spans="1:88" x14ac:dyDescent="0.25">
      <c r="A1983" t="s">
        <v>390</v>
      </c>
      <c r="B1983" t="s">
        <v>6734</v>
      </c>
      <c r="C1983" t="s">
        <v>392</v>
      </c>
      <c r="D1983" t="s">
        <v>1352</v>
      </c>
      <c r="E1983" t="s">
        <v>394</v>
      </c>
      <c r="F1983" t="s">
        <v>9498</v>
      </c>
      <c r="G1983" t="s">
        <v>9499</v>
      </c>
      <c r="H1983" t="s">
        <v>7171</v>
      </c>
      <c r="I1983" t="s">
        <v>7171</v>
      </c>
      <c r="K1983" t="s">
        <v>7171</v>
      </c>
      <c r="L1983" t="s">
        <v>430</v>
      </c>
      <c r="M1983" t="s">
        <v>1669</v>
      </c>
      <c r="N1983" t="s">
        <v>2231</v>
      </c>
      <c r="P1983" s="24">
        <v>1</v>
      </c>
      <c r="Q1983" s="24">
        <v>0.55000000000000004</v>
      </c>
      <c r="R1983" s="24">
        <v>0.55000000000000004</v>
      </c>
      <c r="T1983" s="24">
        <v>28.75</v>
      </c>
      <c r="V1983" s="24">
        <v>28.75</v>
      </c>
      <c r="W1983" s="24">
        <v>4.16</v>
      </c>
      <c r="X1983" s="24">
        <v>-4.16</v>
      </c>
      <c r="Y1983" s="24">
        <v>0</v>
      </c>
      <c r="AC1983" s="24">
        <v>28.75</v>
      </c>
      <c r="AD1983" s="24">
        <v>0.2</v>
      </c>
      <c r="AE1983" s="24">
        <v>5.75</v>
      </c>
      <c r="AG1983" s="24">
        <v>5.75</v>
      </c>
      <c r="AH1983" s="24">
        <v>0.2</v>
      </c>
      <c r="AI1983" s="24">
        <v>0.83</v>
      </c>
      <c r="AJ1983" s="24">
        <v>-0.83</v>
      </c>
      <c r="AK1983" s="24">
        <v>0</v>
      </c>
      <c r="AP1983" s="24">
        <v>5.75</v>
      </c>
      <c r="AQ1983" s="24">
        <v>34.5</v>
      </c>
      <c r="AS1983" s="24">
        <v>34.5</v>
      </c>
      <c r="AT1983" s="24">
        <v>4.99</v>
      </c>
      <c r="AU1983" s="24">
        <v>-4.99</v>
      </c>
      <c r="AV1983" s="24">
        <v>0</v>
      </c>
      <c r="AZ1983" s="24">
        <v>34.5</v>
      </c>
      <c r="BA1983" t="s">
        <v>404</v>
      </c>
      <c r="BH1983" t="s">
        <v>405</v>
      </c>
      <c r="BI1983" t="s">
        <v>422</v>
      </c>
      <c r="BJ1983" t="s">
        <v>423</v>
      </c>
      <c r="BK1983" t="s">
        <v>424</v>
      </c>
      <c r="BL1983" t="s">
        <v>3877</v>
      </c>
      <c r="BM1983" t="s">
        <v>423</v>
      </c>
      <c r="BN1983" t="s">
        <v>4052</v>
      </c>
      <c r="BO1983" t="s">
        <v>423</v>
      </c>
      <c r="BP1983" t="s">
        <v>423</v>
      </c>
      <c r="BQ1983" t="s">
        <v>1456</v>
      </c>
      <c r="BR1983" t="s">
        <v>1457</v>
      </c>
      <c r="BS1983" t="s">
        <v>423</v>
      </c>
      <c r="BT1983" t="s">
        <v>427</v>
      </c>
      <c r="BU1983" t="s">
        <v>423</v>
      </c>
      <c r="BV1983" t="s">
        <v>427</v>
      </c>
      <c r="BW1983" t="s">
        <v>423</v>
      </c>
      <c r="BX1983" t="s">
        <v>427</v>
      </c>
      <c r="CA1983" t="s">
        <v>423</v>
      </c>
      <c r="CB1983" t="s">
        <v>1458</v>
      </c>
      <c r="CC1983" t="s">
        <v>85</v>
      </c>
      <c r="CD1983" t="s">
        <v>9500</v>
      </c>
      <c r="CI1983" t="s">
        <v>417</v>
      </c>
      <c r="CJ1983" t="s">
        <v>9501</v>
      </c>
    </row>
    <row r="1984" spans="1:88" x14ac:dyDescent="0.25">
      <c r="A1984" t="s">
        <v>390</v>
      </c>
      <c r="B1984" t="s">
        <v>6734</v>
      </c>
      <c r="C1984" t="s">
        <v>392</v>
      </c>
      <c r="D1984" t="s">
        <v>393</v>
      </c>
      <c r="E1984" t="s">
        <v>394</v>
      </c>
      <c r="F1984" t="s">
        <v>9502</v>
      </c>
      <c r="G1984" t="s">
        <v>9503</v>
      </c>
      <c r="H1984" t="s">
        <v>1450</v>
      </c>
      <c r="I1984" t="s">
        <v>7171</v>
      </c>
      <c r="K1984" t="s">
        <v>7171</v>
      </c>
      <c r="L1984" t="s">
        <v>1810</v>
      </c>
      <c r="M1984" t="s">
        <v>1811</v>
      </c>
      <c r="N1984" t="s">
        <v>9504</v>
      </c>
      <c r="P1984" s="24">
        <v>1</v>
      </c>
      <c r="Q1984" s="24">
        <v>0.66</v>
      </c>
      <c r="R1984" s="24">
        <v>0.66</v>
      </c>
      <c r="T1984" s="24">
        <v>27.46</v>
      </c>
      <c r="V1984" s="24">
        <v>27.46</v>
      </c>
      <c r="AC1984" s="24">
        <v>27.46</v>
      </c>
      <c r="AD1984" s="24">
        <v>0</v>
      </c>
      <c r="AE1984" s="24">
        <v>0</v>
      </c>
      <c r="AG1984" s="24">
        <v>0</v>
      </c>
      <c r="AP1984" s="24">
        <v>0</v>
      </c>
      <c r="AQ1984" s="24">
        <v>27.46</v>
      </c>
      <c r="AS1984" s="24">
        <v>27.46</v>
      </c>
      <c r="AZ1984" s="24">
        <v>27.46</v>
      </c>
      <c r="BA1984" t="s">
        <v>404</v>
      </c>
      <c r="BH1984" t="s">
        <v>405</v>
      </c>
      <c r="BI1984" t="s">
        <v>422</v>
      </c>
      <c r="BJ1984" t="s">
        <v>423</v>
      </c>
      <c r="BK1984" t="s">
        <v>424</v>
      </c>
      <c r="BL1984" t="s">
        <v>557</v>
      </c>
      <c r="BM1984" t="s">
        <v>411</v>
      </c>
      <c r="BN1984" t="s">
        <v>884</v>
      </c>
      <c r="BO1984" t="s">
        <v>423</v>
      </c>
      <c r="BP1984" t="s">
        <v>411</v>
      </c>
      <c r="BQ1984" t="s">
        <v>1456</v>
      </c>
      <c r="BR1984" t="s">
        <v>1457</v>
      </c>
      <c r="BS1984" t="s">
        <v>423</v>
      </c>
      <c r="BT1984" t="s">
        <v>427</v>
      </c>
      <c r="BW1984" t="s">
        <v>423</v>
      </c>
      <c r="BX1984" t="s">
        <v>427</v>
      </c>
      <c r="BY1984" t="s">
        <v>411</v>
      </c>
      <c r="BZ1984" t="s">
        <v>9505</v>
      </c>
      <c r="CA1984" t="s">
        <v>411</v>
      </c>
      <c r="CB1984" t="s">
        <v>1458</v>
      </c>
      <c r="CC1984" t="s">
        <v>85</v>
      </c>
      <c r="CD1984" t="s">
        <v>9506</v>
      </c>
      <c r="CI1984" t="s">
        <v>417</v>
      </c>
      <c r="CJ1984" t="s">
        <v>9507</v>
      </c>
    </row>
    <row r="1985" spans="1:88" x14ac:dyDescent="0.25">
      <c r="A1985" t="s">
        <v>390</v>
      </c>
      <c r="B1985" t="s">
        <v>6734</v>
      </c>
      <c r="C1985" t="s">
        <v>392</v>
      </c>
      <c r="D1985" t="s">
        <v>1352</v>
      </c>
      <c r="E1985" t="s">
        <v>394</v>
      </c>
      <c r="F1985" t="s">
        <v>9508</v>
      </c>
      <c r="G1985" t="s">
        <v>9509</v>
      </c>
      <c r="H1985" t="s">
        <v>7171</v>
      </c>
      <c r="I1985" t="s">
        <v>7171</v>
      </c>
      <c r="K1985" t="s">
        <v>7171</v>
      </c>
      <c r="L1985" t="s">
        <v>1692</v>
      </c>
      <c r="M1985" t="s">
        <v>1693</v>
      </c>
      <c r="N1985" t="s">
        <v>2952</v>
      </c>
      <c r="P1985" s="24">
        <v>1</v>
      </c>
      <c r="Q1985" s="24">
        <v>0.53</v>
      </c>
      <c r="R1985" s="24">
        <v>0.53</v>
      </c>
      <c r="T1985" s="24">
        <v>28.75</v>
      </c>
      <c r="V1985" s="24">
        <v>28.75</v>
      </c>
      <c r="AC1985" s="24">
        <v>28.75</v>
      </c>
      <c r="AD1985" s="24">
        <v>0.2</v>
      </c>
      <c r="AE1985" s="24">
        <v>5.75</v>
      </c>
      <c r="AG1985" s="24">
        <v>5.75</v>
      </c>
      <c r="AP1985" s="24">
        <v>5.75</v>
      </c>
      <c r="AQ1985" s="24">
        <v>34.5</v>
      </c>
      <c r="AS1985" s="24">
        <v>34.5</v>
      </c>
      <c r="AZ1985" s="24">
        <v>34.5</v>
      </c>
      <c r="BA1985" t="s">
        <v>404</v>
      </c>
      <c r="BH1985" t="s">
        <v>405</v>
      </c>
      <c r="BI1985" t="s">
        <v>554</v>
      </c>
      <c r="BJ1985" t="s">
        <v>555</v>
      </c>
      <c r="BK1985" t="s">
        <v>556</v>
      </c>
      <c r="BL1985" t="s">
        <v>2279</v>
      </c>
      <c r="BM1985" t="s">
        <v>423</v>
      </c>
      <c r="BN1985" t="s">
        <v>2280</v>
      </c>
      <c r="BO1985" t="s">
        <v>555</v>
      </c>
      <c r="BP1985" t="s">
        <v>423</v>
      </c>
      <c r="BQ1985" t="s">
        <v>1456</v>
      </c>
      <c r="BR1985" t="s">
        <v>1457</v>
      </c>
      <c r="BU1985" t="s">
        <v>423</v>
      </c>
      <c r="BV1985" t="s">
        <v>427</v>
      </c>
      <c r="BW1985" t="s">
        <v>423</v>
      </c>
      <c r="BX1985" t="s">
        <v>427</v>
      </c>
      <c r="CA1985" t="s">
        <v>423</v>
      </c>
      <c r="CB1985" t="s">
        <v>1458</v>
      </c>
      <c r="CC1985" t="s">
        <v>85</v>
      </c>
      <c r="CD1985" t="s">
        <v>9510</v>
      </c>
      <c r="CI1985" t="s">
        <v>417</v>
      </c>
      <c r="CJ1985" t="s">
        <v>9511</v>
      </c>
    </row>
    <row r="1986" spans="1:88" x14ac:dyDescent="0.25">
      <c r="A1986" t="s">
        <v>390</v>
      </c>
      <c r="B1986" t="s">
        <v>6734</v>
      </c>
      <c r="C1986" t="s">
        <v>392</v>
      </c>
      <c r="D1986" t="s">
        <v>1352</v>
      </c>
      <c r="E1986" t="s">
        <v>394</v>
      </c>
      <c r="F1986" t="s">
        <v>9512</v>
      </c>
      <c r="G1986" t="s">
        <v>9513</v>
      </c>
      <c r="H1986" t="s">
        <v>7070</v>
      </c>
      <c r="I1986" t="s">
        <v>7171</v>
      </c>
      <c r="K1986" t="s">
        <v>7171</v>
      </c>
      <c r="L1986" t="s">
        <v>1810</v>
      </c>
      <c r="M1986" t="s">
        <v>1811</v>
      </c>
      <c r="N1986" t="s">
        <v>3984</v>
      </c>
      <c r="P1986" s="24">
        <v>1</v>
      </c>
      <c r="Q1986" s="24">
        <v>0.66</v>
      </c>
      <c r="R1986" s="24">
        <v>0.66</v>
      </c>
      <c r="T1986" s="24">
        <v>28.75</v>
      </c>
      <c r="V1986" s="24">
        <v>28.75</v>
      </c>
      <c r="AC1986" s="24">
        <v>28.75</v>
      </c>
      <c r="AD1986" s="24">
        <v>0.2</v>
      </c>
      <c r="AE1986" s="24">
        <v>5.75</v>
      </c>
      <c r="AG1986" s="24">
        <v>5.75</v>
      </c>
      <c r="AP1986" s="24">
        <v>5.75</v>
      </c>
      <c r="AQ1986" s="24">
        <v>34.5</v>
      </c>
      <c r="AS1986" s="24">
        <v>34.5</v>
      </c>
      <c r="AZ1986" s="24">
        <v>34.5</v>
      </c>
      <c r="BA1986" t="s">
        <v>404</v>
      </c>
      <c r="BH1986" t="s">
        <v>405</v>
      </c>
      <c r="BI1986" t="s">
        <v>500</v>
      </c>
      <c r="BJ1986" t="s">
        <v>423</v>
      </c>
      <c r="BK1986" t="s">
        <v>501</v>
      </c>
      <c r="BL1986" t="s">
        <v>9514</v>
      </c>
      <c r="BM1986" t="s">
        <v>423</v>
      </c>
      <c r="BN1986" t="s">
        <v>9515</v>
      </c>
      <c r="BO1986" t="s">
        <v>423</v>
      </c>
      <c r="BP1986" t="s">
        <v>423</v>
      </c>
      <c r="BQ1986" t="s">
        <v>1456</v>
      </c>
      <c r="BR1986" t="s">
        <v>1457</v>
      </c>
      <c r="BS1986" t="s">
        <v>423</v>
      </c>
      <c r="BT1986" t="s">
        <v>427</v>
      </c>
      <c r="BU1986" t="s">
        <v>423</v>
      </c>
      <c r="BV1986" t="s">
        <v>427</v>
      </c>
      <c r="BW1986" t="s">
        <v>423</v>
      </c>
      <c r="BX1986" t="s">
        <v>427</v>
      </c>
      <c r="CA1986" t="s">
        <v>423</v>
      </c>
      <c r="CB1986" t="s">
        <v>1458</v>
      </c>
      <c r="CC1986" t="s">
        <v>85</v>
      </c>
      <c r="CD1986" t="s">
        <v>9516</v>
      </c>
      <c r="CI1986" t="s">
        <v>417</v>
      </c>
      <c r="CJ1986" t="s">
        <v>9517</v>
      </c>
    </row>
    <row r="1987" spans="1:88" x14ac:dyDescent="0.25">
      <c r="A1987" t="s">
        <v>390</v>
      </c>
      <c r="B1987" t="s">
        <v>6734</v>
      </c>
      <c r="C1987" t="s">
        <v>392</v>
      </c>
      <c r="D1987" t="s">
        <v>1352</v>
      </c>
      <c r="E1987" t="s">
        <v>394</v>
      </c>
      <c r="F1987" t="s">
        <v>9518</v>
      </c>
      <c r="G1987" t="s">
        <v>9519</v>
      </c>
      <c r="H1987" t="s">
        <v>7070</v>
      </c>
      <c r="I1987" t="s">
        <v>7171</v>
      </c>
      <c r="K1987" t="s">
        <v>7171</v>
      </c>
      <c r="L1987" t="s">
        <v>655</v>
      </c>
      <c r="M1987" t="s">
        <v>1749</v>
      </c>
      <c r="N1987" t="s">
        <v>1910</v>
      </c>
      <c r="P1987" s="24">
        <v>1</v>
      </c>
      <c r="Q1987" s="24">
        <v>0.9</v>
      </c>
      <c r="R1987" s="24">
        <v>0.9</v>
      </c>
      <c r="T1987" s="24">
        <v>28.75</v>
      </c>
      <c r="V1987" s="24">
        <v>28.75</v>
      </c>
      <c r="AC1987" s="24">
        <v>28.75</v>
      </c>
      <c r="AD1987" s="24">
        <v>0.2</v>
      </c>
      <c r="AE1987" s="24">
        <v>5.75</v>
      </c>
      <c r="AG1987" s="24">
        <v>5.75</v>
      </c>
      <c r="AP1987" s="24">
        <v>5.75</v>
      </c>
      <c r="AQ1987" s="24">
        <v>34.5</v>
      </c>
      <c r="AS1987" s="24">
        <v>34.5</v>
      </c>
      <c r="AZ1987" s="24">
        <v>34.5</v>
      </c>
      <c r="BA1987" t="s">
        <v>404</v>
      </c>
      <c r="BH1987" t="s">
        <v>405</v>
      </c>
      <c r="BI1987" t="s">
        <v>422</v>
      </c>
      <c r="BJ1987" t="s">
        <v>423</v>
      </c>
      <c r="BK1987" t="s">
        <v>424</v>
      </c>
      <c r="BL1987" t="s">
        <v>9520</v>
      </c>
      <c r="BM1987" t="s">
        <v>423</v>
      </c>
      <c r="BN1987" t="s">
        <v>5778</v>
      </c>
      <c r="BO1987" t="s">
        <v>423</v>
      </c>
      <c r="BP1987" t="s">
        <v>423</v>
      </c>
      <c r="BQ1987" t="s">
        <v>1456</v>
      </c>
      <c r="BR1987" t="s">
        <v>1457</v>
      </c>
      <c r="BS1987" t="s">
        <v>423</v>
      </c>
      <c r="BT1987" t="s">
        <v>427</v>
      </c>
      <c r="BU1987" t="s">
        <v>423</v>
      </c>
      <c r="BV1987" t="s">
        <v>427</v>
      </c>
      <c r="BW1987" t="s">
        <v>423</v>
      </c>
      <c r="BX1987" t="s">
        <v>427</v>
      </c>
      <c r="CA1987" t="s">
        <v>423</v>
      </c>
      <c r="CB1987" t="s">
        <v>1458</v>
      </c>
      <c r="CC1987" t="s">
        <v>85</v>
      </c>
      <c r="CD1987" t="s">
        <v>9521</v>
      </c>
      <c r="CI1987" t="s">
        <v>417</v>
      </c>
      <c r="CJ1987" t="s">
        <v>9522</v>
      </c>
    </row>
    <row r="1988" spans="1:88" x14ac:dyDescent="0.25">
      <c r="A1988" t="s">
        <v>390</v>
      </c>
      <c r="B1988" t="s">
        <v>6734</v>
      </c>
      <c r="C1988" t="s">
        <v>392</v>
      </c>
      <c r="D1988" t="s">
        <v>1352</v>
      </c>
      <c r="E1988" t="s">
        <v>394</v>
      </c>
      <c r="F1988" t="s">
        <v>7127</v>
      </c>
      <c r="G1988" t="s">
        <v>9523</v>
      </c>
      <c r="H1988" t="s">
        <v>7171</v>
      </c>
      <c r="I1988" t="s">
        <v>7171</v>
      </c>
      <c r="K1988" t="s">
        <v>7171</v>
      </c>
      <c r="L1988" t="s">
        <v>1387</v>
      </c>
      <c r="M1988" t="s">
        <v>2023</v>
      </c>
      <c r="N1988" t="s">
        <v>7129</v>
      </c>
      <c r="P1988" s="24">
        <v>1</v>
      </c>
      <c r="Q1988" s="24">
        <v>0.64</v>
      </c>
      <c r="R1988" s="24">
        <v>0.64</v>
      </c>
      <c r="T1988" s="24">
        <v>28.75</v>
      </c>
      <c r="V1988" s="24">
        <v>28.75</v>
      </c>
      <c r="W1988" s="24">
        <v>2.0699999999999998</v>
      </c>
      <c r="X1988" s="24">
        <v>-2.0699999999999998</v>
      </c>
      <c r="Y1988" s="24">
        <v>0</v>
      </c>
      <c r="AC1988" s="24">
        <v>28.75</v>
      </c>
      <c r="AD1988" s="24">
        <v>0.2</v>
      </c>
      <c r="AE1988" s="24">
        <v>5.75</v>
      </c>
      <c r="AG1988" s="24">
        <v>5.75</v>
      </c>
      <c r="AH1988" s="24">
        <v>0.2</v>
      </c>
      <c r="AI1988" s="24">
        <v>0.42</v>
      </c>
      <c r="AJ1988" s="24">
        <v>-0.42</v>
      </c>
      <c r="AK1988" s="24">
        <v>0</v>
      </c>
      <c r="AP1988" s="24">
        <v>5.75</v>
      </c>
      <c r="AQ1988" s="24">
        <v>34.5</v>
      </c>
      <c r="AS1988" s="24">
        <v>34.5</v>
      </c>
      <c r="AT1988" s="24">
        <v>2.4900000000000002</v>
      </c>
      <c r="AU1988" s="24">
        <v>-2.4900000000000002</v>
      </c>
      <c r="AV1988" s="24">
        <v>0</v>
      </c>
      <c r="AZ1988" s="24">
        <v>34.5</v>
      </c>
      <c r="BA1988" t="s">
        <v>404</v>
      </c>
      <c r="BH1988" t="s">
        <v>405</v>
      </c>
      <c r="BI1988" t="s">
        <v>407</v>
      </c>
      <c r="BJ1988" t="s">
        <v>408</v>
      </c>
      <c r="BK1988" t="s">
        <v>409</v>
      </c>
      <c r="BL1988" t="s">
        <v>7130</v>
      </c>
      <c r="BM1988" t="s">
        <v>423</v>
      </c>
      <c r="BN1988" t="s">
        <v>4075</v>
      </c>
      <c r="BO1988" t="s">
        <v>408</v>
      </c>
      <c r="BP1988" t="s">
        <v>423</v>
      </c>
      <c r="BQ1988" t="s">
        <v>1456</v>
      </c>
      <c r="BR1988" t="s">
        <v>1457</v>
      </c>
      <c r="BU1988" t="s">
        <v>423</v>
      </c>
      <c r="BV1988" t="s">
        <v>427</v>
      </c>
      <c r="BW1988" t="s">
        <v>423</v>
      </c>
      <c r="BX1988" t="s">
        <v>427</v>
      </c>
      <c r="CA1988" t="s">
        <v>423</v>
      </c>
      <c r="CB1988" t="s">
        <v>1458</v>
      </c>
      <c r="CC1988" t="s">
        <v>85</v>
      </c>
      <c r="CD1988" t="s">
        <v>9524</v>
      </c>
      <c r="CI1988" t="s">
        <v>417</v>
      </c>
      <c r="CJ1988" t="s">
        <v>9525</v>
      </c>
    </row>
    <row r="1989" spans="1:88" x14ac:dyDescent="0.25">
      <c r="A1989" t="s">
        <v>390</v>
      </c>
      <c r="B1989" t="s">
        <v>6734</v>
      </c>
      <c r="C1989" t="s">
        <v>392</v>
      </c>
      <c r="D1989" t="s">
        <v>1352</v>
      </c>
      <c r="E1989" t="s">
        <v>394</v>
      </c>
      <c r="F1989" t="s">
        <v>9526</v>
      </c>
      <c r="G1989" t="s">
        <v>9527</v>
      </c>
      <c r="H1989" t="s">
        <v>7070</v>
      </c>
      <c r="I1989" t="s">
        <v>7171</v>
      </c>
      <c r="K1989" t="s">
        <v>7171</v>
      </c>
      <c r="L1989" t="s">
        <v>615</v>
      </c>
      <c r="M1989" t="s">
        <v>2621</v>
      </c>
      <c r="N1989" t="s">
        <v>9528</v>
      </c>
      <c r="P1989" s="24">
        <v>1</v>
      </c>
      <c r="Q1989" s="24">
        <v>0.62</v>
      </c>
      <c r="R1989" s="24">
        <v>0.62</v>
      </c>
      <c r="T1989" s="24">
        <v>28.75</v>
      </c>
      <c r="V1989" s="24">
        <v>28.75</v>
      </c>
      <c r="AC1989" s="24">
        <v>28.75</v>
      </c>
      <c r="AD1989" s="24">
        <v>0.2</v>
      </c>
      <c r="AE1989" s="24">
        <v>5.75</v>
      </c>
      <c r="AG1989" s="24">
        <v>5.75</v>
      </c>
      <c r="AP1989" s="24">
        <v>5.75</v>
      </c>
      <c r="AQ1989" s="24">
        <v>34.5</v>
      </c>
      <c r="AS1989" s="24">
        <v>34.5</v>
      </c>
      <c r="AZ1989" s="24">
        <v>34.5</v>
      </c>
      <c r="BA1989" t="s">
        <v>404</v>
      </c>
      <c r="BH1989" t="s">
        <v>405</v>
      </c>
      <c r="BI1989" t="s">
        <v>407</v>
      </c>
      <c r="BJ1989" t="s">
        <v>408</v>
      </c>
      <c r="BK1989" t="s">
        <v>409</v>
      </c>
      <c r="BL1989" t="s">
        <v>9251</v>
      </c>
      <c r="BM1989" t="s">
        <v>423</v>
      </c>
      <c r="BN1989" t="s">
        <v>2067</v>
      </c>
      <c r="BO1989" t="s">
        <v>408</v>
      </c>
      <c r="BP1989" t="s">
        <v>423</v>
      </c>
      <c r="BQ1989" t="s">
        <v>1456</v>
      </c>
      <c r="BR1989" t="s">
        <v>1457</v>
      </c>
      <c r="BU1989" t="s">
        <v>423</v>
      </c>
      <c r="BV1989" t="s">
        <v>427</v>
      </c>
      <c r="BW1989" t="s">
        <v>423</v>
      </c>
      <c r="BX1989" t="s">
        <v>427</v>
      </c>
      <c r="CA1989" t="s">
        <v>423</v>
      </c>
      <c r="CB1989" t="s">
        <v>1458</v>
      </c>
      <c r="CC1989" t="s">
        <v>85</v>
      </c>
      <c r="CD1989" t="s">
        <v>9529</v>
      </c>
      <c r="CI1989" t="s">
        <v>417</v>
      </c>
      <c r="CJ1989" t="s">
        <v>9530</v>
      </c>
    </row>
    <row r="1990" spans="1:88" x14ac:dyDescent="0.25">
      <c r="A1990" t="s">
        <v>390</v>
      </c>
      <c r="B1990" t="s">
        <v>6734</v>
      </c>
      <c r="C1990" t="s">
        <v>392</v>
      </c>
      <c r="D1990" t="s">
        <v>393</v>
      </c>
      <c r="E1990" t="s">
        <v>394</v>
      </c>
      <c r="F1990" t="s">
        <v>1039</v>
      </c>
      <c r="G1990" t="s">
        <v>1040</v>
      </c>
      <c r="H1990" t="s">
        <v>7171</v>
      </c>
      <c r="I1990" t="s">
        <v>7171</v>
      </c>
      <c r="K1990" t="s">
        <v>7171</v>
      </c>
      <c r="L1990" t="s">
        <v>498</v>
      </c>
      <c r="M1990" t="s">
        <v>2189</v>
      </c>
      <c r="N1990" t="s">
        <v>499</v>
      </c>
      <c r="P1990" s="24">
        <v>1</v>
      </c>
      <c r="Q1990" s="24">
        <v>0.64</v>
      </c>
      <c r="R1990" s="24">
        <v>0.64</v>
      </c>
      <c r="T1990" s="24">
        <v>27.79</v>
      </c>
      <c r="V1990" s="24">
        <v>27.79</v>
      </c>
      <c r="AC1990" s="24">
        <v>27.79</v>
      </c>
      <c r="AD1990" s="24">
        <v>0.22</v>
      </c>
      <c r="AE1990" s="24">
        <v>6.11</v>
      </c>
      <c r="AG1990" s="24">
        <v>6.11</v>
      </c>
      <c r="AP1990" s="24">
        <v>6.11</v>
      </c>
      <c r="AQ1990" s="24">
        <v>33.9</v>
      </c>
      <c r="AS1990" s="24">
        <v>33.9</v>
      </c>
      <c r="AZ1990" s="24">
        <v>33.9</v>
      </c>
      <c r="BA1990" t="s">
        <v>404</v>
      </c>
      <c r="BH1990" t="s">
        <v>405</v>
      </c>
      <c r="BI1990" t="s">
        <v>422</v>
      </c>
      <c r="BJ1990" t="s">
        <v>423</v>
      </c>
      <c r="BK1990" t="s">
        <v>424</v>
      </c>
      <c r="BL1990" t="s">
        <v>1041</v>
      </c>
      <c r="BM1990" t="s">
        <v>411</v>
      </c>
      <c r="BN1990" t="s">
        <v>1042</v>
      </c>
      <c r="BO1990" t="s">
        <v>423</v>
      </c>
      <c r="BP1990" t="s">
        <v>411</v>
      </c>
      <c r="BQ1990" t="s">
        <v>1456</v>
      </c>
      <c r="BR1990" t="s">
        <v>1457</v>
      </c>
      <c r="BU1990" t="s">
        <v>411</v>
      </c>
      <c r="BV1990" t="s">
        <v>414</v>
      </c>
      <c r="BW1990" t="s">
        <v>411</v>
      </c>
      <c r="BX1990" t="s">
        <v>414</v>
      </c>
      <c r="CA1990" t="s">
        <v>411</v>
      </c>
      <c r="CB1990" t="s">
        <v>1462</v>
      </c>
      <c r="CC1990" t="s">
        <v>85</v>
      </c>
      <c r="CD1990" t="s">
        <v>1043</v>
      </c>
      <c r="CI1990" t="s">
        <v>417</v>
      </c>
      <c r="CJ1990" t="s">
        <v>1044</v>
      </c>
    </row>
    <row r="1991" spans="1:88" x14ac:dyDescent="0.25">
      <c r="A1991" t="s">
        <v>390</v>
      </c>
      <c r="B1991" t="s">
        <v>6734</v>
      </c>
      <c r="C1991" t="s">
        <v>392</v>
      </c>
      <c r="D1991" t="s">
        <v>1352</v>
      </c>
      <c r="E1991" t="s">
        <v>394</v>
      </c>
      <c r="F1991" t="s">
        <v>9531</v>
      </c>
      <c r="G1991" t="s">
        <v>9532</v>
      </c>
      <c r="H1991" t="s">
        <v>7070</v>
      </c>
      <c r="I1991" t="s">
        <v>7171</v>
      </c>
      <c r="K1991" t="s">
        <v>7171</v>
      </c>
      <c r="L1991" t="s">
        <v>2182</v>
      </c>
      <c r="M1991" t="s">
        <v>2183</v>
      </c>
      <c r="N1991" t="s">
        <v>3788</v>
      </c>
      <c r="P1991" s="24">
        <v>1</v>
      </c>
      <c r="Q1991" s="24">
        <v>0.66</v>
      </c>
      <c r="R1991" s="24">
        <v>0.66</v>
      </c>
      <c r="T1991" s="24">
        <v>28.75</v>
      </c>
      <c r="V1991" s="24">
        <v>28.75</v>
      </c>
      <c r="AC1991" s="24">
        <v>28.75</v>
      </c>
      <c r="AD1991" s="24">
        <v>0.2</v>
      </c>
      <c r="AE1991" s="24">
        <v>5.75</v>
      </c>
      <c r="AG1991" s="24">
        <v>5.75</v>
      </c>
      <c r="AP1991" s="24">
        <v>5.75</v>
      </c>
      <c r="AQ1991" s="24">
        <v>34.5</v>
      </c>
      <c r="AS1991" s="24">
        <v>34.5</v>
      </c>
      <c r="AZ1991" s="24">
        <v>34.5</v>
      </c>
      <c r="BA1991" t="s">
        <v>404</v>
      </c>
      <c r="BH1991" t="s">
        <v>405</v>
      </c>
      <c r="BI1991" t="s">
        <v>1899</v>
      </c>
      <c r="BJ1991" t="s">
        <v>423</v>
      </c>
      <c r="BK1991" t="s">
        <v>1900</v>
      </c>
      <c r="BL1991" t="s">
        <v>9533</v>
      </c>
      <c r="BM1991" t="s">
        <v>423</v>
      </c>
      <c r="BN1991" t="s">
        <v>9534</v>
      </c>
      <c r="BO1991" t="s">
        <v>423</v>
      </c>
      <c r="BP1991" t="s">
        <v>423</v>
      </c>
      <c r="BQ1991" t="s">
        <v>1456</v>
      </c>
      <c r="BR1991" t="s">
        <v>1457</v>
      </c>
      <c r="BS1991" t="s">
        <v>423</v>
      </c>
      <c r="BT1991" t="s">
        <v>427</v>
      </c>
      <c r="BU1991" t="s">
        <v>423</v>
      </c>
      <c r="BV1991" t="s">
        <v>427</v>
      </c>
      <c r="BW1991" t="s">
        <v>423</v>
      </c>
      <c r="BX1991" t="s">
        <v>427</v>
      </c>
      <c r="CA1991" t="s">
        <v>423</v>
      </c>
      <c r="CB1991" t="s">
        <v>1458</v>
      </c>
      <c r="CC1991" t="s">
        <v>85</v>
      </c>
      <c r="CD1991" t="s">
        <v>9535</v>
      </c>
      <c r="CI1991" t="s">
        <v>417</v>
      </c>
      <c r="CJ1991" t="s">
        <v>9536</v>
      </c>
    </row>
    <row r="1992" spans="1:88" x14ac:dyDescent="0.25">
      <c r="A1992" t="s">
        <v>390</v>
      </c>
      <c r="B1992" t="s">
        <v>6734</v>
      </c>
      <c r="C1992" t="s">
        <v>392</v>
      </c>
      <c r="D1992" t="s">
        <v>393</v>
      </c>
      <c r="E1992" t="s">
        <v>394</v>
      </c>
      <c r="F1992" t="s">
        <v>1025</v>
      </c>
      <c r="G1992" t="s">
        <v>1026</v>
      </c>
      <c r="H1992" t="s">
        <v>7070</v>
      </c>
      <c r="I1992" t="s">
        <v>7171</v>
      </c>
      <c r="K1992" t="s">
        <v>7171</v>
      </c>
      <c r="L1992" t="s">
        <v>402</v>
      </c>
      <c r="M1992" t="s">
        <v>1917</v>
      </c>
      <c r="N1992" t="s">
        <v>403</v>
      </c>
      <c r="P1992" s="24">
        <v>1</v>
      </c>
      <c r="Q1992" s="24">
        <v>0.55000000000000004</v>
      </c>
      <c r="R1992" s="24">
        <v>0.55000000000000004</v>
      </c>
      <c r="T1992" s="24">
        <v>27.46</v>
      </c>
      <c r="V1992" s="24">
        <v>27.46</v>
      </c>
      <c r="AC1992" s="24">
        <v>27.46</v>
      </c>
      <c r="AD1992" s="24">
        <v>0.22</v>
      </c>
      <c r="AE1992" s="24">
        <v>6.04</v>
      </c>
      <c r="AG1992" s="24">
        <v>6.04</v>
      </c>
      <c r="AP1992" s="24">
        <v>6.04</v>
      </c>
      <c r="AQ1992" s="24">
        <v>33.5</v>
      </c>
      <c r="AS1992" s="24">
        <v>33.5</v>
      </c>
      <c r="AZ1992" s="24">
        <v>33.5</v>
      </c>
      <c r="BA1992" t="s">
        <v>404</v>
      </c>
      <c r="BH1992" t="s">
        <v>405</v>
      </c>
      <c r="BI1992" t="s">
        <v>407</v>
      </c>
      <c r="BJ1992" t="s">
        <v>408</v>
      </c>
      <c r="BK1992" t="s">
        <v>409</v>
      </c>
      <c r="BL1992" t="s">
        <v>1027</v>
      </c>
      <c r="BM1992" t="s">
        <v>411</v>
      </c>
      <c r="BN1992" t="s">
        <v>1028</v>
      </c>
      <c r="BO1992" t="s">
        <v>408</v>
      </c>
      <c r="BP1992" t="s">
        <v>411</v>
      </c>
      <c r="BQ1992" t="s">
        <v>1456</v>
      </c>
      <c r="BR1992" t="s">
        <v>1457</v>
      </c>
      <c r="BU1992" t="s">
        <v>411</v>
      </c>
      <c r="BV1992" t="s">
        <v>414</v>
      </c>
      <c r="BW1992" t="s">
        <v>411</v>
      </c>
      <c r="BX1992" t="s">
        <v>414</v>
      </c>
      <c r="CA1992" t="s">
        <v>411</v>
      </c>
      <c r="CB1992" t="s">
        <v>1462</v>
      </c>
      <c r="CC1992" t="s">
        <v>85</v>
      </c>
      <c r="CD1992" t="s">
        <v>1029</v>
      </c>
      <c r="CI1992" t="s">
        <v>417</v>
      </c>
      <c r="CJ1992" t="s">
        <v>1030</v>
      </c>
    </row>
    <row r="1993" spans="1:88" x14ac:dyDescent="0.25">
      <c r="A1993" t="s">
        <v>390</v>
      </c>
      <c r="B1993" t="s">
        <v>6734</v>
      </c>
      <c r="C1993" t="s">
        <v>392</v>
      </c>
      <c r="D1993" t="s">
        <v>1352</v>
      </c>
      <c r="E1993" t="s">
        <v>394</v>
      </c>
      <c r="F1993" t="s">
        <v>9537</v>
      </c>
      <c r="G1993" t="s">
        <v>9538</v>
      </c>
      <c r="H1993" t="s">
        <v>7171</v>
      </c>
      <c r="I1993" t="s">
        <v>7171</v>
      </c>
      <c r="K1993" t="s">
        <v>7171</v>
      </c>
      <c r="L1993" t="s">
        <v>2182</v>
      </c>
      <c r="M1993" t="s">
        <v>2183</v>
      </c>
      <c r="N1993" t="s">
        <v>3788</v>
      </c>
      <c r="P1993" s="24">
        <v>1</v>
      </c>
      <c r="Q1993" s="24">
        <v>0.66</v>
      </c>
      <c r="R1993" s="24">
        <v>0.66</v>
      </c>
      <c r="T1993" s="24">
        <v>28.75</v>
      </c>
      <c r="V1993" s="24">
        <v>28.75</v>
      </c>
      <c r="AC1993" s="24">
        <v>28.75</v>
      </c>
      <c r="AD1993" s="24">
        <v>0.2</v>
      </c>
      <c r="AE1993" s="24">
        <v>5.75</v>
      </c>
      <c r="AG1993" s="24">
        <v>5.75</v>
      </c>
      <c r="AP1993" s="24">
        <v>5.75</v>
      </c>
      <c r="AQ1993" s="24">
        <v>34.5</v>
      </c>
      <c r="AS1993" s="24">
        <v>34.5</v>
      </c>
      <c r="AZ1993" s="24">
        <v>34.5</v>
      </c>
      <c r="BA1993" t="s">
        <v>404</v>
      </c>
      <c r="BH1993" t="s">
        <v>405</v>
      </c>
      <c r="BI1993" t="s">
        <v>422</v>
      </c>
      <c r="BJ1993" t="s">
        <v>423</v>
      </c>
      <c r="BK1993" t="s">
        <v>424</v>
      </c>
      <c r="BL1993" t="s">
        <v>1950</v>
      </c>
      <c r="BM1993" t="s">
        <v>423</v>
      </c>
      <c r="BN1993" t="s">
        <v>9539</v>
      </c>
      <c r="BO1993" t="s">
        <v>423</v>
      </c>
      <c r="BP1993" t="s">
        <v>423</v>
      </c>
      <c r="BQ1993" t="s">
        <v>1456</v>
      </c>
      <c r="BR1993" t="s">
        <v>1457</v>
      </c>
      <c r="BS1993" t="s">
        <v>423</v>
      </c>
      <c r="BT1993" t="s">
        <v>427</v>
      </c>
      <c r="BU1993" t="s">
        <v>423</v>
      </c>
      <c r="BV1993" t="s">
        <v>427</v>
      </c>
      <c r="BW1993" t="s">
        <v>423</v>
      </c>
      <c r="BX1993" t="s">
        <v>427</v>
      </c>
      <c r="CA1993" t="s">
        <v>423</v>
      </c>
      <c r="CB1993" t="s">
        <v>1458</v>
      </c>
      <c r="CC1993" t="s">
        <v>85</v>
      </c>
      <c r="CD1993" t="s">
        <v>9540</v>
      </c>
      <c r="CI1993" t="s">
        <v>417</v>
      </c>
      <c r="CJ1993" t="s">
        <v>9541</v>
      </c>
    </row>
    <row r="1994" spans="1:88" x14ac:dyDescent="0.25">
      <c r="A1994" t="s">
        <v>390</v>
      </c>
      <c r="B1994" t="s">
        <v>6734</v>
      </c>
      <c r="C1994" t="s">
        <v>392</v>
      </c>
      <c r="D1994" t="s">
        <v>1336</v>
      </c>
      <c r="E1994" t="s">
        <v>394</v>
      </c>
      <c r="F1994" t="s">
        <v>9542</v>
      </c>
      <c r="G1994" t="s">
        <v>9543</v>
      </c>
      <c r="H1994" t="s">
        <v>7171</v>
      </c>
      <c r="I1994" t="s">
        <v>7171</v>
      </c>
      <c r="K1994" t="s">
        <v>7171</v>
      </c>
      <c r="L1994" t="s">
        <v>641</v>
      </c>
      <c r="M1994" t="s">
        <v>1741</v>
      </c>
      <c r="N1994" t="s">
        <v>8321</v>
      </c>
      <c r="P1994" s="24">
        <v>1</v>
      </c>
      <c r="Q1994" s="24">
        <v>0.64</v>
      </c>
      <c r="R1994" s="24">
        <v>0.64</v>
      </c>
      <c r="T1994" s="24">
        <v>24.38</v>
      </c>
      <c r="V1994" s="24">
        <v>24.38</v>
      </c>
      <c r="AC1994" s="24">
        <v>24.38</v>
      </c>
      <c r="AD1994" s="24">
        <v>0.21</v>
      </c>
      <c r="AE1994" s="24">
        <v>5.12</v>
      </c>
      <c r="AG1994" s="24">
        <v>5.12</v>
      </c>
      <c r="AP1994" s="24">
        <v>5.12</v>
      </c>
      <c r="AQ1994" s="24">
        <v>29.5</v>
      </c>
      <c r="AS1994" s="24">
        <v>29.5</v>
      </c>
      <c r="AZ1994" s="24">
        <v>29.5</v>
      </c>
      <c r="BA1994" t="s">
        <v>404</v>
      </c>
      <c r="BH1994" t="s">
        <v>405</v>
      </c>
      <c r="BI1994" t="s">
        <v>422</v>
      </c>
      <c r="BJ1994" t="s">
        <v>423</v>
      </c>
      <c r="BK1994" t="s">
        <v>424</v>
      </c>
      <c r="BL1994" t="s">
        <v>9544</v>
      </c>
      <c r="BM1994" t="s">
        <v>389</v>
      </c>
      <c r="BN1994" t="s">
        <v>9545</v>
      </c>
      <c r="BO1994" t="s">
        <v>423</v>
      </c>
      <c r="BP1994" t="s">
        <v>389</v>
      </c>
      <c r="BQ1994" t="s">
        <v>1456</v>
      </c>
      <c r="BR1994" t="s">
        <v>1457</v>
      </c>
      <c r="BU1994" t="s">
        <v>389</v>
      </c>
      <c r="BV1994" t="s">
        <v>783</v>
      </c>
      <c r="BW1994" t="s">
        <v>389</v>
      </c>
      <c r="BX1994" t="s">
        <v>783</v>
      </c>
      <c r="CA1994" t="s">
        <v>389</v>
      </c>
      <c r="CB1994" t="s">
        <v>1697</v>
      </c>
      <c r="CC1994" t="s">
        <v>85</v>
      </c>
      <c r="CD1994" t="s">
        <v>9546</v>
      </c>
      <c r="CI1994" t="s">
        <v>417</v>
      </c>
      <c r="CJ1994" t="s">
        <v>9547</v>
      </c>
    </row>
    <row r="1995" spans="1:88" x14ac:dyDescent="0.25">
      <c r="A1995" t="s">
        <v>390</v>
      </c>
      <c r="B1995" t="s">
        <v>6734</v>
      </c>
      <c r="C1995" t="s">
        <v>392</v>
      </c>
      <c r="D1995" t="s">
        <v>393</v>
      </c>
      <c r="E1995" t="s">
        <v>394</v>
      </c>
      <c r="F1995" t="s">
        <v>1045</v>
      </c>
      <c r="G1995" t="s">
        <v>1046</v>
      </c>
      <c r="H1995" t="s">
        <v>7171</v>
      </c>
      <c r="I1995" t="s">
        <v>7171</v>
      </c>
      <c r="K1995" t="s">
        <v>7171</v>
      </c>
      <c r="L1995" t="s">
        <v>1047</v>
      </c>
      <c r="M1995" t="s">
        <v>1878</v>
      </c>
      <c r="N1995" t="s">
        <v>1048</v>
      </c>
      <c r="P1995" s="24">
        <v>1</v>
      </c>
      <c r="Q1995" s="24">
        <v>0.64</v>
      </c>
      <c r="R1995" s="24">
        <v>0.64</v>
      </c>
      <c r="T1995" s="24">
        <v>27.46</v>
      </c>
      <c r="V1995" s="24">
        <v>27.46</v>
      </c>
      <c r="AC1995" s="24">
        <v>27.46</v>
      </c>
      <c r="AD1995" s="24">
        <v>0.22</v>
      </c>
      <c r="AE1995" s="24">
        <v>6.04</v>
      </c>
      <c r="AG1995" s="24">
        <v>6.04</v>
      </c>
      <c r="AP1995" s="24">
        <v>6.04</v>
      </c>
      <c r="AQ1995" s="24">
        <v>33.5</v>
      </c>
      <c r="AS1995" s="24">
        <v>33.5</v>
      </c>
      <c r="AZ1995" s="24">
        <v>33.5</v>
      </c>
      <c r="BA1995" t="s">
        <v>404</v>
      </c>
      <c r="BH1995" t="s">
        <v>405</v>
      </c>
      <c r="BI1995" t="s">
        <v>422</v>
      </c>
      <c r="BJ1995" t="s">
        <v>423</v>
      </c>
      <c r="BK1995" t="s">
        <v>424</v>
      </c>
      <c r="BL1995" t="s">
        <v>1049</v>
      </c>
      <c r="BM1995" t="s">
        <v>411</v>
      </c>
      <c r="BN1995" t="s">
        <v>1050</v>
      </c>
      <c r="BO1995" t="s">
        <v>423</v>
      </c>
      <c r="BP1995" t="s">
        <v>411</v>
      </c>
      <c r="BQ1995" t="s">
        <v>1456</v>
      </c>
      <c r="BR1995" t="s">
        <v>1457</v>
      </c>
      <c r="BU1995" t="s">
        <v>411</v>
      </c>
      <c r="BV1995" t="s">
        <v>414</v>
      </c>
      <c r="BW1995" t="s">
        <v>411</v>
      </c>
      <c r="BX1995" t="s">
        <v>414</v>
      </c>
      <c r="CA1995" t="s">
        <v>411</v>
      </c>
      <c r="CB1995" t="s">
        <v>1462</v>
      </c>
      <c r="CC1995" t="s">
        <v>85</v>
      </c>
      <c r="CD1995" t="s">
        <v>1051</v>
      </c>
      <c r="CI1995" t="s">
        <v>417</v>
      </c>
      <c r="CJ1995" t="s">
        <v>1052</v>
      </c>
    </row>
    <row r="1996" spans="1:88" x14ac:dyDescent="0.25">
      <c r="A1996" t="s">
        <v>390</v>
      </c>
      <c r="B1996" t="s">
        <v>6734</v>
      </c>
      <c r="C1996" t="s">
        <v>392</v>
      </c>
      <c r="D1996" t="s">
        <v>393</v>
      </c>
      <c r="E1996" t="s">
        <v>394</v>
      </c>
      <c r="F1996" t="s">
        <v>1031</v>
      </c>
      <c r="G1996" t="s">
        <v>1032</v>
      </c>
      <c r="H1996" t="s">
        <v>7070</v>
      </c>
      <c r="I1996" t="s">
        <v>7171</v>
      </c>
      <c r="K1996" t="s">
        <v>7171</v>
      </c>
      <c r="L1996" t="s">
        <v>1033</v>
      </c>
      <c r="M1996" t="s">
        <v>1884</v>
      </c>
      <c r="N1996" t="s">
        <v>1034</v>
      </c>
      <c r="P1996" s="24">
        <v>1</v>
      </c>
      <c r="Q1996" s="24">
        <v>0.66</v>
      </c>
      <c r="R1996" s="24">
        <v>0.66</v>
      </c>
      <c r="T1996" s="24">
        <v>27.46</v>
      </c>
      <c r="V1996" s="24">
        <v>27.46</v>
      </c>
      <c r="AC1996" s="24">
        <v>27.46</v>
      </c>
      <c r="AD1996" s="24">
        <v>0.22</v>
      </c>
      <c r="AE1996" s="24">
        <v>6.04</v>
      </c>
      <c r="AG1996" s="24">
        <v>6.04</v>
      </c>
      <c r="AP1996" s="24">
        <v>6.04</v>
      </c>
      <c r="AQ1996" s="24">
        <v>33.5</v>
      </c>
      <c r="AS1996" s="24">
        <v>33.5</v>
      </c>
      <c r="AZ1996" s="24">
        <v>33.5</v>
      </c>
      <c r="BA1996" t="s">
        <v>404</v>
      </c>
      <c r="BH1996" t="s">
        <v>405</v>
      </c>
      <c r="BI1996" t="s">
        <v>407</v>
      </c>
      <c r="BJ1996" t="s">
        <v>408</v>
      </c>
      <c r="BK1996" t="s">
        <v>409</v>
      </c>
      <c r="BL1996" t="s">
        <v>1035</v>
      </c>
      <c r="BM1996" t="s">
        <v>411</v>
      </c>
      <c r="BN1996" t="s">
        <v>1036</v>
      </c>
      <c r="BO1996" t="s">
        <v>408</v>
      </c>
      <c r="BP1996" t="s">
        <v>411</v>
      </c>
      <c r="BQ1996" t="s">
        <v>1456</v>
      </c>
      <c r="BR1996" t="s">
        <v>1457</v>
      </c>
      <c r="BU1996" t="s">
        <v>411</v>
      </c>
      <c r="BV1996" t="s">
        <v>414</v>
      </c>
      <c r="BW1996" t="s">
        <v>411</v>
      </c>
      <c r="BX1996" t="s">
        <v>414</v>
      </c>
      <c r="CA1996" t="s">
        <v>411</v>
      </c>
      <c r="CB1996" t="s">
        <v>1462</v>
      </c>
      <c r="CC1996" t="s">
        <v>85</v>
      </c>
      <c r="CD1996" t="s">
        <v>1037</v>
      </c>
      <c r="CI1996" t="s">
        <v>417</v>
      </c>
      <c r="CJ1996" t="s">
        <v>1038</v>
      </c>
    </row>
    <row r="1997" spans="1:88" x14ac:dyDescent="0.25">
      <c r="A1997" t="s">
        <v>390</v>
      </c>
      <c r="B1997" t="s">
        <v>6734</v>
      </c>
      <c r="C1997" t="s">
        <v>392</v>
      </c>
      <c r="D1997" t="s">
        <v>703</v>
      </c>
      <c r="E1997" t="s">
        <v>394</v>
      </c>
      <c r="F1997" t="s">
        <v>9548</v>
      </c>
      <c r="G1997" t="s">
        <v>9549</v>
      </c>
      <c r="H1997" t="s">
        <v>7171</v>
      </c>
      <c r="I1997" t="s">
        <v>7171</v>
      </c>
      <c r="K1997" t="s">
        <v>7171</v>
      </c>
      <c r="L1997" t="s">
        <v>9550</v>
      </c>
      <c r="M1997" t="s">
        <v>2033</v>
      </c>
      <c r="N1997" t="s">
        <v>2034</v>
      </c>
      <c r="P1997" s="24">
        <v>1</v>
      </c>
      <c r="Q1997" s="24">
        <v>0.62</v>
      </c>
      <c r="R1997" s="24">
        <v>0.62</v>
      </c>
      <c r="T1997" s="24">
        <v>25.43</v>
      </c>
      <c r="V1997" s="24">
        <v>25.43</v>
      </c>
      <c r="AC1997" s="24">
        <v>25.43</v>
      </c>
      <c r="AD1997" s="24">
        <v>0.16</v>
      </c>
      <c r="AE1997" s="24">
        <v>4.07</v>
      </c>
      <c r="AG1997" s="24">
        <v>4.07</v>
      </c>
      <c r="AP1997" s="24">
        <v>4.07</v>
      </c>
      <c r="AQ1997" s="24">
        <v>29.5</v>
      </c>
      <c r="AS1997" s="24">
        <v>29.5</v>
      </c>
      <c r="AZ1997" s="24">
        <v>29.5</v>
      </c>
      <c r="BA1997" t="s">
        <v>404</v>
      </c>
      <c r="BH1997" t="s">
        <v>405</v>
      </c>
      <c r="BI1997" t="s">
        <v>407</v>
      </c>
      <c r="BJ1997" t="s">
        <v>408</v>
      </c>
      <c r="BK1997" t="s">
        <v>409</v>
      </c>
      <c r="BL1997" t="s">
        <v>9551</v>
      </c>
      <c r="BM1997" t="s">
        <v>408</v>
      </c>
      <c r="BN1997" t="s">
        <v>9552</v>
      </c>
      <c r="BO1997" t="s">
        <v>408</v>
      </c>
      <c r="BP1997" t="s">
        <v>408</v>
      </c>
      <c r="BQ1997" t="s">
        <v>1456</v>
      </c>
      <c r="BR1997" t="s">
        <v>1457</v>
      </c>
      <c r="BS1997" t="s">
        <v>408</v>
      </c>
      <c r="BT1997" t="s">
        <v>413</v>
      </c>
      <c r="BU1997" t="s">
        <v>408</v>
      </c>
      <c r="BV1997" t="s">
        <v>413</v>
      </c>
      <c r="BW1997" t="s">
        <v>408</v>
      </c>
      <c r="BX1997" t="s">
        <v>413</v>
      </c>
      <c r="CA1997" t="s">
        <v>408</v>
      </c>
      <c r="CB1997" t="s">
        <v>1488</v>
      </c>
      <c r="CC1997" t="s">
        <v>85</v>
      </c>
      <c r="CD1997" t="s">
        <v>9553</v>
      </c>
      <c r="CI1997" t="s">
        <v>417</v>
      </c>
      <c r="CJ1997" t="s">
        <v>9554</v>
      </c>
    </row>
    <row r="1998" spans="1:88" x14ac:dyDescent="0.25">
      <c r="A1998" t="s">
        <v>390</v>
      </c>
      <c r="B1998" t="s">
        <v>6734</v>
      </c>
      <c r="C1998" t="s">
        <v>392</v>
      </c>
      <c r="D1998" t="s">
        <v>703</v>
      </c>
      <c r="E1998" t="s">
        <v>394</v>
      </c>
      <c r="F1998" t="s">
        <v>9555</v>
      </c>
      <c r="G1998" t="s">
        <v>9556</v>
      </c>
      <c r="H1998" t="s">
        <v>7070</v>
      </c>
      <c r="I1998" t="s">
        <v>7171</v>
      </c>
      <c r="K1998" t="s">
        <v>7171</v>
      </c>
      <c r="L1998" t="s">
        <v>1003</v>
      </c>
      <c r="M1998" t="s">
        <v>1528</v>
      </c>
      <c r="N1998" t="s">
        <v>1317</v>
      </c>
      <c r="P1998" s="24">
        <v>1</v>
      </c>
      <c r="Q1998" s="24">
        <v>0.28999999999999998</v>
      </c>
      <c r="R1998" s="24">
        <v>0.28999999999999998</v>
      </c>
      <c r="T1998" s="24">
        <v>16.29</v>
      </c>
      <c r="V1998" s="24">
        <v>16.29</v>
      </c>
      <c r="W1998" s="24">
        <v>1.1200000000000001</v>
      </c>
      <c r="X1998" s="24">
        <v>-1.1200000000000001</v>
      </c>
      <c r="Y1998" s="24">
        <v>0</v>
      </c>
      <c r="AC1998" s="24">
        <v>16.29</v>
      </c>
      <c r="AD1998" s="24">
        <v>0.16</v>
      </c>
      <c r="AE1998" s="24">
        <v>2.61</v>
      </c>
      <c r="AG1998" s="24">
        <v>2.61</v>
      </c>
      <c r="AH1998" s="24">
        <v>0.16</v>
      </c>
      <c r="AI1998" s="24">
        <v>0.18</v>
      </c>
      <c r="AJ1998" s="24">
        <v>-0.18</v>
      </c>
      <c r="AK1998" s="24">
        <v>0</v>
      </c>
      <c r="AP1998" s="24">
        <v>2.61</v>
      </c>
      <c r="AQ1998" s="24">
        <v>18.899999999999999</v>
      </c>
      <c r="AS1998" s="24">
        <v>18.899999999999999</v>
      </c>
      <c r="AT1998" s="24">
        <v>1.3</v>
      </c>
      <c r="AU1998" s="24">
        <v>-1.3</v>
      </c>
      <c r="AV1998" s="24">
        <v>0</v>
      </c>
      <c r="AZ1998" s="24">
        <v>18.899999999999999</v>
      </c>
      <c r="BA1998" t="s">
        <v>404</v>
      </c>
      <c r="BH1998" t="s">
        <v>405</v>
      </c>
      <c r="BI1998" t="s">
        <v>2320</v>
      </c>
      <c r="BJ1998" t="s">
        <v>555</v>
      </c>
      <c r="BK1998" t="s">
        <v>2321</v>
      </c>
      <c r="BL1998" t="s">
        <v>9557</v>
      </c>
      <c r="BM1998" t="s">
        <v>408</v>
      </c>
      <c r="BN1998" t="s">
        <v>9558</v>
      </c>
      <c r="BO1998" t="s">
        <v>555</v>
      </c>
      <c r="BP1998" t="s">
        <v>408</v>
      </c>
      <c r="BQ1998" t="s">
        <v>1456</v>
      </c>
      <c r="BR1998" t="s">
        <v>1457</v>
      </c>
      <c r="BU1998" t="s">
        <v>408</v>
      </c>
      <c r="BV1998" t="s">
        <v>413</v>
      </c>
      <c r="BW1998" t="s">
        <v>408</v>
      </c>
      <c r="BX1998" t="s">
        <v>413</v>
      </c>
      <c r="CA1998" t="s">
        <v>408</v>
      </c>
      <c r="CB1998" t="s">
        <v>1488</v>
      </c>
      <c r="CC1998" t="s">
        <v>85</v>
      </c>
      <c r="CD1998" t="s">
        <v>9559</v>
      </c>
      <c r="CI1998" t="s">
        <v>417</v>
      </c>
      <c r="CJ1998" t="s">
        <v>9560</v>
      </c>
    </row>
    <row r="1999" spans="1:88" x14ac:dyDescent="0.25">
      <c r="A1999" t="s">
        <v>390</v>
      </c>
      <c r="B1999" t="s">
        <v>6734</v>
      </c>
      <c r="C1999" t="s">
        <v>392</v>
      </c>
      <c r="D1999" t="s">
        <v>703</v>
      </c>
      <c r="E1999" t="s">
        <v>394</v>
      </c>
      <c r="F1999" t="s">
        <v>9561</v>
      </c>
      <c r="G1999" t="s">
        <v>9562</v>
      </c>
      <c r="H1999" t="s">
        <v>7070</v>
      </c>
      <c r="I1999" t="s">
        <v>7171</v>
      </c>
      <c r="K1999" t="s">
        <v>7171</v>
      </c>
      <c r="L1999" t="s">
        <v>777</v>
      </c>
      <c r="M1999" t="s">
        <v>1504</v>
      </c>
      <c r="N1999" t="s">
        <v>778</v>
      </c>
      <c r="P1999" s="24">
        <v>1</v>
      </c>
      <c r="Q1999" s="24">
        <v>0.02</v>
      </c>
      <c r="R1999" s="24">
        <v>0.02</v>
      </c>
      <c r="T1999" s="24">
        <v>15.62</v>
      </c>
      <c r="V1999" s="24">
        <v>15.62</v>
      </c>
      <c r="AC1999" s="24">
        <v>15.62</v>
      </c>
      <c r="AD1999" s="24">
        <v>0.21</v>
      </c>
      <c r="AE1999" s="24">
        <v>3.28</v>
      </c>
      <c r="AG1999" s="24">
        <v>3.28</v>
      </c>
      <c r="AP1999" s="24">
        <v>3.28</v>
      </c>
      <c r="AQ1999" s="24">
        <v>18.899999999999999</v>
      </c>
      <c r="AS1999" s="24">
        <v>18.899999999999999</v>
      </c>
      <c r="AZ1999" s="24">
        <v>18.899999999999999</v>
      </c>
      <c r="BA1999" t="s">
        <v>404</v>
      </c>
      <c r="BH1999" t="s">
        <v>405</v>
      </c>
      <c r="BI1999" t="s">
        <v>450</v>
      </c>
      <c r="BJ1999" t="s">
        <v>451</v>
      </c>
      <c r="BK1999" t="s">
        <v>452</v>
      </c>
      <c r="BL1999" t="s">
        <v>9563</v>
      </c>
      <c r="BM1999" t="s">
        <v>711</v>
      </c>
      <c r="BN1999" t="s">
        <v>9564</v>
      </c>
      <c r="BO1999" t="s">
        <v>451</v>
      </c>
      <c r="BP1999" t="s">
        <v>711</v>
      </c>
      <c r="BQ1999" t="s">
        <v>1456</v>
      </c>
      <c r="BR1999" t="s">
        <v>1457</v>
      </c>
      <c r="BS1999" t="s">
        <v>451</v>
      </c>
      <c r="BT1999" t="s">
        <v>455</v>
      </c>
      <c r="BW1999" t="s">
        <v>451</v>
      </c>
      <c r="BX1999" t="s">
        <v>455</v>
      </c>
      <c r="CA1999" t="s">
        <v>711</v>
      </c>
      <c r="CB1999" t="s">
        <v>2609</v>
      </c>
      <c r="CC1999" t="s">
        <v>85</v>
      </c>
      <c r="CD1999" t="s">
        <v>9565</v>
      </c>
      <c r="CE1999" t="s">
        <v>9566</v>
      </c>
      <c r="CF1999" t="s">
        <v>2612</v>
      </c>
      <c r="CG1999" s="24">
        <v>26.318999999999999</v>
      </c>
      <c r="CH1999" t="s">
        <v>7390</v>
      </c>
      <c r="CI1999" t="s">
        <v>417</v>
      </c>
      <c r="CJ1999" t="s">
        <v>9567</v>
      </c>
    </row>
    <row r="2000" spans="1:88" x14ac:dyDescent="0.25">
      <c r="A2000" t="s">
        <v>390</v>
      </c>
      <c r="B2000" t="s">
        <v>6734</v>
      </c>
      <c r="C2000" t="s">
        <v>392</v>
      </c>
      <c r="D2000" t="s">
        <v>703</v>
      </c>
      <c r="E2000" t="s">
        <v>394</v>
      </c>
      <c r="F2000" t="s">
        <v>8104</v>
      </c>
      <c r="G2000" t="s">
        <v>9568</v>
      </c>
      <c r="H2000" t="s">
        <v>7070</v>
      </c>
      <c r="I2000" t="s">
        <v>7171</v>
      </c>
      <c r="K2000" t="s">
        <v>7171</v>
      </c>
      <c r="L2000" t="s">
        <v>434</v>
      </c>
      <c r="M2000" t="s">
        <v>1557</v>
      </c>
      <c r="N2000" t="s">
        <v>1558</v>
      </c>
      <c r="P2000" s="24">
        <v>1</v>
      </c>
      <c r="Q2000" s="24">
        <v>0.64</v>
      </c>
      <c r="R2000" s="24">
        <v>0.64</v>
      </c>
      <c r="T2000" s="24">
        <v>25.43</v>
      </c>
      <c r="V2000" s="24">
        <v>25.43</v>
      </c>
      <c r="AC2000" s="24">
        <v>25.43</v>
      </c>
      <c r="AD2000" s="24">
        <v>0.16</v>
      </c>
      <c r="AE2000" s="24">
        <v>4.07</v>
      </c>
      <c r="AG2000" s="24">
        <v>4.07</v>
      </c>
      <c r="AP2000" s="24">
        <v>4.07</v>
      </c>
      <c r="AQ2000" s="24">
        <v>29.5</v>
      </c>
      <c r="AS2000" s="24">
        <v>29.5</v>
      </c>
      <c r="AZ2000" s="24">
        <v>29.5</v>
      </c>
      <c r="BA2000" t="s">
        <v>404</v>
      </c>
      <c r="BH2000" t="s">
        <v>405</v>
      </c>
      <c r="BI2000" t="s">
        <v>450</v>
      </c>
      <c r="BJ2000" t="s">
        <v>451</v>
      </c>
      <c r="BK2000" t="s">
        <v>452</v>
      </c>
      <c r="BL2000" t="s">
        <v>9221</v>
      </c>
      <c r="BM2000" t="s">
        <v>408</v>
      </c>
      <c r="BN2000" t="s">
        <v>8107</v>
      </c>
      <c r="BO2000" t="s">
        <v>451</v>
      </c>
      <c r="BP2000" t="s">
        <v>408</v>
      </c>
      <c r="BQ2000" t="s">
        <v>1456</v>
      </c>
      <c r="BR2000" t="s">
        <v>1457</v>
      </c>
      <c r="BU2000" t="s">
        <v>408</v>
      </c>
      <c r="BV2000" t="s">
        <v>413</v>
      </c>
      <c r="BW2000" t="s">
        <v>408</v>
      </c>
      <c r="BX2000" t="s">
        <v>413</v>
      </c>
      <c r="CA2000" t="s">
        <v>408</v>
      </c>
      <c r="CB2000" t="s">
        <v>1488</v>
      </c>
      <c r="CC2000" t="s">
        <v>85</v>
      </c>
      <c r="CD2000" t="s">
        <v>9569</v>
      </c>
      <c r="CI2000" t="s">
        <v>417</v>
      </c>
      <c r="CJ2000" t="s">
        <v>9570</v>
      </c>
    </row>
    <row r="2001" spans="1:88" x14ac:dyDescent="0.25">
      <c r="A2001" t="s">
        <v>390</v>
      </c>
      <c r="B2001" t="s">
        <v>6734</v>
      </c>
      <c r="C2001" t="s">
        <v>392</v>
      </c>
      <c r="D2001" t="s">
        <v>703</v>
      </c>
      <c r="E2001" t="s">
        <v>394</v>
      </c>
      <c r="F2001" t="s">
        <v>7051</v>
      </c>
      <c r="G2001" t="s">
        <v>9571</v>
      </c>
      <c r="H2001" t="s">
        <v>7070</v>
      </c>
      <c r="I2001" t="s">
        <v>7171</v>
      </c>
      <c r="K2001" t="s">
        <v>7171</v>
      </c>
      <c r="L2001" t="s">
        <v>749</v>
      </c>
      <c r="M2001" t="s">
        <v>3308</v>
      </c>
      <c r="N2001" t="s">
        <v>1435</v>
      </c>
      <c r="P2001" s="24">
        <v>1</v>
      </c>
      <c r="Q2001" s="24">
        <v>0.53</v>
      </c>
      <c r="R2001" s="24">
        <v>0.53</v>
      </c>
      <c r="T2001" s="24">
        <v>25.78</v>
      </c>
      <c r="V2001" s="24">
        <v>25.78</v>
      </c>
      <c r="AC2001" s="24">
        <v>25.78</v>
      </c>
      <c r="AD2001" s="24">
        <v>0.16</v>
      </c>
      <c r="AE2001" s="24">
        <v>4.12</v>
      </c>
      <c r="AG2001" s="24">
        <v>4.12</v>
      </c>
      <c r="AP2001" s="24">
        <v>4.12</v>
      </c>
      <c r="AQ2001" s="24">
        <v>29.9</v>
      </c>
      <c r="AS2001" s="24">
        <v>29.9</v>
      </c>
      <c r="AZ2001" s="24">
        <v>29.9</v>
      </c>
      <c r="BA2001" t="s">
        <v>404</v>
      </c>
      <c r="BH2001" t="s">
        <v>405</v>
      </c>
      <c r="BI2001" t="s">
        <v>554</v>
      </c>
      <c r="BJ2001" t="s">
        <v>555</v>
      </c>
      <c r="BK2001" t="s">
        <v>556</v>
      </c>
      <c r="BL2001" t="s">
        <v>1486</v>
      </c>
      <c r="BM2001" t="s">
        <v>408</v>
      </c>
      <c r="BN2001" t="s">
        <v>3595</v>
      </c>
      <c r="BO2001" t="s">
        <v>555</v>
      </c>
      <c r="BP2001" t="s">
        <v>408</v>
      </c>
      <c r="BQ2001" t="s">
        <v>1456</v>
      </c>
      <c r="BR2001" t="s">
        <v>1457</v>
      </c>
      <c r="BU2001" t="s">
        <v>408</v>
      </c>
      <c r="BV2001" t="s">
        <v>413</v>
      </c>
      <c r="BW2001" t="s">
        <v>408</v>
      </c>
      <c r="BX2001" t="s">
        <v>413</v>
      </c>
      <c r="CA2001" t="s">
        <v>408</v>
      </c>
      <c r="CB2001" t="s">
        <v>1488</v>
      </c>
      <c r="CC2001" t="s">
        <v>85</v>
      </c>
      <c r="CD2001" t="s">
        <v>9572</v>
      </c>
      <c r="CI2001" t="s">
        <v>417</v>
      </c>
      <c r="CJ2001" t="s">
        <v>9573</v>
      </c>
    </row>
    <row r="2002" spans="1:88" x14ac:dyDescent="0.25">
      <c r="A2002" t="s">
        <v>390</v>
      </c>
      <c r="B2002" t="s">
        <v>6734</v>
      </c>
      <c r="C2002" t="s">
        <v>392</v>
      </c>
      <c r="D2002" t="s">
        <v>703</v>
      </c>
      <c r="E2002" t="s">
        <v>394</v>
      </c>
      <c r="F2002" t="s">
        <v>9574</v>
      </c>
      <c r="G2002" t="s">
        <v>9575</v>
      </c>
      <c r="H2002" t="s">
        <v>7070</v>
      </c>
      <c r="I2002" t="s">
        <v>7171</v>
      </c>
      <c r="K2002" t="s">
        <v>7171</v>
      </c>
      <c r="L2002" t="s">
        <v>777</v>
      </c>
      <c r="M2002" t="s">
        <v>1504</v>
      </c>
      <c r="N2002" t="s">
        <v>778</v>
      </c>
      <c r="P2002" s="24">
        <v>1</v>
      </c>
      <c r="Q2002" s="24">
        <v>0.02</v>
      </c>
      <c r="R2002" s="24">
        <v>0.02</v>
      </c>
      <c r="T2002" s="24">
        <v>16.29</v>
      </c>
      <c r="V2002" s="24">
        <v>16.29</v>
      </c>
      <c r="AC2002" s="24">
        <v>16.29</v>
      </c>
      <c r="AD2002" s="24">
        <v>0.16</v>
      </c>
      <c r="AE2002" s="24">
        <v>2.61</v>
      </c>
      <c r="AG2002" s="24">
        <v>2.61</v>
      </c>
      <c r="AP2002" s="24">
        <v>2.61</v>
      </c>
      <c r="AQ2002" s="24">
        <v>18.899999999999999</v>
      </c>
      <c r="AS2002" s="24">
        <v>18.899999999999999</v>
      </c>
      <c r="AZ2002" s="24">
        <v>18.899999999999999</v>
      </c>
      <c r="BA2002" t="s">
        <v>404</v>
      </c>
      <c r="BH2002" t="s">
        <v>405</v>
      </c>
      <c r="BI2002" t="s">
        <v>2824</v>
      </c>
      <c r="BJ2002" t="s">
        <v>408</v>
      </c>
      <c r="BK2002" t="s">
        <v>2825</v>
      </c>
      <c r="BL2002" t="s">
        <v>9576</v>
      </c>
      <c r="BM2002" t="s">
        <v>711</v>
      </c>
      <c r="BN2002" t="s">
        <v>9577</v>
      </c>
      <c r="BO2002" t="s">
        <v>408</v>
      </c>
      <c r="BP2002" t="s">
        <v>711</v>
      </c>
      <c r="BQ2002" t="s">
        <v>1456</v>
      </c>
      <c r="BR2002" t="s">
        <v>1457</v>
      </c>
      <c r="BS2002" t="s">
        <v>408</v>
      </c>
      <c r="BT2002" t="s">
        <v>413</v>
      </c>
      <c r="BW2002" t="s">
        <v>408</v>
      </c>
      <c r="BX2002" t="s">
        <v>413</v>
      </c>
      <c r="CA2002" t="s">
        <v>711</v>
      </c>
      <c r="CB2002" t="s">
        <v>1488</v>
      </c>
      <c r="CC2002" t="s">
        <v>85</v>
      </c>
      <c r="CD2002" t="s">
        <v>9578</v>
      </c>
      <c r="CI2002" t="s">
        <v>417</v>
      </c>
      <c r="CJ2002" t="s">
        <v>9579</v>
      </c>
    </row>
    <row r="2003" spans="1:88" x14ac:dyDescent="0.25">
      <c r="A2003" t="s">
        <v>390</v>
      </c>
      <c r="B2003" t="s">
        <v>6734</v>
      </c>
      <c r="C2003" t="s">
        <v>392</v>
      </c>
      <c r="D2003" t="s">
        <v>703</v>
      </c>
      <c r="E2003" t="s">
        <v>394</v>
      </c>
      <c r="F2003" t="s">
        <v>9580</v>
      </c>
      <c r="G2003" t="s">
        <v>9581</v>
      </c>
      <c r="H2003" t="s">
        <v>7070</v>
      </c>
      <c r="I2003" t="s">
        <v>7171</v>
      </c>
      <c r="K2003" t="s">
        <v>7171</v>
      </c>
      <c r="L2003" t="s">
        <v>1003</v>
      </c>
      <c r="M2003" t="s">
        <v>1528</v>
      </c>
      <c r="N2003" t="s">
        <v>1317</v>
      </c>
      <c r="P2003" s="24">
        <v>1</v>
      </c>
      <c r="Q2003" s="24">
        <v>0.28999999999999998</v>
      </c>
      <c r="R2003" s="24">
        <v>0.28999999999999998</v>
      </c>
      <c r="T2003" s="24">
        <v>16.29</v>
      </c>
      <c r="V2003" s="24">
        <v>16.29</v>
      </c>
      <c r="AC2003" s="24">
        <v>16.29</v>
      </c>
      <c r="AD2003" s="24">
        <v>0.16</v>
      </c>
      <c r="AE2003" s="24">
        <v>2.61</v>
      </c>
      <c r="AG2003" s="24">
        <v>2.61</v>
      </c>
      <c r="AP2003" s="24">
        <v>2.61</v>
      </c>
      <c r="AQ2003" s="24">
        <v>18.899999999999999</v>
      </c>
      <c r="AS2003" s="24">
        <v>18.899999999999999</v>
      </c>
      <c r="AZ2003" s="24">
        <v>18.899999999999999</v>
      </c>
      <c r="BA2003" t="s">
        <v>404</v>
      </c>
      <c r="BH2003" t="s">
        <v>405</v>
      </c>
      <c r="BI2003" t="s">
        <v>2079</v>
      </c>
      <c r="BJ2003" t="s">
        <v>408</v>
      </c>
      <c r="BK2003" t="s">
        <v>2080</v>
      </c>
      <c r="BL2003" t="s">
        <v>9582</v>
      </c>
      <c r="BM2003" t="s">
        <v>408</v>
      </c>
      <c r="BN2003" t="s">
        <v>9583</v>
      </c>
      <c r="BO2003" t="s">
        <v>408</v>
      </c>
      <c r="BP2003" t="s">
        <v>408</v>
      </c>
      <c r="BQ2003" t="s">
        <v>1456</v>
      </c>
      <c r="BR2003" t="s">
        <v>1457</v>
      </c>
      <c r="BS2003" t="s">
        <v>408</v>
      </c>
      <c r="BT2003" t="s">
        <v>413</v>
      </c>
      <c r="BU2003" t="s">
        <v>408</v>
      </c>
      <c r="BV2003" t="s">
        <v>413</v>
      </c>
      <c r="BW2003" t="s">
        <v>408</v>
      </c>
      <c r="BX2003" t="s">
        <v>413</v>
      </c>
      <c r="CA2003" t="s">
        <v>408</v>
      </c>
      <c r="CB2003" t="s">
        <v>1488</v>
      </c>
      <c r="CC2003" t="s">
        <v>85</v>
      </c>
      <c r="CD2003" t="s">
        <v>9584</v>
      </c>
      <c r="CI2003" t="s">
        <v>417</v>
      </c>
      <c r="CJ2003" t="s">
        <v>9585</v>
      </c>
    </row>
    <row r="2004" spans="1:88" x14ac:dyDescent="0.25">
      <c r="A2004" t="s">
        <v>390</v>
      </c>
      <c r="B2004" t="s">
        <v>6734</v>
      </c>
      <c r="C2004" t="s">
        <v>392</v>
      </c>
      <c r="D2004" t="s">
        <v>703</v>
      </c>
      <c r="E2004" t="s">
        <v>394</v>
      </c>
      <c r="F2004" t="s">
        <v>7770</v>
      </c>
      <c r="G2004" t="s">
        <v>9586</v>
      </c>
      <c r="H2004" t="s">
        <v>7171</v>
      </c>
      <c r="I2004" t="s">
        <v>7171</v>
      </c>
      <c r="K2004" t="s">
        <v>7171</v>
      </c>
      <c r="L2004" t="s">
        <v>7772</v>
      </c>
      <c r="M2004" t="s">
        <v>7773</v>
      </c>
      <c r="N2004" t="s">
        <v>7774</v>
      </c>
      <c r="P2004" s="24">
        <v>1</v>
      </c>
      <c r="Q2004" s="24">
        <v>0.54</v>
      </c>
      <c r="R2004" s="24">
        <v>0.54</v>
      </c>
      <c r="T2004" s="24">
        <v>25.43</v>
      </c>
      <c r="V2004" s="24">
        <v>25.43</v>
      </c>
      <c r="AC2004" s="24">
        <v>25.43</v>
      </c>
      <c r="AD2004" s="24">
        <v>0.16</v>
      </c>
      <c r="AE2004" s="24">
        <v>4.07</v>
      </c>
      <c r="AG2004" s="24">
        <v>4.07</v>
      </c>
      <c r="AP2004" s="24">
        <v>4.07</v>
      </c>
      <c r="AQ2004" s="24">
        <v>29.5</v>
      </c>
      <c r="AS2004" s="24">
        <v>29.5</v>
      </c>
      <c r="AZ2004" s="24">
        <v>29.5</v>
      </c>
      <c r="BA2004" t="s">
        <v>404</v>
      </c>
      <c r="BH2004" t="s">
        <v>405</v>
      </c>
      <c r="BI2004" t="s">
        <v>407</v>
      </c>
      <c r="BJ2004" t="s">
        <v>408</v>
      </c>
      <c r="BK2004" t="s">
        <v>409</v>
      </c>
      <c r="BL2004" t="s">
        <v>8244</v>
      </c>
      <c r="BM2004" t="s">
        <v>408</v>
      </c>
      <c r="BN2004" t="s">
        <v>7776</v>
      </c>
      <c r="BO2004" t="s">
        <v>408</v>
      </c>
      <c r="BP2004" t="s">
        <v>408</v>
      </c>
      <c r="BQ2004" t="s">
        <v>1456</v>
      </c>
      <c r="BR2004" t="s">
        <v>1457</v>
      </c>
      <c r="BS2004" t="s">
        <v>408</v>
      </c>
      <c r="BT2004" t="s">
        <v>413</v>
      </c>
      <c r="BU2004" t="s">
        <v>408</v>
      </c>
      <c r="BV2004" t="s">
        <v>413</v>
      </c>
      <c r="BW2004" t="s">
        <v>408</v>
      </c>
      <c r="BX2004" t="s">
        <v>413</v>
      </c>
      <c r="CA2004" t="s">
        <v>408</v>
      </c>
      <c r="CB2004" t="s">
        <v>1488</v>
      </c>
      <c r="CC2004" t="s">
        <v>85</v>
      </c>
      <c r="CD2004" t="s">
        <v>9587</v>
      </c>
      <c r="CI2004" t="s">
        <v>417</v>
      </c>
      <c r="CJ2004" t="s">
        <v>9588</v>
      </c>
    </row>
    <row r="2005" spans="1:88" x14ac:dyDescent="0.25">
      <c r="A2005" t="s">
        <v>390</v>
      </c>
      <c r="B2005" t="s">
        <v>6734</v>
      </c>
      <c r="C2005" t="s">
        <v>392</v>
      </c>
      <c r="D2005" t="s">
        <v>703</v>
      </c>
      <c r="E2005" t="s">
        <v>394</v>
      </c>
      <c r="F2005" t="s">
        <v>9071</v>
      </c>
      <c r="G2005" t="s">
        <v>9589</v>
      </c>
      <c r="H2005" t="s">
        <v>7171</v>
      </c>
      <c r="I2005" t="s">
        <v>7171</v>
      </c>
      <c r="K2005" t="s">
        <v>7171</v>
      </c>
      <c r="L2005" t="s">
        <v>1517</v>
      </c>
      <c r="M2005" t="s">
        <v>1518</v>
      </c>
      <c r="N2005" t="s">
        <v>1519</v>
      </c>
      <c r="P2005" s="24">
        <v>1</v>
      </c>
      <c r="Q2005" s="24">
        <v>0.66</v>
      </c>
      <c r="R2005" s="24">
        <v>0.66</v>
      </c>
      <c r="T2005" s="24">
        <v>25.43</v>
      </c>
      <c r="V2005" s="24">
        <v>25.43</v>
      </c>
      <c r="AC2005" s="24">
        <v>25.43</v>
      </c>
      <c r="AD2005" s="24">
        <v>0.16</v>
      </c>
      <c r="AE2005" s="24">
        <v>4.07</v>
      </c>
      <c r="AG2005" s="24">
        <v>4.07</v>
      </c>
      <c r="AP2005" s="24">
        <v>4.07</v>
      </c>
      <c r="AQ2005" s="24">
        <v>29.5</v>
      </c>
      <c r="AS2005" s="24">
        <v>29.5</v>
      </c>
      <c r="AZ2005" s="24">
        <v>29.5</v>
      </c>
      <c r="BA2005" t="s">
        <v>404</v>
      </c>
      <c r="BH2005" t="s">
        <v>405</v>
      </c>
      <c r="BI2005" t="s">
        <v>422</v>
      </c>
      <c r="BJ2005" t="s">
        <v>423</v>
      </c>
      <c r="BK2005" t="s">
        <v>424</v>
      </c>
      <c r="BL2005" t="s">
        <v>9073</v>
      </c>
      <c r="BM2005" t="s">
        <v>408</v>
      </c>
      <c r="BN2005" t="s">
        <v>9074</v>
      </c>
      <c r="BO2005" t="s">
        <v>423</v>
      </c>
      <c r="BP2005" t="s">
        <v>408</v>
      </c>
      <c r="BQ2005" t="s">
        <v>1456</v>
      </c>
      <c r="BR2005" t="s">
        <v>1457</v>
      </c>
      <c r="BU2005" t="s">
        <v>408</v>
      </c>
      <c r="BV2005" t="s">
        <v>413</v>
      </c>
      <c r="BW2005" t="s">
        <v>408</v>
      </c>
      <c r="BX2005" t="s">
        <v>413</v>
      </c>
      <c r="CA2005" t="s">
        <v>408</v>
      </c>
      <c r="CB2005" t="s">
        <v>1488</v>
      </c>
      <c r="CC2005" t="s">
        <v>85</v>
      </c>
      <c r="CD2005" t="s">
        <v>9590</v>
      </c>
      <c r="CI2005" t="s">
        <v>417</v>
      </c>
      <c r="CJ2005" t="s">
        <v>9591</v>
      </c>
    </row>
    <row r="2006" spans="1:88" x14ac:dyDescent="0.25">
      <c r="A2006" t="s">
        <v>390</v>
      </c>
      <c r="B2006" t="s">
        <v>6734</v>
      </c>
      <c r="C2006" t="s">
        <v>392</v>
      </c>
      <c r="D2006" t="s">
        <v>703</v>
      </c>
      <c r="E2006" t="s">
        <v>394</v>
      </c>
      <c r="F2006" t="s">
        <v>9592</v>
      </c>
      <c r="G2006" t="s">
        <v>9593</v>
      </c>
      <c r="H2006" t="s">
        <v>7390</v>
      </c>
      <c r="I2006" t="s">
        <v>7171</v>
      </c>
      <c r="K2006" t="s">
        <v>7171</v>
      </c>
      <c r="L2006" t="s">
        <v>641</v>
      </c>
      <c r="M2006" t="s">
        <v>1741</v>
      </c>
      <c r="N2006" t="s">
        <v>1742</v>
      </c>
      <c r="P2006" s="24">
        <v>1</v>
      </c>
      <c r="Q2006" s="24">
        <v>0.64</v>
      </c>
      <c r="R2006" s="24">
        <v>0.64</v>
      </c>
      <c r="T2006" s="24">
        <v>25.43</v>
      </c>
      <c r="V2006" s="24">
        <v>25.43</v>
      </c>
      <c r="AC2006" s="24">
        <v>25.43</v>
      </c>
      <c r="AD2006" s="24">
        <v>0.16</v>
      </c>
      <c r="AE2006" s="24">
        <v>4.07</v>
      </c>
      <c r="AG2006" s="24">
        <v>4.07</v>
      </c>
      <c r="AP2006" s="24">
        <v>4.07</v>
      </c>
      <c r="AQ2006" s="24">
        <v>29.5</v>
      </c>
      <c r="AS2006" s="24">
        <v>29.5</v>
      </c>
      <c r="AZ2006" s="24">
        <v>29.5</v>
      </c>
      <c r="BA2006" t="s">
        <v>404</v>
      </c>
      <c r="BH2006" t="s">
        <v>405</v>
      </c>
      <c r="BI2006" t="s">
        <v>422</v>
      </c>
      <c r="BJ2006" t="s">
        <v>423</v>
      </c>
      <c r="BK2006" t="s">
        <v>424</v>
      </c>
      <c r="BL2006" t="s">
        <v>9594</v>
      </c>
      <c r="BM2006" t="s">
        <v>408</v>
      </c>
      <c r="BN2006" t="s">
        <v>9595</v>
      </c>
      <c r="BO2006" t="s">
        <v>423</v>
      </c>
      <c r="BP2006" t="s">
        <v>408</v>
      </c>
      <c r="BQ2006" t="s">
        <v>1456</v>
      </c>
      <c r="BR2006" t="s">
        <v>1457</v>
      </c>
      <c r="BU2006" t="s">
        <v>408</v>
      </c>
      <c r="BV2006" t="s">
        <v>413</v>
      </c>
      <c r="BW2006" t="s">
        <v>408</v>
      </c>
      <c r="BX2006" t="s">
        <v>413</v>
      </c>
      <c r="CA2006" t="s">
        <v>408</v>
      </c>
      <c r="CB2006" t="s">
        <v>1488</v>
      </c>
      <c r="CC2006" t="s">
        <v>85</v>
      </c>
      <c r="CD2006" t="s">
        <v>9596</v>
      </c>
      <c r="CI2006" t="s">
        <v>417</v>
      </c>
      <c r="CJ2006" t="s">
        <v>9597</v>
      </c>
    </row>
    <row r="2007" spans="1:88" x14ac:dyDescent="0.25">
      <c r="A2007" t="s">
        <v>390</v>
      </c>
      <c r="B2007" t="s">
        <v>6734</v>
      </c>
      <c r="C2007" t="s">
        <v>392</v>
      </c>
      <c r="D2007" t="s">
        <v>703</v>
      </c>
      <c r="E2007" t="s">
        <v>394</v>
      </c>
      <c r="F2007" t="s">
        <v>9598</v>
      </c>
      <c r="G2007" t="s">
        <v>9599</v>
      </c>
      <c r="H2007" t="s">
        <v>7390</v>
      </c>
      <c r="I2007" t="s">
        <v>7171</v>
      </c>
      <c r="K2007" t="s">
        <v>7171</v>
      </c>
      <c r="L2007" t="s">
        <v>1059</v>
      </c>
      <c r="M2007" t="s">
        <v>1603</v>
      </c>
      <c r="N2007" t="s">
        <v>1604</v>
      </c>
      <c r="P2007" s="24">
        <v>1</v>
      </c>
      <c r="Q2007" s="24">
        <v>0.53</v>
      </c>
      <c r="R2007" s="24">
        <v>0.53</v>
      </c>
      <c r="T2007" s="24">
        <v>25.78</v>
      </c>
      <c r="V2007" s="24">
        <v>25.78</v>
      </c>
      <c r="W2007" s="24">
        <v>3.35</v>
      </c>
      <c r="X2007" s="24">
        <v>-3.35</v>
      </c>
      <c r="Y2007" s="24">
        <v>0</v>
      </c>
      <c r="AC2007" s="24">
        <v>25.78</v>
      </c>
      <c r="AD2007" s="24">
        <v>0.16</v>
      </c>
      <c r="AE2007" s="24">
        <v>4.12</v>
      </c>
      <c r="AG2007" s="24">
        <v>4.12</v>
      </c>
      <c r="AH2007" s="24">
        <v>0.16</v>
      </c>
      <c r="AI2007" s="24">
        <v>0.54</v>
      </c>
      <c r="AJ2007" s="24">
        <v>-0.54</v>
      </c>
      <c r="AK2007" s="24">
        <v>0</v>
      </c>
      <c r="AP2007" s="24">
        <v>4.12</v>
      </c>
      <c r="AQ2007" s="24">
        <v>29.9</v>
      </c>
      <c r="AS2007" s="24">
        <v>29.9</v>
      </c>
      <c r="AT2007" s="24">
        <v>3.89</v>
      </c>
      <c r="AU2007" s="24">
        <v>-3.89</v>
      </c>
      <c r="AV2007" s="24">
        <v>0</v>
      </c>
      <c r="AZ2007" s="24">
        <v>29.9</v>
      </c>
      <c r="BA2007" t="s">
        <v>404</v>
      </c>
      <c r="BH2007" t="s">
        <v>405</v>
      </c>
      <c r="BI2007" t="s">
        <v>422</v>
      </c>
      <c r="BJ2007" t="s">
        <v>423</v>
      </c>
      <c r="BK2007" t="s">
        <v>424</v>
      </c>
      <c r="BL2007" t="s">
        <v>9600</v>
      </c>
      <c r="BM2007" t="s">
        <v>408</v>
      </c>
      <c r="BN2007" t="s">
        <v>9601</v>
      </c>
      <c r="BO2007" t="s">
        <v>423</v>
      </c>
      <c r="BP2007" t="s">
        <v>408</v>
      </c>
      <c r="BQ2007" t="s">
        <v>1456</v>
      </c>
      <c r="BR2007" t="s">
        <v>1457</v>
      </c>
      <c r="BU2007" t="s">
        <v>408</v>
      </c>
      <c r="BV2007" t="s">
        <v>413</v>
      </c>
      <c r="BW2007" t="s">
        <v>408</v>
      </c>
      <c r="BX2007" t="s">
        <v>413</v>
      </c>
      <c r="CA2007" t="s">
        <v>408</v>
      </c>
      <c r="CB2007" t="s">
        <v>1488</v>
      </c>
      <c r="CC2007" t="s">
        <v>85</v>
      </c>
      <c r="CD2007" t="s">
        <v>9602</v>
      </c>
      <c r="CI2007" t="s">
        <v>417</v>
      </c>
      <c r="CJ2007" t="s">
        <v>9603</v>
      </c>
    </row>
    <row r="2008" spans="1:88" x14ac:dyDescent="0.25">
      <c r="A2008" t="s">
        <v>390</v>
      </c>
      <c r="B2008" t="s">
        <v>6734</v>
      </c>
      <c r="C2008" t="s">
        <v>392</v>
      </c>
      <c r="D2008" t="s">
        <v>703</v>
      </c>
      <c r="E2008" t="s">
        <v>394</v>
      </c>
      <c r="F2008" t="s">
        <v>9604</v>
      </c>
      <c r="G2008" t="s">
        <v>9605</v>
      </c>
      <c r="H2008" t="s">
        <v>7390</v>
      </c>
      <c r="I2008" t="s">
        <v>7171</v>
      </c>
      <c r="K2008" t="s">
        <v>7171</v>
      </c>
      <c r="L2008" t="s">
        <v>4293</v>
      </c>
      <c r="M2008" t="s">
        <v>4294</v>
      </c>
      <c r="N2008" t="s">
        <v>4295</v>
      </c>
      <c r="P2008" s="24">
        <v>1</v>
      </c>
      <c r="Q2008" s="24">
        <v>0.59</v>
      </c>
      <c r="R2008" s="24">
        <v>0.59</v>
      </c>
      <c r="T2008" s="24">
        <v>25.43</v>
      </c>
      <c r="V2008" s="24">
        <v>25.43</v>
      </c>
      <c r="AC2008" s="24">
        <v>25.43</v>
      </c>
      <c r="AD2008" s="24">
        <v>0.16</v>
      </c>
      <c r="AE2008" s="24">
        <v>4.07</v>
      </c>
      <c r="AG2008" s="24">
        <v>4.07</v>
      </c>
      <c r="AP2008" s="24">
        <v>4.07</v>
      </c>
      <c r="AQ2008" s="24">
        <v>29.5</v>
      </c>
      <c r="AS2008" s="24">
        <v>29.5</v>
      </c>
      <c r="AZ2008" s="24">
        <v>29.5</v>
      </c>
      <c r="BA2008" t="s">
        <v>404</v>
      </c>
      <c r="BH2008" t="s">
        <v>405</v>
      </c>
      <c r="BI2008" t="s">
        <v>422</v>
      </c>
      <c r="BJ2008" t="s">
        <v>423</v>
      </c>
      <c r="BK2008" t="s">
        <v>424</v>
      </c>
      <c r="BL2008" t="s">
        <v>5075</v>
      </c>
      <c r="BM2008" t="s">
        <v>408</v>
      </c>
      <c r="BN2008" t="s">
        <v>9606</v>
      </c>
      <c r="BO2008" t="s">
        <v>423</v>
      </c>
      <c r="BP2008" t="s">
        <v>408</v>
      </c>
      <c r="BQ2008" t="s">
        <v>1456</v>
      </c>
      <c r="BR2008" t="s">
        <v>1457</v>
      </c>
      <c r="BU2008" t="s">
        <v>408</v>
      </c>
      <c r="BV2008" t="s">
        <v>413</v>
      </c>
      <c r="BW2008" t="s">
        <v>408</v>
      </c>
      <c r="BX2008" t="s">
        <v>413</v>
      </c>
      <c r="CA2008" t="s">
        <v>408</v>
      </c>
      <c r="CB2008" t="s">
        <v>1488</v>
      </c>
      <c r="CC2008" t="s">
        <v>85</v>
      </c>
      <c r="CD2008" t="s">
        <v>9607</v>
      </c>
      <c r="CI2008" t="s">
        <v>417</v>
      </c>
      <c r="CJ2008" t="s">
        <v>9608</v>
      </c>
    </row>
    <row r="2009" spans="1:88" x14ac:dyDescent="0.25">
      <c r="A2009" t="s">
        <v>390</v>
      </c>
      <c r="B2009" t="s">
        <v>6734</v>
      </c>
      <c r="C2009" t="s">
        <v>392</v>
      </c>
      <c r="D2009" t="s">
        <v>703</v>
      </c>
      <c r="E2009" t="s">
        <v>394</v>
      </c>
      <c r="F2009" t="s">
        <v>9609</v>
      </c>
      <c r="G2009" t="s">
        <v>9610</v>
      </c>
      <c r="H2009" t="s">
        <v>7171</v>
      </c>
      <c r="I2009" t="s">
        <v>7171</v>
      </c>
      <c r="K2009" t="s">
        <v>7171</v>
      </c>
      <c r="L2009" t="s">
        <v>430</v>
      </c>
      <c r="M2009" t="s">
        <v>1669</v>
      </c>
      <c r="N2009" t="s">
        <v>1853</v>
      </c>
      <c r="P2009" s="24">
        <v>1</v>
      </c>
      <c r="Q2009" s="24">
        <v>0.55000000000000004</v>
      </c>
      <c r="R2009" s="24">
        <v>0.55000000000000004</v>
      </c>
      <c r="T2009" s="24">
        <v>25.43</v>
      </c>
      <c r="V2009" s="24">
        <v>25.43</v>
      </c>
      <c r="AC2009" s="24">
        <v>25.43</v>
      </c>
      <c r="AD2009" s="24">
        <v>0</v>
      </c>
      <c r="AE2009" s="24">
        <v>0</v>
      </c>
      <c r="AG2009" s="24">
        <v>0</v>
      </c>
      <c r="AP2009" s="24">
        <v>0</v>
      </c>
      <c r="AQ2009" s="24">
        <v>25.43</v>
      </c>
      <c r="AS2009" s="24">
        <v>25.43</v>
      </c>
      <c r="AZ2009" s="24">
        <v>25.43</v>
      </c>
      <c r="BA2009" t="s">
        <v>404</v>
      </c>
      <c r="BH2009" t="s">
        <v>405</v>
      </c>
      <c r="BI2009" t="s">
        <v>422</v>
      </c>
      <c r="BJ2009" t="s">
        <v>423</v>
      </c>
      <c r="BK2009" t="s">
        <v>424</v>
      </c>
      <c r="BL2009" t="s">
        <v>9611</v>
      </c>
      <c r="BM2009" t="s">
        <v>408</v>
      </c>
      <c r="BN2009" t="s">
        <v>9612</v>
      </c>
      <c r="BO2009" t="s">
        <v>423</v>
      </c>
      <c r="BP2009" t="s">
        <v>408</v>
      </c>
      <c r="BQ2009" t="s">
        <v>1456</v>
      </c>
      <c r="BR2009" t="s">
        <v>1457</v>
      </c>
      <c r="BS2009" t="s">
        <v>423</v>
      </c>
      <c r="BT2009" t="s">
        <v>427</v>
      </c>
      <c r="BW2009" t="s">
        <v>423</v>
      </c>
      <c r="BX2009" t="s">
        <v>427</v>
      </c>
      <c r="BY2009" t="s">
        <v>408</v>
      </c>
      <c r="BZ2009" t="s">
        <v>9613</v>
      </c>
      <c r="CA2009" t="s">
        <v>408</v>
      </c>
      <c r="CB2009" t="s">
        <v>1458</v>
      </c>
      <c r="CC2009" t="s">
        <v>85</v>
      </c>
      <c r="CD2009" t="s">
        <v>9614</v>
      </c>
      <c r="CI2009" t="s">
        <v>417</v>
      </c>
      <c r="CJ2009" t="s">
        <v>9615</v>
      </c>
    </row>
    <row r="2010" spans="1:88" x14ac:dyDescent="0.25">
      <c r="A2010" t="s">
        <v>390</v>
      </c>
      <c r="B2010" t="s">
        <v>6734</v>
      </c>
      <c r="C2010" t="s">
        <v>392</v>
      </c>
      <c r="D2010" t="s">
        <v>703</v>
      </c>
      <c r="E2010" t="s">
        <v>394</v>
      </c>
      <c r="F2010" t="s">
        <v>8975</v>
      </c>
      <c r="G2010" t="s">
        <v>9616</v>
      </c>
      <c r="H2010" t="s">
        <v>7070</v>
      </c>
      <c r="I2010" t="s">
        <v>7171</v>
      </c>
      <c r="K2010" t="s">
        <v>7171</v>
      </c>
      <c r="L2010" t="s">
        <v>777</v>
      </c>
      <c r="M2010" t="s">
        <v>1504</v>
      </c>
      <c r="N2010" t="s">
        <v>778</v>
      </c>
      <c r="P2010" s="24">
        <v>1</v>
      </c>
      <c r="Q2010" s="24">
        <v>0.02</v>
      </c>
      <c r="R2010" s="24">
        <v>0.02</v>
      </c>
      <c r="T2010" s="24">
        <v>16.29</v>
      </c>
      <c r="V2010" s="24">
        <v>16.29</v>
      </c>
      <c r="W2010" s="24">
        <v>1.92</v>
      </c>
      <c r="X2010" s="24">
        <v>-1.92</v>
      </c>
      <c r="Y2010" s="24">
        <v>0</v>
      </c>
      <c r="AC2010" s="24">
        <v>16.29</v>
      </c>
      <c r="AD2010" s="24">
        <v>0.16</v>
      </c>
      <c r="AE2010" s="24">
        <v>2.61</v>
      </c>
      <c r="AG2010" s="24">
        <v>2.61</v>
      </c>
      <c r="AH2010" s="24">
        <v>0.16</v>
      </c>
      <c r="AI2010" s="24">
        <v>0.31</v>
      </c>
      <c r="AJ2010" s="24">
        <v>-0.31</v>
      </c>
      <c r="AK2010" s="24">
        <v>0</v>
      </c>
      <c r="AP2010" s="24">
        <v>2.61</v>
      </c>
      <c r="AQ2010" s="24">
        <v>18.899999999999999</v>
      </c>
      <c r="AS2010" s="24">
        <v>18.899999999999999</v>
      </c>
      <c r="AT2010" s="24">
        <v>2.23</v>
      </c>
      <c r="AU2010" s="24">
        <v>-2.23</v>
      </c>
      <c r="AV2010" s="24">
        <v>0</v>
      </c>
      <c r="AZ2010" s="24">
        <v>18.899999999999999</v>
      </c>
      <c r="BA2010" t="s">
        <v>404</v>
      </c>
      <c r="BH2010" t="s">
        <v>405</v>
      </c>
      <c r="BI2010" t="s">
        <v>1440</v>
      </c>
      <c r="BJ2010" t="s">
        <v>555</v>
      </c>
      <c r="BK2010" t="s">
        <v>1441</v>
      </c>
      <c r="BL2010" t="s">
        <v>7898</v>
      </c>
      <c r="BM2010" t="s">
        <v>408</v>
      </c>
      <c r="BN2010" t="s">
        <v>7899</v>
      </c>
      <c r="BO2010" t="s">
        <v>555</v>
      </c>
      <c r="BP2010" t="s">
        <v>408</v>
      </c>
      <c r="BQ2010" t="s">
        <v>1456</v>
      </c>
      <c r="BR2010" t="s">
        <v>1457</v>
      </c>
      <c r="BU2010" t="s">
        <v>408</v>
      </c>
      <c r="BV2010" t="s">
        <v>413</v>
      </c>
      <c r="BW2010" t="s">
        <v>408</v>
      </c>
      <c r="BX2010" t="s">
        <v>413</v>
      </c>
      <c r="CA2010" t="s">
        <v>408</v>
      </c>
      <c r="CB2010" t="s">
        <v>1488</v>
      </c>
      <c r="CC2010" t="s">
        <v>85</v>
      </c>
      <c r="CD2010" t="s">
        <v>9617</v>
      </c>
      <c r="CI2010" t="s">
        <v>417</v>
      </c>
      <c r="CJ2010" t="s">
        <v>9618</v>
      </c>
    </row>
    <row r="2011" spans="1:88" x14ac:dyDescent="0.25">
      <c r="A2011" t="s">
        <v>390</v>
      </c>
      <c r="B2011" t="s">
        <v>6734</v>
      </c>
      <c r="C2011" t="s">
        <v>392</v>
      </c>
      <c r="D2011" t="s">
        <v>703</v>
      </c>
      <c r="E2011" t="s">
        <v>394</v>
      </c>
      <c r="F2011" t="s">
        <v>9619</v>
      </c>
      <c r="G2011" t="s">
        <v>9620</v>
      </c>
      <c r="H2011" t="s">
        <v>7390</v>
      </c>
      <c r="I2011" t="s">
        <v>7171</v>
      </c>
      <c r="K2011" t="s">
        <v>7171</v>
      </c>
      <c r="L2011" t="s">
        <v>2182</v>
      </c>
      <c r="M2011" t="s">
        <v>2183</v>
      </c>
      <c r="N2011" t="s">
        <v>2184</v>
      </c>
      <c r="P2011" s="24">
        <v>1</v>
      </c>
      <c r="Q2011" s="24">
        <v>0.66</v>
      </c>
      <c r="R2011" s="24">
        <v>0.66</v>
      </c>
      <c r="T2011" s="24">
        <v>25.43</v>
      </c>
      <c r="V2011" s="24">
        <v>25.43</v>
      </c>
      <c r="AC2011" s="24">
        <v>25.43</v>
      </c>
      <c r="AD2011" s="24">
        <v>0.16</v>
      </c>
      <c r="AE2011" s="24">
        <v>4.07</v>
      </c>
      <c r="AG2011" s="24">
        <v>4.07</v>
      </c>
      <c r="AP2011" s="24">
        <v>4.07</v>
      </c>
      <c r="AQ2011" s="24">
        <v>29.5</v>
      </c>
      <c r="AS2011" s="24">
        <v>29.5</v>
      </c>
      <c r="AZ2011" s="24">
        <v>29.5</v>
      </c>
      <c r="BA2011" t="s">
        <v>404</v>
      </c>
      <c r="BH2011" t="s">
        <v>405</v>
      </c>
      <c r="BI2011" t="s">
        <v>422</v>
      </c>
      <c r="BJ2011" t="s">
        <v>423</v>
      </c>
      <c r="BK2011" t="s">
        <v>424</v>
      </c>
      <c r="BL2011" t="s">
        <v>1751</v>
      </c>
      <c r="BM2011" t="s">
        <v>408</v>
      </c>
      <c r="BN2011" t="s">
        <v>1752</v>
      </c>
      <c r="BO2011" t="s">
        <v>423</v>
      </c>
      <c r="BP2011" t="s">
        <v>408</v>
      </c>
      <c r="BQ2011" t="s">
        <v>1456</v>
      </c>
      <c r="BR2011" t="s">
        <v>1457</v>
      </c>
      <c r="BU2011" t="s">
        <v>408</v>
      </c>
      <c r="BV2011" t="s">
        <v>413</v>
      </c>
      <c r="BW2011" t="s">
        <v>408</v>
      </c>
      <c r="BX2011" t="s">
        <v>413</v>
      </c>
      <c r="CA2011" t="s">
        <v>408</v>
      </c>
      <c r="CB2011" t="s">
        <v>1488</v>
      </c>
      <c r="CC2011" t="s">
        <v>85</v>
      </c>
      <c r="CD2011" t="s">
        <v>9621</v>
      </c>
      <c r="CI2011" t="s">
        <v>417</v>
      </c>
      <c r="CJ2011" t="s">
        <v>9622</v>
      </c>
    </row>
    <row r="2012" spans="1:88" x14ac:dyDescent="0.25">
      <c r="A2012" t="s">
        <v>390</v>
      </c>
      <c r="B2012" t="s">
        <v>6734</v>
      </c>
      <c r="C2012" t="s">
        <v>392</v>
      </c>
      <c r="D2012" t="s">
        <v>703</v>
      </c>
      <c r="E2012" t="s">
        <v>394</v>
      </c>
      <c r="F2012" t="s">
        <v>7388</v>
      </c>
      <c r="G2012" t="s">
        <v>9623</v>
      </c>
      <c r="H2012" t="s">
        <v>7390</v>
      </c>
      <c r="I2012" t="s">
        <v>7171</v>
      </c>
      <c r="K2012" t="s">
        <v>7171</v>
      </c>
      <c r="L2012" t="s">
        <v>1465</v>
      </c>
      <c r="M2012" t="s">
        <v>1466</v>
      </c>
      <c r="N2012" t="s">
        <v>1512</v>
      </c>
      <c r="P2012" s="24">
        <v>1</v>
      </c>
      <c r="Q2012" s="24">
        <v>0.64</v>
      </c>
      <c r="R2012" s="24">
        <v>0.64</v>
      </c>
      <c r="T2012" s="24">
        <v>25.43</v>
      </c>
      <c r="V2012" s="24">
        <v>25.43</v>
      </c>
      <c r="AC2012" s="24">
        <v>25.43</v>
      </c>
      <c r="AD2012" s="24">
        <v>0.16</v>
      </c>
      <c r="AE2012" s="24">
        <v>4.07</v>
      </c>
      <c r="AG2012" s="24">
        <v>4.07</v>
      </c>
      <c r="AP2012" s="24">
        <v>4.07</v>
      </c>
      <c r="AQ2012" s="24">
        <v>29.5</v>
      </c>
      <c r="AS2012" s="24">
        <v>29.5</v>
      </c>
      <c r="AZ2012" s="24">
        <v>29.5</v>
      </c>
      <c r="BA2012" t="s">
        <v>404</v>
      </c>
      <c r="BH2012" t="s">
        <v>405</v>
      </c>
      <c r="BI2012" t="s">
        <v>422</v>
      </c>
      <c r="BJ2012" t="s">
        <v>423</v>
      </c>
      <c r="BK2012" t="s">
        <v>424</v>
      </c>
      <c r="BL2012" t="s">
        <v>5802</v>
      </c>
      <c r="BM2012" t="s">
        <v>408</v>
      </c>
      <c r="BN2012" t="s">
        <v>7391</v>
      </c>
      <c r="BO2012" t="s">
        <v>423</v>
      </c>
      <c r="BP2012" t="s">
        <v>408</v>
      </c>
      <c r="BQ2012" t="s">
        <v>1456</v>
      </c>
      <c r="BR2012" t="s">
        <v>1457</v>
      </c>
      <c r="BU2012" t="s">
        <v>408</v>
      </c>
      <c r="BV2012" t="s">
        <v>413</v>
      </c>
      <c r="BW2012" t="s">
        <v>408</v>
      </c>
      <c r="BX2012" t="s">
        <v>413</v>
      </c>
      <c r="CA2012" t="s">
        <v>408</v>
      </c>
      <c r="CB2012" t="s">
        <v>1488</v>
      </c>
      <c r="CC2012" t="s">
        <v>85</v>
      </c>
      <c r="CD2012" t="s">
        <v>9624</v>
      </c>
      <c r="CI2012" t="s">
        <v>417</v>
      </c>
      <c r="CJ2012" t="s">
        <v>9625</v>
      </c>
    </row>
    <row r="2013" spans="1:88" x14ac:dyDescent="0.25">
      <c r="A2013" t="s">
        <v>390</v>
      </c>
      <c r="B2013" t="s">
        <v>6734</v>
      </c>
      <c r="C2013" t="s">
        <v>392</v>
      </c>
      <c r="D2013" t="s">
        <v>703</v>
      </c>
      <c r="E2013" t="s">
        <v>394</v>
      </c>
      <c r="F2013" t="s">
        <v>8224</v>
      </c>
      <c r="G2013" t="s">
        <v>9626</v>
      </c>
      <c r="H2013" t="s">
        <v>7070</v>
      </c>
      <c r="I2013" t="s">
        <v>7171</v>
      </c>
      <c r="K2013" t="s">
        <v>7171</v>
      </c>
      <c r="L2013" t="s">
        <v>430</v>
      </c>
      <c r="M2013" t="s">
        <v>1669</v>
      </c>
      <c r="N2013" t="s">
        <v>1853</v>
      </c>
      <c r="P2013" s="24">
        <v>1</v>
      </c>
      <c r="Q2013" s="24">
        <v>0.55000000000000004</v>
      </c>
      <c r="R2013" s="24">
        <v>0.55000000000000004</v>
      </c>
      <c r="T2013" s="24">
        <v>25.43</v>
      </c>
      <c r="V2013" s="24">
        <v>25.43</v>
      </c>
      <c r="W2013" s="24">
        <v>0.84</v>
      </c>
      <c r="X2013" s="24">
        <v>-0.84</v>
      </c>
      <c r="Y2013" s="24">
        <v>0</v>
      </c>
      <c r="AC2013" s="24">
        <v>25.43</v>
      </c>
      <c r="AD2013" s="24">
        <v>0.16</v>
      </c>
      <c r="AE2013" s="24">
        <v>4.07</v>
      </c>
      <c r="AG2013" s="24">
        <v>4.07</v>
      </c>
      <c r="AH2013" s="24">
        <v>0.16</v>
      </c>
      <c r="AI2013" s="24">
        <v>0.14000000000000001</v>
      </c>
      <c r="AJ2013" s="24">
        <v>-0.14000000000000001</v>
      </c>
      <c r="AK2013" s="24">
        <v>0</v>
      </c>
      <c r="AP2013" s="24">
        <v>4.07</v>
      </c>
      <c r="AQ2013" s="24">
        <v>29.5</v>
      </c>
      <c r="AS2013" s="24">
        <v>29.5</v>
      </c>
      <c r="AT2013" s="24">
        <v>0.98</v>
      </c>
      <c r="AU2013" s="24">
        <v>-0.98</v>
      </c>
      <c r="AV2013" s="24">
        <v>0</v>
      </c>
      <c r="AZ2013" s="24">
        <v>29.5</v>
      </c>
      <c r="BA2013" t="s">
        <v>404</v>
      </c>
      <c r="BH2013" t="s">
        <v>405</v>
      </c>
      <c r="BI2013" t="s">
        <v>554</v>
      </c>
      <c r="BJ2013" t="s">
        <v>555</v>
      </c>
      <c r="BK2013" t="s">
        <v>556</v>
      </c>
      <c r="BL2013" t="s">
        <v>8226</v>
      </c>
      <c r="BM2013" t="s">
        <v>408</v>
      </c>
      <c r="BN2013" t="s">
        <v>8227</v>
      </c>
      <c r="BO2013" t="s">
        <v>555</v>
      </c>
      <c r="BP2013" t="s">
        <v>408</v>
      </c>
      <c r="BQ2013" t="s">
        <v>1456</v>
      </c>
      <c r="BR2013" t="s">
        <v>1457</v>
      </c>
      <c r="BU2013" t="s">
        <v>408</v>
      </c>
      <c r="BV2013" t="s">
        <v>413</v>
      </c>
      <c r="BW2013" t="s">
        <v>408</v>
      </c>
      <c r="BX2013" t="s">
        <v>413</v>
      </c>
      <c r="CA2013" t="s">
        <v>408</v>
      </c>
      <c r="CB2013" t="s">
        <v>1488</v>
      </c>
      <c r="CC2013" t="s">
        <v>85</v>
      </c>
      <c r="CD2013" t="s">
        <v>9627</v>
      </c>
      <c r="CI2013" t="s">
        <v>417</v>
      </c>
      <c r="CJ2013" t="s">
        <v>9628</v>
      </c>
    </row>
    <row r="2014" spans="1:88" x14ac:dyDescent="0.25">
      <c r="A2014" t="s">
        <v>390</v>
      </c>
      <c r="B2014" t="s">
        <v>6734</v>
      </c>
      <c r="C2014" t="s">
        <v>392</v>
      </c>
      <c r="D2014" t="s">
        <v>703</v>
      </c>
      <c r="E2014" t="s">
        <v>394</v>
      </c>
      <c r="F2014" t="s">
        <v>9629</v>
      </c>
      <c r="G2014" t="s">
        <v>9630</v>
      </c>
      <c r="H2014" t="s">
        <v>7070</v>
      </c>
      <c r="I2014" t="s">
        <v>7171</v>
      </c>
      <c r="K2014" t="s">
        <v>7171</v>
      </c>
      <c r="L2014" t="s">
        <v>777</v>
      </c>
      <c r="M2014" t="s">
        <v>1504</v>
      </c>
      <c r="N2014" t="s">
        <v>778</v>
      </c>
      <c r="P2014" s="24">
        <v>1</v>
      </c>
      <c r="Q2014" s="24">
        <v>0.02</v>
      </c>
      <c r="R2014" s="24">
        <v>0.02</v>
      </c>
      <c r="T2014" s="24">
        <v>16.29</v>
      </c>
      <c r="V2014" s="24">
        <v>16.29</v>
      </c>
      <c r="AC2014" s="24">
        <v>16.29</v>
      </c>
      <c r="AD2014" s="24">
        <v>0.16</v>
      </c>
      <c r="AE2014" s="24">
        <v>2.61</v>
      </c>
      <c r="AG2014" s="24">
        <v>2.61</v>
      </c>
      <c r="AP2014" s="24">
        <v>2.61</v>
      </c>
      <c r="AQ2014" s="24">
        <v>18.899999999999999</v>
      </c>
      <c r="AS2014" s="24">
        <v>18.899999999999999</v>
      </c>
      <c r="AZ2014" s="24">
        <v>18.899999999999999</v>
      </c>
      <c r="BA2014" t="s">
        <v>404</v>
      </c>
      <c r="BH2014" t="s">
        <v>405</v>
      </c>
      <c r="BI2014" t="s">
        <v>2320</v>
      </c>
      <c r="BJ2014" t="s">
        <v>555</v>
      </c>
      <c r="BK2014" t="s">
        <v>2321</v>
      </c>
      <c r="BL2014" t="s">
        <v>9631</v>
      </c>
      <c r="BM2014" t="s">
        <v>408</v>
      </c>
      <c r="BN2014" t="s">
        <v>9632</v>
      </c>
      <c r="BO2014" t="s">
        <v>555</v>
      </c>
      <c r="BP2014" t="s">
        <v>408</v>
      </c>
      <c r="BQ2014" t="s">
        <v>1456</v>
      </c>
      <c r="BR2014" t="s">
        <v>1457</v>
      </c>
      <c r="BU2014" t="s">
        <v>408</v>
      </c>
      <c r="BV2014" t="s">
        <v>413</v>
      </c>
      <c r="BW2014" t="s">
        <v>408</v>
      </c>
      <c r="BX2014" t="s">
        <v>413</v>
      </c>
      <c r="CA2014" t="s">
        <v>408</v>
      </c>
      <c r="CB2014" t="s">
        <v>1488</v>
      </c>
      <c r="CC2014" t="s">
        <v>85</v>
      </c>
      <c r="CD2014" t="s">
        <v>9633</v>
      </c>
      <c r="CI2014" t="s">
        <v>417</v>
      </c>
      <c r="CJ2014" t="s">
        <v>9634</v>
      </c>
    </row>
    <row r="2015" spans="1:88" x14ac:dyDescent="0.25">
      <c r="A2015" t="s">
        <v>390</v>
      </c>
      <c r="B2015" t="s">
        <v>6734</v>
      </c>
      <c r="C2015" t="s">
        <v>392</v>
      </c>
      <c r="D2015" t="s">
        <v>1352</v>
      </c>
      <c r="E2015" t="s">
        <v>394</v>
      </c>
      <c r="F2015" t="s">
        <v>9635</v>
      </c>
      <c r="G2015" t="s">
        <v>9636</v>
      </c>
      <c r="H2015" t="s">
        <v>7070</v>
      </c>
      <c r="I2015" t="s">
        <v>7171</v>
      </c>
      <c r="K2015" t="s">
        <v>7171</v>
      </c>
      <c r="L2015" t="s">
        <v>777</v>
      </c>
      <c r="M2015" t="s">
        <v>1504</v>
      </c>
      <c r="N2015" t="s">
        <v>1355</v>
      </c>
      <c r="P2015" s="24">
        <v>1</v>
      </c>
      <c r="Q2015" s="24">
        <v>0.02</v>
      </c>
      <c r="R2015" s="24">
        <v>0.02</v>
      </c>
      <c r="T2015" s="24">
        <v>15.75</v>
      </c>
      <c r="V2015" s="24">
        <v>15.75</v>
      </c>
      <c r="W2015" s="24">
        <v>2.08</v>
      </c>
      <c r="X2015" s="24">
        <v>-2.08</v>
      </c>
      <c r="Y2015" s="24">
        <v>0</v>
      </c>
      <c r="AC2015" s="24">
        <v>15.75</v>
      </c>
      <c r="AD2015" s="24">
        <v>0.2</v>
      </c>
      <c r="AE2015" s="24">
        <v>3.15</v>
      </c>
      <c r="AG2015" s="24">
        <v>3.15</v>
      </c>
      <c r="AH2015" s="24">
        <v>0.2</v>
      </c>
      <c r="AI2015" s="24">
        <v>0.42</v>
      </c>
      <c r="AJ2015" s="24">
        <v>-0.42</v>
      </c>
      <c r="AK2015" s="24">
        <v>0</v>
      </c>
      <c r="AP2015" s="24">
        <v>3.15</v>
      </c>
      <c r="AQ2015" s="24">
        <v>18.899999999999999</v>
      </c>
      <c r="AS2015" s="24">
        <v>18.899999999999999</v>
      </c>
      <c r="AT2015" s="24">
        <v>2.5</v>
      </c>
      <c r="AU2015" s="24">
        <v>-2.5</v>
      </c>
      <c r="AV2015" s="24">
        <v>0</v>
      </c>
      <c r="AZ2015" s="24">
        <v>18.899999999999999</v>
      </c>
      <c r="BA2015" t="s">
        <v>404</v>
      </c>
      <c r="BH2015" t="s">
        <v>405</v>
      </c>
      <c r="BI2015" t="s">
        <v>2132</v>
      </c>
      <c r="BJ2015" t="s">
        <v>1229</v>
      </c>
      <c r="BK2015" t="s">
        <v>2133</v>
      </c>
      <c r="BL2015" t="s">
        <v>4391</v>
      </c>
      <c r="BM2015" t="s">
        <v>423</v>
      </c>
      <c r="BN2015" t="s">
        <v>4392</v>
      </c>
      <c r="BO2015" t="s">
        <v>1229</v>
      </c>
      <c r="BP2015" t="s">
        <v>423</v>
      </c>
      <c r="BQ2015" t="s">
        <v>1456</v>
      </c>
      <c r="BR2015" t="s">
        <v>1457</v>
      </c>
      <c r="BU2015" t="s">
        <v>423</v>
      </c>
      <c r="BV2015" t="s">
        <v>427</v>
      </c>
      <c r="BW2015" t="s">
        <v>423</v>
      </c>
      <c r="BX2015" t="s">
        <v>427</v>
      </c>
      <c r="CA2015" t="s">
        <v>423</v>
      </c>
      <c r="CB2015" t="s">
        <v>1458</v>
      </c>
      <c r="CC2015" t="s">
        <v>85</v>
      </c>
      <c r="CD2015" t="s">
        <v>9637</v>
      </c>
      <c r="CI2015" t="s">
        <v>417</v>
      </c>
      <c r="CJ2015" t="s">
        <v>9638</v>
      </c>
    </row>
    <row r="2016" spans="1:88" x14ac:dyDescent="0.25">
      <c r="A2016" t="s">
        <v>390</v>
      </c>
      <c r="B2016" t="s">
        <v>6734</v>
      </c>
      <c r="C2016" t="s">
        <v>392</v>
      </c>
      <c r="D2016" t="s">
        <v>1352</v>
      </c>
      <c r="E2016" t="s">
        <v>394</v>
      </c>
      <c r="F2016" t="s">
        <v>9639</v>
      </c>
      <c r="G2016" t="s">
        <v>9640</v>
      </c>
      <c r="H2016" t="s">
        <v>7171</v>
      </c>
      <c r="I2016" t="s">
        <v>7171</v>
      </c>
      <c r="K2016" t="s">
        <v>7171</v>
      </c>
      <c r="L2016" t="s">
        <v>893</v>
      </c>
      <c r="M2016" t="s">
        <v>1702</v>
      </c>
      <c r="N2016" t="s">
        <v>2730</v>
      </c>
      <c r="P2016" s="24">
        <v>1</v>
      </c>
      <c r="Q2016" s="24">
        <v>0.48</v>
      </c>
      <c r="R2016" s="24">
        <v>0.48</v>
      </c>
      <c r="T2016" s="24">
        <v>28.75</v>
      </c>
      <c r="V2016" s="24">
        <v>28.75</v>
      </c>
      <c r="AC2016" s="24">
        <v>28.75</v>
      </c>
      <c r="AD2016" s="24">
        <v>0.2</v>
      </c>
      <c r="AE2016" s="24">
        <v>5.75</v>
      </c>
      <c r="AG2016" s="24">
        <v>5.75</v>
      </c>
      <c r="AP2016" s="24">
        <v>5.75</v>
      </c>
      <c r="AQ2016" s="24">
        <v>34.5</v>
      </c>
      <c r="AS2016" s="24">
        <v>34.5</v>
      </c>
      <c r="AZ2016" s="24">
        <v>34.5</v>
      </c>
      <c r="BA2016" t="s">
        <v>404</v>
      </c>
      <c r="BH2016" t="s">
        <v>405</v>
      </c>
      <c r="BI2016" t="s">
        <v>422</v>
      </c>
      <c r="BJ2016" t="s">
        <v>423</v>
      </c>
      <c r="BK2016" t="s">
        <v>424</v>
      </c>
      <c r="BL2016" t="s">
        <v>9641</v>
      </c>
      <c r="BM2016" t="s">
        <v>423</v>
      </c>
      <c r="BN2016" t="s">
        <v>9642</v>
      </c>
      <c r="BO2016" t="s">
        <v>423</v>
      </c>
      <c r="BP2016" t="s">
        <v>423</v>
      </c>
      <c r="BQ2016" t="s">
        <v>1456</v>
      </c>
      <c r="BR2016" t="s">
        <v>1457</v>
      </c>
      <c r="BS2016" t="s">
        <v>423</v>
      </c>
      <c r="BT2016" t="s">
        <v>427</v>
      </c>
      <c r="BU2016" t="s">
        <v>423</v>
      </c>
      <c r="BV2016" t="s">
        <v>427</v>
      </c>
      <c r="BW2016" t="s">
        <v>423</v>
      </c>
      <c r="BX2016" t="s">
        <v>427</v>
      </c>
      <c r="CA2016" t="s">
        <v>423</v>
      </c>
      <c r="CB2016" t="s">
        <v>1458</v>
      </c>
      <c r="CC2016" t="s">
        <v>85</v>
      </c>
      <c r="CD2016" t="s">
        <v>9643</v>
      </c>
      <c r="CI2016" t="s">
        <v>417</v>
      </c>
      <c r="CJ2016" t="s">
        <v>9644</v>
      </c>
    </row>
    <row r="2017" spans="1:88" x14ac:dyDescent="0.25">
      <c r="A2017" t="s">
        <v>390</v>
      </c>
      <c r="B2017" t="s">
        <v>6734</v>
      </c>
      <c r="C2017" t="s">
        <v>392</v>
      </c>
      <c r="D2017" t="s">
        <v>1352</v>
      </c>
      <c r="E2017" t="s">
        <v>394</v>
      </c>
      <c r="F2017" t="s">
        <v>9645</v>
      </c>
      <c r="G2017" t="s">
        <v>9646</v>
      </c>
      <c r="H2017" t="s">
        <v>1450</v>
      </c>
      <c r="I2017" t="s">
        <v>7171</v>
      </c>
      <c r="K2017" t="s">
        <v>7171</v>
      </c>
      <c r="L2017" t="s">
        <v>402</v>
      </c>
      <c r="M2017" t="s">
        <v>1917</v>
      </c>
      <c r="N2017" t="s">
        <v>1939</v>
      </c>
      <c r="P2017" s="24">
        <v>1</v>
      </c>
      <c r="Q2017" s="24">
        <v>0.55000000000000004</v>
      </c>
      <c r="R2017" s="24">
        <v>0.55000000000000004</v>
      </c>
      <c r="T2017" s="24">
        <v>28.75</v>
      </c>
      <c r="V2017" s="24">
        <v>28.75</v>
      </c>
      <c r="W2017" s="24">
        <v>5</v>
      </c>
      <c r="X2017" s="24">
        <v>-5</v>
      </c>
      <c r="Y2017" s="24">
        <v>0</v>
      </c>
      <c r="AC2017" s="24">
        <v>28.75</v>
      </c>
      <c r="AD2017" s="24">
        <v>0.2</v>
      </c>
      <c r="AE2017" s="24">
        <v>5.75</v>
      </c>
      <c r="AG2017" s="24">
        <v>5.75</v>
      </c>
      <c r="AH2017" s="24">
        <v>0.2</v>
      </c>
      <c r="AI2017" s="24">
        <v>1</v>
      </c>
      <c r="AJ2017" s="24">
        <v>-1</v>
      </c>
      <c r="AK2017" s="24">
        <v>0</v>
      </c>
      <c r="AP2017" s="24">
        <v>5.75</v>
      </c>
      <c r="AQ2017" s="24">
        <v>34.5</v>
      </c>
      <c r="AS2017" s="24">
        <v>34.5</v>
      </c>
      <c r="AT2017" s="24">
        <v>6</v>
      </c>
      <c r="AU2017" s="24">
        <v>-6</v>
      </c>
      <c r="AV2017" s="24">
        <v>0</v>
      </c>
      <c r="AZ2017" s="24">
        <v>34.5</v>
      </c>
      <c r="BA2017" t="s">
        <v>404</v>
      </c>
      <c r="BH2017" t="s">
        <v>405</v>
      </c>
      <c r="BI2017" t="s">
        <v>422</v>
      </c>
      <c r="BJ2017" t="s">
        <v>423</v>
      </c>
      <c r="BK2017" t="s">
        <v>424</v>
      </c>
      <c r="BL2017" t="s">
        <v>9647</v>
      </c>
      <c r="BM2017" t="s">
        <v>2036</v>
      </c>
      <c r="BN2017" t="s">
        <v>6567</v>
      </c>
      <c r="BO2017" t="s">
        <v>423</v>
      </c>
      <c r="BP2017" t="s">
        <v>2036</v>
      </c>
      <c r="BQ2017" t="s">
        <v>1456</v>
      </c>
      <c r="BR2017" t="s">
        <v>1457</v>
      </c>
      <c r="BS2017" t="s">
        <v>423</v>
      </c>
      <c r="BT2017" t="s">
        <v>427</v>
      </c>
      <c r="BW2017" t="s">
        <v>423</v>
      </c>
      <c r="BX2017" t="s">
        <v>427</v>
      </c>
      <c r="CA2017" t="s">
        <v>2036</v>
      </c>
      <c r="CB2017" t="s">
        <v>1458</v>
      </c>
      <c r="CC2017" t="s">
        <v>85</v>
      </c>
      <c r="CD2017" t="s">
        <v>9648</v>
      </c>
      <c r="CI2017" t="s">
        <v>417</v>
      </c>
      <c r="CJ2017" t="s">
        <v>9649</v>
      </c>
    </row>
    <row r="2018" spans="1:88" x14ac:dyDescent="0.25">
      <c r="A2018" t="s">
        <v>390</v>
      </c>
      <c r="B2018" t="s">
        <v>6734</v>
      </c>
      <c r="C2018" t="s">
        <v>392</v>
      </c>
      <c r="D2018" t="s">
        <v>703</v>
      </c>
      <c r="E2018" t="s">
        <v>394</v>
      </c>
      <c r="F2018" t="s">
        <v>9650</v>
      </c>
      <c r="G2018" t="s">
        <v>9651</v>
      </c>
      <c r="H2018" t="s">
        <v>7070</v>
      </c>
      <c r="I2018" t="s">
        <v>7171</v>
      </c>
      <c r="K2018" t="s">
        <v>7171</v>
      </c>
      <c r="L2018" t="s">
        <v>1115</v>
      </c>
      <c r="M2018" t="s">
        <v>2970</v>
      </c>
      <c r="N2018" t="s">
        <v>3835</v>
      </c>
      <c r="P2018" s="24">
        <v>1</v>
      </c>
      <c r="Q2018" s="24">
        <v>0.15</v>
      </c>
      <c r="R2018" s="24">
        <v>0.15</v>
      </c>
      <c r="T2018" s="24">
        <v>25.78</v>
      </c>
      <c r="V2018" s="24">
        <v>25.78</v>
      </c>
      <c r="W2018" s="24">
        <v>1.68</v>
      </c>
      <c r="X2018" s="24">
        <v>-1.68</v>
      </c>
      <c r="Y2018" s="24">
        <v>0</v>
      </c>
      <c r="AC2018" s="24">
        <v>25.78</v>
      </c>
      <c r="AD2018" s="24">
        <v>0.16</v>
      </c>
      <c r="AE2018" s="24">
        <v>4.12</v>
      </c>
      <c r="AG2018" s="24">
        <v>4.12</v>
      </c>
      <c r="AH2018" s="24">
        <v>0.16</v>
      </c>
      <c r="AI2018" s="24">
        <v>0.27</v>
      </c>
      <c r="AJ2018" s="24">
        <v>-0.27</v>
      </c>
      <c r="AK2018" s="24">
        <v>0</v>
      </c>
      <c r="AP2018" s="24">
        <v>4.12</v>
      </c>
      <c r="AQ2018" s="24">
        <v>29.9</v>
      </c>
      <c r="AS2018" s="24">
        <v>29.9</v>
      </c>
      <c r="AT2018" s="24">
        <v>1.95</v>
      </c>
      <c r="AU2018" s="24">
        <v>-1.95</v>
      </c>
      <c r="AV2018" s="24">
        <v>0</v>
      </c>
      <c r="AZ2018" s="24">
        <v>29.9</v>
      </c>
      <c r="BA2018" t="s">
        <v>404</v>
      </c>
      <c r="BH2018" t="s">
        <v>405</v>
      </c>
      <c r="BI2018" t="s">
        <v>422</v>
      </c>
      <c r="BJ2018" t="s">
        <v>423</v>
      </c>
      <c r="BK2018" t="s">
        <v>424</v>
      </c>
      <c r="BL2018" t="s">
        <v>1486</v>
      </c>
      <c r="BM2018" t="s">
        <v>408</v>
      </c>
      <c r="BN2018" t="s">
        <v>9652</v>
      </c>
      <c r="BO2018" t="s">
        <v>423</v>
      </c>
      <c r="BP2018" t="s">
        <v>408</v>
      </c>
      <c r="BQ2018" t="s">
        <v>1456</v>
      </c>
      <c r="BR2018" t="s">
        <v>1457</v>
      </c>
      <c r="BU2018" t="s">
        <v>408</v>
      </c>
      <c r="BV2018" t="s">
        <v>413</v>
      </c>
      <c r="BW2018" t="s">
        <v>408</v>
      </c>
      <c r="BX2018" t="s">
        <v>413</v>
      </c>
      <c r="CA2018" t="s">
        <v>408</v>
      </c>
      <c r="CB2018" t="s">
        <v>1488</v>
      </c>
      <c r="CC2018" t="s">
        <v>85</v>
      </c>
      <c r="CD2018" t="s">
        <v>9653</v>
      </c>
      <c r="CI2018" t="s">
        <v>417</v>
      </c>
      <c r="CJ2018" t="s">
        <v>9654</v>
      </c>
    </row>
    <row r="2019" spans="1:88" x14ac:dyDescent="0.25">
      <c r="A2019" t="s">
        <v>390</v>
      </c>
      <c r="B2019" t="s">
        <v>6734</v>
      </c>
      <c r="C2019" t="s">
        <v>392</v>
      </c>
      <c r="D2019" t="s">
        <v>703</v>
      </c>
      <c r="E2019" t="s">
        <v>394</v>
      </c>
      <c r="F2019" t="s">
        <v>9655</v>
      </c>
      <c r="G2019" t="s">
        <v>9656</v>
      </c>
      <c r="H2019" t="s">
        <v>7171</v>
      </c>
      <c r="I2019" t="s">
        <v>7171</v>
      </c>
      <c r="K2019" t="s">
        <v>7171</v>
      </c>
      <c r="L2019" t="s">
        <v>777</v>
      </c>
      <c r="M2019" t="s">
        <v>1504</v>
      </c>
      <c r="N2019" t="s">
        <v>778</v>
      </c>
      <c r="P2019" s="24">
        <v>1</v>
      </c>
      <c r="Q2019" s="24">
        <v>0.02</v>
      </c>
      <c r="R2019" s="24">
        <v>0.02</v>
      </c>
      <c r="T2019" s="24">
        <v>16.29</v>
      </c>
      <c r="V2019" s="24">
        <v>16.29</v>
      </c>
      <c r="AC2019" s="24">
        <v>16.29</v>
      </c>
      <c r="AD2019" s="24">
        <v>0.16</v>
      </c>
      <c r="AE2019" s="24">
        <v>2.61</v>
      </c>
      <c r="AG2019" s="24">
        <v>2.61</v>
      </c>
      <c r="AP2019" s="24">
        <v>2.61</v>
      </c>
      <c r="AQ2019" s="24">
        <v>18.899999999999999</v>
      </c>
      <c r="AS2019" s="24">
        <v>18.899999999999999</v>
      </c>
      <c r="AZ2019" s="24">
        <v>18.899999999999999</v>
      </c>
      <c r="BA2019" t="s">
        <v>404</v>
      </c>
      <c r="BH2019" t="s">
        <v>405</v>
      </c>
      <c r="BI2019" t="s">
        <v>1710</v>
      </c>
      <c r="BJ2019" t="s">
        <v>408</v>
      </c>
      <c r="BK2019" t="s">
        <v>1711</v>
      </c>
      <c r="BL2019" t="s">
        <v>9657</v>
      </c>
      <c r="BM2019" t="s">
        <v>408</v>
      </c>
      <c r="BN2019" t="s">
        <v>9658</v>
      </c>
      <c r="BO2019" t="s">
        <v>408</v>
      </c>
      <c r="BP2019" t="s">
        <v>408</v>
      </c>
      <c r="BQ2019" t="s">
        <v>1456</v>
      </c>
      <c r="BR2019" t="s">
        <v>1457</v>
      </c>
      <c r="BS2019" t="s">
        <v>408</v>
      </c>
      <c r="BT2019" t="s">
        <v>413</v>
      </c>
      <c r="BU2019" t="s">
        <v>408</v>
      </c>
      <c r="BV2019" t="s">
        <v>413</v>
      </c>
      <c r="BW2019" t="s">
        <v>408</v>
      </c>
      <c r="BX2019" t="s">
        <v>413</v>
      </c>
      <c r="CA2019" t="s">
        <v>408</v>
      </c>
      <c r="CB2019" t="s">
        <v>1488</v>
      </c>
      <c r="CC2019" t="s">
        <v>85</v>
      </c>
      <c r="CD2019" t="s">
        <v>9659</v>
      </c>
      <c r="CI2019" t="s">
        <v>417</v>
      </c>
      <c r="CJ2019" t="s">
        <v>9660</v>
      </c>
    </row>
    <row r="2020" spans="1:88" x14ac:dyDescent="0.25">
      <c r="A2020" t="s">
        <v>390</v>
      </c>
      <c r="B2020" t="s">
        <v>6734</v>
      </c>
      <c r="C2020" t="s">
        <v>392</v>
      </c>
      <c r="D2020" t="s">
        <v>703</v>
      </c>
      <c r="E2020" t="s">
        <v>394</v>
      </c>
      <c r="F2020" t="s">
        <v>1324</v>
      </c>
      <c r="G2020" t="s">
        <v>1325</v>
      </c>
      <c r="H2020" t="s">
        <v>7070</v>
      </c>
      <c r="I2020" t="s">
        <v>7171</v>
      </c>
      <c r="K2020" t="s">
        <v>7171</v>
      </c>
      <c r="L2020" t="s">
        <v>1326</v>
      </c>
      <c r="M2020" t="s">
        <v>2904</v>
      </c>
      <c r="N2020" t="s">
        <v>1327</v>
      </c>
      <c r="P2020" s="24">
        <v>1</v>
      </c>
      <c r="Q2020" s="24">
        <v>0.53</v>
      </c>
      <c r="R2020" s="24">
        <v>0.53</v>
      </c>
      <c r="T2020" s="24">
        <v>25.43</v>
      </c>
      <c r="V2020" s="24">
        <v>25.43</v>
      </c>
      <c r="AC2020" s="24">
        <v>25.43</v>
      </c>
      <c r="AD2020" s="24">
        <v>0.16</v>
      </c>
      <c r="AE2020" s="24">
        <v>4.07</v>
      </c>
      <c r="AG2020" s="24">
        <v>4.07</v>
      </c>
      <c r="AP2020" s="24">
        <v>4.07</v>
      </c>
      <c r="AQ2020" s="24">
        <v>29.5</v>
      </c>
      <c r="AS2020" s="24">
        <v>29.5</v>
      </c>
      <c r="AZ2020" s="24">
        <v>29.5</v>
      </c>
      <c r="BA2020" t="s">
        <v>404</v>
      </c>
      <c r="BH2020" t="s">
        <v>405</v>
      </c>
      <c r="BI2020" t="s">
        <v>751</v>
      </c>
      <c r="BJ2020" t="s">
        <v>411</v>
      </c>
      <c r="BK2020" t="s">
        <v>752</v>
      </c>
      <c r="BL2020" t="s">
        <v>1328</v>
      </c>
      <c r="BM2020" t="s">
        <v>408</v>
      </c>
      <c r="BN2020" t="s">
        <v>1329</v>
      </c>
      <c r="BO2020" t="s">
        <v>411</v>
      </c>
      <c r="BP2020" t="s">
        <v>408</v>
      </c>
      <c r="BQ2020" t="s">
        <v>1456</v>
      </c>
      <c r="BR2020" t="s">
        <v>1457</v>
      </c>
      <c r="BU2020" t="s">
        <v>408</v>
      </c>
      <c r="BV2020" t="s">
        <v>413</v>
      </c>
      <c r="BW2020" t="s">
        <v>408</v>
      </c>
      <c r="BX2020" t="s">
        <v>413</v>
      </c>
      <c r="CA2020" t="s">
        <v>408</v>
      </c>
      <c r="CB2020" t="s">
        <v>1488</v>
      </c>
      <c r="CC2020" t="s">
        <v>85</v>
      </c>
      <c r="CD2020" t="s">
        <v>1330</v>
      </c>
      <c r="CI2020" t="s">
        <v>417</v>
      </c>
      <c r="CJ2020" t="s">
        <v>1331</v>
      </c>
    </row>
    <row r="2021" spans="1:88" x14ac:dyDescent="0.25">
      <c r="A2021" t="s">
        <v>390</v>
      </c>
      <c r="B2021" t="s">
        <v>6734</v>
      </c>
      <c r="C2021" t="s">
        <v>392</v>
      </c>
      <c r="D2021" t="s">
        <v>703</v>
      </c>
      <c r="E2021" t="s">
        <v>394</v>
      </c>
      <c r="F2021" t="s">
        <v>7685</v>
      </c>
      <c r="G2021" t="s">
        <v>9661</v>
      </c>
      <c r="H2021" t="s">
        <v>7070</v>
      </c>
      <c r="I2021" t="s">
        <v>7171</v>
      </c>
      <c r="K2021" t="s">
        <v>7171</v>
      </c>
      <c r="L2021" t="s">
        <v>777</v>
      </c>
      <c r="M2021" t="s">
        <v>1504</v>
      </c>
      <c r="N2021" t="s">
        <v>778</v>
      </c>
      <c r="P2021" s="24">
        <v>1</v>
      </c>
      <c r="Q2021" s="24">
        <v>0.02</v>
      </c>
      <c r="R2021" s="24">
        <v>0.02</v>
      </c>
      <c r="T2021" s="24">
        <v>16.29</v>
      </c>
      <c r="V2021" s="24">
        <v>16.29</v>
      </c>
      <c r="AC2021" s="24">
        <v>16.29</v>
      </c>
      <c r="AD2021" s="24">
        <v>0.16</v>
      </c>
      <c r="AE2021" s="24">
        <v>2.61</v>
      </c>
      <c r="AG2021" s="24">
        <v>2.61</v>
      </c>
      <c r="AP2021" s="24">
        <v>2.61</v>
      </c>
      <c r="AQ2021" s="24">
        <v>18.899999999999999</v>
      </c>
      <c r="AS2021" s="24">
        <v>18.899999999999999</v>
      </c>
      <c r="AZ2021" s="24">
        <v>18.899999999999999</v>
      </c>
      <c r="BA2021" t="s">
        <v>404</v>
      </c>
      <c r="BH2021" t="s">
        <v>405</v>
      </c>
      <c r="BI2021" t="s">
        <v>1710</v>
      </c>
      <c r="BJ2021" t="s">
        <v>408</v>
      </c>
      <c r="BK2021" t="s">
        <v>1711</v>
      </c>
      <c r="BL2021" t="s">
        <v>7687</v>
      </c>
      <c r="BM2021" t="s">
        <v>408</v>
      </c>
      <c r="BN2021" t="s">
        <v>7688</v>
      </c>
      <c r="BO2021" t="s">
        <v>408</v>
      </c>
      <c r="BP2021" t="s">
        <v>408</v>
      </c>
      <c r="BQ2021" t="s">
        <v>1456</v>
      </c>
      <c r="BR2021" t="s">
        <v>1457</v>
      </c>
      <c r="BS2021" t="s">
        <v>408</v>
      </c>
      <c r="BT2021" t="s">
        <v>413</v>
      </c>
      <c r="BU2021" t="s">
        <v>408</v>
      </c>
      <c r="BV2021" t="s">
        <v>413</v>
      </c>
      <c r="BW2021" t="s">
        <v>408</v>
      </c>
      <c r="BX2021" t="s">
        <v>413</v>
      </c>
      <c r="CA2021" t="s">
        <v>408</v>
      </c>
      <c r="CB2021" t="s">
        <v>1488</v>
      </c>
      <c r="CC2021" t="s">
        <v>85</v>
      </c>
      <c r="CD2021" t="s">
        <v>9662</v>
      </c>
      <c r="CI2021" t="s">
        <v>417</v>
      </c>
      <c r="CJ2021" t="s">
        <v>9663</v>
      </c>
    </row>
    <row r="2022" spans="1:88" x14ac:dyDescent="0.25">
      <c r="A2022" t="s">
        <v>390</v>
      </c>
      <c r="B2022" t="s">
        <v>6734</v>
      </c>
      <c r="C2022" t="s">
        <v>392</v>
      </c>
      <c r="D2022" t="s">
        <v>703</v>
      </c>
      <c r="E2022" t="s">
        <v>394</v>
      </c>
      <c r="F2022" t="s">
        <v>9664</v>
      </c>
      <c r="G2022" t="s">
        <v>9665</v>
      </c>
      <c r="H2022" t="s">
        <v>1449</v>
      </c>
      <c r="I2022" t="s">
        <v>7171</v>
      </c>
      <c r="K2022" t="s">
        <v>7171</v>
      </c>
      <c r="L2022" t="s">
        <v>1474</v>
      </c>
      <c r="M2022" t="s">
        <v>1475</v>
      </c>
      <c r="N2022" t="s">
        <v>1816</v>
      </c>
      <c r="P2022" s="24">
        <v>1</v>
      </c>
      <c r="Q2022" s="24">
        <v>0.68</v>
      </c>
      <c r="R2022" s="24">
        <v>0.68</v>
      </c>
      <c r="T2022" s="24">
        <v>25.43</v>
      </c>
      <c r="V2022" s="24">
        <v>25.43</v>
      </c>
      <c r="W2022" s="24">
        <v>1.1200000000000001</v>
      </c>
      <c r="X2022" s="24">
        <v>-1.1200000000000001</v>
      </c>
      <c r="Y2022" s="24">
        <v>0</v>
      </c>
      <c r="AC2022" s="24">
        <v>25.43</v>
      </c>
      <c r="AD2022" s="24">
        <v>0.16</v>
      </c>
      <c r="AE2022" s="24">
        <v>4.07</v>
      </c>
      <c r="AG2022" s="24">
        <v>4.07</v>
      </c>
      <c r="AH2022" s="24">
        <v>0.16</v>
      </c>
      <c r="AI2022" s="24">
        <v>0.18</v>
      </c>
      <c r="AJ2022" s="24">
        <v>-0.18</v>
      </c>
      <c r="AK2022" s="24">
        <v>0</v>
      </c>
      <c r="AP2022" s="24">
        <v>4.07</v>
      </c>
      <c r="AQ2022" s="24">
        <v>29.5</v>
      </c>
      <c r="AS2022" s="24">
        <v>29.5</v>
      </c>
      <c r="AT2022" s="24">
        <v>1.3</v>
      </c>
      <c r="AU2022" s="24">
        <v>-1.3</v>
      </c>
      <c r="AV2022" s="24">
        <v>0</v>
      </c>
      <c r="AZ2022" s="24">
        <v>29.5</v>
      </c>
      <c r="BA2022" t="s">
        <v>404</v>
      </c>
      <c r="BH2022" t="s">
        <v>405</v>
      </c>
      <c r="BI2022" t="s">
        <v>422</v>
      </c>
      <c r="BJ2022" t="s">
        <v>423</v>
      </c>
      <c r="BK2022" t="s">
        <v>424</v>
      </c>
      <c r="BL2022" t="s">
        <v>9666</v>
      </c>
      <c r="BM2022" t="s">
        <v>408</v>
      </c>
      <c r="BN2022" t="s">
        <v>9667</v>
      </c>
      <c r="BO2022" t="s">
        <v>423</v>
      </c>
      <c r="BP2022" t="s">
        <v>408</v>
      </c>
      <c r="BQ2022" t="s">
        <v>1456</v>
      </c>
      <c r="BR2022" t="s">
        <v>1457</v>
      </c>
      <c r="BU2022" t="s">
        <v>408</v>
      </c>
      <c r="BV2022" t="s">
        <v>413</v>
      </c>
      <c r="BW2022" t="s">
        <v>408</v>
      </c>
      <c r="BX2022" t="s">
        <v>413</v>
      </c>
      <c r="CA2022" t="s">
        <v>408</v>
      </c>
      <c r="CB2022" t="s">
        <v>1488</v>
      </c>
      <c r="CC2022" t="s">
        <v>85</v>
      </c>
      <c r="CD2022" t="s">
        <v>9668</v>
      </c>
      <c r="CI2022" t="s">
        <v>417</v>
      </c>
      <c r="CJ2022" t="s">
        <v>9669</v>
      </c>
    </row>
    <row r="2023" spans="1:88" x14ac:dyDescent="0.25">
      <c r="A2023" t="s">
        <v>390</v>
      </c>
      <c r="B2023" t="s">
        <v>6734</v>
      </c>
      <c r="C2023" t="s">
        <v>392</v>
      </c>
      <c r="D2023" t="s">
        <v>703</v>
      </c>
      <c r="E2023" t="s">
        <v>394</v>
      </c>
      <c r="F2023" t="s">
        <v>9670</v>
      </c>
      <c r="G2023" t="s">
        <v>9671</v>
      </c>
      <c r="H2023" t="s">
        <v>7070</v>
      </c>
      <c r="I2023" t="s">
        <v>7171</v>
      </c>
      <c r="K2023" t="s">
        <v>7171</v>
      </c>
      <c r="L2023" t="s">
        <v>1363</v>
      </c>
      <c r="M2023" t="s">
        <v>3090</v>
      </c>
      <c r="N2023" t="s">
        <v>9672</v>
      </c>
      <c r="P2023" s="24">
        <v>1</v>
      </c>
      <c r="Q2023" s="24">
        <v>0.51</v>
      </c>
      <c r="R2023" s="24">
        <v>0.51</v>
      </c>
      <c r="T2023" s="24">
        <v>25.43</v>
      </c>
      <c r="V2023" s="24">
        <v>25.43</v>
      </c>
      <c r="AC2023" s="24">
        <v>25.43</v>
      </c>
      <c r="AD2023" s="24">
        <v>0.16</v>
      </c>
      <c r="AE2023" s="24">
        <v>4.07</v>
      </c>
      <c r="AG2023" s="24">
        <v>4.07</v>
      </c>
      <c r="AP2023" s="24">
        <v>4.07</v>
      </c>
      <c r="AQ2023" s="24">
        <v>29.5</v>
      </c>
      <c r="AS2023" s="24">
        <v>29.5</v>
      </c>
      <c r="AZ2023" s="24">
        <v>29.5</v>
      </c>
      <c r="BA2023" t="s">
        <v>404</v>
      </c>
      <c r="BH2023" t="s">
        <v>405</v>
      </c>
      <c r="BI2023" t="s">
        <v>422</v>
      </c>
      <c r="BJ2023" t="s">
        <v>423</v>
      </c>
      <c r="BK2023" t="s">
        <v>424</v>
      </c>
      <c r="BL2023" t="s">
        <v>9470</v>
      </c>
      <c r="BM2023" t="s">
        <v>408</v>
      </c>
      <c r="BN2023" t="s">
        <v>9471</v>
      </c>
      <c r="BO2023" t="s">
        <v>423</v>
      </c>
      <c r="BP2023" t="s">
        <v>408</v>
      </c>
      <c r="BQ2023" t="s">
        <v>1456</v>
      </c>
      <c r="BR2023" t="s">
        <v>1457</v>
      </c>
      <c r="BU2023" t="s">
        <v>408</v>
      </c>
      <c r="BV2023" t="s">
        <v>413</v>
      </c>
      <c r="BW2023" t="s">
        <v>408</v>
      </c>
      <c r="BX2023" t="s">
        <v>413</v>
      </c>
      <c r="CA2023" t="s">
        <v>408</v>
      </c>
      <c r="CB2023" t="s">
        <v>1488</v>
      </c>
      <c r="CC2023" t="s">
        <v>85</v>
      </c>
      <c r="CD2023" t="s">
        <v>9673</v>
      </c>
      <c r="CI2023" t="s">
        <v>417</v>
      </c>
      <c r="CJ2023" t="s">
        <v>9674</v>
      </c>
    </row>
    <row r="2024" spans="1:88" x14ac:dyDescent="0.25">
      <c r="A2024" t="s">
        <v>390</v>
      </c>
      <c r="B2024" t="s">
        <v>6734</v>
      </c>
      <c r="C2024" t="s">
        <v>392</v>
      </c>
      <c r="D2024" t="s">
        <v>703</v>
      </c>
      <c r="E2024" t="s">
        <v>394</v>
      </c>
      <c r="F2024" t="s">
        <v>1332</v>
      </c>
      <c r="G2024" t="s">
        <v>1333</v>
      </c>
      <c r="H2024" t="s">
        <v>7070</v>
      </c>
      <c r="I2024" t="s">
        <v>7171</v>
      </c>
      <c r="K2024" t="s">
        <v>7171</v>
      </c>
      <c r="L2024" t="s">
        <v>1326</v>
      </c>
      <c r="M2024" t="s">
        <v>2904</v>
      </c>
      <c r="N2024" t="s">
        <v>1327</v>
      </c>
      <c r="P2024" s="24">
        <v>1</v>
      </c>
      <c r="Q2024" s="24">
        <v>0.53</v>
      </c>
      <c r="R2024" s="24">
        <v>0.53</v>
      </c>
      <c r="T2024" s="24">
        <v>25.43</v>
      </c>
      <c r="V2024" s="24">
        <v>25.43</v>
      </c>
      <c r="AC2024" s="24">
        <v>25.43</v>
      </c>
      <c r="AD2024" s="24">
        <v>0.16</v>
      </c>
      <c r="AE2024" s="24">
        <v>4.07</v>
      </c>
      <c r="AG2024" s="24">
        <v>4.07</v>
      </c>
      <c r="AP2024" s="24">
        <v>4.07</v>
      </c>
      <c r="AQ2024" s="24">
        <v>29.5</v>
      </c>
      <c r="AS2024" s="24">
        <v>29.5</v>
      </c>
      <c r="AZ2024" s="24">
        <v>29.5</v>
      </c>
      <c r="BA2024" t="s">
        <v>404</v>
      </c>
      <c r="BH2024" t="s">
        <v>405</v>
      </c>
      <c r="BI2024" t="s">
        <v>751</v>
      </c>
      <c r="BJ2024" t="s">
        <v>411</v>
      </c>
      <c r="BK2024" t="s">
        <v>752</v>
      </c>
      <c r="BL2024" t="s">
        <v>1328</v>
      </c>
      <c r="BM2024" t="s">
        <v>408</v>
      </c>
      <c r="BN2024" t="s">
        <v>1329</v>
      </c>
      <c r="BO2024" t="s">
        <v>411</v>
      </c>
      <c r="BP2024" t="s">
        <v>408</v>
      </c>
      <c r="BQ2024" t="s">
        <v>1456</v>
      </c>
      <c r="BR2024" t="s">
        <v>1457</v>
      </c>
      <c r="BU2024" t="s">
        <v>408</v>
      </c>
      <c r="BV2024" t="s">
        <v>413</v>
      </c>
      <c r="BW2024" t="s">
        <v>408</v>
      </c>
      <c r="BX2024" t="s">
        <v>413</v>
      </c>
      <c r="CA2024" t="s">
        <v>408</v>
      </c>
      <c r="CB2024" t="s">
        <v>1488</v>
      </c>
      <c r="CC2024" t="s">
        <v>85</v>
      </c>
      <c r="CD2024" t="s">
        <v>1334</v>
      </c>
      <c r="CI2024" t="s">
        <v>417</v>
      </c>
      <c r="CJ2024" t="s">
        <v>1335</v>
      </c>
    </row>
    <row r="2025" spans="1:88" x14ac:dyDescent="0.25">
      <c r="A2025" t="s">
        <v>390</v>
      </c>
      <c r="B2025" t="s">
        <v>6734</v>
      </c>
      <c r="C2025" t="s">
        <v>392</v>
      </c>
      <c r="D2025" t="s">
        <v>703</v>
      </c>
      <c r="E2025" t="s">
        <v>394</v>
      </c>
      <c r="F2025" t="s">
        <v>7784</v>
      </c>
      <c r="G2025" t="s">
        <v>9675</v>
      </c>
      <c r="H2025" t="s">
        <v>8308</v>
      </c>
      <c r="I2025" t="s">
        <v>7171</v>
      </c>
      <c r="K2025" t="s">
        <v>7171</v>
      </c>
      <c r="L2025" t="s">
        <v>1277</v>
      </c>
      <c r="M2025" t="s">
        <v>2542</v>
      </c>
      <c r="N2025" t="s">
        <v>1278</v>
      </c>
      <c r="P2025" s="24">
        <v>1</v>
      </c>
      <c r="Q2025" s="24">
        <v>0.55000000000000004</v>
      </c>
      <c r="R2025" s="24">
        <v>0.55000000000000004</v>
      </c>
      <c r="T2025" s="24">
        <v>25.43</v>
      </c>
      <c r="V2025" s="24">
        <v>25.43</v>
      </c>
      <c r="AC2025" s="24">
        <v>25.43</v>
      </c>
      <c r="AD2025" s="24">
        <v>0.16</v>
      </c>
      <c r="AE2025" s="24">
        <v>4.07</v>
      </c>
      <c r="AG2025" s="24">
        <v>4.07</v>
      </c>
      <c r="AP2025" s="24">
        <v>4.07</v>
      </c>
      <c r="AQ2025" s="24">
        <v>29.5</v>
      </c>
      <c r="AS2025" s="24">
        <v>29.5</v>
      </c>
      <c r="AZ2025" s="24">
        <v>29.5</v>
      </c>
      <c r="BA2025" t="s">
        <v>404</v>
      </c>
      <c r="BH2025" t="s">
        <v>405</v>
      </c>
      <c r="BI2025" t="s">
        <v>422</v>
      </c>
      <c r="BJ2025" t="s">
        <v>423</v>
      </c>
      <c r="BK2025" t="s">
        <v>424</v>
      </c>
      <c r="BL2025" t="s">
        <v>1328</v>
      </c>
      <c r="BM2025" t="s">
        <v>408</v>
      </c>
      <c r="BN2025" t="s">
        <v>1329</v>
      </c>
      <c r="BO2025" t="s">
        <v>423</v>
      </c>
      <c r="BP2025" t="s">
        <v>408</v>
      </c>
      <c r="BQ2025" t="s">
        <v>1456</v>
      </c>
      <c r="BR2025" t="s">
        <v>1457</v>
      </c>
      <c r="BU2025" t="s">
        <v>408</v>
      </c>
      <c r="BV2025" t="s">
        <v>413</v>
      </c>
      <c r="BW2025" t="s">
        <v>408</v>
      </c>
      <c r="BX2025" t="s">
        <v>413</v>
      </c>
      <c r="CA2025" t="s">
        <v>408</v>
      </c>
      <c r="CB2025" t="s">
        <v>1488</v>
      </c>
      <c r="CC2025" t="s">
        <v>85</v>
      </c>
      <c r="CD2025" t="s">
        <v>9676</v>
      </c>
      <c r="CI2025" t="s">
        <v>417</v>
      </c>
      <c r="CJ2025" t="s">
        <v>9677</v>
      </c>
    </row>
    <row r="2026" spans="1:88" x14ac:dyDescent="0.25">
      <c r="A2026" t="s">
        <v>390</v>
      </c>
      <c r="B2026" t="s">
        <v>6734</v>
      </c>
      <c r="C2026" t="s">
        <v>392</v>
      </c>
      <c r="D2026" t="s">
        <v>703</v>
      </c>
      <c r="E2026" t="s">
        <v>394</v>
      </c>
      <c r="F2026" t="s">
        <v>7784</v>
      </c>
      <c r="G2026" t="s">
        <v>9675</v>
      </c>
      <c r="H2026" t="s">
        <v>8308</v>
      </c>
      <c r="I2026" t="s">
        <v>7171</v>
      </c>
      <c r="K2026" t="s">
        <v>7171</v>
      </c>
      <c r="L2026" t="s">
        <v>1724</v>
      </c>
      <c r="M2026" t="s">
        <v>1725</v>
      </c>
      <c r="N2026" t="s">
        <v>1726</v>
      </c>
      <c r="P2026" s="24">
        <v>1</v>
      </c>
      <c r="Q2026" s="24">
        <v>0.53</v>
      </c>
      <c r="R2026" s="24">
        <v>0.53</v>
      </c>
      <c r="T2026" s="24">
        <v>25.43</v>
      </c>
      <c r="V2026" s="24">
        <v>25.43</v>
      </c>
      <c r="AC2026" s="24">
        <v>25.43</v>
      </c>
      <c r="AD2026" s="24">
        <v>0.16</v>
      </c>
      <c r="AE2026" s="24">
        <v>4.07</v>
      </c>
      <c r="AG2026" s="24">
        <v>4.07</v>
      </c>
      <c r="AP2026" s="24">
        <v>4.07</v>
      </c>
      <c r="AQ2026" s="24">
        <v>29.5</v>
      </c>
      <c r="AS2026" s="24">
        <v>29.5</v>
      </c>
      <c r="AZ2026" s="24">
        <v>29.5</v>
      </c>
      <c r="BA2026" t="s">
        <v>404</v>
      </c>
      <c r="BH2026" t="s">
        <v>405</v>
      </c>
      <c r="BI2026" t="s">
        <v>422</v>
      </c>
      <c r="BJ2026" t="s">
        <v>423</v>
      </c>
      <c r="BK2026" t="s">
        <v>424</v>
      </c>
      <c r="BL2026" t="s">
        <v>1328</v>
      </c>
      <c r="BM2026" t="s">
        <v>408</v>
      </c>
      <c r="BN2026" t="s">
        <v>1329</v>
      </c>
      <c r="BO2026" t="s">
        <v>423</v>
      </c>
      <c r="BP2026" t="s">
        <v>408</v>
      </c>
      <c r="BQ2026" t="s">
        <v>1456</v>
      </c>
      <c r="BR2026" t="s">
        <v>1457</v>
      </c>
      <c r="BU2026" t="s">
        <v>408</v>
      </c>
      <c r="BV2026" t="s">
        <v>413</v>
      </c>
      <c r="BW2026" t="s">
        <v>408</v>
      </c>
      <c r="BX2026" t="s">
        <v>413</v>
      </c>
      <c r="CA2026" t="s">
        <v>408</v>
      </c>
      <c r="CB2026" t="s">
        <v>1488</v>
      </c>
      <c r="CC2026" t="s">
        <v>85</v>
      </c>
      <c r="CD2026" t="s">
        <v>9676</v>
      </c>
      <c r="CI2026" t="s">
        <v>417</v>
      </c>
      <c r="CJ2026" t="s">
        <v>9677</v>
      </c>
    </row>
    <row r="2027" spans="1:88" x14ac:dyDescent="0.25">
      <c r="A2027" t="s">
        <v>390</v>
      </c>
      <c r="B2027" t="s">
        <v>6734</v>
      </c>
      <c r="C2027" t="s">
        <v>392</v>
      </c>
      <c r="D2027" t="s">
        <v>703</v>
      </c>
      <c r="E2027" t="s">
        <v>394</v>
      </c>
      <c r="F2027" t="s">
        <v>9678</v>
      </c>
      <c r="G2027" t="s">
        <v>9679</v>
      </c>
      <c r="H2027" t="s">
        <v>7171</v>
      </c>
      <c r="I2027" t="s">
        <v>7171</v>
      </c>
      <c r="K2027" t="s">
        <v>7171</v>
      </c>
      <c r="L2027" t="s">
        <v>1003</v>
      </c>
      <c r="M2027" t="s">
        <v>1528</v>
      </c>
      <c r="N2027" t="s">
        <v>1317</v>
      </c>
      <c r="P2027" s="24">
        <v>1</v>
      </c>
      <c r="Q2027" s="24">
        <v>0.28999999999999998</v>
      </c>
      <c r="R2027" s="24">
        <v>0.28999999999999998</v>
      </c>
      <c r="T2027" s="24">
        <v>16.29</v>
      </c>
      <c r="V2027" s="24">
        <v>16.29</v>
      </c>
      <c r="AC2027" s="24">
        <v>16.29</v>
      </c>
      <c r="AD2027" s="24">
        <v>0.16</v>
      </c>
      <c r="AE2027" s="24">
        <v>2.61</v>
      </c>
      <c r="AG2027" s="24">
        <v>2.61</v>
      </c>
      <c r="AP2027" s="24">
        <v>2.61</v>
      </c>
      <c r="AQ2027" s="24">
        <v>18.899999999999999</v>
      </c>
      <c r="AS2027" s="24">
        <v>18.899999999999999</v>
      </c>
      <c r="AZ2027" s="24">
        <v>18.899999999999999</v>
      </c>
      <c r="BA2027" t="s">
        <v>404</v>
      </c>
      <c r="BH2027" t="s">
        <v>405</v>
      </c>
      <c r="BI2027" t="s">
        <v>1529</v>
      </c>
      <c r="BJ2027" t="s">
        <v>408</v>
      </c>
      <c r="BK2027" t="s">
        <v>1530</v>
      </c>
      <c r="BL2027" t="s">
        <v>9680</v>
      </c>
      <c r="BM2027" t="s">
        <v>408</v>
      </c>
      <c r="BN2027" t="s">
        <v>9681</v>
      </c>
      <c r="BO2027" t="s">
        <v>408</v>
      </c>
      <c r="BP2027" t="s">
        <v>408</v>
      </c>
      <c r="BQ2027" t="s">
        <v>1456</v>
      </c>
      <c r="BR2027" t="s">
        <v>1457</v>
      </c>
      <c r="BS2027" t="s">
        <v>408</v>
      </c>
      <c r="BT2027" t="s">
        <v>413</v>
      </c>
      <c r="BU2027" t="s">
        <v>408</v>
      </c>
      <c r="BV2027" t="s">
        <v>413</v>
      </c>
      <c r="BW2027" t="s">
        <v>408</v>
      </c>
      <c r="BX2027" t="s">
        <v>413</v>
      </c>
      <c r="CA2027" t="s">
        <v>408</v>
      </c>
      <c r="CB2027" t="s">
        <v>1488</v>
      </c>
      <c r="CC2027" t="s">
        <v>85</v>
      </c>
      <c r="CD2027" t="s">
        <v>9682</v>
      </c>
      <c r="CI2027" t="s">
        <v>417</v>
      </c>
      <c r="CJ2027" t="s">
        <v>9683</v>
      </c>
    </row>
    <row r="2028" spans="1:88" x14ac:dyDescent="0.25">
      <c r="A2028" t="s">
        <v>390</v>
      </c>
      <c r="B2028" t="s">
        <v>6734</v>
      </c>
      <c r="C2028" t="s">
        <v>392</v>
      </c>
      <c r="D2028" t="s">
        <v>1352</v>
      </c>
      <c r="E2028" t="s">
        <v>1554</v>
      </c>
      <c r="F2028" t="s">
        <v>6104</v>
      </c>
      <c r="G2028" t="s">
        <v>9684</v>
      </c>
      <c r="J2028" t="s">
        <v>7171</v>
      </c>
      <c r="K2028" t="s">
        <v>7171</v>
      </c>
      <c r="L2028" t="s">
        <v>1787</v>
      </c>
      <c r="M2028" t="s">
        <v>1788</v>
      </c>
      <c r="N2028" t="s">
        <v>1789</v>
      </c>
      <c r="P2028" s="24">
        <v>1</v>
      </c>
      <c r="Q2028" s="24">
        <v>0.7</v>
      </c>
      <c r="R2028" s="24">
        <v>0.7</v>
      </c>
      <c r="BI2028" t="s">
        <v>3877</v>
      </c>
      <c r="BJ2028" t="s">
        <v>423</v>
      </c>
      <c r="BK2028" t="s">
        <v>6106</v>
      </c>
      <c r="BL2028" t="s">
        <v>1648</v>
      </c>
      <c r="BM2028" t="s">
        <v>1649</v>
      </c>
      <c r="BN2028" t="s">
        <v>1650</v>
      </c>
      <c r="BO2028" t="s">
        <v>423</v>
      </c>
      <c r="BP2028" t="s">
        <v>423</v>
      </c>
      <c r="BQ2028" t="s">
        <v>1456</v>
      </c>
      <c r="BR2028" t="s">
        <v>1433</v>
      </c>
    </row>
    <row r="2029" spans="1:88" x14ac:dyDescent="0.25">
      <c r="A2029" t="s">
        <v>390</v>
      </c>
      <c r="B2029" t="s">
        <v>6734</v>
      </c>
      <c r="C2029" t="s">
        <v>392</v>
      </c>
      <c r="D2029" t="s">
        <v>703</v>
      </c>
      <c r="E2029" t="s">
        <v>1554</v>
      </c>
      <c r="F2029" t="s">
        <v>1875</v>
      </c>
      <c r="G2029" t="s">
        <v>9685</v>
      </c>
      <c r="J2029" t="s">
        <v>7171</v>
      </c>
      <c r="K2029" t="s">
        <v>7171</v>
      </c>
      <c r="L2029" t="s">
        <v>1047</v>
      </c>
      <c r="M2029" t="s">
        <v>1878</v>
      </c>
      <c r="N2029" t="s">
        <v>1879</v>
      </c>
      <c r="P2029" s="24">
        <v>1</v>
      </c>
      <c r="Q2029" s="24">
        <v>0.64</v>
      </c>
      <c r="R2029" s="24">
        <v>0.64</v>
      </c>
      <c r="BI2029" t="s">
        <v>9686</v>
      </c>
      <c r="BJ2029" t="s">
        <v>408</v>
      </c>
      <c r="BK2029" t="s">
        <v>1881</v>
      </c>
      <c r="BL2029" t="s">
        <v>554</v>
      </c>
      <c r="BM2029" t="s">
        <v>555</v>
      </c>
      <c r="BN2029" t="s">
        <v>556</v>
      </c>
      <c r="BO2029" t="s">
        <v>408</v>
      </c>
      <c r="BP2029" t="s">
        <v>408</v>
      </c>
      <c r="BQ2029" t="s">
        <v>1456</v>
      </c>
      <c r="BR2029" t="s">
        <v>1433</v>
      </c>
    </row>
    <row r="2030" spans="1:88" x14ac:dyDescent="0.25">
      <c r="A2030" t="s">
        <v>390</v>
      </c>
      <c r="B2030" t="s">
        <v>6734</v>
      </c>
      <c r="C2030" t="s">
        <v>392</v>
      </c>
      <c r="D2030" t="s">
        <v>703</v>
      </c>
      <c r="E2030" t="s">
        <v>1554</v>
      </c>
      <c r="F2030" t="s">
        <v>1875</v>
      </c>
      <c r="G2030" t="s">
        <v>9685</v>
      </c>
      <c r="J2030" t="s">
        <v>7171</v>
      </c>
      <c r="K2030" t="s">
        <v>7171</v>
      </c>
      <c r="L2030" t="s">
        <v>1033</v>
      </c>
      <c r="M2030" t="s">
        <v>1884</v>
      </c>
      <c r="N2030" t="s">
        <v>1885</v>
      </c>
      <c r="P2030" s="24">
        <v>1</v>
      </c>
      <c r="Q2030" s="24">
        <v>0.66</v>
      </c>
      <c r="R2030" s="24">
        <v>0.66</v>
      </c>
      <c r="BI2030" t="s">
        <v>9686</v>
      </c>
      <c r="BJ2030" t="s">
        <v>408</v>
      </c>
      <c r="BK2030" t="s">
        <v>1881</v>
      </c>
      <c r="BL2030" t="s">
        <v>554</v>
      </c>
      <c r="BM2030" t="s">
        <v>555</v>
      </c>
      <c r="BN2030" t="s">
        <v>556</v>
      </c>
      <c r="BO2030" t="s">
        <v>408</v>
      </c>
      <c r="BP2030" t="s">
        <v>408</v>
      </c>
      <c r="BQ2030" t="s">
        <v>1456</v>
      </c>
      <c r="BR2030" t="s">
        <v>1433</v>
      </c>
    </row>
    <row r="2031" spans="1:88" x14ac:dyDescent="0.25">
      <c r="A2031" t="s">
        <v>390</v>
      </c>
      <c r="B2031" t="s">
        <v>6734</v>
      </c>
      <c r="C2031" t="s">
        <v>392</v>
      </c>
      <c r="D2031" t="s">
        <v>703</v>
      </c>
      <c r="E2031" t="s">
        <v>1554</v>
      </c>
      <c r="F2031" t="s">
        <v>2207</v>
      </c>
      <c r="G2031" t="s">
        <v>9687</v>
      </c>
      <c r="J2031" t="s">
        <v>7171</v>
      </c>
      <c r="K2031" t="s">
        <v>7171</v>
      </c>
      <c r="L2031" t="s">
        <v>434</v>
      </c>
      <c r="M2031" t="s">
        <v>1557</v>
      </c>
      <c r="N2031" t="s">
        <v>1558</v>
      </c>
      <c r="P2031" s="24">
        <v>1</v>
      </c>
      <c r="Q2031" s="24">
        <v>0.64</v>
      </c>
      <c r="R2031" s="24">
        <v>0.64</v>
      </c>
      <c r="BI2031" t="s">
        <v>9688</v>
      </c>
      <c r="BJ2031" t="s">
        <v>408</v>
      </c>
      <c r="BK2031" t="s">
        <v>2212</v>
      </c>
      <c r="BL2031" t="s">
        <v>554</v>
      </c>
      <c r="BM2031" t="s">
        <v>555</v>
      </c>
      <c r="BN2031" t="s">
        <v>556</v>
      </c>
      <c r="BO2031" t="s">
        <v>423</v>
      </c>
      <c r="BP2031" t="s">
        <v>408</v>
      </c>
      <c r="BQ2031" t="s">
        <v>1456</v>
      </c>
      <c r="BR2031" t="s">
        <v>1433</v>
      </c>
    </row>
    <row r="2032" spans="1:88" x14ac:dyDescent="0.25">
      <c r="A2032" t="s">
        <v>390</v>
      </c>
      <c r="B2032" t="s">
        <v>6734</v>
      </c>
      <c r="C2032" t="s">
        <v>392</v>
      </c>
      <c r="D2032" t="s">
        <v>703</v>
      </c>
      <c r="E2032" t="s">
        <v>1554</v>
      </c>
      <c r="F2032" t="s">
        <v>2207</v>
      </c>
      <c r="G2032" t="s">
        <v>9689</v>
      </c>
      <c r="J2032" t="s">
        <v>7171</v>
      </c>
      <c r="K2032" t="s">
        <v>7171</v>
      </c>
      <c r="L2032" t="s">
        <v>442</v>
      </c>
      <c r="M2032" t="s">
        <v>2152</v>
      </c>
      <c r="N2032" t="s">
        <v>2210</v>
      </c>
      <c r="P2032" s="24">
        <v>1</v>
      </c>
      <c r="Q2032" s="24">
        <v>0.62</v>
      </c>
      <c r="R2032" s="24">
        <v>0.62</v>
      </c>
      <c r="BI2032" t="s">
        <v>9688</v>
      </c>
      <c r="BJ2032" t="s">
        <v>408</v>
      </c>
      <c r="BK2032" t="s">
        <v>2212</v>
      </c>
      <c r="BL2032" t="s">
        <v>554</v>
      </c>
      <c r="BM2032" t="s">
        <v>555</v>
      </c>
      <c r="BN2032" t="s">
        <v>556</v>
      </c>
      <c r="BO2032" t="s">
        <v>423</v>
      </c>
      <c r="BP2032" t="s">
        <v>408</v>
      </c>
      <c r="BQ2032" t="s">
        <v>1456</v>
      </c>
      <c r="BR2032" t="s">
        <v>1433</v>
      </c>
    </row>
    <row r="2033" spans="1:88" x14ac:dyDescent="0.25">
      <c r="A2033" t="s">
        <v>390</v>
      </c>
      <c r="B2033" t="s">
        <v>6734</v>
      </c>
      <c r="C2033" t="s">
        <v>392</v>
      </c>
      <c r="D2033" t="s">
        <v>1352</v>
      </c>
      <c r="E2033" t="s">
        <v>1371</v>
      </c>
      <c r="F2033" t="s">
        <v>2091</v>
      </c>
      <c r="G2033" t="s">
        <v>9690</v>
      </c>
      <c r="H2033" t="s">
        <v>1543</v>
      </c>
      <c r="K2033" t="s">
        <v>7171</v>
      </c>
      <c r="L2033" t="s">
        <v>474</v>
      </c>
      <c r="M2033" t="s">
        <v>1676</v>
      </c>
      <c r="N2033" t="s">
        <v>1944</v>
      </c>
      <c r="P2033" s="24">
        <v>1</v>
      </c>
      <c r="T2033" s="24">
        <v>-28.75</v>
      </c>
      <c r="V2033" s="24">
        <v>-28.75</v>
      </c>
      <c r="AC2033" s="24">
        <v>-28.75</v>
      </c>
      <c r="AD2033" s="24">
        <v>0.2</v>
      </c>
      <c r="AE2033" s="24">
        <v>-5.75</v>
      </c>
      <c r="AG2033" s="24">
        <v>-5.75</v>
      </c>
      <c r="AP2033" s="24">
        <v>-5.75</v>
      </c>
      <c r="AQ2033" s="24">
        <v>-34.5</v>
      </c>
      <c r="AS2033" s="24">
        <v>-34.5</v>
      </c>
      <c r="AZ2033" s="24">
        <v>-34.5</v>
      </c>
      <c r="BA2033" t="s">
        <v>404</v>
      </c>
      <c r="BH2033" t="s">
        <v>405</v>
      </c>
      <c r="BI2033" t="s">
        <v>422</v>
      </c>
      <c r="BK2033" t="s">
        <v>424</v>
      </c>
      <c r="BL2033" t="s">
        <v>1950</v>
      </c>
      <c r="BN2033" t="s">
        <v>2093</v>
      </c>
      <c r="BO2033" t="s">
        <v>423</v>
      </c>
      <c r="BP2033" t="s">
        <v>423</v>
      </c>
      <c r="BQ2033" t="s">
        <v>1456</v>
      </c>
      <c r="BR2033" t="s">
        <v>1457</v>
      </c>
      <c r="BS2033" t="s">
        <v>423</v>
      </c>
      <c r="BT2033" t="s">
        <v>427</v>
      </c>
      <c r="BU2033" t="s">
        <v>423</v>
      </c>
      <c r="BV2033" t="s">
        <v>427</v>
      </c>
      <c r="BW2033" t="s">
        <v>423</v>
      </c>
      <c r="BX2033" t="s">
        <v>427</v>
      </c>
      <c r="CA2033" t="s">
        <v>423</v>
      </c>
      <c r="CB2033" t="s">
        <v>1458</v>
      </c>
      <c r="CC2033" t="s">
        <v>85</v>
      </c>
      <c r="CD2033" t="s">
        <v>9691</v>
      </c>
      <c r="CI2033" t="s">
        <v>417</v>
      </c>
      <c r="CJ2033" t="s">
        <v>9692</v>
      </c>
    </row>
    <row r="2034" spans="1:88" x14ac:dyDescent="0.25">
      <c r="A2034" t="s">
        <v>390</v>
      </c>
      <c r="B2034" t="s">
        <v>6734</v>
      </c>
      <c r="C2034" t="s">
        <v>392</v>
      </c>
      <c r="D2034" t="s">
        <v>393</v>
      </c>
      <c r="E2034" t="s">
        <v>1371</v>
      </c>
      <c r="F2034" t="s">
        <v>900</v>
      </c>
      <c r="G2034" t="s">
        <v>1394</v>
      </c>
      <c r="H2034" t="s">
        <v>1630</v>
      </c>
      <c r="K2034" t="s">
        <v>7171</v>
      </c>
      <c r="L2034" t="s">
        <v>902</v>
      </c>
      <c r="M2034" t="s">
        <v>1683</v>
      </c>
      <c r="N2034" t="s">
        <v>903</v>
      </c>
      <c r="P2034" s="24">
        <v>1</v>
      </c>
      <c r="T2034" s="24">
        <v>-27.46</v>
      </c>
      <c r="V2034" s="24">
        <v>-27.46</v>
      </c>
      <c r="AC2034" s="24">
        <v>-27.46</v>
      </c>
      <c r="AD2034" s="24">
        <v>0.22</v>
      </c>
      <c r="AE2034" s="24">
        <v>-6.04</v>
      </c>
      <c r="AG2034" s="24">
        <v>-6.04</v>
      </c>
      <c r="AP2034" s="24">
        <v>-6.04</v>
      </c>
      <c r="AQ2034" s="24">
        <v>-33.5</v>
      </c>
      <c r="AS2034" s="24">
        <v>-33.5</v>
      </c>
      <c r="AZ2034" s="24">
        <v>-33.5</v>
      </c>
      <c r="BA2034" t="s">
        <v>404</v>
      </c>
      <c r="BH2034" t="s">
        <v>405</v>
      </c>
      <c r="BI2034" t="s">
        <v>422</v>
      </c>
      <c r="BK2034" t="s">
        <v>424</v>
      </c>
      <c r="BL2034" t="s">
        <v>904</v>
      </c>
      <c r="BN2034" t="s">
        <v>905</v>
      </c>
      <c r="BO2034" t="s">
        <v>423</v>
      </c>
      <c r="BP2034" t="s">
        <v>411</v>
      </c>
      <c r="BQ2034" t="s">
        <v>1456</v>
      </c>
      <c r="BR2034" t="s">
        <v>1457</v>
      </c>
      <c r="BU2034" t="s">
        <v>411</v>
      </c>
      <c r="BV2034" t="s">
        <v>414</v>
      </c>
      <c r="BW2034" t="s">
        <v>411</v>
      </c>
      <c r="BX2034" t="s">
        <v>414</v>
      </c>
      <c r="CA2034" t="s">
        <v>411</v>
      </c>
      <c r="CB2034" t="s">
        <v>1462</v>
      </c>
      <c r="CC2034" t="s">
        <v>85</v>
      </c>
      <c r="CI2034" t="s">
        <v>417</v>
      </c>
    </row>
    <row r="2035" spans="1:88" x14ac:dyDescent="0.25">
      <c r="A2035" t="s">
        <v>390</v>
      </c>
      <c r="B2035" t="s">
        <v>6734</v>
      </c>
      <c r="C2035" t="s">
        <v>392</v>
      </c>
      <c r="D2035" t="s">
        <v>703</v>
      </c>
      <c r="E2035" t="s">
        <v>1371</v>
      </c>
      <c r="F2035" t="s">
        <v>4111</v>
      </c>
      <c r="G2035" t="s">
        <v>9693</v>
      </c>
      <c r="H2035" t="s">
        <v>2452</v>
      </c>
      <c r="K2035" t="s">
        <v>7171</v>
      </c>
      <c r="L2035" t="s">
        <v>683</v>
      </c>
      <c r="M2035" t="s">
        <v>2025</v>
      </c>
      <c r="N2035" t="s">
        <v>2666</v>
      </c>
      <c r="P2035" s="24">
        <v>1</v>
      </c>
      <c r="T2035" s="24">
        <v>-25.43</v>
      </c>
      <c r="V2035" s="24">
        <v>-25.43</v>
      </c>
      <c r="W2035" s="24">
        <v>-1.68</v>
      </c>
      <c r="X2035" s="24">
        <v>1.68</v>
      </c>
      <c r="Y2035" s="24">
        <v>0</v>
      </c>
      <c r="AC2035" s="24">
        <v>-25.43</v>
      </c>
      <c r="AD2035" s="24">
        <v>0.16</v>
      </c>
      <c r="AE2035" s="24">
        <v>-4.07</v>
      </c>
      <c r="AG2035" s="24">
        <v>-4.07</v>
      </c>
      <c r="AH2035" s="24">
        <v>0.16</v>
      </c>
      <c r="AI2035" s="24">
        <v>-0.27</v>
      </c>
      <c r="AJ2035" s="24">
        <v>0.27</v>
      </c>
      <c r="AK2035" s="24">
        <v>0</v>
      </c>
      <c r="AP2035" s="24">
        <v>-4.07</v>
      </c>
      <c r="AQ2035" s="24">
        <v>-29.5</v>
      </c>
      <c r="AS2035" s="24">
        <v>-29.5</v>
      </c>
      <c r="AT2035" s="24">
        <v>-1.95</v>
      </c>
      <c r="AU2035" s="24">
        <v>1.95</v>
      </c>
      <c r="AV2035" s="24">
        <v>0</v>
      </c>
      <c r="AZ2035" s="24">
        <v>-29.5</v>
      </c>
      <c r="BA2035" t="s">
        <v>404</v>
      </c>
      <c r="BH2035" t="s">
        <v>405</v>
      </c>
      <c r="BI2035" t="s">
        <v>1967</v>
      </c>
      <c r="BK2035" t="s">
        <v>1968</v>
      </c>
      <c r="BL2035" t="s">
        <v>4113</v>
      </c>
      <c r="BN2035" t="s">
        <v>4114</v>
      </c>
      <c r="BO2035" t="s">
        <v>555</v>
      </c>
      <c r="BP2035" t="s">
        <v>408</v>
      </c>
      <c r="BQ2035" t="s">
        <v>1456</v>
      </c>
      <c r="BR2035" t="s">
        <v>1457</v>
      </c>
      <c r="BU2035" t="s">
        <v>408</v>
      </c>
      <c r="BV2035" t="s">
        <v>413</v>
      </c>
      <c r="BW2035" t="s">
        <v>408</v>
      </c>
      <c r="BX2035" t="s">
        <v>413</v>
      </c>
      <c r="CA2035" t="s">
        <v>408</v>
      </c>
      <c r="CB2035" t="s">
        <v>1488</v>
      </c>
      <c r="CC2035" t="s">
        <v>85</v>
      </c>
      <c r="CD2035" t="s">
        <v>9694</v>
      </c>
      <c r="CI2035" t="s">
        <v>417</v>
      </c>
      <c r="CJ2035" t="s">
        <v>9695</v>
      </c>
    </row>
    <row r="2036" spans="1:88" x14ac:dyDescent="0.25">
      <c r="A2036" t="s">
        <v>390</v>
      </c>
      <c r="B2036" t="s">
        <v>6734</v>
      </c>
      <c r="C2036" t="s">
        <v>392</v>
      </c>
      <c r="D2036" t="s">
        <v>703</v>
      </c>
      <c r="E2036" t="s">
        <v>1371</v>
      </c>
      <c r="F2036" t="s">
        <v>1747</v>
      </c>
      <c r="G2036" t="s">
        <v>9696</v>
      </c>
      <c r="H2036" t="s">
        <v>1511</v>
      </c>
      <c r="K2036" t="s">
        <v>7171</v>
      </c>
      <c r="L2036" t="s">
        <v>655</v>
      </c>
      <c r="M2036" t="s">
        <v>1749</v>
      </c>
      <c r="N2036" t="s">
        <v>1750</v>
      </c>
      <c r="P2036" s="24">
        <v>1</v>
      </c>
      <c r="T2036" s="24">
        <v>-25.43</v>
      </c>
      <c r="V2036" s="24">
        <v>-25.43</v>
      </c>
      <c r="AC2036" s="24">
        <v>-25.43</v>
      </c>
      <c r="AD2036" s="24">
        <v>0.16</v>
      </c>
      <c r="AE2036" s="24">
        <v>-4.07</v>
      </c>
      <c r="AG2036" s="24">
        <v>-4.07</v>
      </c>
      <c r="AP2036" s="24">
        <v>-4.07</v>
      </c>
      <c r="AQ2036" s="24">
        <v>-29.5</v>
      </c>
      <c r="AS2036" s="24">
        <v>-29.5</v>
      </c>
      <c r="AZ2036" s="24">
        <v>-29.5</v>
      </c>
      <c r="BA2036" t="s">
        <v>404</v>
      </c>
      <c r="BH2036" t="s">
        <v>405</v>
      </c>
      <c r="BI2036" t="s">
        <v>407</v>
      </c>
      <c r="BK2036" t="s">
        <v>409</v>
      </c>
      <c r="BL2036" t="s">
        <v>1751</v>
      </c>
      <c r="BN2036" t="s">
        <v>1752</v>
      </c>
      <c r="BO2036" t="s">
        <v>408</v>
      </c>
      <c r="BP2036" t="s">
        <v>408</v>
      </c>
      <c r="BQ2036" t="s">
        <v>1456</v>
      </c>
      <c r="BR2036" t="s">
        <v>1457</v>
      </c>
      <c r="BS2036" t="s">
        <v>408</v>
      </c>
      <c r="BT2036" t="s">
        <v>413</v>
      </c>
      <c r="BU2036" t="s">
        <v>408</v>
      </c>
      <c r="BV2036" t="s">
        <v>413</v>
      </c>
      <c r="BW2036" t="s">
        <v>408</v>
      </c>
      <c r="BX2036" t="s">
        <v>413</v>
      </c>
      <c r="CA2036" t="s">
        <v>408</v>
      </c>
      <c r="CB2036" t="s">
        <v>1488</v>
      </c>
      <c r="CC2036" t="s">
        <v>85</v>
      </c>
      <c r="CD2036" t="s">
        <v>9697</v>
      </c>
      <c r="CI2036" t="s">
        <v>417</v>
      </c>
      <c r="CJ2036" t="s">
        <v>9698</v>
      </c>
    </row>
    <row r="2037" spans="1:88" x14ac:dyDescent="0.25">
      <c r="A2037" t="s">
        <v>390</v>
      </c>
      <c r="B2037" t="s">
        <v>6734</v>
      </c>
      <c r="C2037" t="s">
        <v>392</v>
      </c>
      <c r="D2037" t="s">
        <v>703</v>
      </c>
      <c r="E2037" t="s">
        <v>1371</v>
      </c>
      <c r="F2037" t="s">
        <v>3066</v>
      </c>
      <c r="G2037" t="s">
        <v>9699</v>
      </c>
      <c r="H2037" t="s">
        <v>1642</v>
      </c>
      <c r="K2037" t="s">
        <v>7171</v>
      </c>
      <c r="L2037" t="s">
        <v>587</v>
      </c>
      <c r="M2037" t="s">
        <v>1796</v>
      </c>
      <c r="N2037" t="s">
        <v>1797</v>
      </c>
      <c r="P2037" s="24">
        <v>1</v>
      </c>
      <c r="T2037" s="24">
        <v>-24.58</v>
      </c>
      <c r="V2037" s="24">
        <v>-24.58</v>
      </c>
      <c r="AC2037" s="24">
        <v>-24.58</v>
      </c>
      <c r="AD2037" s="24">
        <v>0.2</v>
      </c>
      <c r="AE2037" s="24">
        <v>-4.92</v>
      </c>
      <c r="AG2037" s="24">
        <v>-4.92</v>
      </c>
      <c r="AP2037" s="24">
        <v>-4.92</v>
      </c>
      <c r="AQ2037" s="24">
        <v>-29.5</v>
      </c>
      <c r="AS2037" s="24">
        <v>-29.5</v>
      </c>
      <c r="AZ2037" s="24">
        <v>-29.5</v>
      </c>
      <c r="BA2037" t="s">
        <v>404</v>
      </c>
      <c r="BH2037" t="s">
        <v>405</v>
      </c>
      <c r="BI2037" t="s">
        <v>422</v>
      </c>
      <c r="BK2037" t="s">
        <v>424</v>
      </c>
      <c r="BL2037" t="s">
        <v>1328</v>
      </c>
      <c r="BN2037" t="s">
        <v>2616</v>
      </c>
      <c r="BO2037" t="s">
        <v>423</v>
      </c>
      <c r="BP2037" t="s">
        <v>711</v>
      </c>
      <c r="BQ2037" t="s">
        <v>1456</v>
      </c>
      <c r="BR2037" t="s">
        <v>1457</v>
      </c>
      <c r="BS2037" t="s">
        <v>423</v>
      </c>
      <c r="BT2037" t="s">
        <v>427</v>
      </c>
      <c r="BW2037" t="s">
        <v>423</v>
      </c>
      <c r="BX2037" t="s">
        <v>427</v>
      </c>
      <c r="CA2037" t="s">
        <v>711</v>
      </c>
      <c r="CB2037" t="s">
        <v>1458</v>
      </c>
      <c r="CC2037" t="s">
        <v>85</v>
      </c>
      <c r="CD2037" t="s">
        <v>9700</v>
      </c>
      <c r="CI2037" t="s">
        <v>417</v>
      </c>
      <c r="CJ2037" t="s">
        <v>9701</v>
      </c>
    </row>
    <row r="2038" spans="1:88" x14ac:dyDescent="0.25">
      <c r="A2038" t="s">
        <v>390</v>
      </c>
      <c r="B2038" t="s">
        <v>6734</v>
      </c>
      <c r="C2038" t="s">
        <v>392</v>
      </c>
      <c r="D2038" t="s">
        <v>703</v>
      </c>
      <c r="E2038" t="s">
        <v>1371</v>
      </c>
      <c r="F2038" t="s">
        <v>2389</v>
      </c>
      <c r="G2038" t="s">
        <v>9702</v>
      </c>
      <c r="H2038" t="s">
        <v>1630</v>
      </c>
      <c r="K2038" t="s">
        <v>7171</v>
      </c>
      <c r="L2038" t="s">
        <v>655</v>
      </c>
      <c r="M2038" t="s">
        <v>1749</v>
      </c>
      <c r="N2038" t="s">
        <v>1750</v>
      </c>
      <c r="P2038" s="24">
        <v>1</v>
      </c>
      <c r="T2038" s="24">
        <v>-25.43</v>
      </c>
      <c r="V2038" s="24">
        <v>-25.43</v>
      </c>
      <c r="AC2038" s="24">
        <v>-25.43</v>
      </c>
      <c r="AD2038" s="24">
        <v>0.16</v>
      </c>
      <c r="AE2038" s="24">
        <v>-4.07</v>
      </c>
      <c r="AG2038" s="24">
        <v>-4.07</v>
      </c>
      <c r="AP2038" s="24">
        <v>-4.07</v>
      </c>
      <c r="AQ2038" s="24">
        <v>-29.5</v>
      </c>
      <c r="AS2038" s="24">
        <v>-29.5</v>
      </c>
      <c r="AZ2038" s="24">
        <v>-29.5</v>
      </c>
      <c r="BA2038" t="s">
        <v>404</v>
      </c>
      <c r="BH2038" t="s">
        <v>405</v>
      </c>
      <c r="BI2038" t="s">
        <v>422</v>
      </c>
      <c r="BK2038" t="s">
        <v>424</v>
      </c>
      <c r="BL2038" t="s">
        <v>1614</v>
      </c>
      <c r="BN2038" t="s">
        <v>2391</v>
      </c>
      <c r="BO2038" t="s">
        <v>423</v>
      </c>
      <c r="BP2038" t="s">
        <v>408</v>
      </c>
      <c r="BQ2038" t="s">
        <v>1456</v>
      </c>
      <c r="BR2038" t="s">
        <v>1457</v>
      </c>
      <c r="BU2038" t="s">
        <v>408</v>
      </c>
      <c r="BV2038" t="s">
        <v>413</v>
      </c>
      <c r="BW2038" t="s">
        <v>408</v>
      </c>
      <c r="BX2038" t="s">
        <v>413</v>
      </c>
      <c r="CA2038" t="s">
        <v>408</v>
      </c>
      <c r="CB2038" t="s">
        <v>1488</v>
      </c>
      <c r="CC2038" t="s">
        <v>85</v>
      </c>
      <c r="CD2038" t="s">
        <v>9703</v>
      </c>
      <c r="CI2038" t="s">
        <v>417</v>
      </c>
      <c r="CJ2038" t="s">
        <v>9704</v>
      </c>
    </row>
    <row r="2039" spans="1:88" x14ac:dyDescent="0.25">
      <c r="A2039" t="s">
        <v>390</v>
      </c>
      <c r="B2039" t="s">
        <v>6734</v>
      </c>
      <c r="C2039" t="s">
        <v>392</v>
      </c>
      <c r="D2039" t="s">
        <v>393</v>
      </c>
      <c r="E2039" t="s">
        <v>1371</v>
      </c>
      <c r="F2039" t="s">
        <v>908</v>
      </c>
      <c r="G2039" t="s">
        <v>1393</v>
      </c>
      <c r="H2039" t="s">
        <v>1630</v>
      </c>
      <c r="K2039" t="s">
        <v>7171</v>
      </c>
      <c r="L2039" t="s">
        <v>430</v>
      </c>
      <c r="M2039" t="s">
        <v>1669</v>
      </c>
      <c r="N2039" t="s">
        <v>431</v>
      </c>
      <c r="P2039" s="24">
        <v>1</v>
      </c>
      <c r="T2039" s="24">
        <v>-27.46</v>
      </c>
      <c r="V2039" s="24">
        <v>-27.46</v>
      </c>
      <c r="AC2039" s="24">
        <v>-27.46</v>
      </c>
      <c r="AD2039" s="24">
        <v>0.22</v>
      </c>
      <c r="AE2039" s="24">
        <v>-6.04</v>
      </c>
      <c r="AG2039" s="24">
        <v>-6.04</v>
      </c>
      <c r="AP2039" s="24">
        <v>-6.04</v>
      </c>
      <c r="AQ2039" s="24">
        <v>-33.5</v>
      </c>
      <c r="AS2039" s="24">
        <v>-33.5</v>
      </c>
      <c r="AZ2039" s="24">
        <v>-33.5</v>
      </c>
      <c r="BA2039" t="s">
        <v>404</v>
      </c>
      <c r="BH2039" t="s">
        <v>405</v>
      </c>
      <c r="BI2039" t="s">
        <v>422</v>
      </c>
      <c r="BK2039" t="s">
        <v>424</v>
      </c>
      <c r="BL2039" t="s">
        <v>910</v>
      </c>
      <c r="BN2039" t="s">
        <v>911</v>
      </c>
      <c r="BO2039" t="s">
        <v>423</v>
      </c>
      <c r="BP2039" t="s">
        <v>411</v>
      </c>
      <c r="BQ2039" t="s">
        <v>1456</v>
      </c>
      <c r="BR2039" t="s">
        <v>1457</v>
      </c>
      <c r="BU2039" t="s">
        <v>411</v>
      </c>
      <c r="BV2039" t="s">
        <v>414</v>
      </c>
      <c r="BW2039" t="s">
        <v>411</v>
      </c>
      <c r="BX2039" t="s">
        <v>414</v>
      </c>
      <c r="CA2039" t="s">
        <v>411</v>
      </c>
      <c r="CB2039" t="s">
        <v>1462</v>
      </c>
      <c r="CC2039" t="s">
        <v>85</v>
      </c>
      <c r="CI2039" t="s">
        <v>417</v>
      </c>
    </row>
    <row r="2040" spans="1:88" x14ac:dyDescent="0.25">
      <c r="A2040" t="s">
        <v>390</v>
      </c>
      <c r="B2040" t="s">
        <v>6734</v>
      </c>
      <c r="C2040" t="s">
        <v>392</v>
      </c>
      <c r="D2040" t="s">
        <v>393</v>
      </c>
      <c r="E2040" t="s">
        <v>394</v>
      </c>
      <c r="F2040" t="s">
        <v>9705</v>
      </c>
      <c r="G2040" t="s">
        <v>9706</v>
      </c>
      <c r="H2040" t="s">
        <v>7070</v>
      </c>
      <c r="I2040" t="s">
        <v>7070</v>
      </c>
      <c r="K2040" t="s">
        <v>7070</v>
      </c>
      <c r="L2040" t="s">
        <v>430</v>
      </c>
      <c r="M2040" t="s">
        <v>1669</v>
      </c>
      <c r="N2040" t="s">
        <v>431</v>
      </c>
      <c r="P2040" s="24">
        <v>1</v>
      </c>
      <c r="Q2040" s="24">
        <v>0.55000000000000004</v>
      </c>
      <c r="R2040" s="24">
        <v>0.55000000000000004</v>
      </c>
      <c r="T2040" s="24">
        <v>22.88</v>
      </c>
      <c r="V2040" s="24">
        <v>22.88</v>
      </c>
      <c r="AC2040" s="24">
        <v>22.88</v>
      </c>
      <c r="AD2040" s="24">
        <v>0.2</v>
      </c>
      <c r="AE2040" s="24">
        <v>4.58</v>
      </c>
      <c r="AG2040" s="24">
        <v>4.58</v>
      </c>
      <c r="AP2040" s="24">
        <v>4.58</v>
      </c>
      <c r="AQ2040" s="24">
        <v>27.46</v>
      </c>
      <c r="AS2040" s="24">
        <v>27.46</v>
      </c>
      <c r="AZ2040" s="24">
        <v>27.46</v>
      </c>
      <c r="BA2040" t="s">
        <v>404</v>
      </c>
      <c r="BH2040" t="s">
        <v>405</v>
      </c>
      <c r="BI2040" t="s">
        <v>422</v>
      </c>
      <c r="BJ2040" t="s">
        <v>423</v>
      </c>
      <c r="BK2040" t="s">
        <v>424</v>
      </c>
      <c r="BL2040" t="s">
        <v>557</v>
      </c>
      <c r="BM2040" t="s">
        <v>411</v>
      </c>
      <c r="BN2040" t="s">
        <v>589</v>
      </c>
      <c r="BO2040" t="s">
        <v>423</v>
      </c>
      <c r="BP2040" t="s">
        <v>411</v>
      </c>
      <c r="BQ2040" t="s">
        <v>1456</v>
      </c>
      <c r="BR2040" t="s">
        <v>1457</v>
      </c>
      <c r="BS2040" t="s">
        <v>423</v>
      </c>
      <c r="BT2040" t="s">
        <v>427</v>
      </c>
      <c r="BW2040" t="s">
        <v>423</v>
      </c>
      <c r="BX2040" t="s">
        <v>427</v>
      </c>
      <c r="BY2040" t="s">
        <v>411</v>
      </c>
      <c r="BZ2040" t="s">
        <v>9707</v>
      </c>
      <c r="CA2040" t="s">
        <v>411</v>
      </c>
      <c r="CB2040" t="s">
        <v>1458</v>
      </c>
      <c r="CC2040" t="s">
        <v>85</v>
      </c>
      <c r="CD2040" t="s">
        <v>9708</v>
      </c>
      <c r="CI2040" t="s">
        <v>417</v>
      </c>
      <c r="CJ2040" t="s">
        <v>9709</v>
      </c>
    </row>
    <row r="2041" spans="1:88" x14ac:dyDescent="0.25">
      <c r="A2041" t="s">
        <v>390</v>
      </c>
      <c r="B2041" t="s">
        <v>6734</v>
      </c>
      <c r="C2041" t="s">
        <v>392</v>
      </c>
      <c r="D2041" t="s">
        <v>393</v>
      </c>
      <c r="E2041" t="s">
        <v>394</v>
      </c>
      <c r="F2041" t="s">
        <v>1001</v>
      </c>
      <c r="G2041" t="s">
        <v>1002</v>
      </c>
      <c r="H2041" t="s">
        <v>7070</v>
      </c>
      <c r="I2041" t="s">
        <v>7070</v>
      </c>
      <c r="K2041" t="s">
        <v>7070</v>
      </c>
      <c r="L2041" t="s">
        <v>1003</v>
      </c>
      <c r="M2041" t="s">
        <v>1528</v>
      </c>
      <c r="N2041" t="s">
        <v>1004</v>
      </c>
      <c r="P2041" s="24">
        <v>1</v>
      </c>
      <c r="Q2041" s="24">
        <v>0.28999999999999998</v>
      </c>
      <c r="R2041" s="24">
        <v>0.28999999999999998</v>
      </c>
      <c r="T2041" s="24">
        <v>15.49</v>
      </c>
      <c r="V2041" s="24">
        <v>15.49</v>
      </c>
      <c r="AC2041" s="24">
        <v>15.49</v>
      </c>
      <c r="AD2041" s="24">
        <v>0.22</v>
      </c>
      <c r="AE2041" s="24">
        <v>3.41</v>
      </c>
      <c r="AG2041" s="24">
        <v>3.41</v>
      </c>
      <c r="AP2041" s="24">
        <v>3.41</v>
      </c>
      <c r="AQ2041" s="24">
        <v>18.899999999999999</v>
      </c>
      <c r="AS2041" s="24">
        <v>18.899999999999999</v>
      </c>
      <c r="AZ2041" s="24">
        <v>18.899999999999999</v>
      </c>
      <c r="BA2041" t="s">
        <v>404</v>
      </c>
      <c r="BH2041" t="s">
        <v>405</v>
      </c>
      <c r="BI2041" t="s">
        <v>779</v>
      </c>
      <c r="BJ2041" t="s">
        <v>389</v>
      </c>
      <c r="BK2041" t="s">
        <v>780</v>
      </c>
      <c r="BL2041" t="s">
        <v>1005</v>
      </c>
      <c r="BM2041" t="s">
        <v>411</v>
      </c>
      <c r="BN2041" t="s">
        <v>437</v>
      </c>
      <c r="BO2041" t="s">
        <v>389</v>
      </c>
      <c r="BP2041" t="s">
        <v>411</v>
      </c>
      <c r="BQ2041" t="s">
        <v>1456</v>
      </c>
      <c r="BR2041" t="s">
        <v>1457</v>
      </c>
      <c r="BU2041" t="s">
        <v>411</v>
      </c>
      <c r="BV2041" t="s">
        <v>414</v>
      </c>
      <c r="BW2041" t="s">
        <v>411</v>
      </c>
      <c r="BX2041" t="s">
        <v>414</v>
      </c>
      <c r="CA2041" t="s">
        <v>411</v>
      </c>
      <c r="CB2041" t="s">
        <v>1462</v>
      </c>
      <c r="CC2041" t="s">
        <v>85</v>
      </c>
      <c r="CD2041" t="s">
        <v>1006</v>
      </c>
      <c r="CI2041" t="s">
        <v>417</v>
      </c>
      <c r="CJ2041" t="s">
        <v>1007</v>
      </c>
    </row>
    <row r="2042" spans="1:88" x14ac:dyDescent="0.25">
      <c r="A2042" t="s">
        <v>390</v>
      </c>
      <c r="B2042" t="s">
        <v>6734</v>
      </c>
      <c r="C2042" t="s">
        <v>392</v>
      </c>
      <c r="D2042" t="s">
        <v>1336</v>
      </c>
      <c r="E2042" t="s">
        <v>394</v>
      </c>
      <c r="F2042" t="s">
        <v>9710</v>
      </c>
      <c r="G2042" t="s">
        <v>9711</v>
      </c>
      <c r="H2042" t="s">
        <v>7070</v>
      </c>
      <c r="I2042" t="s">
        <v>7070</v>
      </c>
      <c r="K2042" t="s">
        <v>7070</v>
      </c>
      <c r="L2042" t="s">
        <v>430</v>
      </c>
      <c r="M2042" t="s">
        <v>1669</v>
      </c>
      <c r="N2042" t="s">
        <v>9712</v>
      </c>
      <c r="P2042" s="24">
        <v>1</v>
      </c>
      <c r="Q2042" s="24">
        <v>0.55000000000000004</v>
      </c>
      <c r="R2042" s="24">
        <v>0.55000000000000004</v>
      </c>
      <c r="T2042" s="24">
        <v>24.38</v>
      </c>
      <c r="V2042" s="24">
        <v>24.38</v>
      </c>
      <c r="AC2042" s="24">
        <v>24.38</v>
      </c>
      <c r="AD2042" s="24">
        <v>0.21</v>
      </c>
      <c r="AE2042" s="24">
        <v>5.12</v>
      </c>
      <c r="AG2042" s="24">
        <v>5.12</v>
      </c>
      <c r="AP2042" s="24">
        <v>5.12</v>
      </c>
      <c r="AQ2042" s="24">
        <v>29.5</v>
      </c>
      <c r="AS2042" s="24">
        <v>29.5</v>
      </c>
      <c r="AZ2042" s="24">
        <v>29.5</v>
      </c>
      <c r="BA2042" t="s">
        <v>404</v>
      </c>
      <c r="BH2042" t="s">
        <v>405</v>
      </c>
      <c r="BI2042" t="s">
        <v>422</v>
      </c>
      <c r="BJ2042" t="s">
        <v>423</v>
      </c>
      <c r="BK2042" t="s">
        <v>424</v>
      </c>
      <c r="BL2042" t="s">
        <v>9713</v>
      </c>
      <c r="BM2042" t="s">
        <v>389</v>
      </c>
      <c r="BN2042" t="s">
        <v>9714</v>
      </c>
      <c r="BO2042" t="s">
        <v>423</v>
      </c>
      <c r="BP2042" t="s">
        <v>389</v>
      </c>
      <c r="BQ2042" t="s">
        <v>1456</v>
      </c>
      <c r="BR2042" t="s">
        <v>1457</v>
      </c>
      <c r="BU2042" t="s">
        <v>389</v>
      </c>
      <c r="BV2042" t="s">
        <v>783</v>
      </c>
      <c r="BW2042" t="s">
        <v>389</v>
      </c>
      <c r="BX2042" t="s">
        <v>783</v>
      </c>
      <c r="CA2042" t="s">
        <v>389</v>
      </c>
      <c r="CB2042" t="s">
        <v>1697</v>
      </c>
      <c r="CC2042" t="s">
        <v>85</v>
      </c>
      <c r="CD2042" t="s">
        <v>9715</v>
      </c>
      <c r="CI2042" t="s">
        <v>417</v>
      </c>
      <c r="CJ2042" t="s">
        <v>9716</v>
      </c>
    </row>
    <row r="2043" spans="1:88" x14ac:dyDescent="0.25">
      <c r="A2043" t="s">
        <v>390</v>
      </c>
      <c r="B2043" t="s">
        <v>6734</v>
      </c>
      <c r="C2043" t="s">
        <v>392</v>
      </c>
      <c r="D2043" t="s">
        <v>1352</v>
      </c>
      <c r="E2043" t="s">
        <v>394</v>
      </c>
      <c r="F2043" t="s">
        <v>9717</v>
      </c>
      <c r="G2043" t="s">
        <v>9718</v>
      </c>
      <c r="H2043" t="s">
        <v>8308</v>
      </c>
      <c r="I2043" t="s">
        <v>7070</v>
      </c>
      <c r="K2043" t="s">
        <v>7070</v>
      </c>
      <c r="L2043" t="s">
        <v>402</v>
      </c>
      <c r="M2043" t="s">
        <v>1917</v>
      </c>
      <c r="N2043" t="s">
        <v>1939</v>
      </c>
      <c r="P2043" s="24">
        <v>1</v>
      </c>
      <c r="Q2043" s="24">
        <v>0.55000000000000004</v>
      </c>
      <c r="R2043" s="24">
        <v>0.55000000000000004</v>
      </c>
      <c r="T2043" s="24">
        <v>28.75</v>
      </c>
      <c r="V2043" s="24">
        <v>28.75</v>
      </c>
      <c r="AC2043" s="24">
        <v>28.75</v>
      </c>
      <c r="AD2043" s="24">
        <v>0.2</v>
      </c>
      <c r="AE2043" s="24">
        <v>5.75</v>
      </c>
      <c r="AG2043" s="24">
        <v>5.75</v>
      </c>
      <c r="AP2043" s="24">
        <v>5.75</v>
      </c>
      <c r="AQ2043" s="24">
        <v>34.5</v>
      </c>
      <c r="AS2043" s="24">
        <v>34.5</v>
      </c>
      <c r="AZ2043" s="24">
        <v>34.5</v>
      </c>
      <c r="BA2043" t="s">
        <v>404</v>
      </c>
      <c r="BH2043" t="s">
        <v>405</v>
      </c>
      <c r="BI2043" t="s">
        <v>422</v>
      </c>
      <c r="BJ2043" t="s">
        <v>423</v>
      </c>
      <c r="BK2043" t="s">
        <v>424</v>
      </c>
      <c r="BL2043" t="s">
        <v>4609</v>
      </c>
      <c r="BM2043" t="s">
        <v>423</v>
      </c>
      <c r="BN2043" t="s">
        <v>4610</v>
      </c>
      <c r="BO2043" t="s">
        <v>423</v>
      </c>
      <c r="BP2043" t="s">
        <v>423</v>
      </c>
      <c r="BQ2043" t="s">
        <v>1456</v>
      </c>
      <c r="BR2043" t="s">
        <v>1457</v>
      </c>
      <c r="BS2043" t="s">
        <v>423</v>
      </c>
      <c r="BT2043" t="s">
        <v>427</v>
      </c>
      <c r="BU2043" t="s">
        <v>423</v>
      </c>
      <c r="BV2043" t="s">
        <v>427</v>
      </c>
      <c r="BW2043" t="s">
        <v>423</v>
      </c>
      <c r="BX2043" t="s">
        <v>427</v>
      </c>
      <c r="CA2043" t="s">
        <v>423</v>
      </c>
      <c r="CB2043" t="s">
        <v>1458</v>
      </c>
      <c r="CC2043" t="s">
        <v>85</v>
      </c>
      <c r="CD2043" t="s">
        <v>9719</v>
      </c>
      <c r="CI2043" t="s">
        <v>417</v>
      </c>
      <c r="CJ2043" t="s">
        <v>9720</v>
      </c>
    </row>
    <row r="2044" spans="1:88" x14ac:dyDescent="0.25">
      <c r="A2044" t="s">
        <v>390</v>
      </c>
      <c r="B2044" t="s">
        <v>6734</v>
      </c>
      <c r="C2044" t="s">
        <v>392</v>
      </c>
      <c r="D2044" t="s">
        <v>393</v>
      </c>
      <c r="E2044" t="s">
        <v>394</v>
      </c>
      <c r="F2044" t="s">
        <v>985</v>
      </c>
      <c r="G2044" t="s">
        <v>986</v>
      </c>
      <c r="H2044" t="s">
        <v>7390</v>
      </c>
      <c r="I2044" t="s">
        <v>7070</v>
      </c>
      <c r="K2044" t="s">
        <v>7070</v>
      </c>
      <c r="L2044" t="s">
        <v>988</v>
      </c>
      <c r="M2044" t="s">
        <v>2654</v>
      </c>
      <c r="N2044" t="s">
        <v>989</v>
      </c>
      <c r="P2044" s="24">
        <v>1</v>
      </c>
      <c r="Q2044" s="24">
        <v>0.84</v>
      </c>
      <c r="R2044" s="24">
        <v>0.84</v>
      </c>
      <c r="T2044" s="24">
        <v>86.07</v>
      </c>
      <c r="V2044" s="24">
        <v>86.07</v>
      </c>
      <c r="W2044" s="24">
        <v>7.78</v>
      </c>
      <c r="Y2044" s="24">
        <v>7.78</v>
      </c>
      <c r="AC2044" s="24">
        <v>93.85</v>
      </c>
      <c r="AD2044" s="24">
        <v>0.22</v>
      </c>
      <c r="AE2044" s="24">
        <v>18.93</v>
      </c>
      <c r="AG2044" s="24">
        <v>18.93</v>
      </c>
      <c r="AH2044" s="24">
        <v>0.22</v>
      </c>
      <c r="AI2044" s="24">
        <v>1.71</v>
      </c>
      <c r="AK2044" s="24">
        <v>1.71</v>
      </c>
      <c r="AP2044" s="24">
        <v>20.64</v>
      </c>
      <c r="AQ2044" s="24">
        <v>105</v>
      </c>
      <c r="AS2044" s="24">
        <v>105</v>
      </c>
      <c r="AT2044" s="24">
        <v>9.49</v>
      </c>
      <c r="AV2044" s="24">
        <v>9.49</v>
      </c>
      <c r="AZ2044" s="24">
        <v>114.49</v>
      </c>
      <c r="BA2044" t="s">
        <v>404</v>
      </c>
      <c r="BH2044" t="s">
        <v>405</v>
      </c>
      <c r="BI2044" t="s">
        <v>407</v>
      </c>
      <c r="BJ2044" t="s">
        <v>408</v>
      </c>
      <c r="BK2044" t="s">
        <v>409</v>
      </c>
      <c r="BL2044" t="s">
        <v>910</v>
      </c>
      <c r="BM2044" t="s">
        <v>411</v>
      </c>
      <c r="BN2044" t="s">
        <v>990</v>
      </c>
      <c r="BO2044" t="s">
        <v>408</v>
      </c>
      <c r="BP2044" t="s">
        <v>411</v>
      </c>
      <c r="BQ2044" t="s">
        <v>1456</v>
      </c>
      <c r="BR2044" t="s">
        <v>1457</v>
      </c>
      <c r="BU2044" t="s">
        <v>411</v>
      </c>
      <c r="BV2044" t="s">
        <v>414</v>
      </c>
      <c r="BW2044" t="s">
        <v>411</v>
      </c>
      <c r="BX2044" t="s">
        <v>414</v>
      </c>
      <c r="CA2044" t="s">
        <v>411</v>
      </c>
      <c r="CB2044" t="s">
        <v>1462</v>
      </c>
      <c r="CC2044" t="s">
        <v>85</v>
      </c>
      <c r="CD2044" t="s">
        <v>991</v>
      </c>
      <c r="CI2044" t="s">
        <v>417</v>
      </c>
      <c r="CJ2044" t="s">
        <v>992</v>
      </c>
    </row>
    <row r="2045" spans="1:88" x14ac:dyDescent="0.25">
      <c r="A2045" t="s">
        <v>390</v>
      </c>
      <c r="B2045" t="s">
        <v>6734</v>
      </c>
      <c r="C2045" t="s">
        <v>392</v>
      </c>
      <c r="D2045" t="s">
        <v>1352</v>
      </c>
      <c r="E2045" t="s">
        <v>394</v>
      </c>
      <c r="F2045" t="s">
        <v>9721</v>
      </c>
      <c r="G2045" t="s">
        <v>9722</v>
      </c>
      <c r="H2045" t="s">
        <v>8308</v>
      </c>
      <c r="I2045" t="s">
        <v>7070</v>
      </c>
      <c r="K2045" t="s">
        <v>7070</v>
      </c>
      <c r="L2045" t="s">
        <v>641</v>
      </c>
      <c r="M2045" t="s">
        <v>1741</v>
      </c>
      <c r="N2045" t="s">
        <v>3539</v>
      </c>
      <c r="P2045" s="24">
        <v>1</v>
      </c>
      <c r="Q2045" s="24">
        <v>0.64</v>
      </c>
      <c r="R2045" s="24">
        <v>0.64</v>
      </c>
      <c r="T2045" s="24">
        <v>28.75</v>
      </c>
      <c r="V2045" s="24">
        <v>28.75</v>
      </c>
      <c r="AC2045" s="24">
        <v>28.75</v>
      </c>
      <c r="AD2045" s="24">
        <v>0.2</v>
      </c>
      <c r="AE2045" s="24">
        <v>5.75</v>
      </c>
      <c r="AG2045" s="24">
        <v>5.75</v>
      </c>
      <c r="AP2045" s="24">
        <v>5.75</v>
      </c>
      <c r="AQ2045" s="24">
        <v>34.5</v>
      </c>
      <c r="AS2045" s="24">
        <v>34.5</v>
      </c>
      <c r="AZ2045" s="24">
        <v>34.5</v>
      </c>
      <c r="BA2045" t="s">
        <v>404</v>
      </c>
      <c r="BH2045" t="s">
        <v>405</v>
      </c>
      <c r="BI2045" t="s">
        <v>554</v>
      </c>
      <c r="BJ2045" t="s">
        <v>555</v>
      </c>
      <c r="BK2045" t="s">
        <v>556</v>
      </c>
      <c r="BL2045" t="s">
        <v>1636</v>
      </c>
      <c r="BM2045" t="s">
        <v>423</v>
      </c>
      <c r="BN2045" t="s">
        <v>1637</v>
      </c>
      <c r="BO2045" t="s">
        <v>555</v>
      </c>
      <c r="BP2045" t="s">
        <v>423</v>
      </c>
      <c r="BQ2045" t="s">
        <v>1456</v>
      </c>
      <c r="BR2045" t="s">
        <v>1457</v>
      </c>
      <c r="BU2045" t="s">
        <v>423</v>
      </c>
      <c r="BV2045" t="s">
        <v>427</v>
      </c>
      <c r="BW2045" t="s">
        <v>423</v>
      </c>
      <c r="BX2045" t="s">
        <v>427</v>
      </c>
      <c r="CA2045" t="s">
        <v>423</v>
      </c>
      <c r="CB2045" t="s">
        <v>1458</v>
      </c>
      <c r="CC2045" t="s">
        <v>85</v>
      </c>
      <c r="CD2045" t="s">
        <v>9723</v>
      </c>
      <c r="CI2045" t="s">
        <v>417</v>
      </c>
      <c r="CJ2045" t="s">
        <v>9724</v>
      </c>
    </row>
    <row r="2046" spans="1:88" x14ac:dyDescent="0.25">
      <c r="A2046" t="s">
        <v>390</v>
      </c>
      <c r="B2046" t="s">
        <v>6734</v>
      </c>
      <c r="C2046" t="s">
        <v>392</v>
      </c>
      <c r="D2046" t="s">
        <v>1352</v>
      </c>
      <c r="E2046" t="s">
        <v>394</v>
      </c>
      <c r="F2046" t="s">
        <v>9725</v>
      </c>
      <c r="G2046" t="s">
        <v>9726</v>
      </c>
      <c r="H2046" t="s">
        <v>7070</v>
      </c>
      <c r="I2046" t="s">
        <v>7070</v>
      </c>
      <c r="K2046" t="s">
        <v>7070</v>
      </c>
      <c r="L2046" t="s">
        <v>1066</v>
      </c>
      <c r="M2046" t="s">
        <v>2591</v>
      </c>
      <c r="N2046" t="s">
        <v>9727</v>
      </c>
      <c r="P2046" s="24">
        <v>1</v>
      </c>
      <c r="Q2046" s="24">
        <v>0.64</v>
      </c>
      <c r="R2046" s="24">
        <v>0.64</v>
      </c>
      <c r="T2046" s="24">
        <v>28.75</v>
      </c>
      <c r="V2046" s="24">
        <v>28.75</v>
      </c>
      <c r="AC2046" s="24">
        <v>28.75</v>
      </c>
      <c r="AD2046" s="24">
        <v>0.2</v>
      </c>
      <c r="AE2046" s="24">
        <v>5.75</v>
      </c>
      <c r="AG2046" s="24">
        <v>5.75</v>
      </c>
      <c r="AP2046" s="24">
        <v>5.75</v>
      </c>
      <c r="AQ2046" s="24">
        <v>34.5</v>
      </c>
      <c r="AS2046" s="24">
        <v>34.5</v>
      </c>
      <c r="AZ2046" s="24">
        <v>34.5</v>
      </c>
      <c r="BA2046" t="s">
        <v>404</v>
      </c>
      <c r="BH2046" t="s">
        <v>405</v>
      </c>
      <c r="BI2046" t="s">
        <v>1899</v>
      </c>
      <c r="BJ2046" t="s">
        <v>423</v>
      </c>
      <c r="BK2046" t="s">
        <v>1900</v>
      </c>
      <c r="BL2046" t="s">
        <v>9728</v>
      </c>
      <c r="BM2046" t="s">
        <v>423</v>
      </c>
      <c r="BN2046" t="s">
        <v>9729</v>
      </c>
      <c r="BO2046" t="s">
        <v>423</v>
      </c>
      <c r="BP2046" t="s">
        <v>423</v>
      </c>
      <c r="BQ2046" t="s">
        <v>1456</v>
      </c>
      <c r="BR2046" t="s">
        <v>1457</v>
      </c>
      <c r="BS2046" t="s">
        <v>423</v>
      </c>
      <c r="BT2046" t="s">
        <v>427</v>
      </c>
      <c r="BU2046" t="s">
        <v>423</v>
      </c>
      <c r="BV2046" t="s">
        <v>427</v>
      </c>
      <c r="BW2046" t="s">
        <v>423</v>
      </c>
      <c r="BX2046" t="s">
        <v>427</v>
      </c>
      <c r="CA2046" t="s">
        <v>423</v>
      </c>
      <c r="CB2046" t="s">
        <v>1458</v>
      </c>
      <c r="CC2046" t="s">
        <v>85</v>
      </c>
      <c r="CD2046" t="s">
        <v>9730</v>
      </c>
      <c r="CI2046" t="s">
        <v>417</v>
      </c>
      <c r="CJ2046" t="s">
        <v>9731</v>
      </c>
    </row>
    <row r="2047" spans="1:88" x14ac:dyDescent="0.25">
      <c r="A2047" t="s">
        <v>390</v>
      </c>
      <c r="B2047" t="s">
        <v>6734</v>
      </c>
      <c r="C2047" t="s">
        <v>392</v>
      </c>
      <c r="D2047" t="s">
        <v>1352</v>
      </c>
      <c r="E2047" t="s">
        <v>394</v>
      </c>
      <c r="F2047" t="s">
        <v>9732</v>
      </c>
      <c r="G2047" t="s">
        <v>9733</v>
      </c>
      <c r="H2047" t="s">
        <v>7070</v>
      </c>
      <c r="I2047" t="s">
        <v>7070</v>
      </c>
      <c r="K2047" t="s">
        <v>7070</v>
      </c>
      <c r="L2047" t="s">
        <v>430</v>
      </c>
      <c r="M2047" t="s">
        <v>1669</v>
      </c>
      <c r="N2047" t="s">
        <v>2231</v>
      </c>
      <c r="P2047" s="24">
        <v>1</v>
      </c>
      <c r="Q2047" s="24">
        <v>0.55000000000000004</v>
      </c>
      <c r="R2047" s="24">
        <v>0.55000000000000004</v>
      </c>
      <c r="T2047" s="24">
        <v>28.75</v>
      </c>
      <c r="V2047" s="24">
        <v>28.75</v>
      </c>
      <c r="AC2047" s="24">
        <v>28.75</v>
      </c>
      <c r="AD2047" s="24">
        <v>0.2</v>
      </c>
      <c r="AE2047" s="24">
        <v>5.75</v>
      </c>
      <c r="AG2047" s="24">
        <v>5.75</v>
      </c>
      <c r="AP2047" s="24">
        <v>5.75</v>
      </c>
      <c r="AQ2047" s="24">
        <v>34.5</v>
      </c>
      <c r="AS2047" s="24">
        <v>34.5</v>
      </c>
      <c r="AZ2047" s="24">
        <v>34.5</v>
      </c>
      <c r="BA2047" t="s">
        <v>404</v>
      </c>
      <c r="BH2047" t="s">
        <v>405</v>
      </c>
      <c r="BI2047" t="s">
        <v>422</v>
      </c>
      <c r="BJ2047" t="s">
        <v>423</v>
      </c>
      <c r="BK2047" t="s">
        <v>424</v>
      </c>
      <c r="BL2047" t="s">
        <v>9734</v>
      </c>
      <c r="BM2047" t="s">
        <v>423</v>
      </c>
      <c r="BN2047" t="s">
        <v>9735</v>
      </c>
      <c r="BO2047" t="s">
        <v>423</v>
      </c>
      <c r="BP2047" t="s">
        <v>423</v>
      </c>
      <c r="BQ2047" t="s">
        <v>1456</v>
      </c>
      <c r="BR2047" t="s">
        <v>1457</v>
      </c>
      <c r="BS2047" t="s">
        <v>423</v>
      </c>
      <c r="BT2047" t="s">
        <v>427</v>
      </c>
      <c r="BU2047" t="s">
        <v>423</v>
      </c>
      <c r="BV2047" t="s">
        <v>427</v>
      </c>
      <c r="BW2047" t="s">
        <v>423</v>
      </c>
      <c r="BX2047" t="s">
        <v>427</v>
      </c>
      <c r="CA2047" t="s">
        <v>423</v>
      </c>
      <c r="CB2047" t="s">
        <v>1458</v>
      </c>
      <c r="CC2047" t="s">
        <v>85</v>
      </c>
      <c r="CD2047" t="s">
        <v>9736</v>
      </c>
      <c r="CI2047" t="s">
        <v>417</v>
      </c>
      <c r="CJ2047" t="s">
        <v>9737</v>
      </c>
    </row>
    <row r="2048" spans="1:88" x14ac:dyDescent="0.25">
      <c r="A2048" t="s">
        <v>390</v>
      </c>
      <c r="B2048" t="s">
        <v>6734</v>
      </c>
      <c r="C2048" t="s">
        <v>392</v>
      </c>
      <c r="D2048" t="s">
        <v>1352</v>
      </c>
      <c r="E2048" t="s">
        <v>394</v>
      </c>
      <c r="F2048" t="s">
        <v>9738</v>
      </c>
      <c r="G2048" t="s">
        <v>9739</v>
      </c>
      <c r="H2048" t="s">
        <v>1450</v>
      </c>
      <c r="I2048" t="s">
        <v>7070</v>
      </c>
      <c r="K2048" t="s">
        <v>7070</v>
      </c>
      <c r="L2048" t="s">
        <v>434</v>
      </c>
      <c r="M2048" t="s">
        <v>1557</v>
      </c>
      <c r="N2048" t="s">
        <v>2065</v>
      </c>
      <c r="P2048" s="24">
        <v>1</v>
      </c>
      <c r="Q2048" s="24">
        <v>0.64</v>
      </c>
      <c r="R2048" s="24">
        <v>0.64</v>
      </c>
      <c r="T2048" s="24">
        <v>28.75</v>
      </c>
      <c r="V2048" s="24">
        <v>28.75</v>
      </c>
      <c r="AC2048" s="24">
        <v>28.75</v>
      </c>
      <c r="AD2048" s="24">
        <v>0.2</v>
      </c>
      <c r="AE2048" s="24">
        <v>5.75</v>
      </c>
      <c r="AG2048" s="24">
        <v>5.75</v>
      </c>
      <c r="AP2048" s="24">
        <v>5.75</v>
      </c>
      <c r="AQ2048" s="24">
        <v>34.5</v>
      </c>
      <c r="AS2048" s="24">
        <v>34.5</v>
      </c>
      <c r="AZ2048" s="24">
        <v>34.5</v>
      </c>
      <c r="BA2048" t="s">
        <v>404</v>
      </c>
      <c r="BH2048" t="s">
        <v>405</v>
      </c>
      <c r="BI2048" t="s">
        <v>554</v>
      </c>
      <c r="BJ2048" t="s">
        <v>555</v>
      </c>
      <c r="BK2048" t="s">
        <v>556</v>
      </c>
      <c r="BL2048" t="s">
        <v>9740</v>
      </c>
      <c r="BM2048" t="s">
        <v>423</v>
      </c>
      <c r="BN2048" t="s">
        <v>9741</v>
      </c>
      <c r="BO2048" t="s">
        <v>555</v>
      </c>
      <c r="BP2048" t="s">
        <v>423</v>
      </c>
      <c r="BQ2048" t="s">
        <v>1456</v>
      </c>
      <c r="BR2048" t="s">
        <v>1457</v>
      </c>
      <c r="BU2048" t="s">
        <v>423</v>
      </c>
      <c r="BV2048" t="s">
        <v>427</v>
      </c>
      <c r="BW2048" t="s">
        <v>423</v>
      </c>
      <c r="BX2048" t="s">
        <v>427</v>
      </c>
      <c r="CA2048" t="s">
        <v>423</v>
      </c>
      <c r="CB2048" t="s">
        <v>1458</v>
      </c>
      <c r="CC2048" t="s">
        <v>85</v>
      </c>
      <c r="CD2048" t="s">
        <v>9742</v>
      </c>
      <c r="CI2048" t="s">
        <v>417</v>
      </c>
      <c r="CJ2048" t="s">
        <v>9743</v>
      </c>
    </row>
    <row r="2049" spans="1:88" x14ac:dyDescent="0.25">
      <c r="A2049" t="s">
        <v>390</v>
      </c>
      <c r="B2049" t="s">
        <v>6734</v>
      </c>
      <c r="C2049" t="s">
        <v>392</v>
      </c>
      <c r="D2049" t="s">
        <v>1352</v>
      </c>
      <c r="E2049" t="s">
        <v>394</v>
      </c>
      <c r="F2049" t="s">
        <v>9744</v>
      </c>
      <c r="G2049" t="s">
        <v>9745</v>
      </c>
      <c r="H2049" t="s">
        <v>7390</v>
      </c>
      <c r="I2049" t="s">
        <v>7070</v>
      </c>
      <c r="K2049" t="s">
        <v>7070</v>
      </c>
      <c r="L2049" t="s">
        <v>777</v>
      </c>
      <c r="M2049" t="s">
        <v>1504</v>
      </c>
      <c r="N2049" t="s">
        <v>1355</v>
      </c>
      <c r="P2049" s="24">
        <v>1</v>
      </c>
      <c r="Q2049" s="24">
        <v>0.02</v>
      </c>
      <c r="R2049" s="24">
        <v>0.02</v>
      </c>
      <c r="T2049" s="24">
        <v>15.37</v>
      </c>
      <c r="V2049" s="24">
        <v>15.37</v>
      </c>
      <c r="W2049" s="24">
        <v>0.81</v>
      </c>
      <c r="X2049" s="24">
        <v>-0.81</v>
      </c>
      <c r="Y2049" s="24">
        <v>0</v>
      </c>
      <c r="AC2049" s="24">
        <v>15.37</v>
      </c>
      <c r="AD2049" s="24">
        <v>0.23</v>
      </c>
      <c r="AE2049" s="24">
        <v>3.53</v>
      </c>
      <c r="AG2049" s="24">
        <v>3.53</v>
      </c>
      <c r="AH2049" s="24">
        <v>0.23</v>
      </c>
      <c r="AI2049" s="24">
        <v>0.19</v>
      </c>
      <c r="AJ2049" s="24">
        <v>-0.19</v>
      </c>
      <c r="AK2049" s="24">
        <v>0</v>
      </c>
      <c r="AP2049" s="24">
        <v>3.53</v>
      </c>
      <c r="AQ2049" s="24">
        <v>18.899999999999999</v>
      </c>
      <c r="AS2049" s="24">
        <v>18.899999999999999</v>
      </c>
      <c r="AT2049" s="24">
        <v>1</v>
      </c>
      <c r="AU2049" s="24">
        <v>-1</v>
      </c>
      <c r="AV2049" s="24">
        <v>0</v>
      </c>
      <c r="AZ2049" s="24">
        <v>18.899999999999999</v>
      </c>
      <c r="BA2049" t="s">
        <v>404</v>
      </c>
      <c r="BH2049" t="s">
        <v>405</v>
      </c>
      <c r="BI2049" t="s">
        <v>876</v>
      </c>
      <c r="BJ2049" t="s">
        <v>555</v>
      </c>
      <c r="BK2049" t="s">
        <v>877</v>
      </c>
      <c r="BL2049" t="s">
        <v>9746</v>
      </c>
      <c r="BM2049" t="s">
        <v>2036</v>
      </c>
      <c r="BN2049" t="s">
        <v>9747</v>
      </c>
      <c r="BO2049" t="s">
        <v>555</v>
      </c>
      <c r="BP2049" t="s">
        <v>2036</v>
      </c>
      <c r="BQ2049" t="s">
        <v>1456</v>
      </c>
      <c r="BR2049" t="s">
        <v>1457</v>
      </c>
      <c r="BS2049" t="s">
        <v>555</v>
      </c>
      <c r="BT2049" t="s">
        <v>559</v>
      </c>
      <c r="BW2049" t="s">
        <v>555</v>
      </c>
      <c r="BX2049" t="s">
        <v>559</v>
      </c>
      <c r="CA2049" t="s">
        <v>2036</v>
      </c>
      <c r="CB2049" t="s">
        <v>1539</v>
      </c>
      <c r="CC2049" t="s">
        <v>85</v>
      </c>
      <c r="CD2049" t="s">
        <v>9748</v>
      </c>
      <c r="CE2049" t="s">
        <v>9749</v>
      </c>
      <c r="CF2049" t="s">
        <v>1542</v>
      </c>
      <c r="CG2049" s="24">
        <v>4.4034000000000004</v>
      </c>
      <c r="CH2049" t="s">
        <v>1449</v>
      </c>
      <c r="CI2049" t="s">
        <v>417</v>
      </c>
      <c r="CJ2049" t="s">
        <v>9750</v>
      </c>
    </row>
    <row r="2050" spans="1:88" x14ac:dyDescent="0.25">
      <c r="A2050" t="s">
        <v>390</v>
      </c>
      <c r="B2050" t="s">
        <v>6734</v>
      </c>
      <c r="C2050" t="s">
        <v>392</v>
      </c>
      <c r="D2050" t="s">
        <v>393</v>
      </c>
      <c r="E2050" t="s">
        <v>394</v>
      </c>
      <c r="F2050" t="s">
        <v>1008</v>
      </c>
      <c r="G2050" t="s">
        <v>1009</v>
      </c>
      <c r="H2050" t="s">
        <v>7070</v>
      </c>
      <c r="I2050" t="s">
        <v>7070</v>
      </c>
      <c r="K2050" t="s">
        <v>7070</v>
      </c>
      <c r="L2050" t="s">
        <v>663</v>
      </c>
      <c r="M2050" t="s">
        <v>2498</v>
      </c>
      <c r="N2050" t="s">
        <v>664</v>
      </c>
      <c r="P2050" s="24">
        <v>1</v>
      </c>
      <c r="Q2050" s="24">
        <v>0.64</v>
      </c>
      <c r="R2050" s="24">
        <v>0.64</v>
      </c>
      <c r="T2050" s="24">
        <v>27.46</v>
      </c>
      <c r="V2050" s="24">
        <v>27.46</v>
      </c>
      <c r="AC2050" s="24">
        <v>27.46</v>
      </c>
      <c r="AD2050" s="24">
        <v>0.22</v>
      </c>
      <c r="AE2050" s="24">
        <v>6.04</v>
      </c>
      <c r="AG2050" s="24">
        <v>6.04</v>
      </c>
      <c r="AP2050" s="24">
        <v>6.04</v>
      </c>
      <c r="AQ2050" s="24">
        <v>33.5</v>
      </c>
      <c r="AS2050" s="24">
        <v>33.5</v>
      </c>
      <c r="AZ2050" s="24">
        <v>33.5</v>
      </c>
      <c r="BA2050" t="s">
        <v>404</v>
      </c>
      <c r="BH2050" t="s">
        <v>405</v>
      </c>
      <c r="BI2050" t="s">
        <v>422</v>
      </c>
      <c r="BJ2050" t="s">
        <v>423</v>
      </c>
      <c r="BK2050" t="s">
        <v>424</v>
      </c>
      <c r="BL2050" t="s">
        <v>557</v>
      </c>
      <c r="BM2050" t="s">
        <v>411</v>
      </c>
      <c r="BN2050" t="s">
        <v>1010</v>
      </c>
      <c r="BO2050" t="s">
        <v>423</v>
      </c>
      <c r="BP2050" t="s">
        <v>411</v>
      </c>
      <c r="BQ2050" t="s">
        <v>1456</v>
      </c>
      <c r="BR2050" t="s">
        <v>1457</v>
      </c>
      <c r="BU2050" t="s">
        <v>411</v>
      </c>
      <c r="BV2050" t="s">
        <v>414</v>
      </c>
      <c r="BW2050" t="s">
        <v>411</v>
      </c>
      <c r="BX2050" t="s">
        <v>414</v>
      </c>
      <c r="CA2050" t="s">
        <v>411</v>
      </c>
      <c r="CB2050" t="s">
        <v>1462</v>
      </c>
      <c r="CC2050" t="s">
        <v>85</v>
      </c>
      <c r="CD2050" t="s">
        <v>1011</v>
      </c>
      <c r="CI2050" t="s">
        <v>417</v>
      </c>
      <c r="CJ2050" t="s">
        <v>1012</v>
      </c>
    </row>
    <row r="2051" spans="1:88" x14ac:dyDescent="0.25">
      <c r="A2051" t="s">
        <v>390</v>
      </c>
      <c r="B2051" t="s">
        <v>6734</v>
      </c>
      <c r="C2051" t="s">
        <v>392</v>
      </c>
      <c r="D2051" t="s">
        <v>1352</v>
      </c>
      <c r="E2051" t="s">
        <v>394</v>
      </c>
      <c r="F2051" t="s">
        <v>9751</v>
      </c>
      <c r="G2051" t="s">
        <v>9752</v>
      </c>
      <c r="H2051" t="s">
        <v>7390</v>
      </c>
      <c r="I2051" t="s">
        <v>7070</v>
      </c>
      <c r="K2051" t="s">
        <v>7070</v>
      </c>
      <c r="L2051" t="s">
        <v>902</v>
      </c>
      <c r="M2051" t="s">
        <v>1683</v>
      </c>
      <c r="N2051" t="s">
        <v>6998</v>
      </c>
      <c r="P2051" s="24">
        <v>1</v>
      </c>
      <c r="Q2051" s="24">
        <v>0.7</v>
      </c>
      <c r="R2051" s="24">
        <v>0.7</v>
      </c>
      <c r="T2051" s="24">
        <v>28.75</v>
      </c>
      <c r="V2051" s="24">
        <v>28.75</v>
      </c>
      <c r="AC2051" s="24">
        <v>28.75</v>
      </c>
      <c r="AD2051" s="24">
        <v>0.2</v>
      </c>
      <c r="AE2051" s="24">
        <v>5.75</v>
      </c>
      <c r="AG2051" s="24">
        <v>5.75</v>
      </c>
      <c r="AP2051" s="24">
        <v>5.75</v>
      </c>
      <c r="AQ2051" s="24">
        <v>34.5</v>
      </c>
      <c r="AS2051" s="24">
        <v>34.5</v>
      </c>
      <c r="AZ2051" s="24">
        <v>34.5</v>
      </c>
      <c r="BA2051" t="s">
        <v>404</v>
      </c>
      <c r="BH2051" t="s">
        <v>405</v>
      </c>
      <c r="BI2051" t="s">
        <v>422</v>
      </c>
      <c r="BJ2051" t="s">
        <v>423</v>
      </c>
      <c r="BK2051" t="s">
        <v>424</v>
      </c>
      <c r="BL2051" t="s">
        <v>9753</v>
      </c>
      <c r="BM2051" t="s">
        <v>423</v>
      </c>
      <c r="BN2051" t="s">
        <v>9754</v>
      </c>
      <c r="BO2051" t="s">
        <v>423</v>
      </c>
      <c r="BP2051" t="s">
        <v>423</v>
      </c>
      <c r="BQ2051" t="s">
        <v>1456</v>
      </c>
      <c r="BR2051" t="s">
        <v>1457</v>
      </c>
      <c r="BS2051" t="s">
        <v>423</v>
      </c>
      <c r="BT2051" t="s">
        <v>427</v>
      </c>
      <c r="BU2051" t="s">
        <v>423</v>
      </c>
      <c r="BV2051" t="s">
        <v>427</v>
      </c>
      <c r="BW2051" t="s">
        <v>423</v>
      </c>
      <c r="BX2051" t="s">
        <v>427</v>
      </c>
      <c r="CA2051" t="s">
        <v>423</v>
      </c>
      <c r="CB2051" t="s">
        <v>1458</v>
      </c>
      <c r="CC2051" t="s">
        <v>85</v>
      </c>
      <c r="CD2051" t="s">
        <v>9755</v>
      </c>
      <c r="CI2051" t="s">
        <v>417</v>
      </c>
      <c r="CJ2051" t="s">
        <v>9756</v>
      </c>
    </row>
    <row r="2052" spans="1:88" x14ac:dyDescent="0.25">
      <c r="A2052" t="s">
        <v>390</v>
      </c>
      <c r="B2052" t="s">
        <v>6734</v>
      </c>
      <c r="C2052" t="s">
        <v>392</v>
      </c>
      <c r="D2052" t="s">
        <v>393</v>
      </c>
      <c r="E2052" t="s">
        <v>394</v>
      </c>
      <c r="F2052" t="s">
        <v>1013</v>
      </c>
      <c r="G2052" t="s">
        <v>1014</v>
      </c>
      <c r="H2052" t="s">
        <v>8308</v>
      </c>
      <c r="I2052" t="s">
        <v>7070</v>
      </c>
      <c r="K2052" t="s">
        <v>7070</v>
      </c>
      <c r="L2052" t="s">
        <v>675</v>
      </c>
      <c r="M2052" t="s">
        <v>1548</v>
      </c>
      <c r="N2052" t="s">
        <v>676</v>
      </c>
      <c r="P2052" s="24">
        <v>1</v>
      </c>
      <c r="Q2052" s="24">
        <v>0.59</v>
      </c>
      <c r="R2052" s="24">
        <v>0.59</v>
      </c>
      <c r="T2052" s="24">
        <v>27.46</v>
      </c>
      <c r="V2052" s="24">
        <v>27.46</v>
      </c>
      <c r="AC2052" s="24">
        <v>27.46</v>
      </c>
      <c r="AD2052" s="24">
        <v>0.22</v>
      </c>
      <c r="AE2052" s="24">
        <v>6.04</v>
      </c>
      <c r="AG2052" s="24">
        <v>6.04</v>
      </c>
      <c r="AP2052" s="24">
        <v>6.04</v>
      </c>
      <c r="AQ2052" s="24">
        <v>33.5</v>
      </c>
      <c r="AS2052" s="24">
        <v>33.5</v>
      </c>
      <c r="AZ2052" s="24">
        <v>33.5</v>
      </c>
      <c r="BA2052" t="s">
        <v>404</v>
      </c>
      <c r="BH2052" t="s">
        <v>405</v>
      </c>
      <c r="BI2052" t="s">
        <v>422</v>
      </c>
      <c r="BJ2052" t="s">
        <v>423</v>
      </c>
      <c r="BK2052" t="s">
        <v>424</v>
      </c>
      <c r="BL2052" t="s">
        <v>1015</v>
      </c>
      <c r="BM2052" t="s">
        <v>411</v>
      </c>
      <c r="BN2052" t="s">
        <v>1016</v>
      </c>
      <c r="BO2052" t="s">
        <v>423</v>
      </c>
      <c r="BP2052" t="s">
        <v>411</v>
      </c>
      <c r="BQ2052" t="s">
        <v>1456</v>
      </c>
      <c r="BR2052" t="s">
        <v>1457</v>
      </c>
      <c r="BU2052" t="s">
        <v>411</v>
      </c>
      <c r="BV2052" t="s">
        <v>414</v>
      </c>
      <c r="BW2052" t="s">
        <v>411</v>
      </c>
      <c r="BX2052" t="s">
        <v>414</v>
      </c>
      <c r="CA2052" t="s">
        <v>411</v>
      </c>
      <c r="CB2052" t="s">
        <v>1462</v>
      </c>
      <c r="CC2052" t="s">
        <v>85</v>
      </c>
      <c r="CD2052" t="s">
        <v>1017</v>
      </c>
      <c r="CI2052" t="s">
        <v>417</v>
      </c>
      <c r="CJ2052" t="s">
        <v>1018</v>
      </c>
    </row>
    <row r="2053" spans="1:88" x14ac:dyDescent="0.25">
      <c r="A2053" t="s">
        <v>390</v>
      </c>
      <c r="B2053" t="s">
        <v>6734</v>
      </c>
      <c r="C2053" t="s">
        <v>392</v>
      </c>
      <c r="D2053" t="s">
        <v>393</v>
      </c>
      <c r="E2053" t="s">
        <v>394</v>
      </c>
      <c r="F2053" t="s">
        <v>993</v>
      </c>
      <c r="G2053" t="s">
        <v>994</v>
      </c>
      <c r="H2053" t="s">
        <v>7390</v>
      </c>
      <c r="I2053" t="s">
        <v>7070</v>
      </c>
      <c r="K2053" t="s">
        <v>7070</v>
      </c>
      <c r="L2053" t="s">
        <v>995</v>
      </c>
      <c r="M2053" t="s">
        <v>4106</v>
      </c>
      <c r="N2053" t="s">
        <v>996</v>
      </c>
      <c r="P2053" s="24">
        <v>1</v>
      </c>
      <c r="Q2053" s="24">
        <v>0.97</v>
      </c>
      <c r="R2053" s="24">
        <v>0.97</v>
      </c>
      <c r="T2053" s="24">
        <v>86.07</v>
      </c>
      <c r="V2053" s="24">
        <v>86.07</v>
      </c>
      <c r="AC2053" s="24">
        <v>86.07</v>
      </c>
      <c r="AD2053" s="24">
        <v>0.22</v>
      </c>
      <c r="AE2053" s="24">
        <v>18.93</v>
      </c>
      <c r="AG2053" s="24">
        <v>18.93</v>
      </c>
      <c r="AP2053" s="24">
        <v>18.93</v>
      </c>
      <c r="AQ2053" s="24">
        <v>105</v>
      </c>
      <c r="AS2053" s="24">
        <v>105</v>
      </c>
      <c r="AZ2053" s="24">
        <v>105</v>
      </c>
      <c r="BA2053" t="s">
        <v>404</v>
      </c>
      <c r="BH2053" t="s">
        <v>405</v>
      </c>
      <c r="BI2053" t="s">
        <v>805</v>
      </c>
      <c r="BJ2053" t="s">
        <v>408</v>
      </c>
      <c r="BK2053" t="s">
        <v>806</v>
      </c>
      <c r="BL2053" t="s">
        <v>997</v>
      </c>
      <c r="BM2053" t="s">
        <v>411</v>
      </c>
      <c r="BN2053" t="s">
        <v>998</v>
      </c>
      <c r="BO2053" t="s">
        <v>408</v>
      </c>
      <c r="BP2053" t="s">
        <v>411</v>
      </c>
      <c r="BQ2053" t="s">
        <v>1456</v>
      </c>
      <c r="BR2053" t="s">
        <v>1457</v>
      </c>
      <c r="BU2053" t="s">
        <v>411</v>
      </c>
      <c r="BV2053" t="s">
        <v>414</v>
      </c>
      <c r="BW2053" t="s">
        <v>411</v>
      </c>
      <c r="BX2053" t="s">
        <v>414</v>
      </c>
      <c r="CA2053" t="s">
        <v>411</v>
      </c>
      <c r="CB2053" t="s">
        <v>1462</v>
      </c>
      <c r="CC2053" t="s">
        <v>85</v>
      </c>
      <c r="CD2053" t="s">
        <v>999</v>
      </c>
      <c r="CI2053" t="s">
        <v>417</v>
      </c>
      <c r="CJ2053" t="s">
        <v>1000</v>
      </c>
    </row>
    <row r="2054" spans="1:88" x14ac:dyDescent="0.25">
      <c r="A2054" t="s">
        <v>390</v>
      </c>
      <c r="B2054" t="s">
        <v>6734</v>
      </c>
      <c r="C2054" t="s">
        <v>392</v>
      </c>
      <c r="D2054" t="s">
        <v>393</v>
      </c>
      <c r="E2054" t="s">
        <v>394</v>
      </c>
      <c r="F2054" t="s">
        <v>1019</v>
      </c>
      <c r="G2054" t="s">
        <v>1020</v>
      </c>
      <c r="H2054" t="s">
        <v>7390</v>
      </c>
      <c r="I2054" t="s">
        <v>7070</v>
      </c>
      <c r="K2054" t="s">
        <v>7070</v>
      </c>
      <c r="L2054" t="s">
        <v>402</v>
      </c>
      <c r="M2054" t="s">
        <v>1917</v>
      </c>
      <c r="N2054" t="s">
        <v>403</v>
      </c>
      <c r="P2054" s="24">
        <v>1</v>
      </c>
      <c r="Q2054" s="24">
        <v>0.55000000000000004</v>
      </c>
      <c r="R2054" s="24">
        <v>0.55000000000000004</v>
      </c>
      <c r="T2054" s="24">
        <v>27.46</v>
      </c>
      <c r="V2054" s="24">
        <v>27.46</v>
      </c>
      <c r="AC2054" s="24">
        <v>27.46</v>
      </c>
      <c r="AD2054" s="24">
        <v>0.22</v>
      </c>
      <c r="AE2054" s="24">
        <v>6.04</v>
      </c>
      <c r="AG2054" s="24">
        <v>6.04</v>
      </c>
      <c r="AP2054" s="24">
        <v>6.04</v>
      </c>
      <c r="AQ2054" s="24">
        <v>33.5</v>
      </c>
      <c r="AS2054" s="24">
        <v>33.5</v>
      </c>
      <c r="AZ2054" s="24">
        <v>33.5</v>
      </c>
      <c r="BA2054" t="s">
        <v>404</v>
      </c>
      <c r="BH2054" t="s">
        <v>405</v>
      </c>
      <c r="BI2054" t="s">
        <v>554</v>
      </c>
      <c r="BJ2054" t="s">
        <v>555</v>
      </c>
      <c r="BK2054" t="s">
        <v>556</v>
      </c>
      <c r="BL2054" t="s">
        <v>1021</v>
      </c>
      <c r="BM2054" t="s">
        <v>411</v>
      </c>
      <c r="BN2054" t="s">
        <v>1022</v>
      </c>
      <c r="BO2054" t="s">
        <v>555</v>
      </c>
      <c r="BP2054" t="s">
        <v>411</v>
      </c>
      <c r="BQ2054" t="s">
        <v>1456</v>
      </c>
      <c r="BR2054" t="s">
        <v>1457</v>
      </c>
      <c r="BU2054" t="s">
        <v>411</v>
      </c>
      <c r="BV2054" t="s">
        <v>414</v>
      </c>
      <c r="BW2054" t="s">
        <v>411</v>
      </c>
      <c r="BX2054" t="s">
        <v>414</v>
      </c>
      <c r="CA2054" t="s">
        <v>411</v>
      </c>
      <c r="CB2054" t="s">
        <v>1462</v>
      </c>
      <c r="CC2054" t="s">
        <v>85</v>
      </c>
      <c r="CD2054" t="s">
        <v>1023</v>
      </c>
      <c r="CI2054" t="s">
        <v>417</v>
      </c>
      <c r="CJ2054" t="s">
        <v>1024</v>
      </c>
    </row>
    <row r="2055" spans="1:88" x14ac:dyDescent="0.25">
      <c r="A2055" t="s">
        <v>390</v>
      </c>
      <c r="B2055" t="s">
        <v>6734</v>
      </c>
      <c r="C2055" t="s">
        <v>392</v>
      </c>
      <c r="D2055" t="s">
        <v>1352</v>
      </c>
      <c r="E2055" t="s">
        <v>394</v>
      </c>
      <c r="F2055" t="s">
        <v>9757</v>
      </c>
      <c r="G2055" t="s">
        <v>9758</v>
      </c>
      <c r="H2055" t="s">
        <v>7390</v>
      </c>
      <c r="I2055" t="s">
        <v>7070</v>
      </c>
      <c r="K2055" t="s">
        <v>7070</v>
      </c>
      <c r="L2055" t="s">
        <v>777</v>
      </c>
      <c r="M2055" t="s">
        <v>1504</v>
      </c>
      <c r="N2055" t="s">
        <v>1355</v>
      </c>
      <c r="P2055" s="24">
        <v>1</v>
      </c>
      <c r="Q2055" s="24">
        <v>0.02</v>
      </c>
      <c r="R2055" s="24">
        <v>0.02</v>
      </c>
      <c r="T2055" s="24">
        <v>15.75</v>
      </c>
      <c r="V2055" s="24">
        <v>15.75</v>
      </c>
      <c r="AC2055" s="24">
        <v>15.75</v>
      </c>
      <c r="AD2055" s="24">
        <v>0.2</v>
      </c>
      <c r="AE2055" s="24">
        <v>3.15</v>
      </c>
      <c r="AG2055" s="24">
        <v>3.15</v>
      </c>
      <c r="AP2055" s="24">
        <v>3.15</v>
      </c>
      <c r="AQ2055" s="24">
        <v>18.899999999999999</v>
      </c>
      <c r="AS2055" s="24">
        <v>18.899999999999999</v>
      </c>
      <c r="AZ2055" s="24">
        <v>18.899999999999999</v>
      </c>
      <c r="BA2055" t="s">
        <v>404</v>
      </c>
      <c r="BH2055" t="s">
        <v>405</v>
      </c>
      <c r="BI2055" t="s">
        <v>1634</v>
      </c>
      <c r="BJ2055" t="s">
        <v>423</v>
      </c>
      <c r="BK2055" t="s">
        <v>1635</v>
      </c>
      <c r="BL2055" t="s">
        <v>9759</v>
      </c>
      <c r="BM2055" t="s">
        <v>423</v>
      </c>
      <c r="BN2055" t="s">
        <v>9760</v>
      </c>
      <c r="BO2055" t="s">
        <v>423</v>
      </c>
      <c r="BP2055" t="s">
        <v>423</v>
      </c>
      <c r="BQ2055" t="s">
        <v>1456</v>
      </c>
      <c r="BR2055" t="s">
        <v>1457</v>
      </c>
      <c r="BS2055" t="s">
        <v>423</v>
      </c>
      <c r="BT2055" t="s">
        <v>427</v>
      </c>
      <c r="BU2055" t="s">
        <v>423</v>
      </c>
      <c r="BV2055" t="s">
        <v>427</v>
      </c>
      <c r="BW2055" t="s">
        <v>423</v>
      </c>
      <c r="BX2055" t="s">
        <v>427</v>
      </c>
      <c r="CA2055" t="s">
        <v>423</v>
      </c>
      <c r="CB2055" t="s">
        <v>1458</v>
      </c>
      <c r="CC2055" t="s">
        <v>85</v>
      </c>
      <c r="CD2055" t="s">
        <v>9761</v>
      </c>
      <c r="CI2055" t="s">
        <v>417</v>
      </c>
      <c r="CJ2055" t="s">
        <v>9762</v>
      </c>
    </row>
    <row r="2056" spans="1:88" x14ac:dyDescent="0.25">
      <c r="A2056" t="s">
        <v>390</v>
      </c>
      <c r="B2056" t="s">
        <v>6734</v>
      </c>
      <c r="C2056" t="s">
        <v>392</v>
      </c>
      <c r="D2056" t="s">
        <v>1352</v>
      </c>
      <c r="E2056" t="s">
        <v>394</v>
      </c>
      <c r="F2056" t="s">
        <v>9763</v>
      </c>
      <c r="G2056" t="s">
        <v>9764</v>
      </c>
      <c r="H2056" t="s">
        <v>7070</v>
      </c>
      <c r="I2056" t="s">
        <v>7070</v>
      </c>
      <c r="K2056" t="s">
        <v>7070</v>
      </c>
      <c r="L2056" t="s">
        <v>902</v>
      </c>
      <c r="M2056" t="s">
        <v>1683</v>
      </c>
      <c r="N2056" t="s">
        <v>6998</v>
      </c>
      <c r="P2056" s="24">
        <v>1</v>
      </c>
      <c r="Q2056" s="24">
        <v>0.7</v>
      </c>
      <c r="R2056" s="24">
        <v>0.7</v>
      </c>
      <c r="T2056" s="24">
        <v>28.75</v>
      </c>
      <c r="V2056" s="24">
        <v>28.75</v>
      </c>
      <c r="AC2056" s="24">
        <v>28.75</v>
      </c>
      <c r="AD2056" s="24">
        <v>0.2</v>
      </c>
      <c r="AE2056" s="24">
        <v>5.75</v>
      </c>
      <c r="AG2056" s="24">
        <v>5.75</v>
      </c>
      <c r="AP2056" s="24">
        <v>5.75</v>
      </c>
      <c r="AQ2056" s="24">
        <v>34.5</v>
      </c>
      <c r="AS2056" s="24">
        <v>34.5</v>
      </c>
      <c r="AZ2056" s="24">
        <v>34.5</v>
      </c>
      <c r="BA2056" t="s">
        <v>404</v>
      </c>
      <c r="BH2056" t="s">
        <v>405</v>
      </c>
      <c r="BI2056" t="s">
        <v>422</v>
      </c>
      <c r="BJ2056" t="s">
        <v>423</v>
      </c>
      <c r="BK2056" t="s">
        <v>424</v>
      </c>
      <c r="BL2056" t="s">
        <v>9765</v>
      </c>
      <c r="BM2056" t="s">
        <v>423</v>
      </c>
      <c r="BN2056" t="s">
        <v>9766</v>
      </c>
      <c r="BO2056" t="s">
        <v>423</v>
      </c>
      <c r="BP2056" t="s">
        <v>423</v>
      </c>
      <c r="BQ2056" t="s">
        <v>1456</v>
      </c>
      <c r="BR2056" t="s">
        <v>1457</v>
      </c>
      <c r="BS2056" t="s">
        <v>423</v>
      </c>
      <c r="BT2056" t="s">
        <v>427</v>
      </c>
      <c r="BU2056" t="s">
        <v>423</v>
      </c>
      <c r="BV2056" t="s">
        <v>427</v>
      </c>
      <c r="BW2056" t="s">
        <v>423</v>
      </c>
      <c r="BX2056" t="s">
        <v>427</v>
      </c>
      <c r="CA2056" t="s">
        <v>423</v>
      </c>
      <c r="CB2056" t="s">
        <v>1458</v>
      </c>
      <c r="CC2056" t="s">
        <v>85</v>
      </c>
      <c r="CD2056" t="s">
        <v>9767</v>
      </c>
      <c r="CI2056" t="s">
        <v>417</v>
      </c>
      <c r="CJ2056" t="s">
        <v>9768</v>
      </c>
    </row>
    <row r="2057" spans="1:88" x14ac:dyDescent="0.25">
      <c r="A2057" t="s">
        <v>390</v>
      </c>
      <c r="B2057" t="s">
        <v>6734</v>
      </c>
      <c r="C2057" t="s">
        <v>392</v>
      </c>
      <c r="D2057" t="s">
        <v>703</v>
      </c>
      <c r="E2057" t="s">
        <v>394</v>
      </c>
      <c r="F2057" t="s">
        <v>9769</v>
      </c>
      <c r="G2057" t="s">
        <v>9770</v>
      </c>
      <c r="H2057" t="s">
        <v>1450</v>
      </c>
      <c r="I2057" t="s">
        <v>7070</v>
      </c>
      <c r="K2057" t="s">
        <v>7070</v>
      </c>
      <c r="L2057" t="s">
        <v>893</v>
      </c>
      <c r="M2057" t="s">
        <v>1702</v>
      </c>
      <c r="N2057" t="s">
        <v>1703</v>
      </c>
      <c r="P2057" s="24">
        <v>1</v>
      </c>
      <c r="Q2057" s="24">
        <v>0.48</v>
      </c>
      <c r="R2057" s="24">
        <v>0.48</v>
      </c>
      <c r="T2057" s="24">
        <v>25.43</v>
      </c>
      <c r="V2057" s="24">
        <v>25.43</v>
      </c>
      <c r="AC2057" s="24">
        <v>25.43</v>
      </c>
      <c r="AD2057" s="24">
        <v>0.16</v>
      </c>
      <c r="AE2057" s="24">
        <v>4.07</v>
      </c>
      <c r="AG2057" s="24">
        <v>4.07</v>
      </c>
      <c r="AP2057" s="24">
        <v>4.07</v>
      </c>
      <c r="AQ2057" s="24">
        <v>29.5</v>
      </c>
      <c r="AS2057" s="24">
        <v>29.5</v>
      </c>
      <c r="AZ2057" s="24">
        <v>29.5</v>
      </c>
      <c r="BA2057" t="s">
        <v>404</v>
      </c>
      <c r="BH2057" t="s">
        <v>405</v>
      </c>
      <c r="BI2057" t="s">
        <v>422</v>
      </c>
      <c r="BJ2057" t="s">
        <v>423</v>
      </c>
      <c r="BK2057" t="s">
        <v>424</v>
      </c>
      <c r="BL2057" t="s">
        <v>1486</v>
      </c>
      <c r="BM2057" t="s">
        <v>408</v>
      </c>
      <c r="BN2057" t="s">
        <v>9771</v>
      </c>
      <c r="BO2057" t="s">
        <v>423</v>
      </c>
      <c r="BP2057" t="s">
        <v>408</v>
      </c>
      <c r="BQ2057" t="s">
        <v>1456</v>
      </c>
      <c r="BR2057" t="s">
        <v>1457</v>
      </c>
      <c r="BU2057" t="s">
        <v>408</v>
      </c>
      <c r="BV2057" t="s">
        <v>413</v>
      </c>
      <c r="BW2057" t="s">
        <v>408</v>
      </c>
      <c r="BX2057" t="s">
        <v>413</v>
      </c>
      <c r="CA2057" t="s">
        <v>408</v>
      </c>
      <c r="CB2057" t="s">
        <v>1488</v>
      </c>
      <c r="CC2057" t="s">
        <v>85</v>
      </c>
      <c r="CD2057" t="s">
        <v>9772</v>
      </c>
      <c r="CI2057" t="s">
        <v>417</v>
      </c>
      <c r="CJ2057" t="s">
        <v>9773</v>
      </c>
    </row>
    <row r="2058" spans="1:88" x14ac:dyDescent="0.25">
      <c r="A2058" t="s">
        <v>390</v>
      </c>
      <c r="B2058" t="s">
        <v>6734</v>
      </c>
      <c r="C2058" t="s">
        <v>392</v>
      </c>
      <c r="D2058" t="s">
        <v>703</v>
      </c>
      <c r="E2058" t="s">
        <v>394</v>
      </c>
      <c r="F2058" t="s">
        <v>6795</v>
      </c>
      <c r="G2058" t="s">
        <v>9774</v>
      </c>
      <c r="H2058" t="s">
        <v>1450</v>
      </c>
      <c r="I2058" t="s">
        <v>7070</v>
      </c>
      <c r="K2058" t="s">
        <v>7070</v>
      </c>
      <c r="L2058" t="s">
        <v>1474</v>
      </c>
      <c r="M2058" t="s">
        <v>1475</v>
      </c>
      <c r="N2058" t="s">
        <v>1816</v>
      </c>
      <c r="P2058" s="24">
        <v>1</v>
      </c>
      <c r="Q2058" s="24">
        <v>0.68</v>
      </c>
      <c r="R2058" s="24">
        <v>0.68</v>
      </c>
      <c r="T2058" s="24">
        <v>25.43</v>
      </c>
      <c r="V2058" s="24">
        <v>25.43</v>
      </c>
      <c r="W2058" s="24">
        <v>3.35</v>
      </c>
      <c r="X2058" s="24">
        <v>-3.35</v>
      </c>
      <c r="Y2058" s="24">
        <v>0</v>
      </c>
      <c r="AC2058" s="24">
        <v>25.43</v>
      </c>
      <c r="AD2058" s="24">
        <v>0.16</v>
      </c>
      <c r="AE2058" s="24">
        <v>4.07</v>
      </c>
      <c r="AG2058" s="24">
        <v>4.07</v>
      </c>
      <c r="AH2058" s="24">
        <v>0.16</v>
      </c>
      <c r="AI2058" s="24">
        <v>0.54</v>
      </c>
      <c r="AJ2058" s="24">
        <v>-0.54</v>
      </c>
      <c r="AK2058" s="24">
        <v>0</v>
      </c>
      <c r="AP2058" s="24">
        <v>4.07</v>
      </c>
      <c r="AQ2058" s="24">
        <v>29.5</v>
      </c>
      <c r="AS2058" s="24">
        <v>29.5</v>
      </c>
      <c r="AT2058" s="24">
        <v>3.89</v>
      </c>
      <c r="AU2058" s="24">
        <v>-3.89</v>
      </c>
      <c r="AV2058" s="24">
        <v>0</v>
      </c>
      <c r="AZ2058" s="24">
        <v>29.5</v>
      </c>
      <c r="BA2058" t="s">
        <v>404</v>
      </c>
      <c r="BH2058" t="s">
        <v>405</v>
      </c>
      <c r="BI2058" t="s">
        <v>422</v>
      </c>
      <c r="BJ2058" t="s">
        <v>423</v>
      </c>
      <c r="BK2058" t="s">
        <v>424</v>
      </c>
      <c r="BL2058" t="s">
        <v>9211</v>
      </c>
      <c r="BM2058" t="s">
        <v>408</v>
      </c>
      <c r="BN2058" t="s">
        <v>6798</v>
      </c>
      <c r="BO2058" t="s">
        <v>423</v>
      </c>
      <c r="BP2058" t="s">
        <v>408</v>
      </c>
      <c r="BQ2058" t="s">
        <v>1456</v>
      </c>
      <c r="BR2058" t="s">
        <v>1457</v>
      </c>
      <c r="BU2058" t="s">
        <v>408</v>
      </c>
      <c r="BV2058" t="s">
        <v>413</v>
      </c>
      <c r="BW2058" t="s">
        <v>408</v>
      </c>
      <c r="BX2058" t="s">
        <v>413</v>
      </c>
      <c r="CA2058" t="s">
        <v>408</v>
      </c>
      <c r="CB2058" t="s">
        <v>1488</v>
      </c>
      <c r="CC2058" t="s">
        <v>85</v>
      </c>
      <c r="CD2058" t="s">
        <v>9775</v>
      </c>
      <c r="CI2058" t="s">
        <v>417</v>
      </c>
      <c r="CJ2058" t="s">
        <v>9776</v>
      </c>
    </row>
    <row r="2059" spans="1:88" x14ac:dyDescent="0.25">
      <c r="A2059" t="s">
        <v>390</v>
      </c>
      <c r="B2059" t="s">
        <v>6734</v>
      </c>
      <c r="C2059" t="s">
        <v>392</v>
      </c>
      <c r="D2059" t="s">
        <v>703</v>
      </c>
      <c r="E2059" t="s">
        <v>394</v>
      </c>
      <c r="F2059" t="s">
        <v>9777</v>
      </c>
      <c r="G2059" t="s">
        <v>9778</v>
      </c>
      <c r="H2059" t="s">
        <v>8308</v>
      </c>
      <c r="I2059" t="s">
        <v>7070</v>
      </c>
      <c r="K2059" t="s">
        <v>7070</v>
      </c>
      <c r="L2059" t="s">
        <v>902</v>
      </c>
      <c r="M2059" t="s">
        <v>1683</v>
      </c>
      <c r="N2059" t="s">
        <v>2586</v>
      </c>
      <c r="P2059" s="24">
        <v>1</v>
      </c>
      <c r="Q2059" s="24">
        <v>0.7</v>
      </c>
      <c r="R2059" s="24">
        <v>0.7</v>
      </c>
      <c r="T2059" s="24">
        <v>24.58</v>
      </c>
      <c r="V2059" s="24">
        <v>24.58</v>
      </c>
      <c r="AC2059" s="24">
        <v>24.58</v>
      </c>
      <c r="AD2059" s="24">
        <v>0.2</v>
      </c>
      <c r="AE2059" s="24">
        <v>4.92</v>
      </c>
      <c r="AG2059" s="24">
        <v>4.92</v>
      </c>
      <c r="AP2059" s="24">
        <v>4.92</v>
      </c>
      <c r="AQ2059" s="24">
        <v>29.5</v>
      </c>
      <c r="AS2059" s="24">
        <v>29.5</v>
      </c>
      <c r="AZ2059" s="24">
        <v>29.5</v>
      </c>
      <c r="BA2059" t="s">
        <v>404</v>
      </c>
      <c r="BH2059" t="s">
        <v>405</v>
      </c>
      <c r="BI2059" t="s">
        <v>422</v>
      </c>
      <c r="BJ2059" t="s">
        <v>423</v>
      </c>
      <c r="BK2059" t="s">
        <v>424</v>
      </c>
      <c r="BL2059" t="s">
        <v>1537</v>
      </c>
      <c r="BM2059" t="s">
        <v>711</v>
      </c>
      <c r="BN2059" t="s">
        <v>6567</v>
      </c>
      <c r="BO2059" t="s">
        <v>423</v>
      </c>
      <c r="BP2059" t="s">
        <v>711</v>
      </c>
      <c r="BQ2059" t="s">
        <v>1456</v>
      </c>
      <c r="BR2059" t="s">
        <v>1457</v>
      </c>
      <c r="BS2059" t="s">
        <v>423</v>
      </c>
      <c r="BT2059" t="s">
        <v>427</v>
      </c>
      <c r="BW2059" t="s">
        <v>423</v>
      </c>
      <c r="BX2059" t="s">
        <v>427</v>
      </c>
      <c r="CA2059" t="s">
        <v>711</v>
      </c>
      <c r="CB2059" t="s">
        <v>1458</v>
      </c>
      <c r="CC2059" t="s">
        <v>85</v>
      </c>
      <c r="CD2059" t="s">
        <v>9779</v>
      </c>
      <c r="CI2059" t="s">
        <v>417</v>
      </c>
      <c r="CJ2059" t="s">
        <v>9780</v>
      </c>
    </row>
    <row r="2060" spans="1:88" x14ac:dyDescent="0.25">
      <c r="A2060" t="s">
        <v>390</v>
      </c>
      <c r="B2060" t="s">
        <v>6734</v>
      </c>
      <c r="C2060" t="s">
        <v>392</v>
      </c>
      <c r="D2060" t="s">
        <v>703</v>
      </c>
      <c r="E2060" t="s">
        <v>394</v>
      </c>
      <c r="F2060" t="s">
        <v>9777</v>
      </c>
      <c r="G2060" t="s">
        <v>9778</v>
      </c>
      <c r="H2060" t="s">
        <v>8308</v>
      </c>
      <c r="I2060" t="s">
        <v>7070</v>
      </c>
      <c r="K2060" t="s">
        <v>7070</v>
      </c>
      <c r="L2060" t="s">
        <v>655</v>
      </c>
      <c r="M2060" t="s">
        <v>1749</v>
      </c>
      <c r="N2060" t="s">
        <v>1750</v>
      </c>
      <c r="P2060" s="24">
        <v>1</v>
      </c>
      <c r="Q2060" s="24">
        <v>0.9</v>
      </c>
      <c r="R2060" s="24">
        <v>0.9</v>
      </c>
      <c r="T2060" s="24">
        <v>24.58</v>
      </c>
      <c r="V2060" s="24">
        <v>24.58</v>
      </c>
      <c r="AC2060" s="24">
        <v>24.58</v>
      </c>
      <c r="AD2060" s="24">
        <v>0.2</v>
      </c>
      <c r="AE2060" s="24">
        <v>4.92</v>
      </c>
      <c r="AG2060" s="24">
        <v>4.92</v>
      </c>
      <c r="AP2060" s="24">
        <v>4.92</v>
      </c>
      <c r="AQ2060" s="24">
        <v>29.5</v>
      </c>
      <c r="AS2060" s="24">
        <v>29.5</v>
      </c>
      <c r="AZ2060" s="24">
        <v>29.5</v>
      </c>
      <c r="BA2060" t="s">
        <v>404</v>
      </c>
      <c r="BH2060" t="s">
        <v>405</v>
      </c>
      <c r="BI2060" t="s">
        <v>422</v>
      </c>
      <c r="BJ2060" t="s">
        <v>423</v>
      </c>
      <c r="BK2060" t="s">
        <v>424</v>
      </c>
      <c r="BL2060" t="s">
        <v>1537</v>
      </c>
      <c r="BM2060" t="s">
        <v>711</v>
      </c>
      <c r="BN2060" t="s">
        <v>6567</v>
      </c>
      <c r="BO2060" t="s">
        <v>423</v>
      </c>
      <c r="BP2060" t="s">
        <v>711</v>
      </c>
      <c r="BQ2060" t="s">
        <v>1456</v>
      </c>
      <c r="BR2060" t="s">
        <v>1457</v>
      </c>
      <c r="BS2060" t="s">
        <v>423</v>
      </c>
      <c r="BT2060" t="s">
        <v>427</v>
      </c>
      <c r="BW2060" t="s">
        <v>423</v>
      </c>
      <c r="BX2060" t="s">
        <v>427</v>
      </c>
      <c r="CA2060" t="s">
        <v>711</v>
      </c>
      <c r="CB2060" t="s">
        <v>1458</v>
      </c>
      <c r="CC2060" t="s">
        <v>85</v>
      </c>
      <c r="CD2060" t="s">
        <v>9779</v>
      </c>
      <c r="CI2060" t="s">
        <v>417</v>
      </c>
      <c r="CJ2060" t="s">
        <v>9780</v>
      </c>
    </row>
    <row r="2061" spans="1:88" x14ac:dyDescent="0.25">
      <c r="A2061" t="s">
        <v>390</v>
      </c>
      <c r="B2061" t="s">
        <v>6734</v>
      </c>
      <c r="C2061" t="s">
        <v>392</v>
      </c>
      <c r="D2061" t="s">
        <v>703</v>
      </c>
      <c r="E2061" t="s">
        <v>394</v>
      </c>
      <c r="F2061" t="s">
        <v>7953</v>
      </c>
      <c r="G2061" t="s">
        <v>9781</v>
      </c>
      <c r="H2061" t="s">
        <v>1450</v>
      </c>
      <c r="I2061" t="s">
        <v>7070</v>
      </c>
      <c r="K2061" t="s">
        <v>7070</v>
      </c>
      <c r="L2061" t="s">
        <v>655</v>
      </c>
      <c r="M2061" t="s">
        <v>1749</v>
      </c>
      <c r="N2061" t="s">
        <v>1750</v>
      </c>
      <c r="P2061" s="24">
        <v>1</v>
      </c>
      <c r="Q2061" s="24">
        <v>0.9</v>
      </c>
      <c r="R2061" s="24">
        <v>0.9</v>
      </c>
      <c r="T2061" s="24">
        <v>25.43</v>
      </c>
      <c r="V2061" s="24">
        <v>25.43</v>
      </c>
      <c r="AC2061" s="24">
        <v>25.43</v>
      </c>
      <c r="AD2061" s="24">
        <v>0.16</v>
      </c>
      <c r="AE2061" s="24">
        <v>4.07</v>
      </c>
      <c r="AG2061" s="24">
        <v>4.07</v>
      </c>
      <c r="AP2061" s="24">
        <v>4.07</v>
      </c>
      <c r="AQ2061" s="24">
        <v>29.5</v>
      </c>
      <c r="AS2061" s="24">
        <v>29.5</v>
      </c>
      <c r="AZ2061" s="24">
        <v>29.5</v>
      </c>
      <c r="BA2061" t="s">
        <v>404</v>
      </c>
      <c r="BH2061" t="s">
        <v>405</v>
      </c>
      <c r="BI2061" t="s">
        <v>422</v>
      </c>
      <c r="BJ2061" t="s">
        <v>423</v>
      </c>
      <c r="BK2061" t="s">
        <v>424</v>
      </c>
      <c r="BL2061" t="s">
        <v>1486</v>
      </c>
      <c r="BM2061" t="s">
        <v>408</v>
      </c>
      <c r="BN2061" t="s">
        <v>7955</v>
      </c>
      <c r="BO2061" t="s">
        <v>423</v>
      </c>
      <c r="BP2061" t="s">
        <v>408</v>
      </c>
      <c r="BQ2061" t="s">
        <v>1456</v>
      </c>
      <c r="BR2061" t="s">
        <v>1457</v>
      </c>
      <c r="BU2061" t="s">
        <v>408</v>
      </c>
      <c r="BV2061" t="s">
        <v>413</v>
      </c>
      <c r="BW2061" t="s">
        <v>408</v>
      </c>
      <c r="BX2061" t="s">
        <v>413</v>
      </c>
      <c r="CA2061" t="s">
        <v>408</v>
      </c>
      <c r="CB2061" t="s">
        <v>1488</v>
      </c>
      <c r="CC2061" t="s">
        <v>85</v>
      </c>
      <c r="CD2061" t="s">
        <v>9782</v>
      </c>
      <c r="CI2061" t="s">
        <v>417</v>
      </c>
      <c r="CJ2061" t="s">
        <v>9783</v>
      </c>
    </row>
    <row r="2062" spans="1:88" x14ac:dyDescent="0.25">
      <c r="A2062" t="s">
        <v>390</v>
      </c>
      <c r="B2062" t="s">
        <v>6734</v>
      </c>
      <c r="C2062" t="s">
        <v>392</v>
      </c>
      <c r="D2062" t="s">
        <v>703</v>
      </c>
      <c r="E2062" t="s">
        <v>394</v>
      </c>
      <c r="F2062" t="s">
        <v>9784</v>
      </c>
      <c r="G2062" t="s">
        <v>9785</v>
      </c>
      <c r="H2062" t="s">
        <v>8308</v>
      </c>
      <c r="I2062" t="s">
        <v>7070</v>
      </c>
      <c r="K2062" t="s">
        <v>7070</v>
      </c>
      <c r="L2062" t="s">
        <v>2182</v>
      </c>
      <c r="M2062" t="s">
        <v>2183</v>
      </c>
      <c r="N2062" t="s">
        <v>2184</v>
      </c>
      <c r="P2062" s="24">
        <v>1</v>
      </c>
      <c r="Q2062" s="24">
        <v>0.66</v>
      </c>
      <c r="R2062" s="24">
        <v>0.66</v>
      </c>
      <c r="T2062" s="24">
        <v>25.43</v>
      </c>
      <c r="V2062" s="24">
        <v>25.43</v>
      </c>
      <c r="W2062" s="24">
        <v>0.65</v>
      </c>
      <c r="X2062" s="24">
        <v>-0.65</v>
      </c>
      <c r="Y2062" s="24">
        <v>0</v>
      </c>
      <c r="AC2062" s="24">
        <v>25.43</v>
      </c>
      <c r="AD2062" s="24">
        <v>0</v>
      </c>
      <c r="AE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P2062" s="24">
        <v>0</v>
      </c>
      <c r="AQ2062" s="24">
        <v>25.43</v>
      </c>
      <c r="AS2062" s="24">
        <v>25.43</v>
      </c>
      <c r="AT2062" s="24">
        <v>0.65</v>
      </c>
      <c r="AU2062" s="24">
        <v>-0.65</v>
      </c>
      <c r="AV2062" s="24">
        <v>0</v>
      </c>
      <c r="AZ2062" s="24">
        <v>25.43</v>
      </c>
      <c r="BA2062" t="s">
        <v>404</v>
      </c>
      <c r="BH2062" t="s">
        <v>405</v>
      </c>
      <c r="BI2062" t="s">
        <v>422</v>
      </c>
      <c r="BJ2062" t="s">
        <v>423</v>
      </c>
      <c r="BK2062" t="s">
        <v>424</v>
      </c>
      <c r="BL2062" t="s">
        <v>8480</v>
      </c>
      <c r="BM2062" t="s">
        <v>408</v>
      </c>
      <c r="BN2062" t="s">
        <v>8481</v>
      </c>
      <c r="BO2062" t="s">
        <v>423</v>
      </c>
      <c r="BP2062" t="s">
        <v>408</v>
      </c>
      <c r="BQ2062" t="s">
        <v>1456</v>
      </c>
      <c r="BR2062" t="s">
        <v>1457</v>
      </c>
      <c r="BS2062" t="s">
        <v>423</v>
      </c>
      <c r="BT2062" t="s">
        <v>427</v>
      </c>
      <c r="BW2062" t="s">
        <v>423</v>
      </c>
      <c r="BX2062" t="s">
        <v>427</v>
      </c>
      <c r="BY2062" t="s">
        <v>711</v>
      </c>
      <c r="BZ2062" t="s">
        <v>8482</v>
      </c>
      <c r="CA2062" t="s">
        <v>408</v>
      </c>
      <c r="CB2062" t="s">
        <v>1458</v>
      </c>
      <c r="CC2062" t="s">
        <v>85</v>
      </c>
      <c r="CD2062" t="s">
        <v>9786</v>
      </c>
      <c r="CI2062" t="s">
        <v>417</v>
      </c>
      <c r="CJ2062" t="s">
        <v>9787</v>
      </c>
    </row>
    <row r="2063" spans="1:88" x14ac:dyDescent="0.25">
      <c r="A2063" t="s">
        <v>390</v>
      </c>
      <c r="B2063" t="s">
        <v>6734</v>
      </c>
      <c r="C2063" t="s">
        <v>392</v>
      </c>
      <c r="D2063" t="s">
        <v>703</v>
      </c>
      <c r="E2063" t="s">
        <v>394</v>
      </c>
      <c r="F2063" t="s">
        <v>9788</v>
      </c>
      <c r="G2063" t="s">
        <v>9789</v>
      </c>
      <c r="H2063" t="s">
        <v>7390</v>
      </c>
      <c r="I2063" t="s">
        <v>7070</v>
      </c>
      <c r="K2063" t="s">
        <v>7070</v>
      </c>
      <c r="L2063" t="s">
        <v>777</v>
      </c>
      <c r="M2063" t="s">
        <v>1504</v>
      </c>
      <c r="N2063" t="s">
        <v>778</v>
      </c>
      <c r="P2063" s="24">
        <v>1</v>
      </c>
      <c r="Q2063" s="24">
        <v>0.02</v>
      </c>
      <c r="R2063" s="24">
        <v>0.02</v>
      </c>
      <c r="T2063" s="24">
        <v>16.29</v>
      </c>
      <c r="V2063" s="24">
        <v>16.29</v>
      </c>
      <c r="W2063" s="24">
        <v>1.67</v>
      </c>
      <c r="X2063" s="24">
        <v>-1.67</v>
      </c>
      <c r="Y2063" s="24">
        <v>0</v>
      </c>
      <c r="AC2063" s="24">
        <v>16.29</v>
      </c>
      <c r="AD2063" s="24">
        <v>0.16</v>
      </c>
      <c r="AE2063" s="24">
        <v>2.61</v>
      </c>
      <c r="AG2063" s="24">
        <v>2.61</v>
      </c>
      <c r="AH2063" s="24">
        <v>0.16</v>
      </c>
      <c r="AI2063" s="24">
        <v>0.27</v>
      </c>
      <c r="AJ2063" s="24">
        <v>-0.27</v>
      </c>
      <c r="AK2063" s="24">
        <v>0</v>
      </c>
      <c r="AP2063" s="24">
        <v>2.61</v>
      </c>
      <c r="AQ2063" s="24">
        <v>18.899999999999999</v>
      </c>
      <c r="AS2063" s="24">
        <v>18.899999999999999</v>
      </c>
      <c r="AT2063" s="24">
        <v>1.94</v>
      </c>
      <c r="AU2063" s="24">
        <v>-1.94</v>
      </c>
      <c r="AV2063" s="24">
        <v>0</v>
      </c>
      <c r="AZ2063" s="24">
        <v>18.899999999999999</v>
      </c>
      <c r="BA2063" t="s">
        <v>404</v>
      </c>
      <c r="BH2063" t="s">
        <v>405</v>
      </c>
      <c r="BI2063" t="s">
        <v>1529</v>
      </c>
      <c r="BJ2063" t="s">
        <v>408</v>
      </c>
      <c r="BK2063" t="s">
        <v>1530</v>
      </c>
      <c r="BL2063" t="s">
        <v>1495</v>
      </c>
      <c r="BM2063" t="s">
        <v>408</v>
      </c>
      <c r="BN2063" t="s">
        <v>9790</v>
      </c>
      <c r="BO2063" t="s">
        <v>408</v>
      </c>
      <c r="BP2063" t="s">
        <v>408</v>
      </c>
      <c r="BQ2063" t="s">
        <v>1456</v>
      </c>
      <c r="BR2063" t="s">
        <v>1457</v>
      </c>
      <c r="BS2063" t="s">
        <v>408</v>
      </c>
      <c r="BT2063" t="s">
        <v>413</v>
      </c>
      <c r="BU2063" t="s">
        <v>408</v>
      </c>
      <c r="BV2063" t="s">
        <v>413</v>
      </c>
      <c r="BW2063" t="s">
        <v>408</v>
      </c>
      <c r="BX2063" t="s">
        <v>413</v>
      </c>
      <c r="CA2063" t="s">
        <v>408</v>
      </c>
      <c r="CB2063" t="s">
        <v>1488</v>
      </c>
      <c r="CC2063" t="s">
        <v>85</v>
      </c>
      <c r="CD2063" t="s">
        <v>9791</v>
      </c>
      <c r="CI2063" t="s">
        <v>417</v>
      </c>
      <c r="CJ2063" t="s">
        <v>9792</v>
      </c>
    </row>
    <row r="2064" spans="1:88" x14ac:dyDescent="0.25">
      <c r="A2064" t="s">
        <v>390</v>
      </c>
      <c r="B2064" t="s">
        <v>6734</v>
      </c>
      <c r="C2064" t="s">
        <v>392</v>
      </c>
      <c r="D2064" t="s">
        <v>703</v>
      </c>
      <c r="E2064" t="s">
        <v>394</v>
      </c>
      <c r="F2064" t="s">
        <v>9793</v>
      </c>
      <c r="G2064" t="s">
        <v>9794</v>
      </c>
      <c r="H2064" t="s">
        <v>8308</v>
      </c>
      <c r="I2064" t="s">
        <v>7070</v>
      </c>
      <c r="K2064" t="s">
        <v>7070</v>
      </c>
      <c r="L2064" t="s">
        <v>1033</v>
      </c>
      <c r="M2064" t="s">
        <v>1884</v>
      </c>
      <c r="N2064" t="s">
        <v>1885</v>
      </c>
      <c r="P2064" s="24">
        <v>1</v>
      </c>
      <c r="Q2064" s="24">
        <v>0.66</v>
      </c>
      <c r="R2064" s="24">
        <v>0.66</v>
      </c>
      <c r="T2064" s="24">
        <v>25.43</v>
      </c>
      <c r="V2064" s="24">
        <v>25.43</v>
      </c>
      <c r="AC2064" s="24">
        <v>25.43</v>
      </c>
      <c r="AD2064" s="24">
        <v>0.16</v>
      </c>
      <c r="AE2064" s="24">
        <v>4.07</v>
      </c>
      <c r="AG2064" s="24">
        <v>4.07</v>
      </c>
      <c r="AP2064" s="24">
        <v>4.07</v>
      </c>
      <c r="AQ2064" s="24">
        <v>29.5</v>
      </c>
      <c r="AS2064" s="24">
        <v>29.5</v>
      </c>
      <c r="AZ2064" s="24">
        <v>29.5</v>
      </c>
      <c r="BA2064" t="s">
        <v>404</v>
      </c>
      <c r="BH2064" t="s">
        <v>405</v>
      </c>
      <c r="BI2064" t="s">
        <v>554</v>
      </c>
      <c r="BJ2064" t="s">
        <v>555</v>
      </c>
      <c r="BK2064" t="s">
        <v>556</v>
      </c>
      <c r="BL2064" t="s">
        <v>1311</v>
      </c>
      <c r="BM2064" t="s">
        <v>408</v>
      </c>
      <c r="BN2064" t="s">
        <v>9795</v>
      </c>
      <c r="BO2064" t="s">
        <v>555</v>
      </c>
      <c r="BP2064" t="s">
        <v>408</v>
      </c>
      <c r="BQ2064" t="s">
        <v>1456</v>
      </c>
      <c r="BR2064" t="s">
        <v>1457</v>
      </c>
      <c r="BU2064" t="s">
        <v>408</v>
      </c>
      <c r="BV2064" t="s">
        <v>413</v>
      </c>
      <c r="BW2064" t="s">
        <v>408</v>
      </c>
      <c r="BX2064" t="s">
        <v>413</v>
      </c>
      <c r="CA2064" t="s">
        <v>408</v>
      </c>
      <c r="CB2064" t="s">
        <v>1488</v>
      </c>
      <c r="CC2064" t="s">
        <v>85</v>
      </c>
      <c r="CD2064" t="s">
        <v>9796</v>
      </c>
      <c r="CI2064" t="s">
        <v>417</v>
      </c>
      <c r="CJ2064" t="s">
        <v>9797</v>
      </c>
    </row>
    <row r="2065" spans="1:88" x14ac:dyDescent="0.25">
      <c r="A2065" t="s">
        <v>390</v>
      </c>
      <c r="B2065" t="s">
        <v>6734</v>
      </c>
      <c r="C2065" t="s">
        <v>392</v>
      </c>
      <c r="D2065" t="s">
        <v>703</v>
      </c>
      <c r="E2065" t="s">
        <v>394</v>
      </c>
      <c r="F2065" t="s">
        <v>9798</v>
      </c>
      <c r="G2065" t="s">
        <v>9799</v>
      </c>
      <c r="H2065" t="s">
        <v>1450</v>
      </c>
      <c r="I2065" t="s">
        <v>7070</v>
      </c>
      <c r="K2065" t="s">
        <v>7070</v>
      </c>
      <c r="L2065" t="s">
        <v>1309</v>
      </c>
      <c r="M2065" t="s">
        <v>2946</v>
      </c>
      <c r="N2065" t="s">
        <v>1310</v>
      </c>
      <c r="P2065" s="24">
        <v>1</v>
      </c>
      <c r="Q2065" s="24">
        <v>0.53</v>
      </c>
      <c r="R2065" s="24">
        <v>0.53</v>
      </c>
      <c r="T2065" s="24">
        <v>25.43</v>
      </c>
      <c r="V2065" s="24">
        <v>25.43</v>
      </c>
      <c r="AC2065" s="24">
        <v>25.43</v>
      </c>
      <c r="AD2065" s="24">
        <v>0.16</v>
      </c>
      <c r="AE2065" s="24">
        <v>4.07</v>
      </c>
      <c r="AG2065" s="24">
        <v>4.07</v>
      </c>
      <c r="AP2065" s="24">
        <v>4.07</v>
      </c>
      <c r="AQ2065" s="24">
        <v>29.5</v>
      </c>
      <c r="AS2065" s="24">
        <v>29.5</v>
      </c>
      <c r="AZ2065" s="24">
        <v>29.5</v>
      </c>
      <c r="BA2065" t="s">
        <v>404</v>
      </c>
      <c r="BH2065" t="s">
        <v>405</v>
      </c>
      <c r="BI2065" t="s">
        <v>422</v>
      </c>
      <c r="BJ2065" t="s">
        <v>423</v>
      </c>
      <c r="BK2065" t="s">
        <v>424</v>
      </c>
      <c r="BL2065" t="s">
        <v>1486</v>
      </c>
      <c r="BM2065" t="s">
        <v>408</v>
      </c>
      <c r="BN2065" t="s">
        <v>1487</v>
      </c>
      <c r="BO2065" t="s">
        <v>423</v>
      </c>
      <c r="BP2065" t="s">
        <v>408</v>
      </c>
      <c r="BQ2065" t="s">
        <v>1456</v>
      </c>
      <c r="BR2065" t="s">
        <v>1457</v>
      </c>
      <c r="BU2065" t="s">
        <v>408</v>
      </c>
      <c r="BV2065" t="s">
        <v>413</v>
      </c>
      <c r="BW2065" t="s">
        <v>408</v>
      </c>
      <c r="BX2065" t="s">
        <v>413</v>
      </c>
      <c r="CA2065" t="s">
        <v>408</v>
      </c>
      <c r="CB2065" t="s">
        <v>1488</v>
      </c>
      <c r="CC2065" t="s">
        <v>85</v>
      </c>
      <c r="CD2065" t="s">
        <v>9800</v>
      </c>
      <c r="CI2065" t="s">
        <v>417</v>
      </c>
      <c r="CJ2065" t="s">
        <v>9801</v>
      </c>
    </row>
    <row r="2066" spans="1:88" x14ac:dyDescent="0.25">
      <c r="A2066" t="s">
        <v>390</v>
      </c>
      <c r="B2066" t="s">
        <v>6734</v>
      </c>
      <c r="C2066" t="s">
        <v>392</v>
      </c>
      <c r="D2066" t="s">
        <v>703</v>
      </c>
      <c r="E2066" t="s">
        <v>394</v>
      </c>
      <c r="F2066" t="s">
        <v>9802</v>
      </c>
      <c r="G2066" t="s">
        <v>9803</v>
      </c>
      <c r="H2066" t="s">
        <v>1449</v>
      </c>
      <c r="I2066" t="s">
        <v>7070</v>
      </c>
      <c r="K2066" t="s">
        <v>7070</v>
      </c>
      <c r="L2066" t="s">
        <v>430</v>
      </c>
      <c r="M2066" t="s">
        <v>1669</v>
      </c>
      <c r="N2066" t="s">
        <v>1853</v>
      </c>
      <c r="P2066" s="24">
        <v>1</v>
      </c>
      <c r="Q2066" s="24">
        <v>0.55000000000000004</v>
      </c>
      <c r="R2066" s="24">
        <v>0.55000000000000004</v>
      </c>
      <c r="T2066" s="24">
        <v>24.58</v>
      </c>
      <c r="V2066" s="24">
        <v>24.58</v>
      </c>
      <c r="AC2066" s="24">
        <v>24.58</v>
      </c>
      <c r="AD2066" s="24">
        <v>0.2</v>
      </c>
      <c r="AE2066" s="24">
        <v>4.92</v>
      </c>
      <c r="AG2066" s="24">
        <v>4.92</v>
      </c>
      <c r="AP2066" s="24">
        <v>4.92</v>
      </c>
      <c r="AQ2066" s="24">
        <v>29.5</v>
      </c>
      <c r="AS2066" s="24">
        <v>29.5</v>
      </c>
      <c r="AZ2066" s="24">
        <v>29.5</v>
      </c>
      <c r="BA2066" t="s">
        <v>404</v>
      </c>
      <c r="BH2066" t="s">
        <v>405</v>
      </c>
      <c r="BI2066" t="s">
        <v>422</v>
      </c>
      <c r="BJ2066" t="s">
        <v>423</v>
      </c>
      <c r="BK2066" t="s">
        <v>424</v>
      </c>
      <c r="BL2066" t="s">
        <v>9804</v>
      </c>
      <c r="BM2066" t="s">
        <v>711</v>
      </c>
      <c r="BN2066" t="s">
        <v>9805</v>
      </c>
      <c r="BO2066" t="s">
        <v>423</v>
      </c>
      <c r="BP2066" t="s">
        <v>711</v>
      </c>
      <c r="BQ2066" t="s">
        <v>1456</v>
      </c>
      <c r="BR2066" t="s">
        <v>1457</v>
      </c>
      <c r="BS2066" t="s">
        <v>423</v>
      </c>
      <c r="BT2066" t="s">
        <v>427</v>
      </c>
      <c r="BW2066" t="s">
        <v>423</v>
      </c>
      <c r="BX2066" t="s">
        <v>427</v>
      </c>
      <c r="CA2066" t="s">
        <v>711</v>
      </c>
      <c r="CB2066" t="s">
        <v>1458</v>
      </c>
      <c r="CC2066" t="s">
        <v>85</v>
      </c>
      <c r="CD2066" t="s">
        <v>9806</v>
      </c>
      <c r="CI2066" t="s">
        <v>417</v>
      </c>
      <c r="CJ2066" t="s">
        <v>9807</v>
      </c>
    </row>
    <row r="2067" spans="1:88" x14ac:dyDescent="0.25">
      <c r="A2067" t="s">
        <v>390</v>
      </c>
      <c r="B2067" t="s">
        <v>6734</v>
      </c>
      <c r="C2067" t="s">
        <v>392</v>
      </c>
      <c r="D2067" t="s">
        <v>703</v>
      </c>
      <c r="E2067" t="s">
        <v>394</v>
      </c>
      <c r="F2067" t="s">
        <v>9808</v>
      </c>
      <c r="G2067" t="s">
        <v>9809</v>
      </c>
      <c r="H2067" t="s">
        <v>1450</v>
      </c>
      <c r="I2067" t="s">
        <v>7070</v>
      </c>
      <c r="K2067" t="s">
        <v>7070</v>
      </c>
      <c r="L2067" t="s">
        <v>1277</v>
      </c>
      <c r="M2067" t="s">
        <v>2542</v>
      </c>
      <c r="N2067" t="s">
        <v>1278</v>
      </c>
      <c r="P2067" s="24">
        <v>1</v>
      </c>
      <c r="Q2067" s="24">
        <v>0.55000000000000004</v>
      </c>
      <c r="R2067" s="24">
        <v>0.55000000000000004</v>
      </c>
      <c r="T2067" s="24">
        <v>25.43</v>
      </c>
      <c r="V2067" s="24">
        <v>25.43</v>
      </c>
      <c r="AC2067" s="24">
        <v>25.43</v>
      </c>
      <c r="AD2067" s="24">
        <v>0.16</v>
      </c>
      <c r="AE2067" s="24">
        <v>4.07</v>
      </c>
      <c r="AG2067" s="24">
        <v>4.07</v>
      </c>
      <c r="AP2067" s="24">
        <v>4.07</v>
      </c>
      <c r="AQ2067" s="24">
        <v>29.5</v>
      </c>
      <c r="AS2067" s="24">
        <v>29.5</v>
      </c>
      <c r="AZ2067" s="24">
        <v>29.5</v>
      </c>
      <c r="BA2067" t="s">
        <v>404</v>
      </c>
      <c r="BH2067" t="s">
        <v>405</v>
      </c>
      <c r="BI2067" t="s">
        <v>422</v>
      </c>
      <c r="BJ2067" t="s">
        <v>423</v>
      </c>
      <c r="BK2067" t="s">
        <v>424</v>
      </c>
      <c r="BL2067" t="s">
        <v>9810</v>
      </c>
      <c r="BM2067" t="s">
        <v>408</v>
      </c>
      <c r="BN2067" t="s">
        <v>9811</v>
      </c>
      <c r="BO2067" t="s">
        <v>423</v>
      </c>
      <c r="BP2067" t="s">
        <v>408</v>
      </c>
      <c r="BQ2067" t="s">
        <v>1456</v>
      </c>
      <c r="BR2067" t="s">
        <v>1457</v>
      </c>
      <c r="BU2067" t="s">
        <v>408</v>
      </c>
      <c r="BV2067" t="s">
        <v>413</v>
      </c>
      <c r="BW2067" t="s">
        <v>408</v>
      </c>
      <c r="BX2067" t="s">
        <v>413</v>
      </c>
      <c r="CA2067" t="s">
        <v>408</v>
      </c>
      <c r="CB2067" t="s">
        <v>1488</v>
      </c>
      <c r="CC2067" t="s">
        <v>85</v>
      </c>
      <c r="CD2067" t="s">
        <v>9812</v>
      </c>
      <c r="CI2067" t="s">
        <v>417</v>
      </c>
      <c r="CJ2067" t="s">
        <v>9813</v>
      </c>
    </row>
    <row r="2068" spans="1:88" x14ac:dyDescent="0.25">
      <c r="A2068" t="s">
        <v>390</v>
      </c>
      <c r="B2068" t="s">
        <v>6734</v>
      </c>
      <c r="C2068" t="s">
        <v>392</v>
      </c>
      <c r="D2068" t="s">
        <v>703</v>
      </c>
      <c r="E2068" t="s">
        <v>394</v>
      </c>
      <c r="F2068" t="s">
        <v>7777</v>
      </c>
      <c r="G2068" t="s">
        <v>9814</v>
      </c>
      <c r="H2068" t="s">
        <v>1450</v>
      </c>
      <c r="I2068" t="s">
        <v>7070</v>
      </c>
      <c r="K2068" t="s">
        <v>7070</v>
      </c>
      <c r="L2068" t="s">
        <v>2182</v>
      </c>
      <c r="M2068" t="s">
        <v>2183</v>
      </c>
      <c r="N2068" t="s">
        <v>2184</v>
      </c>
      <c r="P2068" s="24">
        <v>1</v>
      </c>
      <c r="Q2068" s="24">
        <v>0.66</v>
      </c>
      <c r="R2068" s="24">
        <v>0.66</v>
      </c>
      <c r="T2068" s="24">
        <v>24.58</v>
      </c>
      <c r="V2068" s="24">
        <v>24.58</v>
      </c>
      <c r="AC2068" s="24">
        <v>24.58</v>
      </c>
      <c r="AD2068" s="24">
        <v>0.2</v>
      </c>
      <c r="AE2068" s="24">
        <v>4.92</v>
      </c>
      <c r="AG2068" s="24">
        <v>4.92</v>
      </c>
      <c r="AP2068" s="24">
        <v>4.92</v>
      </c>
      <c r="AQ2068" s="24">
        <v>29.5</v>
      </c>
      <c r="AS2068" s="24">
        <v>29.5</v>
      </c>
      <c r="AZ2068" s="24">
        <v>29.5</v>
      </c>
      <c r="BA2068" t="s">
        <v>404</v>
      </c>
      <c r="BH2068" t="s">
        <v>405</v>
      </c>
      <c r="BI2068" t="s">
        <v>422</v>
      </c>
      <c r="BJ2068" t="s">
        <v>423</v>
      </c>
      <c r="BK2068" t="s">
        <v>424</v>
      </c>
      <c r="BL2068" t="s">
        <v>5818</v>
      </c>
      <c r="BM2068" t="s">
        <v>711</v>
      </c>
      <c r="BN2068" t="s">
        <v>5819</v>
      </c>
      <c r="BO2068" t="s">
        <v>423</v>
      </c>
      <c r="BP2068" t="s">
        <v>711</v>
      </c>
      <c r="BQ2068" t="s">
        <v>1456</v>
      </c>
      <c r="BR2068" t="s">
        <v>1457</v>
      </c>
      <c r="BS2068" t="s">
        <v>423</v>
      </c>
      <c r="BT2068" t="s">
        <v>427</v>
      </c>
      <c r="BW2068" t="s">
        <v>423</v>
      </c>
      <c r="BX2068" t="s">
        <v>427</v>
      </c>
      <c r="CA2068" t="s">
        <v>711</v>
      </c>
      <c r="CB2068" t="s">
        <v>1458</v>
      </c>
      <c r="CC2068" t="s">
        <v>85</v>
      </c>
      <c r="CD2068" t="s">
        <v>9815</v>
      </c>
      <c r="CI2068" t="s">
        <v>417</v>
      </c>
      <c r="CJ2068" t="s">
        <v>9816</v>
      </c>
    </row>
    <row r="2069" spans="1:88" x14ac:dyDescent="0.25">
      <c r="A2069" t="s">
        <v>390</v>
      </c>
      <c r="B2069" t="s">
        <v>6734</v>
      </c>
      <c r="C2069" t="s">
        <v>392</v>
      </c>
      <c r="D2069" t="s">
        <v>703</v>
      </c>
      <c r="E2069" t="s">
        <v>394</v>
      </c>
      <c r="F2069" t="s">
        <v>7777</v>
      </c>
      <c r="G2069" t="s">
        <v>9814</v>
      </c>
      <c r="H2069" t="s">
        <v>1450</v>
      </c>
      <c r="I2069" t="s">
        <v>7070</v>
      </c>
      <c r="K2069" t="s">
        <v>7070</v>
      </c>
      <c r="L2069" t="s">
        <v>655</v>
      </c>
      <c r="M2069" t="s">
        <v>1749</v>
      </c>
      <c r="N2069" t="s">
        <v>1750</v>
      </c>
      <c r="P2069" s="24">
        <v>1</v>
      </c>
      <c r="Q2069" s="24">
        <v>0.9</v>
      </c>
      <c r="R2069" s="24">
        <v>0.9</v>
      </c>
      <c r="T2069" s="24">
        <v>24.58</v>
      </c>
      <c r="V2069" s="24">
        <v>24.58</v>
      </c>
      <c r="AC2069" s="24">
        <v>24.58</v>
      </c>
      <c r="AD2069" s="24">
        <v>0.2</v>
      </c>
      <c r="AE2069" s="24">
        <v>4.92</v>
      </c>
      <c r="AG2069" s="24">
        <v>4.92</v>
      </c>
      <c r="AP2069" s="24">
        <v>4.92</v>
      </c>
      <c r="AQ2069" s="24">
        <v>29.5</v>
      </c>
      <c r="AS2069" s="24">
        <v>29.5</v>
      </c>
      <c r="AZ2069" s="24">
        <v>29.5</v>
      </c>
      <c r="BA2069" t="s">
        <v>404</v>
      </c>
      <c r="BH2069" t="s">
        <v>405</v>
      </c>
      <c r="BI2069" t="s">
        <v>422</v>
      </c>
      <c r="BJ2069" t="s">
        <v>423</v>
      </c>
      <c r="BK2069" t="s">
        <v>424</v>
      </c>
      <c r="BL2069" t="s">
        <v>5818</v>
      </c>
      <c r="BM2069" t="s">
        <v>711</v>
      </c>
      <c r="BN2069" t="s">
        <v>5819</v>
      </c>
      <c r="BO2069" t="s">
        <v>423</v>
      </c>
      <c r="BP2069" t="s">
        <v>711</v>
      </c>
      <c r="BQ2069" t="s">
        <v>1456</v>
      </c>
      <c r="BR2069" t="s">
        <v>1457</v>
      </c>
      <c r="BS2069" t="s">
        <v>423</v>
      </c>
      <c r="BT2069" t="s">
        <v>427</v>
      </c>
      <c r="BW2069" t="s">
        <v>423</v>
      </c>
      <c r="BX2069" t="s">
        <v>427</v>
      </c>
      <c r="CA2069" t="s">
        <v>711</v>
      </c>
      <c r="CB2069" t="s">
        <v>1458</v>
      </c>
      <c r="CC2069" t="s">
        <v>85</v>
      </c>
      <c r="CD2069" t="s">
        <v>9815</v>
      </c>
      <c r="CI2069" t="s">
        <v>417</v>
      </c>
      <c r="CJ2069" t="s">
        <v>9816</v>
      </c>
    </row>
    <row r="2070" spans="1:88" x14ac:dyDescent="0.25">
      <c r="A2070" t="s">
        <v>390</v>
      </c>
      <c r="B2070" t="s">
        <v>6734</v>
      </c>
      <c r="C2070" t="s">
        <v>392</v>
      </c>
      <c r="D2070" t="s">
        <v>703</v>
      </c>
      <c r="E2070" t="s">
        <v>394</v>
      </c>
      <c r="F2070" t="s">
        <v>9817</v>
      </c>
      <c r="G2070" t="s">
        <v>9818</v>
      </c>
      <c r="H2070" t="s">
        <v>7070</v>
      </c>
      <c r="I2070" t="s">
        <v>7070</v>
      </c>
      <c r="K2070" t="s">
        <v>7070</v>
      </c>
      <c r="L2070" t="s">
        <v>777</v>
      </c>
      <c r="M2070" t="s">
        <v>1504</v>
      </c>
      <c r="N2070" t="s">
        <v>778</v>
      </c>
      <c r="P2070" s="24">
        <v>1</v>
      </c>
      <c r="Q2070" s="24">
        <v>0.02</v>
      </c>
      <c r="R2070" s="24">
        <v>0.02</v>
      </c>
      <c r="T2070" s="24">
        <v>16.29</v>
      </c>
      <c r="V2070" s="24">
        <v>16.29</v>
      </c>
      <c r="AC2070" s="24">
        <v>16.29</v>
      </c>
      <c r="AD2070" s="24">
        <v>0.16</v>
      </c>
      <c r="AE2070" s="24">
        <v>2.61</v>
      </c>
      <c r="AG2070" s="24">
        <v>2.61</v>
      </c>
      <c r="AP2070" s="24">
        <v>2.61</v>
      </c>
      <c r="AQ2070" s="24">
        <v>18.899999999999999</v>
      </c>
      <c r="AS2070" s="24">
        <v>18.899999999999999</v>
      </c>
      <c r="AZ2070" s="24">
        <v>18.899999999999999</v>
      </c>
      <c r="BA2070" t="s">
        <v>404</v>
      </c>
      <c r="BH2070" t="s">
        <v>405</v>
      </c>
      <c r="BI2070" t="s">
        <v>450</v>
      </c>
      <c r="BJ2070" t="s">
        <v>451</v>
      </c>
      <c r="BK2070" t="s">
        <v>452</v>
      </c>
      <c r="BL2070" t="s">
        <v>2639</v>
      </c>
      <c r="BM2070" t="s">
        <v>408</v>
      </c>
      <c r="BN2070" t="s">
        <v>9819</v>
      </c>
      <c r="BO2070" t="s">
        <v>451</v>
      </c>
      <c r="BP2070" t="s">
        <v>408</v>
      </c>
      <c r="BQ2070" t="s">
        <v>1456</v>
      </c>
      <c r="BR2070" t="s">
        <v>1457</v>
      </c>
      <c r="BU2070" t="s">
        <v>408</v>
      </c>
      <c r="BV2070" t="s">
        <v>413</v>
      </c>
      <c r="BW2070" t="s">
        <v>408</v>
      </c>
      <c r="BX2070" t="s">
        <v>413</v>
      </c>
      <c r="CA2070" t="s">
        <v>408</v>
      </c>
      <c r="CB2070" t="s">
        <v>1488</v>
      </c>
      <c r="CC2070" t="s">
        <v>85</v>
      </c>
      <c r="CD2070" t="s">
        <v>9820</v>
      </c>
      <c r="CI2070" t="s">
        <v>417</v>
      </c>
      <c r="CJ2070" t="s">
        <v>9821</v>
      </c>
    </row>
    <row r="2071" spans="1:88" x14ac:dyDescent="0.25">
      <c r="A2071" t="s">
        <v>390</v>
      </c>
      <c r="B2071" t="s">
        <v>6734</v>
      </c>
      <c r="C2071" t="s">
        <v>392</v>
      </c>
      <c r="D2071" t="s">
        <v>703</v>
      </c>
      <c r="E2071" t="s">
        <v>394</v>
      </c>
      <c r="F2071" t="s">
        <v>9822</v>
      </c>
      <c r="G2071" t="s">
        <v>9823</v>
      </c>
      <c r="H2071" t="s">
        <v>7070</v>
      </c>
      <c r="I2071" t="s">
        <v>7070</v>
      </c>
      <c r="K2071" t="s">
        <v>7070</v>
      </c>
      <c r="L2071" t="s">
        <v>1003</v>
      </c>
      <c r="M2071" t="s">
        <v>1528</v>
      </c>
      <c r="N2071" t="s">
        <v>1317</v>
      </c>
      <c r="P2071" s="24">
        <v>1</v>
      </c>
      <c r="Q2071" s="24">
        <v>0.28999999999999998</v>
      </c>
      <c r="R2071" s="24">
        <v>0.28999999999999998</v>
      </c>
      <c r="T2071" s="24">
        <v>16.29</v>
      </c>
      <c r="V2071" s="24">
        <v>16.29</v>
      </c>
      <c r="AC2071" s="24">
        <v>16.29</v>
      </c>
      <c r="AD2071" s="24">
        <v>0.16</v>
      </c>
      <c r="AE2071" s="24">
        <v>2.61</v>
      </c>
      <c r="AG2071" s="24">
        <v>2.61</v>
      </c>
      <c r="AP2071" s="24">
        <v>2.61</v>
      </c>
      <c r="AQ2071" s="24">
        <v>18.899999999999999</v>
      </c>
      <c r="AS2071" s="24">
        <v>18.899999999999999</v>
      </c>
      <c r="AZ2071" s="24">
        <v>18.899999999999999</v>
      </c>
      <c r="BA2071" t="s">
        <v>404</v>
      </c>
      <c r="BH2071" t="s">
        <v>405</v>
      </c>
      <c r="BI2071" t="s">
        <v>1440</v>
      </c>
      <c r="BJ2071" t="s">
        <v>555</v>
      </c>
      <c r="BK2071" t="s">
        <v>1441</v>
      </c>
      <c r="BL2071" t="s">
        <v>9824</v>
      </c>
      <c r="BM2071" t="s">
        <v>408</v>
      </c>
      <c r="BN2071" t="s">
        <v>9825</v>
      </c>
      <c r="BO2071" t="s">
        <v>555</v>
      </c>
      <c r="BP2071" t="s">
        <v>408</v>
      </c>
      <c r="BQ2071" t="s">
        <v>1456</v>
      </c>
      <c r="BR2071" t="s">
        <v>1457</v>
      </c>
      <c r="BU2071" t="s">
        <v>408</v>
      </c>
      <c r="BV2071" t="s">
        <v>413</v>
      </c>
      <c r="BW2071" t="s">
        <v>408</v>
      </c>
      <c r="BX2071" t="s">
        <v>413</v>
      </c>
      <c r="CA2071" t="s">
        <v>408</v>
      </c>
      <c r="CB2071" t="s">
        <v>1488</v>
      </c>
      <c r="CC2071" t="s">
        <v>85</v>
      </c>
      <c r="CD2071" t="s">
        <v>9826</v>
      </c>
      <c r="CI2071" t="s">
        <v>417</v>
      </c>
      <c r="CJ2071" t="s">
        <v>9827</v>
      </c>
    </row>
    <row r="2072" spans="1:88" x14ac:dyDescent="0.25">
      <c r="A2072" t="s">
        <v>390</v>
      </c>
      <c r="B2072" t="s">
        <v>6734</v>
      </c>
      <c r="C2072" t="s">
        <v>392</v>
      </c>
      <c r="D2072" t="s">
        <v>703</v>
      </c>
      <c r="E2072" t="s">
        <v>394</v>
      </c>
      <c r="F2072" t="s">
        <v>9828</v>
      </c>
      <c r="G2072" t="s">
        <v>9829</v>
      </c>
      <c r="H2072" t="s">
        <v>7070</v>
      </c>
      <c r="I2072" t="s">
        <v>7070</v>
      </c>
      <c r="K2072" t="s">
        <v>7070</v>
      </c>
      <c r="L2072" t="s">
        <v>1517</v>
      </c>
      <c r="M2072" t="s">
        <v>1518</v>
      </c>
      <c r="N2072" t="s">
        <v>1519</v>
      </c>
      <c r="P2072" s="24">
        <v>1</v>
      </c>
      <c r="Q2072" s="24">
        <v>0.66</v>
      </c>
      <c r="R2072" s="24">
        <v>0.66</v>
      </c>
      <c r="T2072" s="24">
        <v>25.43</v>
      </c>
      <c r="V2072" s="24">
        <v>25.43</v>
      </c>
      <c r="AC2072" s="24">
        <v>25.43</v>
      </c>
      <c r="AD2072" s="24">
        <v>0.16</v>
      </c>
      <c r="AE2072" s="24">
        <v>4.07</v>
      </c>
      <c r="AG2072" s="24">
        <v>4.07</v>
      </c>
      <c r="AP2072" s="24">
        <v>4.07</v>
      </c>
      <c r="AQ2072" s="24">
        <v>29.5</v>
      </c>
      <c r="AS2072" s="24">
        <v>29.5</v>
      </c>
      <c r="AZ2072" s="24">
        <v>29.5</v>
      </c>
      <c r="BA2072" t="s">
        <v>404</v>
      </c>
      <c r="BH2072" t="s">
        <v>405</v>
      </c>
      <c r="BI2072" t="s">
        <v>450</v>
      </c>
      <c r="BJ2072" t="s">
        <v>451</v>
      </c>
      <c r="BK2072" t="s">
        <v>452</v>
      </c>
      <c r="BL2072" t="s">
        <v>9830</v>
      </c>
      <c r="BM2072" t="s">
        <v>408</v>
      </c>
      <c r="BN2072" t="s">
        <v>9831</v>
      </c>
      <c r="BO2072" t="s">
        <v>451</v>
      </c>
      <c r="BP2072" t="s">
        <v>408</v>
      </c>
      <c r="BQ2072" t="s">
        <v>1456</v>
      </c>
      <c r="BR2072" t="s">
        <v>1457</v>
      </c>
      <c r="BU2072" t="s">
        <v>408</v>
      </c>
      <c r="BV2072" t="s">
        <v>413</v>
      </c>
      <c r="BW2072" t="s">
        <v>408</v>
      </c>
      <c r="BX2072" t="s">
        <v>413</v>
      </c>
      <c r="CA2072" t="s">
        <v>408</v>
      </c>
      <c r="CB2072" t="s">
        <v>1488</v>
      </c>
      <c r="CC2072" t="s">
        <v>85</v>
      </c>
      <c r="CD2072" t="s">
        <v>9832</v>
      </c>
      <c r="CI2072" t="s">
        <v>417</v>
      </c>
      <c r="CJ2072" t="s">
        <v>9833</v>
      </c>
    </row>
    <row r="2073" spans="1:88" x14ac:dyDescent="0.25">
      <c r="A2073" t="s">
        <v>390</v>
      </c>
      <c r="B2073" t="s">
        <v>6734</v>
      </c>
      <c r="C2073" t="s">
        <v>392</v>
      </c>
      <c r="D2073" t="s">
        <v>703</v>
      </c>
      <c r="E2073" t="s">
        <v>394</v>
      </c>
      <c r="F2073" t="s">
        <v>7667</v>
      </c>
      <c r="G2073" t="s">
        <v>9834</v>
      </c>
      <c r="H2073" t="s">
        <v>8308</v>
      </c>
      <c r="I2073" t="s">
        <v>7070</v>
      </c>
      <c r="K2073" t="s">
        <v>7070</v>
      </c>
      <c r="L2073" t="s">
        <v>697</v>
      </c>
      <c r="M2073" t="s">
        <v>2470</v>
      </c>
      <c r="N2073" t="s">
        <v>2471</v>
      </c>
      <c r="P2073" s="24">
        <v>1</v>
      </c>
      <c r="Q2073" s="24">
        <v>0.68</v>
      </c>
      <c r="R2073" s="24">
        <v>0.68</v>
      </c>
      <c r="T2073" s="24">
        <v>25.43</v>
      </c>
      <c r="V2073" s="24">
        <v>25.43</v>
      </c>
      <c r="AC2073" s="24">
        <v>25.43</v>
      </c>
      <c r="AD2073" s="24">
        <v>0.16</v>
      </c>
      <c r="AE2073" s="24">
        <v>4.07</v>
      </c>
      <c r="AG2073" s="24">
        <v>4.07</v>
      </c>
      <c r="AP2073" s="24">
        <v>4.07</v>
      </c>
      <c r="AQ2073" s="24">
        <v>29.5</v>
      </c>
      <c r="AS2073" s="24">
        <v>29.5</v>
      </c>
      <c r="AZ2073" s="24">
        <v>29.5</v>
      </c>
      <c r="BA2073" t="s">
        <v>404</v>
      </c>
      <c r="BH2073" t="s">
        <v>405</v>
      </c>
      <c r="BI2073" t="s">
        <v>422</v>
      </c>
      <c r="BJ2073" t="s">
        <v>423</v>
      </c>
      <c r="BK2073" t="s">
        <v>424</v>
      </c>
      <c r="BL2073" t="s">
        <v>9081</v>
      </c>
      <c r="BM2073" t="s">
        <v>408</v>
      </c>
      <c r="BN2073" t="s">
        <v>7670</v>
      </c>
      <c r="BO2073" t="s">
        <v>423</v>
      </c>
      <c r="BP2073" t="s">
        <v>408</v>
      </c>
      <c r="BQ2073" t="s">
        <v>1456</v>
      </c>
      <c r="BR2073" t="s">
        <v>1457</v>
      </c>
      <c r="BU2073" t="s">
        <v>408</v>
      </c>
      <c r="BV2073" t="s">
        <v>413</v>
      </c>
      <c r="BW2073" t="s">
        <v>408</v>
      </c>
      <c r="BX2073" t="s">
        <v>413</v>
      </c>
      <c r="CA2073" t="s">
        <v>408</v>
      </c>
      <c r="CB2073" t="s">
        <v>1488</v>
      </c>
      <c r="CC2073" t="s">
        <v>85</v>
      </c>
      <c r="CD2073" t="s">
        <v>9835</v>
      </c>
      <c r="CI2073" t="s">
        <v>417</v>
      </c>
      <c r="CJ2073" t="s">
        <v>9836</v>
      </c>
    </row>
    <row r="2074" spans="1:88" x14ac:dyDescent="0.25">
      <c r="A2074" t="s">
        <v>390</v>
      </c>
      <c r="B2074" t="s">
        <v>6734</v>
      </c>
      <c r="C2074" t="s">
        <v>392</v>
      </c>
      <c r="D2074" t="s">
        <v>703</v>
      </c>
      <c r="E2074" t="s">
        <v>394</v>
      </c>
      <c r="F2074" t="s">
        <v>9837</v>
      </c>
      <c r="G2074" t="s">
        <v>9838</v>
      </c>
      <c r="H2074" t="s">
        <v>1449</v>
      </c>
      <c r="I2074" t="s">
        <v>7070</v>
      </c>
      <c r="K2074" t="s">
        <v>7070</v>
      </c>
      <c r="L2074" t="s">
        <v>3061</v>
      </c>
      <c r="M2074" t="s">
        <v>3062</v>
      </c>
      <c r="N2074" t="s">
        <v>3063</v>
      </c>
      <c r="P2074" s="24">
        <v>1</v>
      </c>
      <c r="Q2074" s="24">
        <v>0.59</v>
      </c>
      <c r="R2074" s="24">
        <v>0.59</v>
      </c>
      <c r="T2074" s="24">
        <v>25.43</v>
      </c>
      <c r="V2074" s="24">
        <v>25.43</v>
      </c>
      <c r="AC2074" s="24">
        <v>25.43</v>
      </c>
      <c r="AD2074" s="24">
        <v>0.16</v>
      </c>
      <c r="AE2074" s="24">
        <v>4.07</v>
      </c>
      <c r="AG2074" s="24">
        <v>4.07</v>
      </c>
      <c r="AP2074" s="24">
        <v>4.07</v>
      </c>
      <c r="AQ2074" s="24">
        <v>29.5</v>
      </c>
      <c r="AS2074" s="24">
        <v>29.5</v>
      </c>
      <c r="AZ2074" s="24">
        <v>29.5</v>
      </c>
      <c r="BA2074" t="s">
        <v>404</v>
      </c>
      <c r="BH2074" t="s">
        <v>405</v>
      </c>
      <c r="BI2074" t="s">
        <v>422</v>
      </c>
      <c r="BJ2074" t="s">
        <v>423</v>
      </c>
      <c r="BK2074" t="s">
        <v>424</v>
      </c>
      <c r="BL2074" t="s">
        <v>9839</v>
      </c>
      <c r="BM2074" t="s">
        <v>408</v>
      </c>
      <c r="BN2074" t="s">
        <v>9840</v>
      </c>
      <c r="BO2074" t="s">
        <v>423</v>
      </c>
      <c r="BP2074" t="s">
        <v>408</v>
      </c>
      <c r="BQ2074" t="s">
        <v>1456</v>
      </c>
      <c r="BR2074" t="s">
        <v>1457</v>
      </c>
      <c r="BU2074" t="s">
        <v>408</v>
      </c>
      <c r="BV2074" t="s">
        <v>413</v>
      </c>
      <c r="BW2074" t="s">
        <v>408</v>
      </c>
      <c r="BX2074" t="s">
        <v>413</v>
      </c>
      <c r="CA2074" t="s">
        <v>408</v>
      </c>
      <c r="CB2074" t="s">
        <v>1488</v>
      </c>
      <c r="CC2074" t="s">
        <v>85</v>
      </c>
      <c r="CD2074" t="s">
        <v>9841</v>
      </c>
      <c r="CI2074" t="s">
        <v>417</v>
      </c>
      <c r="CJ2074" t="s">
        <v>9842</v>
      </c>
    </row>
    <row r="2075" spans="1:88" x14ac:dyDescent="0.25">
      <c r="A2075" t="s">
        <v>390</v>
      </c>
      <c r="B2075" t="s">
        <v>6734</v>
      </c>
      <c r="C2075" t="s">
        <v>392</v>
      </c>
      <c r="D2075" t="s">
        <v>703</v>
      </c>
      <c r="E2075" t="s">
        <v>394</v>
      </c>
      <c r="F2075" t="s">
        <v>9843</v>
      </c>
      <c r="G2075" t="s">
        <v>9844</v>
      </c>
      <c r="H2075" t="s">
        <v>7390</v>
      </c>
      <c r="I2075" t="s">
        <v>7070</v>
      </c>
      <c r="K2075" t="s">
        <v>7070</v>
      </c>
      <c r="L2075" t="s">
        <v>1003</v>
      </c>
      <c r="M2075" t="s">
        <v>1528</v>
      </c>
      <c r="N2075" t="s">
        <v>1317</v>
      </c>
      <c r="P2075" s="24">
        <v>1</v>
      </c>
      <c r="Q2075" s="24">
        <v>0.28999999999999998</v>
      </c>
      <c r="R2075" s="24">
        <v>0.28999999999999998</v>
      </c>
      <c r="T2075" s="24">
        <v>16.29</v>
      </c>
      <c r="V2075" s="24">
        <v>16.29</v>
      </c>
      <c r="AC2075" s="24">
        <v>16.29</v>
      </c>
      <c r="AD2075" s="24">
        <v>0.16</v>
      </c>
      <c r="AE2075" s="24">
        <v>2.61</v>
      </c>
      <c r="AG2075" s="24">
        <v>2.61</v>
      </c>
      <c r="AP2075" s="24">
        <v>2.61</v>
      </c>
      <c r="AQ2075" s="24">
        <v>18.899999999999999</v>
      </c>
      <c r="AS2075" s="24">
        <v>18.899999999999999</v>
      </c>
      <c r="AZ2075" s="24">
        <v>18.899999999999999</v>
      </c>
      <c r="BA2075" t="s">
        <v>404</v>
      </c>
      <c r="BH2075" t="s">
        <v>405</v>
      </c>
      <c r="BI2075" t="s">
        <v>1529</v>
      </c>
      <c r="BJ2075" t="s">
        <v>408</v>
      </c>
      <c r="BK2075" t="s">
        <v>1530</v>
      </c>
      <c r="BL2075" t="s">
        <v>2997</v>
      </c>
      <c r="BM2075" t="s">
        <v>408</v>
      </c>
      <c r="BN2075" t="s">
        <v>9845</v>
      </c>
      <c r="BO2075" t="s">
        <v>408</v>
      </c>
      <c r="BP2075" t="s">
        <v>408</v>
      </c>
      <c r="BQ2075" t="s">
        <v>1456</v>
      </c>
      <c r="BR2075" t="s">
        <v>1457</v>
      </c>
      <c r="BS2075" t="s">
        <v>408</v>
      </c>
      <c r="BT2075" t="s">
        <v>413</v>
      </c>
      <c r="BU2075" t="s">
        <v>408</v>
      </c>
      <c r="BV2075" t="s">
        <v>413</v>
      </c>
      <c r="BW2075" t="s">
        <v>408</v>
      </c>
      <c r="BX2075" t="s">
        <v>413</v>
      </c>
      <c r="CA2075" t="s">
        <v>408</v>
      </c>
      <c r="CB2075" t="s">
        <v>1488</v>
      </c>
      <c r="CC2075" t="s">
        <v>85</v>
      </c>
      <c r="CD2075" t="s">
        <v>9846</v>
      </c>
      <c r="CI2075" t="s">
        <v>417</v>
      </c>
      <c r="CJ2075" t="s">
        <v>9847</v>
      </c>
    </row>
    <row r="2076" spans="1:88" x14ac:dyDescent="0.25">
      <c r="A2076" t="s">
        <v>390</v>
      </c>
      <c r="B2076" t="s">
        <v>6734</v>
      </c>
      <c r="C2076" t="s">
        <v>392</v>
      </c>
      <c r="D2076" t="s">
        <v>703</v>
      </c>
      <c r="E2076" t="s">
        <v>394</v>
      </c>
      <c r="F2076" t="s">
        <v>9848</v>
      </c>
      <c r="G2076" t="s">
        <v>9849</v>
      </c>
      <c r="H2076" t="s">
        <v>1449</v>
      </c>
      <c r="I2076" t="s">
        <v>7070</v>
      </c>
      <c r="K2076" t="s">
        <v>7070</v>
      </c>
      <c r="L2076" t="s">
        <v>1517</v>
      </c>
      <c r="M2076" t="s">
        <v>1518</v>
      </c>
      <c r="N2076" t="s">
        <v>1519</v>
      </c>
      <c r="P2076" s="24">
        <v>1</v>
      </c>
      <c r="Q2076" s="24">
        <v>0.66</v>
      </c>
      <c r="R2076" s="24">
        <v>0.66</v>
      </c>
      <c r="T2076" s="24">
        <v>25.43</v>
      </c>
      <c r="V2076" s="24">
        <v>25.43</v>
      </c>
      <c r="AC2076" s="24">
        <v>25.43</v>
      </c>
      <c r="AD2076" s="24">
        <v>0.16</v>
      </c>
      <c r="AE2076" s="24">
        <v>4.07</v>
      </c>
      <c r="AG2076" s="24">
        <v>4.07</v>
      </c>
      <c r="AP2076" s="24">
        <v>4.07</v>
      </c>
      <c r="AQ2076" s="24">
        <v>29.5</v>
      </c>
      <c r="AS2076" s="24">
        <v>29.5</v>
      </c>
      <c r="AZ2076" s="24">
        <v>29.5</v>
      </c>
      <c r="BA2076" t="s">
        <v>404</v>
      </c>
      <c r="BH2076" t="s">
        <v>405</v>
      </c>
      <c r="BI2076" t="s">
        <v>422</v>
      </c>
      <c r="BJ2076" t="s">
        <v>423</v>
      </c>
      <c r="BK2076" t="s">
        <v>424</v>
      </c>
      <c r="BL2076" t="s">
        <v>9850</v>
      </c>
      <c r="BM2076" t="s">
        <v>408</v>
      </c>
      <c r="BN2076" t="s">
        <v>6069</v>
      </c>
      <c r="BO2076" t="s">
        <v>423</v>
      </c>
      <c r="BP2076" t="s">
        <v>408</v>
      </c>
      <c r="BQ2076" t="s">
        <v>1456</v>
      </c>
      <c r="BR2076" t="s">
        <v>1457</v>
      </c>
      <c r="BU2076" t="s">
        <v>408</v>
      </c>
      <c r="BV2076" t="s">
        <v>413</v>
      </c>
      <c r="BW2076" t="s">
        <v>408</v>
      </c>
      <c r="BX2076" t="s">
        <v>413</v>
      </c>
      <c r="CA2076" t="s">
        <v>408</v>
      </c>
      <c r="CB2076" t="s">
        <v>1488</v>
      </c>
      <c r="CC2076" t="s">
        <v>85</v>
      </c>
      <c r="CD2076" t="s">
        <v>9851</v>
      </c>
      <c r="CI2076" t="s">
        <v>417</v>
      </c>
      <c r="CJ2076" t="s">
        <v>9852</v>
      </c>
    </row>
    <row r="2077" spans="1:88" x14ac:dyDescent="0.25">
      <c r="A2077" t="s">
        <v>390</v>
      </c>
      <c r="B2077" t="s">
        <v>6734</v>
      </c>
      <c r="C2077" t="s">
        <v>392</v>
      </c>
      <c r="D2077" t="s">
        <v>703</v>
      </c>
      <c r="E2077" t="s">
        <v>394</v>
      </c>
      <c r="F2077" t="s">
        <v>9853</v>
      </c>
      <c r="G2077" t="s">
        <v>9854</v>
      </c>
      <c r="H2077" t="s">
        <v>7070</v>
      </c>
      <c r="I2077" t="s">
        <v>7070</v>
      </c>
      <c r="K2077" t="s">
        <v>7070</v>
      </c>
      <c r="L2077" t="s">
        <v>420</v>
      </c>
      <c r="M2077" t="s">
        <v>1461</v>
      </c>
      <c r="N2077" t="s">
        <v>2488</v>
      </c>
      <c r="P2077" s="24">
        <v>1</v>
      </c>
      <c r="Q2077" s="24">
        <v>0.68</v>
      </c>
      <c r="R2077" s="24">
        <v>0.68</v>
      </c>
      <c r="T2077" s="24">
        <v>25.43</v>
      </c>
      <c r="V2077" s="24">
        <v>25.43</v>
      </c>
      <c r="W2077" s="24">
        <v>3.31</v>
      </c>
      <c r="Y2077" s="24">
        <v>3.31</v>
      </c>
      <c r="AC2077" s="24">
        <v>28.74</v>
      </c>
      <c r="AD2077" s="24">
        <v>0.21</v>
      </c>
      <c r="AE2077" s="24">
        <v>5.34</v>
      </c>
      <c r="AG2077" s="24">
        <v>5.34</v>
      </c>
      <c r="AH2077" s="24">
        <v>0.21</v>
      </c>
      <c r="AI2077" s="24">
        <v>0.69</v>
      </c>
      <c r="AK2077" s="24">
        <v>0.69</v>
      </c>
      <c r="AP2077" s="24">
        <v>6.03</v>
      </c>
      <c r="AQ2077" s="24">
        <v>30.77</v>
      </c>
      <c r="AS2077" s="24">
        <v>30.77</v>
      </c>
      <c r="AT2077" s="24">
        <v>4</v>
      </c>
      <c r="AV2077" s="24">
        <v>4</v>
      </c>
      <c r="AZ2077" s="24">
        <v>34.770000000000003</v>
      </c>
      <c r="BA2077" t="s">
        <v>404</v>
      </c>
      <c r="BH2077" t="s">
        <v>405</v>
      </c>
      <c r="BI2077" t="s">
        <v>407</v>
      </c>
      <c r="BJ2077" t="s">
        <v>408</v>
      </c>
      <c r="BK2077" t="s">
        <v>409</v>
      </c>
      <c r="BL2077" t="s">
        <v>9855</v>
      </c>
      <c r="BM2077" t="s">
        <v>451</v>
      </c>
      <c r="BN2077" t="s">
        <v>9856</v>
      </c>
      <c r="BO2077" t="s">
        <v>408</v>
      </c>
      <c r="BP2077" t="s">
        <v>451</v>
      </c>
      <c r="BQ2077" t="s">
        <v>1456</v>
      </c>
      <c r="BR2077" t="s">
        <v>1457</v>
      </c>
      <c r="BU2077" t="s">
        <v>451</v>
      </c>
      <c r="BV2077" t="s">
        <v>455</v>
      </c>
      <c r="BW2077" t="s">
        <v>451</v>
      </c>
      <c r="BX2077" t="s">
        <v>455</v>
      </c>
      <c r="CA2077" t="s">
        <v>451</v>
      </c>
      <c r="CB2077" t="s">
        <v>2609</v>
      </c>
      <c r="CC2077" t="s">
        <v>85</v>
      </c>
      <c r="CD2077" t="s">
        <v>9857</v>
      </c>
      <c r="CE2077" t="s">
        <v>9858</v>
      </c>
      <c r="CF2077" t="s">
        <v>2612</v>
      </c>
      <c r="CG2077" s="24">
        <v>26.175000000000001</v>
      </c>
      <c r="CH2077" t="s">
        <v>1449</v>
      </c>
      <c r="CI2077" t="s">
        <v>417</v>
      </c>
      <c r="CJ2077" t="s">
        <v>9859</v>
      </c>
    </row>
    <row r="2078" spans="1:88" x14ac:dyDescent="0.25">
      <c r="A2078" t="s">
        <v>390</v>
      </c>
      <c r="B2078" t="s">
        <v>6734</v>
      </c>
      <c r="C2078" t="s">
        <v>392</v>
      </c>
      <c r="D2078" t="s">
        <v>703</v>
      </c>
      <c r="E2078" t="s">
        <v>394</v>
      </c>
      <c r="F2078" t="s">
        <v>9853</v>
      </c>
      <c r="G2078" t="s">
        <v>9860</v>
      </c>
      <c r="H2078" t="s">
        <v>7070</v>
      </c>
      <c r="I2078" t="s">
        <v>7070</v>
      </c>
      <c r="K2078" t="s">
        <v>7070</v>
      </c>
      <c r="L2078" t="s">
        <v>2182</v>
      </c>
      <c r="M2078" t="s">
        <v>2183</v>
      </c>
      <c r="N2078" t="s">
        <v>2184</v>
      </c>
      <c r="P2078" s="24">
        <v>1</v>
      </c>
      <c r="Q2078" s="24">
        <v>0.66</v>
      </c>
      <c r="R2078" s="24">
        <v>0.66</v>
      </c>
      <c r="T2078" s="24">
        <v>25.43</v>
      </c>
      <c r="V2078" s="24">
        <v>25.43</v>
      </c>
      <c r="W2078" s="24">
        <v>3.3</v>
      </c>
      <c r="Y2078" s="24">
        <v>3.3</v>
      </c>
      <c r="AC2078" s="24">
        <v>28.73</v>
      </c>
      <c r="AD2078" s="24">
        <v>0.21</v>
      </c>
      <c r="AE2078" s="24">
        <v>5.34</v>
      </c>
      <c r="AG2078" s="24">
        <v>5.34</v>
      </c>
      <c r="AH2078" s="24">
        <v>0.21</v>
      </c>
      <c r="AI2078" s="24">
        <v>0.69</v>
      </c>
      <c r="AK2078" s="24">
        <v>0.69</v>
      </c>
      <c r="AP2078" s="24">
        <v>6.03</v>
      </c>
      <c r="AQ2078" s="24">
        <v>30.77</v>
      </c>
      <c r="AS2078" s="24">
        <v>30.77</v>
      </c>
      <c r="AT2078" s="24">
        <v>3.99</v>
      </c>
      <c r="AV2078" s="24">
        <v>3.99</v>
      </c>
      <c r="AZ2078" s="24">
        <v>34.76</v>
      </c>
      <c r="BA2078" t="s">
        <v>404</v>
      </c>
      <c r="BH2078" t="s">
        <v>405</v>
      </c>
      <c r="BI2078" t="s">
        <v>1899</v>
      </c>
      <c r="BJ2078" t="s">
        <v>423</v>
      </c>
      <c r="BK2078" t="s">
        <v>1900</v>
      </c>
      <c r="BL2078" t="s">
        <v>9855</v>
      </c>
      <c r="BM2078" t="s">
        <v>451</v>
      </c>
      <c r="BN2078" t="s">
        <v>9856</v>
      </c>
      <c r="BO2078" t="s">
        <v>423</v>
      </c>
      <c r="BP2078" t="s">
        <v>451</v>
      </c>
      <c r="BQ2078" t="s">
        <v>1456</v>
      </c>
      <c r="BR2078" t="s">
        <v>1457</v>
      </c>
      <c r="BU2078" t="s">
        <v>451</v>
      </c>
      <c r="BV2078" t="s">
        <v>455</v>
      </c>
      <c r="BW2078" t="s">
        <v>451</v>
      </c>
      <c r="BX2078" t="s">
        <v>455</v>
      </c>
      <c r="CA2078" t="s">
        <v>451</v>
      </c>
      <c r="CB2078" t="s">
        <v>2609</v>
      </c>
      <c r="CC2078" t="s">
        <v>85</v>
      </c>
      <c r="CD2078" t="s">
        <v>9861</v>
      </c>
      <c r="CE2078" t="s">
        <v>9862</v>
      </c>
      <c r="CF2078" t="s">
        <v>2612</v>
      </c>
      <c r="CG2078" s="24">
        <v>26.318999999999999</v>
      </c>
      <c r="CH2078" t="s">
        <v>7390</v>
      </c>
      <c r="CI2078" t="s">
        <v>417</v>
      </c>
      <c r="CJ2078" t="s">
        <v>9863</v>
      </c>
    </row>
    <row r="2079" spans="1:88" x14ac:dyDescent="0.25">
      <c r="A2079" t="s">
        <v>390</v>
      </c>
      <c r="B2079" t="s">
        <v>6734</v>
      </c>
      <c r="C2079" t="s">
        <v>392</v>
      </c>
      <c r="D2079" t="s">
        <v>703</v>
      </c>
      <c r="E2079" t="s">
        <v>394</v>
      </c>
      <c r="F2079" t="s">
        <v>9864</v>
      </c>
      <c r="G2079" t="s">
        <v>9865</v>
      </c>
      <c r="H2079" t="s">
        <v>7390</v>
      </c>
      <c r="I2079" t="s">
        <v>7070</v>
      </c>
      <c r="K2079" t="s">
        <v>7070</v>
      </c>
      <c r="L2079" t="s">
        <v>777</v>
      </c>
      <c r="M2079" t="s">
        <v>1504</v>
      </c>
      <c r="N2079" t="s">
        <v>778</v>
      </c>
      <c r="P2079" s="24">
        <v>1</v>
      </c>
      <c r="Q2079" s="24">
        <v>0.02</v>
      </c>
      <c r="R2079" s="24">
        <v>0.02</v>
      </c>
      <c r="T2079" s="24">
        <v>16.29</v>
      </c>
      <c r="V2079" s="24">
        <v>16.29</v>
      </c>
      <c r="AC2079" s="24">
        <v>16.29</v>
      </c>
      <c r="AD2079" s="24">
        <v>0.16</v>
      </c>
      <c r="AE2079" s="24">
        <v>2.61</v>
      </c>
      <c r="AG2079" s="24">
        <v>2.61</v>
      </c>
      <c r="AP2079" s="24">
        <v>2.61</v>
      </c>
      <c r="AQ2079" s="24">
        <v>18.899999999999999</v>
      </c>
      <c r="AS2079" s="24">
        <v>18.899999999999999</v>
      </c>
      <c r="AZ2079" s="24">
        <v>18.899999999999999</v>
      </c>
      <c r="BA2079" t="s">
        <v>404</v>
      </c>
      <c r="BH2079" t="s">
        <v>405</v>
      </c>
      <c r="BI2079" t="s">
        <v>1529</v>
      </c>
      <c r="BJ2079" t="s">
        <v>408</v>
      </c>
      <c r="BK2079" t="s">
        <v>1530</v>
      </c>
      <c r="BL2079" t="s">
        <v>9866</v>
      </c>
      <c r="BM2079" t="s">
        <v>408</v>
      </c>
      <c r="BN2079" t="s">
        <v>9867</v>
      </c>
      <c r="BO2079" t="s">
        <v>408</v>
      </c>
      <c r="BP2079" t="s">
        <v>408</v>
      </c>
      <c r="BQ2079" t="s">
        <v>1456</v>
      </c>
      <c r="BR2079" t="s">
        <v>1457</v>
      </c>
      <c r="BS2079" t="s">
        <v>408</v>
      </c>
      <c r="BT2079" t="s">
        <v>413</v>
      </c>
      <c r="BU2079" t="s">
        <v>408</v>
      </c>
      <c r="BV2079" t="s">
        <v>413</v>
      </c>
      <c r="BW2079" t="s">
        <v>408</v>
      </c>
      <c r="BX2079" t="s">
        <v>413</v>
      </c>
      <c r="CA2079" t="s">
        <v>408</v>
      </c>
      <c r="CB2079" t="s">
        <v>1488</v>
      </c>
      <c r="CC2079" t="s">
        <v>85</v>
      </c>
      <c r="CD2079" t="s">
        <v>9868</v>
      </c>
      <c r="CI2079" t="s">
        <v>417</v>
      </c>
      <c r="CJ2079" t="s">
        <v>9869</v>
      </c>
    </row>
    <row r="2080" spans="1:88" x14ac:dyDescent="0.25">
      <c r="A2080" t="s">
        <v>390</v>
      </c>
      <c r="B2080" t="s">
        <v>6734</v>
      </c>
      <c r="C2080" t="s">
        <v>392</v>
      </c>
      <c r="D2080" t="s">
        <v>703</v>
      </c>
      <c r="E2080" t="s">
        <v>394</v>
      </c>
      <c r="F2080" t="s">
        <v>7142</v>
      </c>
      <c r="G2080" t="s">
        <v>9870</v>
      </c>
      <c r="H2080" t="s">
        <v>1450</v>
      </c>
      <c r="I2080" t="s">
        <v>7070</v>
      </c>
      <c r="K2080" t="s">
        <v>7070</v>
      </c>
      <c r="L2080" t="s">
        <v>1277</v>
      </c>
      <c r="M2080" t="s">
        <v>2542</v>
      </c>
      <c r="N2080" t="s">
        <v>1278</v>
      </c>
      <c r="P2080" s="24">
        <v>1</v>
      </c>
      <c r="Q2080" s="24">
        <v>0.55000000000000004</v>
      </c>
      <c r="R2080" s="24">
        <v>0.55000000000000004</v>
      </c>
      <c r="T2080" s="24">
        <v>25.43</v>
      </c>
      <c r="V2080" s="24">
        <v>25.43</v>
      </c>
      <c r="AC2080" s="24">
        <v>25.43</v>
      </c>
      <c r="AD2080" s="24">
        <v>0.16</v>
      </c>
      <c r="AE2080" s="24">
        <v>4.07</v>
      </c>
      <c r="AG2080" s="24">
        <v>4.07</v>
      </c>
      <c r="AP2080" s="24">
        <v>4.07</v>
      </c>
      <c r="AQ2080" s="24">
        <v>29.5</v>
      </c>
      <c r="AS2080" s="24">
        <v>29.5</v>
      </c>
      <c r="AZ2080" s="24">
        <v>29.5</v>
      </c>
      <c r="BA2080" t="s">
        <v>404</v>
      </c>
      <c r="BH2080" t="s">
        <v>405</v>
      </c>
      <c r="BI2080" t="s">
        <v>422</v>
      </c>
      <c r="BJ2080" t="s">
        <v>423</v>
      </c>
      <c r="BK2080" t="s">
        <v>424</v>
      </c>
      <c r="BL2080" t="s">
        <v>4517</v>
      </c>
      <c r="BM2080" t="s">
        <v>408</v>
      </c>
      <c r="BN2080" t="s">
        <v>4518</v>
      </c>
      <c r="BO2080" t="s">
        <v>423</v>
      </c>
      <c r="BP2080" t="s">
        <v>408</v>
      </c>
      <c r="BQ2080" t="s">
        <v>1456</v>
      </c>
      <c r="BR2080" t="s">
        <v>1457</v>
      </c>
      <c r="BU2080" t="s">
        <v>408</v>
      </c>
      <c r="BV2080" t="s">
        <v>413</v>
      </c>
      <c r="BW2080" t="s">
        <v>408</v>
      </c>
      <c r="BX2080" t="s">
        <v>413</v>
      </c>
      <c r="CA2080" t="s">
        <v>408</v>
      </c>
      <c r="CB2080" t="s">
        <v>1488</v>
      </c>
      <c r="CC2080" t="s">
        <v>85</v>
      </c>
      <c r="CD2080" t="s">
        <v>9871</v>
      </c>
      <c r="CI2080" t="s">
        <v>417</v>
      </c>
      <c r="CJ2080" t="s">
        <v>9872</v>
      </c>
    </row>
    <row r="2081" spans="1:88" x14ac:dyDescent="0.25">
      <c r="A2081" t="s">
        <v>390</v>
      </c>
      <c r="B2081" t="s">
        <v>6734</v>
      </c>
      <c r="C2081" t="s">
        <v>392</v>
      </c>
      <c r="D2081" t="s">
        <v>703</v>
      </c>
      <c r="E2081" t="s">
        <v>394</v>
      </c>
      <c r="F2081" t="s">
        <v>9873</v>
      </c>
      <c r="G2081" t="s">
        <v>9874</v>
      </c>
      <c r="H2081" t="s">
        <v>1450</v>
      </c>
      <c r="I2081" t="s">
        <v>7070</v>
      </c>
      <c r="K2081" t="s">
        <v>7070</v>
      </c>
      <c r="L2081" t="s">
        <v>1170</v>
      </c>
      <c r="M2081" t="s">
        <v>1493</v>
      </c>
      <c r="N2081" t="s">
        <v>1494</v>
      </c>
      <c r="P2081" s="24">
        <v>1</v>
      </c>
      <c r="Q2081" s="24">
        <v>0.64</v>
      </c>
      <c r="R2081" s="24">
        <v>0.64</v>
      </c>
      <c r="T2081" s="24">
        <v>25.43</v>
      </c>
      <c r="V2081" s="24">
        <v>25.43</v>
      </c>
      <c r="AC2081" s="24">
        <v>25.43</v>
      </c>
      <c r="AD2081" s="24">
        <v>0.16</v>
      </c>
      <c r="AE2081" s="24">
        <v>4.07</v>
      </c>
      <c r="AG2081" s="24">
        <v>4.07</v>
      </c>
      <c r="AP2081" s="24">
        <v>4.07</v>
      </c>
      <c r="AQ2081" s="24">
        <v>29.5</v>
      </c>
      <c r="AS2081" s="24">
        <v>29.5</v>
      </c>
      <c r="AZ2081" s="24">
        <v>29.5</v>
      </c>
      <c r="BA2081" t="s">
        <v>404</v>
      </c>
      <c r="BH2081" t="s">
        <v>405</v>
      </c>
      <c r="BI2081" t="s">
        <v>422</v>
      </c>
      <c r="BJ2081" t="s">
        <v>423</v>
      </c>
      <c r="BK2081" t="s">
        <v>424</v>
      </c>
      <c r="BL2081" t="s">
        <v>9875</v>
      </c>
      <c r="BM2081" t="s">
        <v>408</v>
      </c>
      <c r="BN2081" t="s">
        <v>9876</v>
      </c>
      <c r="BO2081" t="s">
        <v>423</v>
      </c>
      <c r="BP2081" t="s">
        <v>408</v>
      </c>
      <c r="BQ2081" t="s">
        <v>1456</v>
      </c>
      <c r="BR2081" t="s">
        <v>1457</v>
      </c>
      <c r="BU2081" t="s">
        <v>408</v>
      </c>
      <c r="BV2081" t="s">
        <v>413</v>
      </c>
      <c r="BW2081" t="s">
        <v>408</v>
      </c>
      <c r="BX2081" t="s">
        <v>413</v>
      </c>
      <c r="CA2081" t="s">
        <v>408</v>
      </c>
      <c r="CB2081" t="s">
        <v>1488</v>
      </c>
      <c r="CC2081" t="s">
        <v>85</v>
      </c>
      <c r="CD2081" t="s">
        <v>9877</v>
      </c>
      <c r="CI2081" t="s">
        <v>417</v>
      </c>
      <c r="CJ2081" t="s">
        <v>9878</v>
      </c>
    </row>
    <row r="2082" spans="1:88" x14ac:dyDescent="0.25">
      <c r="A2082" t="s">
        <v>390</v>
      </c>
      <c r="B2082" t="s">
        <v>6734</v>
      </c>
      <c r="C2082" t="s">
        <v>392</v>
      </c>
      <c r="D2082" t="s">
        <v>1352</v>
      </c>
      <c r="E2082" t="s">
        <v>1554</v>
      </c>
      <c r="F2082" t="s">
        <v>2203</v>
      </c>
      <c r="G2082" t="s">
        <v>9879</v>
      </c>
      <c r="J2082" t="s">
        <v>7070</v>
      </c>
      <c r="K2082" t="s">
        <v>7070</v>
      </c>
      <c r="L2082" t="s">
        <v>675</v>
      </c>
      <c r="M2082" t="s">
        <v>1548</v>
      </c>
      <c r="N2082" t="s">
        <v>1549</v>
      </c>
      <c r="P2082" s="24">
        <v>1</v>
      </c>
      <c r="Q2082" s="24">
        <v>0.59</v>
      </c>
      <c r="R2082" s="24">
        <v>0.59</v>
      </c>
      <c r="BI2082" t="s">
        <v>2884</v>
      </c>
      <c r="BJ2082" t="s">
        <v>423</v>
      </c>
      <c r="BK2082" t="s">
        <v>2088</v>
      </c>
      <c r="BL2082" t="s">
        <v>1648</v>
      </c>
      <c r="BM2082" t="s">
        <v>1649</v>
      </c>
      <c r="BN2082" t="s">
        <v>1650</v>
      </c>
      <c r="BO2082" t="s">
        <v>423</v>
      </c>
      <c r="BP2082" t="s">
        <v>423</v>
      </c>
      <c r="BQ2082" t="s">
        <v>1456</v>
      </c>
      <c r="BR2082" t="s">
        <v>1433</v>
      </c>
    </row>
    <row r="2083" spans="1:88" x14ac:dyDescent="0.25">
      <c r="A2083" t="s">
        <v>390</v>
      </c>
      <c r="B2083" t="s">
        <v>6734</v>
      </c>
      <c r="C2083" t="s">
        <v>392</v>
      </c>
      <c r="D2083" t="s">
        <v>1352</v>
      </c>
      <c r="E2083" t="s">
        <v>1554</v>
      </c>
      <c r="F2083" t="s">
        <v>2229</v>
      </c>
      <c r="G2083" t="s">
        <v>9880</v>
      </c>
      <c r="J2083" t="s">
        <v>7070</v>
      </c>
      <c r="K2083" t="s">
        <v>7070</v>
      </c>
      <c r="L2083" t="s">
        <v>430</v>
      </c>
      <c r="M2083" t="s">
        <v>1669</v>
      </c>
      <c r="N2083" t="s">
        <v>2231</v>
      </c>
      <c r="P2083" s="24">
        <v>1</v>
      </c>
      <c r="Q2083" s="24">
        <v>0.55000000000000004</v>
      </c>
      <c r="R2083" s="24">
        <v>0.55000000000000004</v>
      </c>
      <c r="BI2083" t="s">
        <v>2232</v>
      </c>
      <c r="BJ2083" t="s">
        <v>423</v>
      </c>
      <c r="BK2083" t="s">
        <v>2155</v>
      </c>
      <c r="BL2083" t="s">
        <v>1648</v>
      </c>
      <c r="BM2083" t="s">
        <v>1649</v>
      </c>
      <c r="BN2083" t="s">
        <v>1650</v>
      </c>
      <c r="BO2083" t="s">
        <v>423</v>
      </c>
      <c r="BP2083" t="s">
        <v>423</v>
      </c>
      <c r="BQ2083" t="s">
        <v>1456</v>
      </c>
      <c r="BR2083" t="s">
        <v>1433</v>
      </c>
    </row>
    <row r="2084" spans="1:88" x14ac:dyDescent="0.25">
      <c r="A2084" t="s">
        <v>390</v>
      </c>
      <c r="B2084" t="s">
        <v>6734</v>
      </c>
      <c r="C2084" t="s">
        <v>392</v>
      </c>
      <c r="D2084" t="s">
        <v>703</v>
      </c>
      <c r="E2084" t="s">
        <v>1554</v>
      </c>
      <c r="F2084" t="s">
        <v>1640</v>
      </c>
      <c r="G2084" t="s">
        <v>9881</v>
      </c>
      <c r="J2084" t="s">
        <v>7070</v>
      </c>
      <c r="K2084" t="s">
        <v>7070</v>
      </c>
      <c r="L2084" t="s">
        <v>434</v>
      </c>
      <c r="M2084" t="s">
        <v>1557</v>
      </c>
      <c r="N2084" t="s">
        <v>1558</v>
      </c>
      <c r="P2084" s="24">
        <v>1</v>
      </c>
      <c r="Q2084" s="24">
        <v>0.64</v>
      </c>
      <c r="R2084" s="24">
        <v>0.64</v>
      </c>
      <c r="BI2084" t="s">
        <v>1854</v>
      </c>
      <c r="BJ2084" t="s">
        <v>408</v>
      </c>
      <c r="BK2084" t="s">
        <v>1644</v>
      </c>
      <c r="BL2084" t="s">
        <v>450</v>
      </c>
      <c r="BM2084" t="s">
        <v>451</v>
      </c>
      <c r="BN2084" t="s">
        <v>452</v>
      </c>
      <c r="BO2084" t="s">
        <v>423</v>
      </c>
      <c r="BP2084" t="s">
        <v>408</v>
      </c>
      <c r="BQ2084" t="s">
        <v>1456</v>
      </c>
      <c r="BR2084" t="s">
        <v>1433</v>
      </c>
    </row>
    <row r="2085" spans="1:88" x14ac:dyDescent="0.25">
      <c r="A2085" t="s">
        <v>390</v>
      </c>
      <c r="B2085" t="s">
        <v>6734</v>
      </c>
      <c r="C2085" t="s">
        <v>392</v>
      </c>
      <c r="D2085" t="s">
        <v>703</v>
      </c>
      <c r="E2085" t="s">
        <v>1371</v>
      </c>
      <c r="F2085" t="s">
        <v>2364</v>
      </c>
      <c r="G2085" t="s">
        <v>9882</v>
      </c>
      <c r="H2085" t="s">
        <v>2251</v>
      </c>
      <c r="K2085" t="s">
        <v>7070</v>
      </c>
      <c r="L2085" t="s">
        <v>1033</v>
      </c>
      <c r="M2085" t="s">
        <v>1884</v>
      </c>
      <c r="N2085" t="s">
        <v>1885</v>
      </c>
      <c r="P2085" s="24">
        <v>1</v>
      </c>
      <c r="T2085" s="24">
        <v>-25.43</v>
      </c>
      <c r="V2085" s="24">
        <v>-25.43</v>
      </c>
      <c r="AC2085" s="24">
        <v>-25.43</v>
      </c>
      <c r="AD2085" s="24">
        <v>0.16</v>
      </c>
      <c r="AE2085" s="24">
        <v>-4.07</v>
      </c>
      <c r="AG2085" s="24">
        <v>-4.07</v>
      </c>
      <c r="AP2085" s="24">
        <v>-4.07</v>
      </c>
      <c r="AQ2085" s="24">
        <v>-29.5</v>
      </c>
      <c r="AS2085" s="24">
        <v>-29.5</v>
      </c>
      <c r="AZ2085" s="24">
        <v>-29.5</v>
      </c>
      <c r="BA2085" t="s">
        <v>404</v>
      </c>
      <c r="BH2085" t="s">
        <v>405</v>
      </c>
      <c r="BI2085" t="s">
        <v>554</v>
      </c>
      <c r="BK2085" t="s">
        <v>556</v>
      </c>
      <c r="BL2085" t="s">
        <v>2366</v>
      </c>
      <c r="BN2085" t="s">
        <v>2367</v>
      </c>
      <c r="BO2085" t="s">
        <v>555</v>
      </c>
      <c r="BP2085" t="s">
        <v>408</v>
      </c>
      <c r="BQ2085" t="s">
        <v>1456</v>
      </c>
      <c r="BR2085" t="s">
        <v>1457</v>
      </c>
      <c r="BU2085" t="s">
        <v>408</v>
      </c>
      <c r="BV2085" t="s">
        <v>413</v>
      </c>
      <c r="BW2085" t="s">
        <v>408</v>
      </c>
      <c r="BX2085" t="s">
        <v>413</v>
      </c>
      <c r="CA2085" t="s">
        <v>408</v>
      </c>
      <c r="CB2085" t="s">
        <v>1488</v>
      </c>
      <c r="CC2085" t="s">
        <v>85</v>
      </c>
      <c r="CD2085" t="s">
        <v>9883</v>
      </c>
      <c r="CI2085" t="s">
        <v>417</v>
      </c>
      <c r="CJ2085" t="s">
        <v>9884</v>
      </c>
    </row>
    <row r="2086" spans="1:88" x14ac:dyDescent="0.25">
      <c r="A2086" t="s">
        <v>390</v>
      </c>
      <c r="B2086" t="s">
        <v>6734</v>
      </c>
      <c r="C2086" t="s">
        <v>392</v>
      </c>
      <c r="D2086" t="s">
        <v>1427</v>
      </c>
      <c r="E2086" t="s">
        <v>1428</v>
      </c>
      <c r="F2086" t="s">
        <v>9885</v>
      </c>
      <c r="G2086" t="s">
        <v>9885</v>
      </c>
      <c r="I2086" t="s">
        <v>1450</v>
      </c>
      <c r="J2086" t="s">
        <v>7070</v>
      </c>
      <c r="K2086" t="s">
        <v>7070</v>
      </c>
      <c r="L2086" t="s">
        <v>641</v>
      </c>
      <c r="M2086" t="s">
        <v>1741</v>
      </c>
      <c r="N2086" t="s">
        <v>1742</v>
      </c>
      <c r="P2086" s="24">
        <v>1</v>
      </c>
      <c r="Q2086" s="24">
        <v>0.64</v>
      </c>
      <c r="R2086" s="24">
        <v>0.64</v>
      </c>
      <c r="U2086" s="24">
        <v>0</v>
      </c>
      <c r="W2086" s="24">
        <v>0</v>
      </c>
      <c r="X2086" s="24">
        <v>0</v>
      </c>
      <c r="Y2086" s="24">
        <v>0</v>
      </c>
      <c r="Z2086" s="24">
        <v>0</v>
      </c>
      <c r="AA2086" s="24">
        <v>0</v>
      </c>
      <c r="AB2086" s="24">
        <v>0</v>
      </c>
      <c r="AF2086" s="24">
        <v>0</v>
      </c>
      <c r="AH2086" s="24">
        <v>0</v>
      </c>
      <c r="AI2086" s="24">
        <v>0</v>
      </c>
      <c r="AJ2086" s="24">
        <v>0</v>
      </c>
      <c r="AK2086" s="24">
        <v>0</v>
      </c>
      <c r="AL2086" s="24">
        <v>0</v>
      </c>
      <c r="AM2086" s="24">
        <v>0</v>
      </c>
      <c r="AN2086" s="24">
        <v>0</v>
      </c>
      <c r="AO2086" s="24">
        <v>0</v>
      </c>
      <c r="AR2086" s="24">
        <v>0</v>
      </c>
      <c r="AT2086" s="24">
        <v>0</v>
      </c>
      <c r="AU2086" s="24">
        <v>0</v>
      </c>
      <c r="AV2086" s="24">
        <v>0</v>
      </c>
      <c r="AW2086" s="24">
        <v>0</v>
      </c>
      <c r="AX2086" s="24">
        <v>0</v>
      </c>
      <c r="AY2086" s="24">
        <v>0</v>
      </c>
      <c r="BI2086" t="s">
        <v>1648</v>
      </c>
      <c r="BJ2086" t="s">
        <v>1649</v>
      </c>
      <c r="BK2086" t="s">
        <v>1650</v>
      </c>
      <c r="BL2086" t="s">
        <v>407</v>
      </c>
      <c r="BM2086" t="s">
        <v>408</v>
      </c>
      <c r="BN2086" t="s">
        <v>409</v>
      </c>
      <c r="BQ2086" t="s">
        <v>1432</v>
      </c>
      <c r="BR2086" t="s">
        <v>1433</v>
      </c>
    </row>
    <row r="2087" spans="1:88" x14ac:dyDescent="0.25">
      <c r="A2087" t="s">
        <v>390</v>
      </c>
      <c r="B2087" t="s">
        <v>6734</v>
      </c>
      <c r="C2087" t="s">
        <v>392</v>
      </c>
      <c r="D2087" t="s">
        <v>1427</v>
      </c>
      <c r="E2087" t="s">
        <v>1428</v>
      </c>
      <c r="F2087" t="s">
        <v>9886</v>
      </c>
      <c r="G2087" t="s">
        <v>9886</v>
      </c>
      <c r="I2087" t="s">
        <v>1449</v>
      </c>
      <c r="J2087" t="s">
        <v>7070</v>
      </c>
      <c r="K2087" t="s">
        <v>7070</v>
      </c>
      <c r="L2087" t="s">
        <v>777</v>
      </c>
      <c r="M2087" t="s">
        <v>1504</v>
      </c>
      <c r="N2087" t="s">
        <v>778</v>
      </c>
      <c r="P2087" s="24">
        <v>1</v>
      </c>
      <c r="Q2087" s="24">
        <v>0.02</v>
      </c>
      <c r="R2087" s="24">
        <v>0.02</v>
      </c>
      <c r="U2087" s="24">
        <v>0</v>
      </c>
      <c r="W2087" s="24">
        <v>0</v>
      </c>
      <c r="X2087" s="24">
        <v>0</v>
      </c>
      <c r="Y2087" s="24">
        <v>0</v>
      </c>
      <c r="Z2087" s="24">
        <v>0</v>
      </c>
      <c r="AA2087" s="24">
        <v>0</v>
      </c>
      <c r="AB2087" s="24">
        <v>0</v>
      </c>
      <c r="AF2087" s="24">
        <v>0</v>
      </c>
      <c r="AH2087" s="24">
        <v>0</v>
      </c>
      <c r="AI2087" s="24">
        <v>0</v>
      </c>
      <c r="AJ2087" s="24">
        <v>0</v>
      </c>
      <c r="AK2087" s="24">
        <v>0</v>
      </c>
      <c r="AL2087" s="24">
        <v>0</v>
      </c>
      <c r="AM2087" s="24">
        <v>0</v>
      </c>
      <c r="AN2087" s="24">
        <v>0</v>
      </c>
      <c r="AO2087" s="24">
        <v>0</v>
      </c>
      <c r="AR2087" s="24">
        <v>0</v>
      </c>
      <c r="AT2087" s="24">
        <v>0</v>
      </c>
      <c r="AU2087" s="24">
        <v>0</v>
      </c>
      <c r="AV2087" s="24">
        <v>0</v>
      </c>
      <c r="AW2087" s="24">
        <v>0</v>
      </c>
      <c r="AX2087" s="24">
        <v>0</v>
      </c>
      <c r="AY2087" s="24">
        <v>0</v>
      </c>
      <c r="BI2087" t="s">
        <v>450</v>
      </c>
      <c r="BJ2087" t="s">
        <v>451</v>
      </c>
      <c r="BK2087" t="s">
        <v>452</v>
      </c>
      <c r="BL2087" t="s">
        <v>2241</v>
      </c>
      <c r="BM2087" t="s">
        <v>423</v>
      </c>
      <c r="BN2087" t="s">
        <v>2242</v>
      </c>
      <c r="BQ2087" t="s">
        <v>1432</v>
      </c>
      <c r="BR2087" t="s">
        <v>1433</v>
      </c>
    </row>
    <row r="2088" spans="1:88" x14ac:dyDescent="0.25">
      <c r="A2088" t="s">
        <v>390</v>
      </c>
      <c r="B2088" t="s">
        <v>6734</v>
      </c>
      <c r="C2088" t="s">
        <v>392</v>
      </c>
      <c r="D2088" t="s">
        <v>1427</v>
      </c>
      <c r="E2088" t="s">
        <v>1428</v>
      </c>
      <c r="F2088" t="s">
        <v>9887</v>
      </c>
      <c r="G2088" t="s">
        <v>9887</v>
      </c>
      <c r="I2088" t="s">
        <v>7390</v>
      </c>
      <c r="J2088" t="s">
        <v>7070</v>
      </c>
      <c r="K2088" t="s">
        <v>7070</v>
      </c>
      <c r="L2088" t="s">
        <v>1517</v>
      </c>
      <c r="M2088" t="s">
        <v>1518</v>
      </c>
      <c r="N2088" t="s">
        <v>1519</v>
      </c>
      <c r="P2088" s="24">
        <v>1</v>
      </c>
      <c r="Q2088" s="24">
        <v>0.66</v>
      </c>
      <c r="R2088" s="24">
        <v>0.66</v>
      </c>
      <c r="U2088" s="24">
        <v>0</v>
      </c>
      <c r="W2088" s="24">
        <v>0</v>
      </c>
      <c r="X2088" s="24">
        <v>0</v>
      </c>
      <c r="Y2088" s="24">
        <v>0</v>
      </c>
      <c r="Z2088" s="24">
        <v>0</v>
      </c>
      <c r="AA2088" s="24">
        <v>0</v>
      </c>
      <c r="AB2088" s="24">
        <v>0</v>
      </c>
      <c r="AF2088" s="24">
        <v>0</v>
      </c>
      <c r="AH2088" s="24">
        <v>0</v>
      </c>
      <c r="AI2088" s="24">
        <v>0</v>
      </c>
      <c r="AJ2088" s="24">
        <v>0</v>
      </c>
      <c r="AK2088" s="24">
        <v>0</v>
      </c>
      <c r="AL2088" s="24">
        <v>0</v>
      </c>
      <c r="AM2088" s="24">
        <v>0</v>
      </c>
      <c r="AN2088" s="24">
        <v>0</v>
      </c>
      <c r="AO2088" s="24">
        <v>0</v>
      </c>
      <c r="AR2088" s="24">
        <v>0</v>
      </c>
      <c r="AT2088" s="24">
        <v>0</v>
      </c>
      <c r="AU2088" s="24">
        <v>0</v>
      </c>
      <c r="AV2088" s="24">
        <v>0</v>
      </c>
      <c r="AW2088" s="24">
        <v>0</v>
      </c>
      <c r="AX2088" s="24">
        <v>0</v>
      </c>
      <c r="AY2088" s="24">
        <v>0</v>
      </c>
      <c r="BI2088" t="s">
        <v>554</v>
      </c>
      <c r="BJ2088" t="s">
        <v>555</v>
      </c>
      <c r="BK2088" t="s">
        <v>556</v>
      </c>
      <c r="BL2088" t="s">
        <v>450</v>
      </c>
      <c r="BM2088" t="s">
        <v>451</v>
      </c>
      <c r="BN2088" t="s">
        <v>452</v>
      </c>
      <c r="BQ2088" t="s">
        <v>1432</v>
      </c>
      <c r="BR2088" t="s">
        <v>1433</v>
      </c>
    </row>
    <row r="2089" spans="1:88" x14ac:dyDescent="0.25">
      <c r="A2089" t="s">
        <v>390</v>
      </c>
      <c r="B2089" t="s">
        <v>6734</v>
      </c>
      <c r="C2089" t="s">
        <v>392</v>
      </c>
      <c r="D2089" t="s">
        <v>1352</v>
      </c>
      <c r="E2089" t="s">
        <v>394</v>
      </c>
      <c r="F2089" t="s">
        <v>9888</v>
      </c>
      <c r="G2089" t="s">
        <v>9889</v>
      </c>
      <c r="H2089" t="s">
        <v>8308</v>
      </c>
      <c r="I2089" t="s">
        <v>7390</v>
      </c>
      <c r="K2089" t="s">
        <v>7390</v>
      </c>
      <c r="L2089" t="s">
        <v>777</v>
      </c>
      <c r="M2089" t="s">
        <v>1504</v>
      </c>
      <c r="N2089" t="s">
        <v>1355</v>
      </c>
      <c r="P2089" s="24">
        <v>1</v>
      </c>
      <c r="Q2089" s="24">
        <v>0.02</v>
      </c>
      <c r="R2089" s="24">
        <v>0.02</v>
      </c>
      <c r="T2089" s="24">
        <v>15.75</v>
      </c>
      <c r="V2089" s="24">
        <v>15.75</v>
      </c>
      <c r="AC2089" s="24">
        <v>15.75</v>
      </c>
      <c r="AD2089" s="24">
        <v>0.2</v>
      </c>
      <c r="AE2089" s="24">
        <v>3.15</v>
      </c>
      <c r="AG2089" s="24">
        <v>3.15</v>
      </c>
      <c r="AP2089" s="24">
        <v>3.15</v>
      </c>
      <c r="AQ2089" s="24">
        <v>18.899999999999999</v>
      </c>
      <c r="AS2089" s="24">
        <v>18.899999999999999</v>
      </c>
      <c r="AZ2089" s="24">
        <v>18.899999999999999</v>
      </c>
      <c r="BA2089" t="s">
        <v>404</v>
      </c>
      <c r="BH2089" t="s">
        <v>405</v>
      </c>
      <c r="BI2089" t="s">
        <v>9890</v>
      </c>
      <c r="BJ2089" t="s">
        <v>1229</v>
      </c>
      <c r="BK2089" t="s">
        <v>9891</v>
      </c>
      <c r="BL2089" t="s">
        <v>9892</v>
      </c>
      <c r="BM2089" t="s">
        <v>423</v>
      </c>
      <c r="BN2089" t="s">
        <v>9893</v>
      </c>
      <c r="BO2089" t="s">
        <v>1229</v>
      </c>
      <c r="BP2089" t="s">
        <v>423</v>
      </c>
      <c r="BQ2089" t="s">
        <v>1456</v>
      </c>
      <c r="BR2089" t="s">
        <v>1457</v>
      </c>
      <c r="BU2089" t="s">
        <v>423</v>
      </c>
      <c r="BV2089" t="s">
        <v>427</v>
      </c>
      <c r="BW2089" t="s">
        <v>423</v>
      </c>
      <c r="BX2089" t="s">
        <v>427</v>
      </c>
      <c r="CA2089" t="s">
        <v>423</v>
      </c>
      <c r="CB2089" t="s">
        <v>1458</v>
      </c>
      <c r="CC2089" t="s">
        <v>85</v>
      </c>
      <c r="CD2089" t="s">
        <v>9894</v>
      </c>
      <c r="CI2089" t="s">
        <v>417</v>
      </c>
      <c r="CJ2089" t="s">
        <v>9895</v>
      </c>
    </row>
    <row r="2090" spans="1:88" x14ac:dyDescent="0.25">
      <c r="A2090" t="s">
        <v>390</v>
      </c>
      <c r="B2090" t="s">
        <v>6734</v>
      </c>
      <c r="C2090" t="s">
        <v>392</v>
      </c>
      <c r="D2090" t="s">
        <v>1352</v>
      </c>
      <c r="E2090" t="s">
        <v>394</v>
      </c>
      <c r="F2090" t="s">
        <v>9896</v>
      </c>
      <c r="G2090" t="s">
        <v>9897</v>
      </c>
      <c r="H2090" t="s">
        <v>7390</v>
      </c>
      <c r="I2090" t="s">
        <v>7390</v>
      </c>
      <c r="K2090" t="s">
        <v>7390</v>
      </c>
      <c r="L2090" t="s">
        <v>777</v>
      </c>
      <c r="M2090" t="s">
        <v>1504</v>
      </c>
      <c r="N2090" t="s">
        <v>1355</v>
      </c>
      <c r="P2090" s="24">
        <v>1</v>
      </c>
      <c r="Q2090" s="24">
        <v>0.02</v>
      </c>
      <c r="R2090" s="24">
        <v>0.02</v>
      </c>
      <c r="T2090" s="24">
        <v>15.75</v>
      </c>
      <c r="V2090" s="24">
        <v>15.75</v>
      </c>
      <c r="W2090" s="24">
        <v>1.25</v>
      </c>
      <c r="X2090" s="24">
        <v>-1.25</v>
      </c>
      <c r="Y2090" s="24">
        <v>0</v>
      </c>
      <c r="AC2090" s="24">
        <v>15.75</v>
      </c>
      <c r="AD2090" s="24">
        <v>0.2</v>
      </c>
      <c r="AE2090" s="24">
        <v>3.15</v>
      </c>
      <c r="AG2090" s="24">
        <v>3.15</v>
      </c>
      <c r="AH2090" s="24">
        <v>0.2</v>
      </c>
      <c r="AI2090" s="24">
        <v>0.25</v>
      </c>
      <c r="AJ2090" s="24">
        <v>-0.25</v>
      </c>
      <c r="AK2090" s="24">
        <v>0</v>
      </c>
      <c r="AP2090" s="24">
        <v>3.15</v>
      </c>
      <c r="AQ2090" s="24">
        <v>18.899999999999999</v>
      </c>
      <c r="AS2090" s="24">
        <v>18.899999999999999</v>
      </c>
      <c r="AT2090" s="24">
        <v>1.5</v>
      </c>
      <c r="AU2090" s="24">
        <v>-1.5</v>
      </c>
      <c r="AV2090" s="24">
        <v>0</v>
      </c>
      <c r="AZ2090" s="24">
        <v>18.899999999999999</v>
      </c>
      <c r="BA2090" t="s">
        <v>404</v>
      </c>
      <c r="BH2090" t="s">
        <v>405</v>
      </c>
      <c r="BI2090" t="s">
        <v>1899</v>
      </c>
      <c r="BJ2090" t="s">
        <v>423</v>
      </c>
      <c r="BK2090" t="s">
        <v>1900</v>
      </c>
      <c r="BL2090" t="s">
        <v>9898</v>
      </c>
      <c r="BM2090" t="s">
        <v>3398</v>
      </c>
      <c r="BN2090" t="s">
        <v>9899</v>
      </c>
      <c r="BO2090" t="s">
        <v>423</v>
      </c>
      <c r="BP2090" t="s">
        <v>3398</v>
      </c>
      <c r="BQ2090" t="s">
        <v>1456</v>
      </c>
      <c r="BR2090" t="s">
        <v>1457</v>
      </c>
      <c r="BS2090" t="s">
        <v>423</v>
      </c>
      <c r="BT2090" t="s">
        <v>427</v>
      </c>
      <c r="BW2090" t="s">
        <v>423</v>
      </c>
      <c r="BX2090" t="s">
        <v>427</v>
      </c>
      <c r="CA2090" t="s">
        <v>3398</v>
      </c>
      <c r="CB2090" t="s">
        <v>1458</v>
      </c>
      <c r="CC2090" t="s">
        <v>85</v>
      </c>
      <c r="CD2090" t="s">
        <v>9900</v>
      </c>
      <c r="CI2090" t="s">
        <v>417</v>
      </c>
      <c r="CJ2090" t="s">
        <v>9901</v>
      </c>
    </row>
    <row r="2091" spans="1:88" x14ac:dyDescent="0.25">
      <c r="A2091" t="s">
        <v>390</v>
      </c>
      <c r="B2091" t="s">
        <v>6734</v>
      </c>
      <c r="C2091" t="s">
        <v>392</v>
      </c>
      <c r="D2091" t="s">
        <v>1352</v>
      </c>
      <c r="E2091" t="s">
        <v>394</v>
      </c>
      <c r="F2091" t="s">
        <v>9512</v>
      </c>
      <c r="G2091" t="s">
        <v>9902</v>
      </c>
      <c r="H2091" t="s">
        <v>7390</v>
      </c>
      <c r="I2091" t="s">
        <v>7390</v>
      </c>
      <c r="K2091" t="s">
        <v>7390</v>
      </c>
      <c r="L2091" t="s">
        <v>9903</v>
      </c>
      <c r="M2091" t="s">
        <v>9904</v>
      </c>
      <c r="N2091" t="s">
        <v>9905</v>
      </c>
      <c r="P2091" s="24">
        <v>1</v>
      </c>
      <c r="Q2091" s="24">
        <v>0.92</v>
      </c>
      <c r="R2091" s="24">
        <v>0.92</v>
      </c>
      <c r="T2091" s="24">
        <v>87.5</v>
      </c>
      <c r="V2091" s="24">
        <v>87.5</v>
      </c>
      <c r="AC2091" s="24">
        <v>87.5</v>
      </c>
      <c r="AD2091" s="24">
        <v>0.2</v>
      </c>
      <c r="AE2091" s="24">
        <v>17.5</v>
      </c>
      <c r="AG2091" s="24">
        <v>17.5</v>
      </c>
      <c r="AP2091" s="24">
        <v>17.5</v>
      </c>
      <c r="AQ2091" s="24">
        <v>105</v>
      </c>
      <c r="AS2091" s="24">
        <v>105</v>
      </c>
      <c r="AZ2091" s="24">
        <v>105</v>
      </c>
      <c r="BA2091" t="s">
        <v>404</v>
      </c>
      <c r="BH2091" t="s">
        <v>405</v>
      </c>
      <c r="BI2091" t="s">
        <v>554</v>
      </c>
      <c r="BJ2091" t="s">
        <v>555</v>
      </c>
      <c r="BK2091" t="s">
        <v>556</v>
      </c>
      <c r="BL2091" t="s">
        <v>9514</v>
      </c>
      <c r="BM2091" t="s">
        <v>423</v>
      </c>
      <c r="BN2091" t="s">
        <v>9515</v>
      </c>
      <c r="BO2091" t="s">
        <v>555</v>
      </c>
      <c r="BP2091" t="s">
        <v>423</v>
      </c>
      <c r="BQ2091" t="s">
        <v>1456</v>
      </c>
      <c r="BR2091" t="s">
        <v>1457</v>
      </c>
      <c r="BU2091" t="s">
        <v>423</v>
      </c>
      <c r="BV2091" t="s">
        <v>427</v>
      </c>
      <c r="BW2091" t="s">
        <v>423</v>
      </c>
      <c r="BX2091" t="s">
        <v>427</v>
      </c>
      <c r="CA2091" t="s">
        <v>423</v>
      </c>
      <c r="CB2091" t="s">
        <v>1458</v>
      </c>
      <c r="CC2091" t="s">
        <v>85</v>
      </c>
      <c r="CD2091" t="s">
        <v>9906</v>
      </c>
      <c r="CI2091" t="s">
        <v>417</v>
      </c>
      <c r="CJ2091" t="s">
        <v>9907</v>
      </c>
    </row>
    <row r="2092" spans="1:88" x14ac:dyDescent="0.25">
      <c r="A2092" t="s">
        <v>390</v>
      </c>
      <c r="B2092" t="s">
        <v>6734</v>
      </c>
      <c r="C2092" t="s">
        <v>392</v>
      </c>
      <c r="D2092" t="s">
        <v>1352</v>
      </c>
      <c r="E2092" t="s">
        <v>394</v>
      </c>
      <c r="F2092" t="s">
        <v>9908</v>
      </c>
      <c r="G2092" t="s">
        <v>9909</v>
      </c>
      <c r="H2092" t="s">
        <v>1450</v>
      </c>
      <c r="I2092" t="s">
        <v>7390</v>
      </c>
      <c r="K2092" t="s">
        <v>7390</v>
      </c>
      <c r="L2092" t="s">
        <v>1170</v>
      </c>
      <c r="M2092" t="s">
        <v>1493</v>
      </c>
      <c r="N2092" t="s">
        <v>2504</v>
      </c>
      <c r="P2092" s="24">
        <v>1</v>
      </c>
      <c r="Q2092" s="24">
        <v>0.64</v>
      </c>
      <c r="R2092" s="24">
        <v>0.64</v>
      </c>
      <c r="T2092" s="24">
        <v>28.75</v>
      </c>
      <c r="V2092" s="24">
        <v>28.75</v>
      </c>
      <c r="W2092" s="24">
        <v>4.16</v>
      </c>
      <c r="X2092" s="24">
        <v>-4.16</v>
      </c>
      <c r="Y2092" s="24">
        <v>0</v>
      </c>
      <c r="AC2092" s="24">
        <v>28.75</v>
      </c>
      <c r="AD2092" s="24">
        <v>0.2</v>
      </c>
      <c r="AE2092" s="24">
        <v>5.75</v>
      </c>
      <c r="AG2092" s="24">
        <v>5.75</v>
      </c>
      <c r="AH2092" s="24">
        <v>0.2</v>
      </c>
      <c r="AI2092" s="24">
        <v>0.83</v>
      </c>
      <c r="AJ2092" s="24">
        <v>-0.83</v>
      </c>
      <c r="AK2092" s="24">
        <v>0</v>
      </c>
      <c r="AP2092" s="24">
        <v>5.75</v>
      </c>
      <c r="AQ2092" s="24">
        <v>34.5</v>
      </c>
      <c r="AS2092" s="24">
        <v>34.5</v>
      </c>
      <c r="AT2092" s="24">
        <v>4.99</v>
      </c>
      <c r="AU2092" s="24">
        <v>-4.99</v>
      </c>
      <c r="AV2092" s="24">
        <v>0</v>
      </c>
      <c r="AZ2092" s="24">
        <v>34.5</v>
      </c>
      <c r="BA2092" t="s">
        <v>404</v>
      </c>
      <c r="BH2092" t="s">
        <v>405</v>
      </c>
      <c r="BI2092" t="s">
        <v>422</v>
      </c>
      <c r="BJ2092" t="s">
        <v>423</v>
      </c>
      <c r="BK2092" t="s">
        <v>424</v>
      </c>
      <c r="BL2092" t="s">
        <v>9910</v>
      </c>
      <c r="BM2092" t="s">
        <v>423</v>
      </c>
      <c r="BN2092" t="s">
        <v>9911</v>
      </c>
      <c r="BO2092" t="s">
        <v>423</v>
      </c>
      <c r="BP2092" t="s">
        <v>423</v>
      </c>
      <c r="BQ2092" t="s">
        <v>1456</v>
      </c>
      <c r="BR2092" t="s">
        <v>1457</v>
      </c>
      <c r="BS2092" t="s">
        <v>423</v>
      </c>
      <c r="BT2092" t="s">
        <v>427</v>
      </c>
      <c r="BU2092" t="s">
        <v>423</v>
      </c>
      <c r="BV2092" t="s">
        <v>427</v>
      </c>
      <c r="BW2092" t="s">
        <v>423</v>
      </c>
      <c r="BX2092" t="s">
        <v>427</v>
      </c>
      <c r="CA2092" t="s">
        <v>423</v>
      </c>
      <c r="CB2092" t="s">
        <v>1458</v>
      </c>
      <c r="CC2092" t="s">
        <v>85</v>
      </c>
      <c r="CD2092" t="s">
        <v>9912</v>
      </c>
      <c r="CI2092" t="s">
        <v>417</v>
      </c>
      <c r="CJ2092" t="s">
        <v>9913</v>
      </c>
    </row>
    <row r="2093" spans="1:88" x14ac:dyDescent="0.25">
      <c r="A2093" t="s">
        <v>390</v>
      </c>
      <c r="B2093" t="s">
        <v>6734</v>
      </c>
      <c r="C2093" t="s">
        <v>392</v>
      </c>
      <c r="D2093" t="s">
        <v>1352</v>
      </c>
      <c r="E2093" t="s">
        <v>394</v>
      </c>
      <c r="F2093" t="s">
        <v>9914</v>
      </c>
      <c r="G2093" t="s">
        <v>9915</v>
      </c>
      <c r="H2093" t="s">
        <v>7390</v>
      </c>
      <c r="I2093" t="s">
        <v>7390</v>
      </c>
      <c r="K2093" t="s">
        <v>7390</v>
      </c>
      <c r="L2093" t="s">
        <v>777</v>
      </c>
      <c r="M2093" t="s">
        <v>1504</v>
      </c>
      <c r="N2093" t="s">
        <v>1355</v>
      </c>
      <c r="P2093" s="24">
        <v>1</v>
      </c>
      <c r="Q2093" s="24">
        <v>0.02</v>
      </c>
      <c r="R2093" s="24">
        <v>0.02</v>
      </c>
      <c r="T2093" s="24">
        <v>15.75</v>
      </c>
      <c r="V2093" s="24">
        <v>15.75</v>
      </c>
      <c r="AC2093" s="24">
        <v>15.75</v>
      </c>
      <c r="AD2093" s="24">
        <v>0.2</v>
      </c>
      <c r="AE2093" s="24">
        <v>3.15</v>
      </c>
      <c r="AG2093" s="24">
        <v>3.15</v>
      </c>
      <c r="AP2093" s="24">
        <v>3.15</v>
      </c>
      <c r="AQ2093" s="24">
        <v>18.899999999999999</v>
      </c>
      <c r="AS2093" s="24">
        <v>18.899999999999999</v>
      </c>
      <c r="AZ2093" s="24">
        <v>18.899999999999999</v>
      </c>
      <c r="BA2093" t="s">
        <v>404</v>
      </c>
      <c r="BH2093" t="s">
        <v>405</v>
      </c>
      <c r="BI2093" t="s">
        <v>2132</v>
      </c>
      <c r="BJ2093" t="s">
        <v>1229</v>
      </c>
      <c r="BK2093" t="s">
        <v>2133</v>
      </c>
      <c r="BL2093" t="s">
        <v>3540</v>
      </c>
      <c r="BM2093" t="s">
        <v>423</v>
      </c>
      <c r="BN2093" t="s">
        <v>3541</v>
      </c>
      <c r="BO2093" t="s">
        <v>1229</v>
      </c>
      <c r="BP2093" t="s">
        <v>423</v>
      </c>
      <c r="BQ2093" t="s">
        <v>1456</v>
      </c>
      <c r="BR2093" t="s">
        <v>1457</v>
      </c>
      <c r="BU2093" t="s">
        <v>423</v>
      </c>
      <c r="BV2093" t="s">
        <v>427</v>
      </c>
      <c r="BW2093" t="s">
        <v>423</v>
      </c>
      <c r="BX2093" t="s">
        <v>427</v>
      </c>
      <c r="CA2093" t="s">
        <v>423</v>
      </c>
      <c r="CB2093" t="s">
        <v>1458</v>
      </c>
      <c r="CC2093" t="s">
        <v>85</v>
      </c>
      <c r="CD2093" t="s">
        <v>9916</v>
      </c>
      <c r="CI2093" t="s">
        <v>417</v>
      </c>
      <c r="CJ2093" t="s">
        <v>9917</v>
      </c>
    </row>
    <row r="2094" spans="1:88" x14ac:dyDescent="0.25">
      <c r="A2094" t="s">
        <v>390</v>
      </c>
      <c r="B2094" t="s">
        <v>6734</v>
      </c>
      <c r="C2094" t="s">
        <v>392</v>
      </c>
      <c r="D2094" t="s">
        <v>1352</v>
      </c>
      <c r="E2094" t="s">
        <v>394</v>
      </c>
      <c r="F2094" t="s">
        <v>9918</v>
      </c>
      <c r="G2094" t="s">
        <v>9919</v>
      </c>
      <c r="H2094" t="s">
        <v>1450</v>
      </c>
      <c r="I2094" t="s">
        <v>7390</v>
      </c>
      <c r="K2094" t="s">
        <v>7390</v>
      </c>
      <c r="L2094" t="s">
        <v>6493</v>
      </c>
      <c r="M2094" t="s">
        <v>6494</v>
      </c>
      <c r="N2094" t="s">
        <v>9920</v>
      </c>
      <c r="P2094" s="24">
        <v>1</v>
      </c>
      <c r="Q2094" s="24">
        <v>0.64</v>
      </c>
      <c r="R2094" s="24">
        <v>0.64</v>
      </c>
      <c r="T2094" s="24">
        <v>28.75</v>
      </c>
      <c r="V2094" s="24">
        <v>28.75</v>
      </c>
      <c r="AC2094" s="24">
        <v>28.75</v>
      </c>
      <c r="AD2094" s="24">
        <v>0.2</v>
      </c>
      <c r="AE2094" s="24">
        <v>5.75</v>
      </c>
      <c r="AG2094" s="24">
        <v>5.75</v>
      </c>
      <c r="AP2094" s="24">
        <v>5.75</v>
      </c>
      <c r="AQ2094" s="24">
        <v>34.5</v>
      </c>
      <c r="AS2094" s="24">
        <v>34.5</v>
      </c>
      <c r="AZ2094" s="24">
        <v>34.5</v>
      </c>
      <c r="BA2094" t="s">
        <v>404</v>
      </c>
      <c r="BH2094" t="s">
        <v>405</v>
      </c>
      <c r="BI2094" t="s">
        <v>554</v>
      </c>
      <c r="BJ2094" t="s">
        <v>555</v>
      </c>
      <c r="BK2094" t="s">
        <v>556</v>
      </c>
      <c r="BL2094" t="s">
        <v>9921</v>
      </c>
      <c r="BM2094" t="s">
        <v>423</v>
      </c>
      <c r="BN2094" t="s">
        <v>9922</v>
      </c>
      <c r="BO2094" t="s">
        <v>555</v>
      </c>
      <c r="BP2094" t="s">
        <v>423</v>
      </c>
      <c r="BQ2094" t="s">
        <v>1456</v>
      </c>
      <c r="BR2094" t="s">
        <v>1457</v>
      </c>
      <c r="BU2094" t="s">
        <v>423</v>
      </c>
      <c r="BV2094" t="s">
        <v>427</v>
      </c>
      <c r="BW2094" t="s">
        <v>423</v>
      </c>
      <c r="BX2094" t="s">
        <v>427</v>
      </c>
      <c r="CA2094" t="s">
        <v>423</v>
      </c>
      <c r="CB2094" t="s">
        <v>1458</v>
      </c>
      <c r="CC2094" t="s">
        <v>85</v>
      </c>
      <c r="CD2094" t="s">
        <v>9923</v>
      </c>
      <c r="CI2094" t="s">
        <v>417</v>
      </c>
      <c r="CJ2094" t="s">
        <v>9924</v>
      </c>
    </row>
    <row r="2095" spans="1:88" x14ac:dyDescent="0.25">
      <c r="A2095" t="s">
        <v>390</v>
      </c>
      <c r="B2095" t="s">
        <v>6734</v>
      </c>
      <c r="C2095" t="s">
        <v>392</v>
      </c>
      <c r="D2095" t="s">
        <v>703</v>
      </c>
      <c r="E2095" t="s">
        <v>394</v>
      </c>
      <c r="F2095" t="s">
        <v>9925</v>
      </c>
      <c r="G2095" t="s">
        <v>9926</v>
      </c>
      <c r="H2095" t="s">
        <v>8308</v>
      </c>
      <c r="I2095" t="s">
        <v>7390</v>
      </c>
      <c r="K2095" t="s">
        <v>7390</v>
      </c>
      <c r="L2095" t="s">
        <v>777</v>
      </c>
      <c r="M2095" t="s">
        <v>1504</v>
      </c>
      <c r="N2095" t="s">
        <v>778</v>
      </c>
      <c r="P2095" s="24">
        <v>1</v>
      </c>
      <c r="Q2095" s="24">
        <v>0.02</v>
      </c>
      <c r="R2095" s="24">
        <v>0.02</v>
      </c>
      <c r="T2095" s="24">
        <v>16.29</v>
      </c>
      <c r="V2095" s="24">
        <v>16.29</v>
      </c>
      <c r="AC2095" s="24">
        <v>16.29</v>
      </c>
      <c r="AD2095" s="24">
        <v>0.16</v>
      </c>
      <c r="AE2095" s="24">
        <v>2.61</v>
      </c>
      <c r="AG2095" s="24">
        <v>2.61</v>
      </c>
      <c r="AP2095" s="24">
        <v>2.61</v>
      </c>
      <c r="AQ2095" s="24">
        <v>18.899999999999999</v>
      </c>
      <c r="AS2095" s="24">
        <v>18.899999999999999</v>
      </c>
      <c r="AZ2095" s="24">
        <v>18.899999999999999</v>
      </c>
      <c r="BA2095" t="s">
        <v>404</v>
      </c>
      <c r="BH2095" t="s">
        <v>405</v>
      </c>
      <c r="BI2095" t="s">
        <v>2320</v>
      </c>
      <c r="BJ2095" t="s">
        <v>555</v>
      </c>
      <c r="BK2095" t="s">
        <v>2321</v>
      </c>
      <c r="BL2095" t="s">
        <v>9927</v>
      </c>
      <c r="BM2095" t="s">
        <v>408</v>
      </c>
      <c r="BN2095" t="s">
        <v>9928</v>
      </c>
      <c r="BO2095" t="s">
        <v>555</v>
      </c>
      <c r="BP2095" t="s">
        <v>408</v>
      </c>
      <c r="BQ2095" t="s">
        <v>1456</v>
      </c>
      <c r="BR2095" t="s">
        <v>1457</v>
      </c>
      <c r="BU2095" t="s">
        <v>408</v>
      </c>
      <c r="BV2095" t="s">
        <v>413</v>
      </c>
      <c r="BW2095" t="s">
        <v>408</v>
      </c>
      <c r="BX2095" t="s">
        <v>413</v>
      </c>
      <c r="CA2095" t="s">
        <v>408</v>
      </c>
      <c r="CB2095" t="s">
        <v>1488</v>
      </c>
      <c r="CC2095" t="s">
        <v>85</v>
      </c>
      <c r="CD2095" t="s">
        <v>9929</v>
      </c>
      <c r="CI2095" t="s">
        <v>417</v>
      </c>
      <c r="CJ2095" t="s">
        <v>9930</v>
      </c>
    </row>
    <row r="2096" spans="1:88" x14ac:dyDescent="0.25">
      <c r="A2096" t="s">
        <v>390</v>
      </c>
      <c r="B2096" t="s">
        <v>6734</v>
      </c>
      <c r="C2096" t="s">
        <v>392</v>
      </c>
      <c r="D2096" t="s">
        <v>703</v>
      </c>
      <c r="E2096" t="s">
        <v>394</v>
      </c>
      <c r="F2096" t="s">
        <v>9931</v>
      </c>
      <c r="G2096" t="s">
        <v>9932</v>
      </c>
      <c r="H2096" t="s">
        <v>8308</v>
      </c>
      <c r="I2096" t="s">
        <v>7390</v>
      </c>
      <c r="K2096" t="s">
        <v>7390</v>
      </c>
      <c r="L2096" t="s">
        <v>1003</v>
      </c>
      <c r="M2096" t="s">
        <v>1528</v>
      </c>
      <c r="N2096" t="s">
        <v>1317</v>
      </c>
      <c r="P2096" s="24">
        <v>1</v>
      </c>
      <c r="Q2096" s="24">
        <v>0.28999999999999998</v>
      </c>
      <c r="R2096" s="24">
        <v>0.28999999999999998</v>
      </c>
      <c r="T2096" s="24">
        <v>16.29</v>
      </c>
      <c r="V2096" s="24">
        <v>16.29</v>
      </c>
      <c r="W2096" s="24">
        <v>1.68</v>
      </c>
      <c r="X2096" s="24">
        <v>-1.68</v>
      </c>
      <c r="Y2096" s="24">
        <v>0</v>
      </c>
      <c r="AC2096" s="24">
        <v>16.29</v>
      </c>
      <c r="AD2096" s="24">
        <v>0.16</v>
      </c>
      <c r="AE2096" s="24">
        <v>2.61</v>
      </c>
      <c r="AG2096" s="24">
        <v>2.61</v>
      </c>
      <c r="AH2096" s="24">
        <v>0.16</v>
      </c>
      <c r="AI2096" s="24">
        <v>0.27</v>
      </c>
      <c r="AJ2096" s="24">
        <v>-0.27</v>
      </c>
      <c r="AK2096" s="24">
        <v>0</v>
      </c>
      <c r="AP2096" s="24">
        <v>2.61</v>
      </c>
      <c r="AQ2096" s="24">
        <v>18.899999999999999</v>
      </c>
      <c r="AS2096" s="24">
        <v>18.899999999999999</v>
      </c>
      <c r="AT2096" s="24">
        <v>1.95</v>
      </c>
      <c r="AU2096" s="24">
        <v>-1.95</v>
      </c>
      <c r="AV2096" s="24">
        <v>0</v>
      </c>
      <c r="AZ2096" s="24">
        <v>18.899999999999999</v>
      </c>
      <c r="BA2096" t="s">
        <v>404</v>
      </c>
      <c r="BH2096" t="s">
        <v>405</v>
      </c>
      <c r="BI2096" t="s">
        <v>2320</v>
      </c>
      <c r="BJ2096" t="s">
        <v>555</v>
      </c>
      <c r="BK2096" t="s">
        <v>2321</v>
      </c>
      <c r="BL2096" t="s">
        <v>9933</v>
      </c>
      <c r="BM2096" t="s">
        <v>408</v>
      </c>
      <c r="BN2096" t="s">
        <v>9934</v>
      </c>
      <c r="BO2096" t="s">
        <v>555</v>
      </c>
      <c r="BP2096" t="s">
        <v>408</v>
      </c>
      <c r="BQ2096" t="s">
        <v>1456</v>
      </c>
      <c r="BR2096" t="s">
        <v>1457</v>
      </c>
      <c r="BU2096" t="s">
        <v>408</v>
      </c>
      <c r="BV2096" t="s">
        <v>413</v>
      </c>
      <c r="BW2096" t="s">
        <v>408</v>
      </c>
      <c r="BX2096" t="s">
        <v>413</v>
      </c>
      <c r="CA2096" t="s">
        <v>408</v>
      </c>
      <c r="CB2096" t="s">
        <v>1488</v>
      </c>
      <c r="CC2096" t="s">
        <v>85</v>
      </c>
      <c r="CD2096" t="s">
        <v>9935</v>
      </c>
      <c r="CI2096" t="s">
        <v>417</v>
      </c>
      <c r="CJ2096" t="s">
        <v>9936</v>
      </c>
    </row>
    <row r="2097" spans="1:88" x14ac:dyDescent="0.25">
      <c r="A2097" t="s">
        <v>390</v>
      </c>
      <c r="B2097" t="s">
        <v>6734</v>
      </c>
      <c r="C2097" t="s">
        <v>392</v>
      </c>
      <c r="D2097" t="s">
        <v>703</v>
      </c>
      <c r="E2097" t="s">
        <v>394</v>
      </c>
      <c r="F2097" t="s">
        <v>9937</v>
      </c>
      <c r="G2097" t="s">
        <v>9938</v>
      </c>
      <c r="H2097" t="s">
        <v>8308</v>
      </c>
      <c r="I2097" t="s">
        <v>7390</v>
      </c>
      <c r="K2097" t="s">
        <v>7390</v>
      </c>
      <c r="L2097" t="s">
        <v>777</v>
      </c>
      <c r="M2097" t="s">
        <v>1504</v>
      </c>
      <c r="N2097" t="s">
        <v>778</v>
      </c>
      <c r="P2097" s="24">
        <v>1</v>
      </c>
      <c r="Q2097" s="24">
        <v>0.02</v>
      </c>
      <c r="R2097" s="24">
        <v>0.02</v>
      </c>
      <c r="T2097" s="24">
        <v>15.37</v>
      </c>
      <c r="V2097" s="24">
        <v>15.37</v>
      </c>
      <c r="AC2097" s="24">
        <v>15.37</v>
      </c>
      <c r="AD2097" s="24">
        <v>0.23</v>
      </c>
      <c r="AE2097" s="24">
        <v>3.53</v>
      </c>
      <c r="AG2097" s="24">
        <v>3.53</v>
      </c>
      <c r="AP2097" s="24">
        <v>3.53</v>
      </c>
      <c r="AQ2097" s="24">
        <v>18.899999999999999</v>
      </c>
      <c r="AS2097" s="24">
        <v>18.899999999999999</v>
      </c>
      <c r="AZ2097" s="24">
        <v>18.899999999999999</v>
      </c>
      <c r="BA2097" t="s">
        <v>404</v>
      </c>
      <c r="BH2097" t="s">
        <v>405</v>
      </c>
      <c r="BI2097" t="s">
        <v>1440</v>
      </c>
      <c r="BJ2097" t="s">
        <v>555</v>
      </c>
      <c r="BK2097" t="s">
        <v>1441</v>
      </c>
      <c r="BL2097" t="s">
        <v>710</v>
      </c>
      <c r="BM2097" t="s">
        <v>711</v>
      </c>
      <c r="BN2097" t="s">
        <v>712</v>
      </c>
      <c r="BO2097" t="s">
        <v>555</v>
      </c>
      <c r="BP2097" t="s">
        <v>711</v>
      </c>
      <c r="BQ2097" t="s">
        <v>1456</v>
      </c>
      <c r="BR2097" t="s">
        <v>1457</v>
      </c>
      <c r="BS2097" t="s">
        <v>555</v>
      </c>
      <c r="BT2097" t="s">
        <v>559</v>
      </c>
      <c r="BW2097" t="s">
        <v>555</v>
      </c>
      <c r="BX2097" t="s">
        <v>559</v>
      </c>
      <c r="CA2097" t="s">
        <v>711</v>
      </c>
      <c r="CB2097" t="s">
        <v>1539</v>
      </c>
      <c r="CC2097" t="s">
        <v>85</v>
      </c>
      <c r="CD2097" t="s">
        <v>9939</v>
      </c>
      <c r="CE2097" t="s">
        <v>9749</v>
      </c>
      <c r="CF2097" t="s">
        <v>1542</v>
      </c>
      <c r="CG2097" s="24">
        <v>4.4034000000000004</v>
      </c>
      <c r="CH2097" t="s">
        <v>1449</v>
      </c>
      <c r="CI2097" t="s">
        <v>417</v>
      </c>
      <c r="CJ2097" t="s">
        <v>9940</v>
      </c>
    </row>
    <row r="2098" spans="1:88" x14ac:dyDescent="0.25">
      <c r="A2098" t="s">
        <v>390</v>
      </c>
      <c r="B2098" t="s">
        <v>6734</v>
      </c>
      <c r="C2098" t="s">
        <v>392</v>
      </c>
      <c r="D2098" t="s">
        <v>703</v>
      </c>
      <c r="E2098" t="s">
        <v>394</v>
      </c>
      <c r="F2098" t="s">
        <v>9941</v>
      </c>
      <c r="G2098" t="s">
        <v>9942</v>
      </c>
      <c r="H2098" t="s">
        <v>7390</v>
      </c>
      <c r="I2098" t="s">
        <v>7390</v>
      </c>
      <c r="K2098" t="s">
        <v>7390</v>
      </c>
      <c r="L2098" t="s">
        <v>2311</v>
      </c>
      <c r="M2098" t="s">
        <v>2312</v>
      </c>
      <c r="N2098" t="s">
        <v>2313</v>
      </c>
      <c r="P2098" s="24">
        <v>1</v>
      </c>
      <c r="Q2098" s="24">
        <v>0.47</v>
      </c>
      <c r="R2098" s="24">
        <v>0.47</v>
      </c>
      <c r="T2098" s="24">
        <v>16.29</v>
      </c>
      <c r="V2098" s="24">
        <v>16.29</v>
      </c>
      <c r="AC2098" s="24">
        <v>16.29</v>
      </c>
      <c r="AD2098" s="24">
        <v>0.16</v>
      </c>
      <c r="AE2098" s="24">
        <v>2.61</v>
      </c>
      <c r="AG2098" s="24">
        <v>2.61</v>
      </c>
      <c r="AP2098" s="24">
        <v>2.61</v>
      </c>
      <c r="AQ2098" s="24">
        <v>18.899999999999999</v>
      </c>
      <c r="AS2098" s="24">
        <v>18.899999999999999</v>
      </c>
      <c r="AZ2098" s="24">
        <v>18.899999999999999</v>
      </c>
      <c r="BA2098" t="s">
        <v>404</v>
      </c>
      <c r="BH2098" t="s">
        <v>405</v>
      </c>
      <c r="BI2098" t="s">
        <v>876</v>
      </c>
      <c r="BJ2098" t="s">
        <v>555</v>
      </c>
      <c r="BK2098" t="s">
        <v>877</v>
      </c>
      <c r="BL2098" t="s">
        <v>9943</v>
      </c>
      <c r="BM2098" t="s">
        <v>408</v>
      </c>
      <c r="BN2098" t="s">
        <v>7767</v>
      </c>
      <c r="BO2098" t="s">
        <v>555</v>
      </c>
      <c r="BP2098" t="s">
        <v>408</v>
      </c>
      <c r="BQ2098" t="s">
        <v>1456</v>
      </c>
      <c r="BR2098" t="s">
        <v>1457</v>
      </c>
      <c r="BU2098" t="s">
        <v>408</v>
      </c>
      <c r="BV2098" t="s">
        <v>413</v>
      </c>
      <c r="BW2098" t="s">
        <v>408</v>
      </c>
      <c r="BX2098" t="s">
        <v>413</v>
      </c>
      <c r="CA2098" t="s">
        <v>408</v>
      </c>
      <c r="CB2098" t="s">
        <v>1488</v>
      </c>
      <c r="CC2098" t="s">
        <v>85</v>
      </c>
      <c r="CD2098" t="s">
        <v>9944</v>
      </c>
      <c r="CI2098" t="s">
        <v>417</v>
      </c>
      <c r="CJ2098" t="s">
        <v>9945</v>
      </c>
    </row>
    <row r="2099" spans="1:88" x14ac:dyDescent="0.25">
      <c r="A2099" t="s">
        <v>390</v>
      </c>
      <c r="B2099" t="s">
        <v>6734</v>
      </c>
      <c r="C2099" t="s">
        <v>392</v>
      </c>
      <c r="D2099" t="s">
        <v>703</v>
      </c>
      <c r="E2099" t="s">
        <v>394</v>
      </c>
      <c r="F2099" t="s">
        <v>9946</v>
      </c>
      <c r="G2099" t="s">
        <v>9947</v>
      </c>
      <c r="H2099" t="s">
        <v>8308</v>
      </c>
      <c r="I2099" t="s">
        <v>7390</v>
      </c>
      <c r="K2099" t="s">
        <v>7390</v>
      </c>
      <c r="L2099" t="s">
        <v>777</v>
      </c>
      <c r="M2099" t="s">
        <v>1504</v>
      </c>
      <c r="N2099" t="s">
        <v>778</v>
      </c>
      <c r="P2099" s="24">
        <v>1</v>
      </c>
      <c r="Q2099" s="24">
        <v>0.02</v>
      </c>
      <c r="R2099" s="24">
        <v>0.02</v>
      </c>
      <c r="T2099" s="24">
        <v>16.29</v>
      </c>
      <c r="V2099" s="24">
        <v>16.29</v>
      </c>
      <c r="W2099" s="24">
        <v>1.68</v>
      </c>
      <c r="X2099" s="24">
        <v>-1.68</v>
      </c>
      <c r="Y2099" s="24">
        <v>0</v>
      </c>
      <c r="AC2099" s="24">
        <v>16.29</v>
      </c>
      <c r="AD2099" s="24">
        <v>0.16</v>
      </c>
      <c r="AE2099" s="24">
        <v>2.61</v>
      </c>
      <c r="AG2099" s="24">
        <v>2.61</v>
      </c>
      <c r="AH2099" s="24">
        <v>0.16</v>
      </c>
      <c r="AI2099" s="24">
        <v>0.27</v>
      </c>
      <c r="AJ2099" s="24">
        <v>-0.27</v>
      </c>
      <c r="AK2099" s="24">
        <v>0</v>
      </c>
      <c r="AP2099" s="24">
        <v>2.61</v>
      </c>
      <c r="AQ2099" s="24">
        <v>18.899999999999999</v>
      </c>
      <c r="AS2099" s="24">
        <v>18.899999999999999</v>
      </c>
      <c r="AT2099" s="24">
        <v>1.95</v>
      </c>
      <c r="AU2099" s="24">
        <v>-1.95</v>
      </c>
      <c r="AV2099" s="24">
        <v>0</v>
      </c>
      <c r="AZ2099" s="24">
        <v>18.899999999999999</v>
      </c>
      <c r="BA2099" t="s">
        <v>404</v>
      </c>
      <c r="BH2099" t="s">
        <v>405</v>
      </c>
      <c r="BI2099" t="s">
        <v>1710</v>
      </c>
      <c r="BJ2099" t="s">
        <v>408</v>
      </c>
      <c r="BK2099" t="s">
        <v>1711</v>
      </c>
      <c r="BL2099" t="s">
        <v>1992</v>
      </c>
      <c r="BM2099" t="s">
        <v>408</v>
      </c>
      <c r="BN2099" t="s">
        <v>9948</v>
      </c>
      <c r="BO2099" t="s">
        <v>408</v>
      </c>
      <c r="BP2099" t="s">
        <v>408</v>
      </c>
      <c r="BQ2099" t="s">
        <v>1456</v>
      </c>
      <c r="BR2099" t="s">
        <v>1457</v>
      </c>
      <c r="BS2099" t="s">
        <v>408</v>
      </c>
      <c r="BT2099" t="s">
        <v>413</v>
      </c>
      <c r="BU2099" t="s">
        <v>408</v>
      </c>
      <c r="BV2099" t="s">
        <v>413</v>
      </c>
      <c r="BW2099" t="s">
        <v>408</v>
      </c>
      <c r="BX2099" t="s">
        <v>413</v>
      </c>
      <c r="CA2099" t="s">
        <v>408</v>
      </c>
      <c r="CB2099" t="s">
        <v>1488</v>
      </c>
      <c r="CC2099" t="s">
        <v>85</v>
      </c>
      <c r="CD2099" t="s">
        <v>9949</v>
      </c>
      <c r="CI2099" t="s">
        <v>417</v>
      </c>
      <c r="CJ2099" t="s">
        <v>9950</v>
      </c>
    </row>
    <row r="2100" spans="1:88" x14ac:dyDescent="0.25">
      <c r="A2100" t="s">
        <v>390</v>
      </c>
      <c r="B2100" t="s">
        <v>6734</v>
      </c>
      <c r="C2100" t="s">
        <v>392</v>
      </c>
      <c r="D2100" t="s">
        <v>703</v>
      </c>
      <c r="E2100" t="s">
        <v>394</v>
      </c>
      <c r="F2100" t="s">
        <v>9951</v>
      </c>
      <c r="G2100" t="s">
        <v>9952</v>
      </c>
      <c r="H2100" t="s">
        <v>7390</v>
      </c>
      <c r="I2100" t="s">
        <v>7390</v>
      </c>
      <c r="K2100" t="s">
        <v>7390</v>
      </c>
      <c r="L2100" t="s">
        <v>777</v>
      </c>
      <c r="M2100" t="s">
        <v>1504</v>
      </c>
      <c r="N2100" t="s">
        <v>778</v>
      </c>
      <c r="P2100" s="24">
        <v>1</v>
      </c>
      <c r="Q2100" s="24">
        <v>0.02</v>
      </c>
      <c r="R2100" s="24">
        <v>0.02</v>
      </c>
      <c r="T2100" s="24">
        <v>16.29</v>
      </c>
      <c r="V2100" s="24">
        <v>16.29</v>
      </c>
      <c r="AC2100" s="24">
        <v>16.29</v>
      </c>
      <c r="AD2100" s="24">
        <v>0.16</v>
      </c>
      <c r="AE2100" s="24">
        <v>2.61</v>
      </c>
      <c r="AG2100" s="24">
        <v>2.61</v>
      </c>
      <c r="AP2100" s="24">
        <v>2.61</v>
      </c>
      <c r="AQ2100" s="24">
        <v>18.899999999999999</v>
      </c>
      <c r="AS2100" s="24">
        <v>18.899999999999999</v>
      </c>
      <c r="AZ2100" s="24">
        <v>18.899999999999999</v>
      </c>
      <c r="BA2100" t="s">
        <v>404</v>
      </c>
      <c r="BH2100" t="s">
        <v>405</v>
      </c>
      <c r="BI2100" t="s">
        <v>450</v>
      </c>
      <c r="BJ2100" t="s">
        <v>451</v>
      </c>
      <c r="BK2100" t="s">
        <v>452</v>
      </c>
      <c r="BL2100" t="s">
        <v>9953</v>
      </c>
      <c r="BM2100" t="s">
        <v>408</v>
      </c>
      <c r="BN2100" t="s">
        <v>9954</v>
      </c>
      <c r="BO2100" t="s">
        <v>451</v>
      </c>
      <c r="BP2100" t="s">
        <v>408</v>
      </c>
      <c r="BQ2100" t="s">
        <v>1456</v>
      </c>
      <c r="BR2100" t="s">
        <v>1457</v>
      </c>
      <c r="BU2100" t="s">
        <v>408</v>
      </c>
      <c r="BV2100" t="s">
        <v>413</v>
      </c>
      <c r="BW2100" t="s">
        <v>408</v>
      </c>
      <c r="BX2100" t="s">
        <v>413</v>
      </c>
      <c r="CA2100" t="s">
        <v>408</v>
      </c>
      <c r="CB2100" t="s">
        <v>1488</v>
      </c>
      <c r="CC2100" t="s">
        <v>85</v>
      </c>
      <c r="CD2100" t="s">
        <v>9955</v>
      </c>
      <c r="CI2100" t="s">
        <v>417</v>
      </c>
      <c r="CJ2100" t="s">
        <v>9956</v>
      </c>
    </row>
    <row r="2101" spans="1:88" x14ac:dyDescent="0.25">
      <c r="A2101" t="s">
        <v>390</v>
      </c>
      <c r="B2101" t="s">
        <v>6734</v>
      </c>
      <c r="C2101" t="s">
        <v>392</v>
      </c>
      <c r="D2101" t="s">
        <v>703</v>
      </c>
      <c r="E2101" t="s">
        <v>394</v>
      </c>
      <c r="F2101" t="s">
        <v>9957</v>
      </c>
      <c r="G2101" t="s">
        <v>9958</v>
      </c>
      <c r="H2101" t="s">
        <v>8308</v>
      </c>
      <c r="I2101" t="s">
        <v>7390</v>
      </c>
      <c r="K2101" t="s">
        <v>7390</v>
      </c>
      <c r="L2101" t="s">
        <v>777</v>
      </c>
      <c r="M2101" t="s">
        <v>1504</v>
      </c>
      <c r="N2101" t="s">
        <v>778</v>
      </c>
      <c r="P2101" s="24">
        <v>1</v>
      </c>
      <c r="Q2101" s="24">
        <v>0.02</v>
      </c>
      <c r="R2101" s="24">
        <v>0.02</v>
      </c>
      <c r="T2101" s="24">
        <v>15.62</v>
      </c>
      <c r="V2101" s="24">
        <v>15.62</v>
      </c>
      <c r="AC2101" s="24">
        <v>15.62</v>
      </c>
      <c r="AD2101" s="24">
        <v>0.21</v>
      </c>
      <c r="AE2101" s="24">
        <v>3.28</v>
      </c>
      <c r="AG2101" s="24">
        <v>3.28</v>
      </c>
      <c r="AP2101" s="24">
        <v>3.28</v>
      </c>
      <c r="AQ2101" s="24">
        <v>18.899999999999999</v>
      </c>
      <c r="AS2101" s="24">
        <v>18.899999999999999</v>
      </c>
      <c r="AZ2101" s="24">
        <v>18.899999999999999</v>
      </c>
      <c r="BA2101" t="s">
        <v>404</v>
      </c>
      <c r="BH2101" t="s">
        <v>405</v>
      </c>
      <c r="BI2101" t="s">
        <v>450</v>
      </c>
      <c r="BJ2101" t="s">
        <v>451</v>
      </c>
      <c r="BK2101" t="s">
        <v>452</v>
      </c>
      <c r="BL2101" t="s">
        <v>9959</v>
      </c>
      <c r="BM2101" t="s">
        <v>711</v>
      </c>
      <c r="BN2101" t="s">
        <v>9960</v>
      </c>
      <c r="BO2101" t="s">
        <v>451</v>
      </c>
      <c r="BP2101" t="s">
        <v>711</v>
      </c>
      <c r="BQ2101" t="s">
        <v>1456</v>
      </c>
      <c r="BR2101" t="s">
        <v>1457</v>
      </c>
      <c r="BS2101" t="s">
        <v>451</v>
      </c>
      <c r="BT2101" t="s">
        <v>455</v>
      </c>
      <c r="BW2101" t="s">
        <v>451</v>
      </c>
      <c r="BX2101" t="s">
        <v>455</v>
      </c>
      <c r="CA2101" t="s">
        <v>711</v>
      </c>
      <c r="CB2101" t="s">
        <v>2609</v>
      </c>
      <c r="CC2101" t="s">
        <v>85</v>
      </c>
      <c r="CD2101" t="s">
        <v>9961</v>
      </c>
      <c r="CE2101" t="s">
        <v>9962</v>
      </c>
      <c r="CF2101" t="s">
        <v>2612</v>
      </c>
      <c r="CG2101" s="24">
        <v>26.175000000000001</v>
      </c>
      <c r="CH2101" t="s">
        <v>1449</v>
      </c>
      <c r="CI2101" t="s">
        <v>417</v>
      </c>
      <c r="CJ2101" t="s">
        <v>9963</v>
      </c>
    </row>
    <row r="2102" spans="1:88" x14ac:dyDescent="0.25">
      <c r="A2102" t="s">
        <v>390</v>
      </c>
      <c r="B2102" t="s">
        <v>6734</v>
      </c>
      <c r="C2102" t="s">
        <v>392</v>
      </c>
      <c r="D2102" t="s">
        <v>703</v>
      </c>
      <c r="E2102" t="s">
        <v>394</v>
      </c>
      <c r="F2102" t="s">
        <v>8396</v>
      </c>
      <c r="G2102" t="s">
        <v>9964</v>
      </c>
      <c r="H2102" t="s">
        <v>8308</v>
      </c>
      <c r="I2102" t="s">
        <v>7390</v>
      </c>
      <c r="K2102" t="s">
        <v>7390</v>
      </c>
      <c r="L2102" t="s">
        <v>777</v>
      </c>
      <c r="M2102" t="s">
        <v>1504</v>
      </c>
      <c r="N2102" t="s">
        <v>778</v>
      </c>
      <c r="P2102" s="24">
        <v>1</v>
      </c>
      <c r="Q2102" s="24">
        <v>0.02</v>
      </c>
      <c r="R2102" s="24">
        <v>0.02</v>
      </c>
      <c r="T2102" s="24">
        <v>15.62</v>
      </c>
      <c r="V2102" s="24">
        <v>15.62</v>
      </c>
      <c r="AC2102" s="24">
        <v>15.62</v>
      </c>
      <c r="AD2102" s="24">
        <v>0.21</v>
      </c>
      <c r="AE2102" s="24">
        <v>3.28</v>
      </c>
      <c r="AG2102" s="24">
        <v>3.28</v>
      </c>
      <c r="AP2102" s="24">
        <v>3.28</v>
      </c>
      <c r="AQ2102" s="24">
        <v>18.899999999999999</v>
      </c>
      <c r="AS2102" s="24">
        <v>18.899999999999999</v>
      </c>
      <c r="AZ2102" s="24">
        <v>18.899999999999999</v>
      </c>
      <c r="BA2102" t="s">
        <v>404</v>
      </c>
      <c r="BH2102" t="s">
        <v>405</v>
      </c>
      <c r="BI2102" t="s">
        <v>450</v>
      </c>
      <c r="BJ2102" t="s">
        <v>451</v>
      </c>
      <c r="BK2102" t="s">
        <v>452</v>
      </c>
      <c r="BL2102" t="s">
        <v>8767</v>
      </c>
      <c r="BM2102" t="s">
        <v>711</v>
      </c>
      <c r="BN2102" t="s">
        <v>8399</v>
      </c>
      <c r="BO2102" t="s">
        <v>451</v>
      </c>
      <c r="BP2102" t="s">
        <v>711</v>
      </c>
      <c r="BQ2102" t="s">
        <v>1456</v>
      </c>
      <c r="BR2102" t="s">
        <v>1457</v>
      </c>
      <c r="BS2102" t="s">
        <v>451</v>
      </c>
      <c r="BT2102" t="s">
        <v>455</v>
      </c>
      <c r="BW2102" t="s">
        <v>451</v>
      </c>
      <c r="BX2102" t="s">
        <v>455</v>
      </c>
      <c r="CA2102" t="s">
        <v>711</v>
      </c>
      <c r="CB2102" t="s">
        <v>2609</v>
      </c>
      <c r="CC2102" t="s">
        <v>85</v>
      </c>
      <c r="CD2102" t="s">
        <v>9965</v>
      </c>
      <c r="CE2102" t="s">
        <v>9962</v>
      </c>
      <c r="CF2102" t="s">
        <v>2612</v>
      </c>
      <c r="CG2102" s="24">
        <v>26.175000000000001</v>
      </c>
      <c r="CH2102" t="s">
        <v>1449</v>
      </c>
      <c r="CI2102" t="s">
        <v>417</v>
      </c>
      <c r="CJ2102" t="s">
        <v>9966</v>
      </c>
    </row>
    <row r="2103" spans="1:88" x14ac:dyDescent="0.25">
      <c r="A2103" t="s">
        <v>390</v>
      </c>
      <c r="B2103" t="s">
        <v>6734</v>
      </c>
      <c r="C2103" t="s">
        <v>392</v>
      </c>
      <c r="D2103" t="s">
        <v>703</v>
      </c>
      <c r="E2103" t="s">
        <v>394</v>
      </c>
      <c r="F2103" t="s">
        <v>9967</v>
      </c>
      <c r="G2103" t="s">
        <v>9968</v>
      </c>
      <c r="H2103" t="s">
        <v>7390</v>
      </c>
      <c r="I2103" t="s">
        <v>7390</v>
      </c>
      <c r="K2103" t="s">
        <v>7390</v>
      </c>
      <c r="L2103" t="s">
        <v>1003</v>
      </c>
      <c r="M2103" t="s">
        <v>1528</v>
      </c>
      <c r="N2103" t="s">
        <v>1317</v>
      </c>
      <c r="P2103" s="24">
        <v>1</v>
      </c>
      <c r="Q2103" s="24">
        <v>0.28999999999999998</v>
      </c>
      <c r="R2103" s="24">
        <v>0.28999999999999998</v>
      </c>
      <c r="T2103" s="24">
        <v>16.29</v>
      </c>
      <c r="V2103" s="24">
        <v>16.29</v>
      </c>
      <c r="AC2103" s="24">
        <v>16.29</v>
      </c>
      <c r="AD2103" s="24">
        <v>0.16</v>
      </c>
      <c r="AE2103" s="24">
        <v>2.61</v>
      </c>
      <c r="AG2103" s="24">
        <v>2.61</v>
      </c>
      <c r="AP2103" s="24">
        <v>2.61</v>
      </c>
      <c r="AQ2103" s="24">
        <v>18.899999999999999</v>
      </c>
      <c r="AS2103" s="24">
        <v>18.899999999999999</v>
      </c>
      <c r="AZ2103" s="24">
        <v>18.899999999999999</v>
      </c>
      <c r="BA2103" t="s">
        <v>404</v>
      </c>
      <c r="BH2103" t="s">
        <v>405</v>
      </c>
      <c r="BI2103" t="s">
        <v>554</v>
      </c>
      <c r="BJ2103" t="s">
        <v>555</v>
      </c>
      <c r="BK2103" t="s">
        <v>556</v>
      </c>
      <c r="BL2103" t="s">
        <v>9969</v>
      </c>
      <c r="BM2103" t="s">
        <v>408</v>
      </c>
      <c r="BN2103" t="s">
        <v>9970</v>
      </c>
      <c r="BO2103" t="s">
        <v>555</v>
      </c>
      <c r="BP2103" t="s">
        <v>408</v>
      </c>
      <c r="BQ2103" t="s">
        <v>1456</v>
      </c>
      <c r="BR2103" t="s">
        <v>1457</v>
      </c>
      <c r="BU2103" t="s">
        <v>408</v>
      </c>
      <c r="BV2103" t="s">
        <v>413</v>
      </c>
      <c r="BW2103" t="s">
        <v>408</v>
      </c>
      <c r="BX2103" t="s">
        <v>413</v>
      </c>
      <c r="CA2103" t="s">
        <v>408</v>
      </c>
      <c r="CB2103" t="s">
        <v>1488</v>
      </c>
      <c r="CC2103" t="s">
        <v>85</v>
      </c>
      <c r="CD2103" t="s">
        <v>9971</v>
      </c>
      <c r="CI2103" t="s">
        <v>417</v>
      </c>
      <c r="CJ2103" t="s">
        <v>9972</v>
      </c>
    </row>
    <row r="2104" spans="1:88" x14ac:dyDescent="0.25">
      <c r="A2104" t="s">
        <v>390</v>
      </c>
      <c r="B2104" t="s">
        <v>6734</v>
      </c>
      <c r="C2104" t="s">
        <v>392</v>
      </c>
      <c r="D2104" t="s">
        <v>703</v>
      </c>
      <c r="E2104" t="s">
        <v>1554</v>
      </c>
      <c r="F2104" t="s">
        <v>8219</v>
      </c>
      <c r="G2104" t="s">
        <v>9973</v>
      </c>
      <c r="J2104" t="s">
        <v>7390</v>
      </c>
      <c r="K2104" t="s">
        <v>7390</v>
      </c>
      <c r="L2104" t="s">
        <v>3870</v>
      </c>
      <c r="M2104" t="s">
        <v>3871</v>
      </c>
      <c r="N2104" t="s">
        <v>3872</v>
      </c>
      <c r="P2104" s="24">
        <v>1</v>
      </c>
      <c r="Q2104" s="24">
        <v>0.53</v>
      </c>
      <c r="R2104" s="24">
        <v>0.53</v>
      </c>
      <c r="BI2104" t="s">
        <v>9974</v>
      </c>
      <c r="BJ2104" t="s">
        <v>408</v>
      </c>
      <c r="BK2104" t="s">
        <v>8221</v>
      </c>
      <c r="BL2104" t="s">
        <v>554</v>
      </c>
      <c r="BM2104" t="s">
        <v>555</v>
      </c>
      <c r="BN2104" t="s">
        <v>556</v>
      </c>
      <c r="BO2104" t="s">
        <v>555</v>
      </c>
      <c r="BP2104" t="s">
        <v>408</v>
      </c>
      <c r="BQ2104" t="s">
        <v>1456</v>
      </c>
      <c r="BR2104" t="s">
        <v>1433</v>
      </c>
    </row>
    <row r="2105" spans="1:88" x14ac:dyDescent="0.25">
      <c r="A2105" t="s">
        <v>390</v>
      </c>
      <c r="B2105" t="s">
        <v>6734</v>
      </c>
      <c r="C2105" t="s">
        <v>392</v>
      </c>
      <c r="D2105" t="s">
        <v>703</v>
      </c>
      <c r="E2105" t="s">
        <v>1554</v>
      </c>
      <c r="F2105" t="s">
        <v>2450</v>
      </c>
      <c r="G2105" t="s">
        <v>9975</v>
      </c>
      <c r="J2105" t="s">
        <v>7390</v>
      </c>
      <c r="K2105" t="s">
        <v>7390</v>
      </c>
      <c r="L2105" t="s">
        <v>2453</v>
      </c>
      <c r="M2105" t="s">
        <v>2454</v>
      </c>
      <c r="N2105" t="s">
        <v>2455</v>
      </c>
      <c r="P2105" s="24">
        <v>1</v>
      </c>
      <c r="Q2105" s="24">
        <v>0.53</v>
      </c>
      <c r="R2105" s="24">
        <v>0.53</v>
      </c>
      <c r="BI2105" t="s">
        <v>9360</v>
      </c>
      <c r="BJ2105" t="s">
        <v>408</v>
      </c>
      <c r="BK2105" t="s">
        <v>2457</v>
      </c>
      <c r="BL2105" t="s">
        <v>554</v>
      </c>
      <c r="BM2105" t="s">
        <v>555</v>
      </c>
      <c r="BN2105" t="s">
        <v>556</v>
      </c>
      <c r="BO2105" t="s">
        <v>408</v>
      </c>
      <c r="BP2105" t="s">
        <v>408</v>
      </c>
      <c r="BQ2105" t="s">
        <v>1456</v>
      </c>
      <c r="BR2105" t="s">
        <v>1433</v>
      </c>
    </row>
    <row r="2106" spans="1:88" x14ac:dyDescent="0.25">
      <c r="A2106" t="s">
        <v>390</v>
      </c>
      <c r="B2106" t="s">
        <v>6734</v>
      </c>
      <c r="C2106" t="s">
        <v>392</v>
      </c>
      <c r="D2106" t="s">
        <v>703</v>
      </c>
      <c r="E2106" t="s">
        <v>1554</v>
      </c>
      <c r="F2106" t="s">
        <v>2685</v>
      </c>
      <c r="G2106" t="s">
        <v>9976</v>
      </c>
      <c r="J2106" t="s">
        <v>7390</v>
      </c>
      <c r="K2106" t="s">
        <v>7390</v>
      </c>
      <c r="L2106" t="s">
        <v>430</v>
      </c>
      <c r="M2106" t="s">
        <v>1669</v>
      </c>
      <c r="N2106" t="s">
        <v>1853</v>
      </c>
      <c r="P2106" s="24">
        <v>1</v>
      </c>
      <c r="Q2106" s="24">
        <v>0.55000000000000004</v>
      </c>
      <c r="R2106" s="24">
        <v>0.55000000000000004</v>
      </c>
      <c r="BI2106" t="s">
        <v>8290</v>
      </c>
      <c r="BJ2106" t="s">
        <v>408</v>
      </c>
      <c r="BK2106" t="s">
        <v>2531</v>
      </c>
      <c r="BL2106" t="s">
        <v>554</v>
      </c>
      <c r="BM2106" t="s">
        <v>555</v>
      </c>
      <c r="BN2106" t="s">
        <v>556</v>
      </c>
      <c r="BO2106" t="s">
        <v>408</v>
      </c>
      <c r="BP2106" t="s">
        <v>408</v>
      </c>
      <c r="BQ2106" t="s">
        <v>1456</v>
      </c>
      <c r="BR2106" t="s">
        <v>1433</v>
      </c>
    </row>
    <row r="2107" spans="1:88" x14ac:dyDescent="0.25">
      <c r="A2107" t="s">
        <v>390</v>
      </c>
      <c r="B2107" t="s">
        <v>6734</v>
      </c>
      <c r="C2107" t="s">
        <v>392</v>
      </c>
      <c r="D2107" t="s">
        <v>703</v>
      </c>
      <c r="E2107" t="s">
        <v>1554</v>
      </c>
      <c r="F2107" t="s">
        <v>2867</v>
      </c>
      <c r="G2107" t="s">
        <v>9977</v>
      </c>
      <c r="J2107" t="s">
        <v>7390</v>
      </c>
      <c r="K2107" t="s">
        <v>7390</v>
      </c>
      <c r="L2107" t="s">
        <v>1033</v>
      </c>
      <c r="M2107" t="s">
        <v>1884</v>
      </c>
      <c r="N2107" t="s">
        <v>1885</v>
      </c>
      <c r="P2107" s="24">
        <v>1</v>
      </c>
      <c r="Q2107" s="24">
        <v>0.66</v>
      </c>
      <c r="R2107" s="24">
        <v>0.66</v>
      </c>
      <c r="BI2107" t="s">
        <v>9978</v>
      </c>
      <c r="BJ2107" t="s">
        <v>408</v>
      </c>
      <c r="BK2107" t="s">
        <v>1711</v>
      </c>
      <c r="BL2107" t="s">
        <v>554</v>
      </c>
      <c r="BM2107" t="s">
        <v>555</v>
      </c>
      <c r="BN2107" t="s">
        <v>556</v>
      </c>
      <c r="BO2107" t="s">
        <v>408</v>
      </c>
      <c r="BP2107" t="s">
        <v>408</v>
      </c>
      <c r="BQ2107" t="s">
        <v>1456</v>
      </c>
      <c r="BR2107" t="s">
        <v>1433</v>
      </c>
    </row>
    <row r="2108" spans="1:88" x14ac:dyDescent="0.25">
      <c r="A2108" t="s">
        <v>390</v>
      </c>
      <c r="B2108" t="s">
        <v>6734</v>
      </c>
      <c r="C2108" t="s">
        <v>392</v>
      </c>
      <c r="D2108" t="s">
        <v>703</v>
      </c>
      <c r="E2108" t="s">
        <v>1371</v>
      </c>
      <c r="F2108" t="s">
        <v>2867</v>
      </c>
      <c r="G2108" t="s">
        <v>9979</v>
      </c>
      <c r="H2108" t="s">
        <v>1642</v>
      </c>
      <c r="K2108" t="s">
        <v>7390</v>
      </c>
      <c r="L2108" t="s">
        <v>1033</v>
      </c>
      <c r="M2108" t="s">
        <v>1884</v>
      </c>
      <c r="N2108" t="s">
        <v>1885</v>
      </c>
      <c r="P2108" s="24">
        <v>1</v>
      </c>
      <c r="T2108" s="24">
        <v>-25.43</v>
      </c>
      <c r="V2108" s="24">
        <v>-25.43</v>
      </c>
      <c r="W2108" s="24">
        <v>-1.1200000000000001</v>
      </c>
      <c r="X2108" s="24">
        <v>1.1200000000000001</v>
      </c>
      <c r="Y2108" s="24">
        <v>0</v>
      </c>
      <c r="AC2108" s="24">
        <v>-25.43</v>
      </c>
      <c r="AD2108" s="24">
        <v>0.16</v>
      </c>
      <c r="AE2108" s="24">
        <v>-4.07</v>
      </c>
      <c r="AG2108" s="24">
        <v>-4.07</v>
      </c>
      <c r="AH2108" s="24">
        <v>0.16</v>
      </c>
      <c r="AI2108" s="24">
        <v>-0.18</v>
      </c>
      <c r="AJ2108" s="24">
        <v>0.18</v>
      </c>
      <c r="AK2108" s="24">
        <v>0</v>
      </c>
      <c r="AP2108" s="24">
        <v>-4.07</v>
      </c>
      <c r="AQ2108" s="24">
        <v>-29.5</v>
      </c>
      <c r="AS2108" s="24">
        <v>-29.5</v>
      </c>
      <c r="AT2108" s="24">
        <v>-1.3</v>
      </c>
      <c r="AU2108" s="24">
        <v>1.3</v>
      </c>
      <c r="AV2108" s="24">
        <v>0</v>
      </c>
      <c r="AZ2108" s="24">
        <v>-29.5</v>
      </c>
      <c r="BA2108" t="s">
        <v>404</v>
      </c>
      <c r="BH2108" t="s">
        <v>405</v>
      </c>
      <c r="BI2108" t="s">
        <v>407</v>
      </c>
      <c r="BK2108" t="s">
        <v>409</v>
      </c>
      <c r="BL2108" t="s">
        <v>1710</v>
      </c>
      <c r="BN2108" t="s">
        <v>1711</v>
      </c>
      <c r="BO2108" t="s">
        <v>408</v>
      </c>
      <c r="BP2108" t="s">
        <v>408</v>
      </c>
      <c r="BQ2108" t="s">
        <v>1456</v>
      </c>
      <c r="BR2108" t="s">
        <v>1457</v>
      </c>
      <c r="BS2108" t="s">
        <v>408</v>
      </c>
      <c r="BT2108" t="s">
        <v>413</v>
      </c>
      <c r="BU2108" t="s">
        <v>408</v>
      </c>
      <c r="BV2108" t="s">
        <v>413</v>
      </c>
      <c r="BW2108" t="s">
        <v>408</v>
      </c>
      <c r="BX2108" t="s">
        <v>413</v>
      </c>
      <c r="CA2108" t="s">
        <v>408</v>
      </c>
      <c r="CB2108" t="s">
        <v>1488</v>
      </c>
      <c r="CC2108" t="s">
        <v>85</v>
      </c>
      <c r="CD2108" t="s">
        <v>9980</v>
      </c>
      <c r="CI2108" t="s">
        <v>417</v>
      </c>
      <c r="CJ2108" t="s">
        <v>9981</v>
      </c>
    </row>
    <row r="2109" spans="1:88" x14ac:dyDescent="0.25">
      <c r="A2109" t="s">
        <v>390</v>
      </c>
      <c r="B2109" t="s">
        <v>6734</v>
      </c>
      <c r="C2109" t="s">
        <v>392</v>
      </c>
      <c r="D2109" t="s">
        <v>1427</v>
      </c>
      <c r="E2109" t="s">
        <v>1428</v>
      </c>
      <c r="F2109" t="s">
        <v>9982</v>
      </c>
      <c r="G2109" t="s">
        <v>9982</v>
      </c>
      <c r="I2109" t="s">
        <v>1449</v>
      </c>
      <c r="J2109" t="s">
        <v>7390</v>
      </c>
      <c r="K2109" t="s">
        <v>7390</v>
      </c>
      <c r="L2109" t="s">
        <v>777</v>
      </c>
      <c r="M2109" t="s">
        <v>1504</v>
      </c>
      <c r="N2109" t="s">
        <v>778</v>
      </c>
      <c r="P2109" s="24">
        <v>1</v>
      </c>
      <c r="Q2109" s="24">
        <v>0.02</v>
      </c>
      <c r="R2109" s="24">
        <v>0.02</v>
      </c>
      <c r="U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F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R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BI2109" t="s">
        <v>450</v>
      </c>
      <c r="BJ2109" t="s">
        <v>451</v>
      </c>
      <c r="BK2109" t="s">
        <v>452</v>
      </c>
      <c r="BL2109" t="s">
        <v>779</v>
      </c>
      <c r="BM2109" t="s">
        <v>389</v>
      </c>
      <c r="BN2109" t="s">
        <v>780</v>
      </c>
      <c r="BQ2109" t="s">
        <v>1432</v>
      </c>
      <c r="BR2109" t="s">
        <v>1433</v>
      </c>
    </row>
    <row r="2110" spans="1:88" x14ac:dyDescent="0.25">
      <c r="A2110" t="s">
        <v>390</v>
      </c>
      <c r="B2110" t="s">
        <v>6734</v>
      </c>
      <c r="C2110" t="s">
        <v>392</v>
      </c>
      <c r="D2110" t="s">
        <v>1352</v>
      </c>
      <c r="E2110" t="s">
        <v>394</v>
      </c>
      <c r="F2110" t="s">
        <v>8574</v>
      </c>
      <c r="G2110" t="s">
        <v>9983</v>
      </c>
      <c r="H2110" t="s">
        <v>8308</v>
      </c>
      <c r="I2110" t="s">
        <v>8308</v>
      </c>
      <c r="K2110" t="s">
        <v>8308</v>
      </c>
      <c r="L2110" t="s">
        <v>430</v>
      </c>
      <c r="M2110" t="s">
        <v>1669</v>
      </c>
      <c r="N2110" t="s">
        <v>2231</v>
      </c>
      <c r="P2110" s="24">
        <v>1</v>
      </c>
      <c r="Q2110" s="24">
        <v>0.55000000000000004</v>
      </c>
      <c r="R2110" s="24">
        <v>0.55000000000000004</v>
      </c>
      <c r="T2110" s="24">
        <v>28.75</v>
      </c>
      <c r="V2110" s="24">
        <v>28.75</v>
      </c>
      <c r="AC2110" s="24">
        <v>28.75</v>
      </c>
      <c r="AD2110" s="24">
        <v>0.2</v>
      </c>
      <c r="AE2110" s="24">
        <v>5.75</v>
      </c>
      <c r="AG2110" s="24">
        <v>5.75</v>
      </c>
      <c r="AP2110" s="24">
        <v>5.75</v>
      </c>
      <c r="AQ2110" s="24">
        <v>34.5</v>
      </c>
      <c r="AS2110" s="24">
        <v>34.5</v>
      </c>
      <c r="AZ2110" s="24">
        <v>34.5</v>
      </c>
      <c r="BA2110" t="s">
        <v>404</v>
      </c>
      <c r="BH2110" t="s">
        <v>405</v>
      </c>
      <c r="BI2110" t="s">
        <v>422</v>
      </c>
      <c r="BJ2110" t="s">
        <v>423</v>
      </c>
      <c r="BK2110" t="s">
        <v>424</v>
      </c>
      <c r="BL2110" t="s">
        <v>1950</v>
      </c>
      <c r="BM2110" t="s">
        <v>423</v>
      </c>
      <c r="BN2110" t="s">
        <v>8576</v>
      </c>
      <c r="BO2110" t="s">
        <v>423</v>
      </c>
      <c r="BP2110" t="s">
        <v>423</v>
      </c>
      <c r="BQ2110" t="s">
        <v>1456</v>
      </c>
      <c r="BR2110" t="s">
        <v>1457</v>
      </c>
      <c r="BS2110" t="s">
        <v>423</v>
      </c>
      <c r="BT2110" t="s">
        <v>427</v>
      </c>
      <c r="BU2110" t="s">
        <v>423</v>
      </c>
      <c r="BV2110" t="s">
        <v>427</v>
      </c>
      <c r="BW2110" t="s">
        <v>423</v>
      </c>
      <c r="BX2110" t="s">
        <v>427</v>
      </c>
      <c r="CA2110" t="s">
        <v>423</v>
      </c>
      <c r="CB2110" t="s">
        <v>1458</v>
      </c>
      <c r="CC2110" t="s">
        <v>85</v>
      </c>
      <c r="CD2110" t="s">
        <v>9984</v>
      </c>
      <c r="CI2110" t="s">
        <v>417</v>
      </c>
      <c r="CJ2110" t="s">
        <v>9985</v>
      </c>
    </row>
    <row r="2111" spans="1:88" x14ac:dyDescent="0.25">
      <c r="A2111" t="s">
        <v>390</v>
      </c>
      <c r="B2111" t="s">
        <v>6734</v>
      </c>
      <c r="C2111" t="s">
        <v>392</v>
      </c>
      <c r="D2111" t="s">
        <v>1352</v>
      </c>
      <c r="E2111" t="s">
        <v>394</v>
      </c>
      <c r="F2111" t="s">
        <v>9986</v>
      </c>
      <c r="G2111" t="s">
        <v>9987</v>
      </c>
      <c r="H2111" t="s">
        <v>1450</v>
      </c>
      <c r="I2111" t="s">
        <v>8308</v>
      </c>
      <c r="K2111" t="s">
        <v>8308</v>
      </c>
      <c r="L2111" t="s">
        <v>530</v>
      </c>
      <c r="M2111" t="s">
        <v>1935</v>
      </c>
      <c r="N2111" t="s">
        <v>1936</v>
      </c>
      <c r="P2111" s="24">
        <v>1</v>
      </c>
      <c r="Q2111" s="24">
        <v>0.64</v>
      </c>
      <c r="R2111" s="24">
        <v>0.64</v>
      </c>
      <c r="T2111" s="24">
        <v>28.75</v>
      </c>
      <c r="V2111" s="24">
        <v>28.75</v>
      </c>
      <c r="W2111" s="24">
        <v>0.83</v>
      </c>
      <c r="X2111" s="24">
        <v>-0.83</v>
      </c>
      <c r="Y2111" s="24">
        <v>0</v>
      </c>
      <c r="AC2111" s="24">
        <v>28.75</v>
      </c>
      <c r="AD2111" s="24">
        <v>0.2</v>
      </c>
      <c r="AE2111" s="24">
        <v>5.75</v>
      </c>
      <c r="AG2111" s="24">
        <v>5.75</v>
      </c>
      <c r="AH2111" s="24">
        <v>0.2</v>
      </c>
      <c r="AI2111" s="24">
        <v>0.17</v>
      </c>
      <c r="AJ2111" s="24">
        <v>-0.17</v>
      </c>
      <c r="AK2111" s="24">
        <v>0</v>
      </c>
      <c r="AP2111" s="24">
        <v>5.75</v>
      </c>
      <c r="AQ2111" s="24">
        <v>34.5</v>
      </c>
      <c r="AS2111" s="24">
        <v>34.5</v>
      </c>
      <c r="AT2111" s="24">
        <v>1</v>
      </c>
      <c r="AU2111" s="24">
        <v>-1</v>
      </c>
      <c r="AV2111" s="24">
        <v>0</v>
      </c>
      <c r="AZ2111" s="24">
        <v>34.5</v>
      </c>
      <c r="BA2111" t="s">
        <v>404</v>
      </c>
      <c r="BH2111" t="s">
        <v>405</v>
      </c>
      <c r="BI2111" t="s">
        <v>554</v>
      </c>
      <c r="BJ2111" t="s">
        <v>555</v>
      </c>
      <c r="BK2111" t="s">
        <v>556</v>
      </c>
      <c r="BL2111" t="s">
        <v>9988</v>
      </c>
      <c r="BM2111" t="s">
        <v>423</v>
      </c>
      <c r="BN2111" t="s">
        <v>9989</v>
      </c>
      <c r="BO2111" t="s">
        <v>555</v>
      </c>
      <c r="BP2111" t="s">
        <v>423</v>
      </c>
      <c r="BQ2111" t="s">
        <v>1456</v>
      </c>
      <c r="BR2111" t="s">
        <v>1457</v>
      </c>
      <c r="BU2111" t="s">
        <v>423</v>
      </c>
      <c r="BV2111" t="s">
        <v>427</v>
      </c>
      <c r="BW2111" t="s">
        <v>423</v>
      </c>
      <c r="BX2111" t="s">
        <v>427</v>
      </c>
      <c r="CA2111" t="s">
        <v>423</v>
      </c>
      <c r="CB2111" t="s">
        <v>1458</v>
      </c>
      <c r="CC2111" t="s">
        <v>85</v>
      </c>
      <c r="CD2111" t="s">
        <v>9990</v>
      </c>
      <c r="CI2111" t="s">
        <v>417</v>
      </c>
      <c r="CJ2111" t="s">
        <v>9991</v>
      </c>
    </row>
    <row r="2112" spans="1:88" x14ac:dyDescent="0.25">
      <c r="A2112" t="s">
        <v>390</v>
      </c>
      <c r="B2112" t="s">
        <v>6734</v>
      </c>
      <c r="C2112" t="s">
        <v>392</v>
      </c>
      <c r="D2112" t="s">
        <v>1352</v>
      </c>
      <c r="E2112" t="s">
        <v>394</v>
      </c>
      <c r="F2112" t="s">
        <v>9992</v>
      </c>
      <c r="G2112" t="s">
        <v>9993</v>
      </c>
      <c r="H2112" t="s">
        <v>1450</v>
      </c>
      <c r="I2112" t="s">
        <v>8308</v>
      </c>
      <c r="K2112" t="s">
        <v>8308</v>
      </c>
      <c r="L2112" t="s">
        <v>777</v>
      </c>
      <c r="M2112" t="s">
        <v>1504</v>
      </c>
      <c r="N2112" t="s">
        <v>1355</v>
      </c>
      <c r="P2112" s="24">
        <v>1</v>
      </c>
      <c r="Q2112" s="24">
        <v>0.02</v>
      </c>
      <c r="R2112" s="24">
        <v>0.02</v>
      </c>
      <c r="T2112" s="24">
        <v>15.75</v>
      </c>
      <c r="V2112" s="24">
        <v>15.75</v>
      </c>
      <c r="W2112" s="24">
        <v>2.08</v>
      </c>
      <c r="X2112" s="24">
        <v>-2.08</v>
      </c>
      <c r="Y2112" s="24">
        <v>0</v>
      </c>
      <c r="AC2112" s="24">
        <v>15.75</v>
      </c>
      <c r="AD2112" s="24">
        <v>0.2</v>
      </c>
      <c r="AE2112" s="24">
        <v>3.15</v>
      </c>
      <c r="AG2112" s="24">
        <v>3.15</v>
      </c>
      <c r="AH2112" s="24">
        <v>0.2</v>
      </c>
      <c r="AI2112" s="24">
        <v>0.42</v>
      </c>
      <c r="AJ2112" s="24">
        <v>-0.42</v>
      </c>
      <c r="AK2112" s="24">
        <v>0</v>
      </c>
      <c r="AP2112" s="24">
        <v>3.15</v>
      </c>
      <c r="AQ2112" s="24">
        <v>18.899999999999999</v>
      </c>
      <c r="AS2112" s="24">
        <v>18.899999999999999</v>
      </c>
      <c r="AT2112" s="24">
        <v>2.5</v>
      </c>
      <c r="AU2112" s="24">
        <v>-2.5</v>
      </c>
      <c r="AV2112" s="24">
        <v>0</v>
      </c>
      <c r="AZ2112" s="24">
        <v>18.899999999999999</v>
      </c>
      <c r="BA2112" t="s">
        <v>404</v>
      </c>
      <c r="BH2112" t="s">
        <v>405</v>
      </c>
      <c r="BI2112" t="s">
        <v>2236</v>
      </c>
      <c r="BJ2112" t="s">
        <v>1229</v>
      </c>
      <c r="BK2112" t="s">
        <v>2237</v>
      </c>
      <c r="BL2112" t="s">
        <v>9994</v>
      </c>
      <c r="BM2112" t="s">
        <v>423</v>
      </c>
      <c r="BN2112" t="s">
        <v>9995</v>
      </c>
      <c r="BO2112" t="s">
        <v>1229</v>
      </c>
      <c r="BP2112" t="s">
        <v>423</v>
      </c>
      <c r="BQ2112" t="s">
        <v>1456</v>
      </c>
      <c r="BR2112" t="s">
        <v>1457</v>
      </c>
      <c r="BU2112" t="s">
        <v>423</v>
      </c>
      <c r="BV2112" t="s">
        <v>427</v>
      </c>
      <c r="BW2112" t="s">
        <v>423</v>
      </c>
      <c r="BX2112" t="s">
        <v>427</v>
      </c>
      <c r="CA2112" t="s">
        <v>423</v>
      </c>
      <c r="CB2112" t="s">
        <v>1458</v>
      </c>
      <c r="CC2112" t="s">
        <v>85</v>
      </c>
      <c r="CD2112" t="s">
        <v>9996</v>
      </c>
      <c r="CI2112" t="s">
        <v>417</v>
      </c>
      <c r="CJ2112" t="s">
        <v>9997</v>
      </c>
    </row>
    <row r="2113" spans="1:88" x14ac:dyDescent="0.25">
      <c r="A2113" t="s">
        <v>390</v>
      </c>
      <c r="B2113" t="s">
        <v>6734</v>
      </c>
      <c r="C2113" t="s">
        <v>392</v>
      </c>
      <c r="D2113" t="s">
        <v>703</v>
      </c>
      <c r="E2113" t="s">
        <v>394</v>
      </c>
      <c r="F2113" t="s">
        <v>9998</v>
      </c>
      <c r="G2113" t="s">
        <v>9999</v>
      </c>
      <c r="H2113" t="s">
        <v>1450</v>
      </c>
      <c r="I2113" t="s">
        <v>8308</v>
      </c>
      <c r="K2113" t="s">
        <v>8308</v>
      </c>
      <c r="L2113" t="s">
        <v>777</v>
      </c>
      <c r="M2113" t="s">
        <v>1504</v>
      </c>
      <c r="N2113" t="s">
        <v>778</v>
      </c>
      <c r="P2113" s="24">
        <v>1</v>
      </c>
      <c r="Q2113" s="24">
        <v>0.02</v>
      </c>
      <c r="R2113" s="24">
        <v>0.02</v>
      </c>
      <c r="T2113" s="24">
        <v>16.29</v>
      </c>
      <c r="V2113" s="24">
        <v>16.29</v>
      </c>
      <c r="AC2113" s="24">
        <v>16.29</v>
      </c>
      <c r="AD2113" s="24">
        <v>0.16</v>
      </c>
      <c r="AE2113" s="24">
        <v>2.61</v>
      </c>
      <c r="AG2113" s="24">
        <v>2.61</v>
      </c>
      <c r="AP2113" s="24">
        <v>2.61</v>
      </c>
      <c r="AQ2113" s="24">
        <v>18.899999999999999</v>
      </c>
      <c r="AS2113" s="24">
        <v>18.899999999999999</v>
      </c>
      <c r="AZ2113" s="24">
        <v>18.899999999999999</v>
      </c>
      <c r="BA2113" t="s">
        <v>404</v>
      </c>
      <c r="BH2113" t="s">
        <v>405</v>
      </c>
      <c r="BI2113" t="s">
        <v>2079</v>
      </c>
      <c r="BJ2113" t="s">
        <v>408</v>
      </c>
      <c r="BK2113" t="s">
        <v>2080</v>
      </c>
      <c r="BL2113" t="s">
        <v>10000</v>
      </c>
      <c r="BM2113" t="s">
        <v>408</v>
      </c>
      <c r="BN2113" t="s">
        <v>10001</v>
      </c>
      <c r="BO2113" t="s">
        <v>408</v>
      </c>
      <c r="BP2113" t="s">
        <v>408</v>
      </c>
      <c r="BQ2113" t="s">
        <v>1456</v>
      </c>
      <c r="BR2113" t="s">
        <v>1457</v>
      </c>
      <c r="BS2113" t="s">
        <v>408</v>
      </c>
      <c r="BT2113" t="s">
        <v>413</v>
      </c>
      <c r="BU2113" t="s">
        <v>408</v>
      </c>
      <c r="BV2113" t="s">
        <v>413</v>
      </c>
      <c r="BW2113" t="s">
        <v>408</v>
      </c>
      <c r="BX2113" t="s">
        <v>413</v>
      </c>
      <c r="CA2113" t="s">
        <v>408</v>
      </c>
      <c r="CB2113" t="s">
        <v>1488</v>
      </c>
      <c r="CC2113" t="s">
        <v>85</v>
      </c>
      <c r="CD2113" t="s">
        <v>10002</v>
      </c>
      <c r="CI2113" t="s">
        <v>417</v>
      </c>
      <c r="CJ2113" t="s">
        <v>10003</v>
      </c>
    </row>
    <row r="2114" spans="1:88" x14ac:dyDescent="0.25">
      <c r="A2114" t="s">
        <v>390</v>
      </c>
      <c r="B2114" t="s">
        <v>6734</v>
      </c>
      <c r="C2114" t="s">
        <v>392</v>
      </c>
      <c r="D2114" t="s">
        <v>703</v>
      </c>
      <c r="E2114" t="s">
        <v>394</v>
      </c>
      <c r="F2114" t="s">
        <v>10004</v>
      </c>
      <c r="G2114" t="s">
        <v>10005</v>
      </c>
      <c r="H2114" t="s">
        <v>8308</v>
      </c>
      <c r="I2114" t="s">
        <v>8308</v>
      </c>
      <c r="K2114" t="s">
        <v>8308</v>
      </c>
      <c r="L2114" t="s">
        <v>777</v>
      </c>
      <c r="M2114" t="s">
        <v>1504</v>
      </c>
      <c r="N2114" t="s">
        <v>778</v>
      </c>
      <c r="P2114" s="24">
        <v>1</v>
      </c>
      <c r="Q2114" s="24">
        <v>0.02</v>
      </c>
      <c r="R2114" s="24">
        <v>0.02</v>
      </c>
      <c r="T2114" s="24">
        <v>16.29</v>
      </c>
      <c r="V2114" s="24">
        <v>16.29</v>
      </c>
      <c r="W2114" s="24">
        <v>0.84</v>
      </c>
      <c r="X2114" s="24">
        <v>-0.84</v>
      </c>
      <c r="Y2114" s="24">
        <v>0</v>
      </c>
      <c r="AC2114" s="24">
        <v>16.29</v>
      </c>
      <c r="AD2114" s="24">
        <v>0.16</v>
      </c>
      <c r="AE2114" s="24">
        <v>2.61</v>
      </c>
      <c r="AG2114" s="24">
        <v>2.61</v>
      </c>
      <c r="AH2114" s="24">
        <v>0.16</v>
      </c>
      <c r="AI2114" s="24">
        <v>0.13</v>
      </c>
      <c r="AJ2114" s="24">
        <v>-0.13</v>
      </c>
      <c r="AK2114" s="24">
        <v>0</v>
      </c>
      <c r="AP2114" s="24">
        <v>2.61</v>
      </c>
      <c r="AQ2114" s="24">
        <v>18.899999999999999</v>
      </c>
      <c r="AS2114" s="24">
        <v>18.899999999999999</v>
      </c>
      <c r="AT2114" s="24">
        <v>0.97</v>
      </c>
      <c r="AU2114" s="24">
        <v>-0.97</v>
      </c>
      <c r="AV2114" s="24">
        <v>0</v>
      </c>
      <c r="AZ2114" s="24">
        <v>18.899999999999999</v>
      </c>
      <c r="BA2114" t="s">
        <v>404</v>
      </c>
      <c r="BH2114" t="s">
        <v>405</v>
      </c>
      <c r="BI2114" t="s">
        <v>2320</v>
      </c>
      <c r="BJ2114" t="s">
        <v>555</v>
      </c>
      <c r="BK2114" t="s">
        <v>2321</v>
      </c>
      <c r="BL2114" t="s">
        <v>10006</v>
      </c>
      <c r="BM2114" t="s">
        <v>408</v>
      </c>
      <c r="BN2114" t="s">
        <v>10007</v>
      </c>
      <c r="BO2114" t="s">
        <v>555</v>
      </c>
      <c r="BP2114" t="s">
        <v>408</v>
      </c>
      <c r="BQ2114" t="s">
        <v>1456</v>
      </c>
      <c r="BR2114" t="s">
        <v>1457</v>
      </c>
      <c r="BU2114" t="s">
        <v>408</v>
      </c>
      <c r="BV2114" t="s">
        <v>413</v>
      </c>
      <c r="BW2114" t="s">
        <v>408</v>
      </c>
      <c r="BX2114" t="s">
        <v>413</v>
      </c>
      <c r="CA2114" t="s">
        <v>408</v>
      </c>
      <c r="CB2114" t="s">
        <v>1488</v>
      </c>
      <c r="CC2114" t="s">
        <v>85</v>
      </c>
      <c r="CD2114" t="s">
        <v>10008</v>
      </c>
      <c r="CI2114" t="s">
        <v>417</v>
      </c>
      <c r="CJ2114" t="s">
        <v>10009</v>
      </c>
    </row>
    <row r="2115" spans="1:88" x14ac:dyDescent="0.25">
      <c r="A2115" t="s">
        <v>390</v>
      </c>
      <c r="B2115" t="s">
        <v>6734</v>
      </c>
      <c r="C2115" t="s">
        <v>392</v>
      </c>
      <c r="D2115" t="s">
        <v>703</v>
      </c>
      <c r="E2115" t="s">
        <v>394</v>
      </c>
      <c r="F2115" t="s">
        <v>10010</v>
      </c>
      <c r="G2115" t="s">
        <v>10011</v>
      </c>
      <c r="H2115" t="s">
        <v>1450</v>
      </c>
      <c r="I2115" t="s">
        <v>8308</v>
      </c>
      <c r="K2115" t="s">
        <v>8308</v>
      </c>
      <c r="L2115" t="s">
        <v>777</v>
      </c>
      <c r="M2115" t="s">
        <v>1504</v>
      </c>
      <c r="N2115" t="s">
        <v>778</v>
      </c>
      <c r="P2115" s="24">
        <v>1</v>
      </c>
      <c r="Q2115" s="24">
        <v>0.02</v>
      </c>
      <c r="R2115" s="24">
        <v>0.02</v>
      </c>
      <c r="T2115" s="24">
        <v>16.29</v>
      </c>
      <c r="V2115" s="24">
        <v>16.29</v>
      </c>
      <c r="AC2115" s="24">
        <v>16.29</v>
      </c>
      <c r="AD2115" s="24">
        <v>0.16</v>
      </c>
      <c r="AE2115" s="24">
        <v>2.61</v>
      </c>
      <c r="AG2115" s="24">
        <v>2.61</v>
      </c>
      <c r="AP2115" s="24">
        <v>2.61</v>
      </c>
      <c r="AQ2115" s="24">
        <v>18.899999999999999</v>
      </c>
      <c r="AS2115" s="24">
        <v>18.899999999999999</v>
      </c>
      <c r="AZ2115" s="24">
        <v>18.899999999999999</v>
      </c>
      <c r="BA2115" t="s">
        <v>404</v>
      </c>
      <c r="BH2115" t="s">
        <v>405</v>
      </c>
      <c r="BI2115" t="s">
        <v>1529</v>
      </c>
      <c r="BJ2115" t="s">
        <v>408</v>
      </c>
      <c r="BK2115" t="s">
        <v>1530</v>
      </c>
      <c r="BL2115" t="s">
        <v>1870</v>
      </c>
      <c r="BM2115" t="s">
        <v>408</v>
      </c>
      <c r="BN2115" t="s">
        <v>10012</v>
      </c>
      <c r="BO2115" t="s">
        <v>408</v>
      </c>
      <c r="BP2115" t="s">
        <v>408</v>
      </c>
      <c r="BQ2115" t="s">
        <v>1456</v>
      </c>
      <c r="BR2115" t="s">
        <v>1457</v>
      </c>
      <c r="BS2115" t="s">
        <v>408</v>
      </c>
      <c r="BT2115" t="s">
        <v>413</v>
      </c>
      <c r="BU2115" t="s">
        <v>408</v>
      </c>
      <c r="BV2115" t="s">
        <v>413</v>
      </c>
      <c r="BW2115" t="s">
        <v>408</v>
      </c>
      <c r="BX2115" t="s">
        <v>413</v>
      </c>
      <c r="CA2115" t="s">
        <v>408</v>
      </c>
      <c r="CB2115" t="s">
        <v>1488</v>
      </c>
      <c r="CC2115" t="s">
        <v>85</v>
      </c>
      <c r="CD2115" t="s">
        <v>10013</v>
      </c>
      <c r="CI2115" t="s">
        <v>417</v>
      </c>
      <c r="CJ2115" t="s">
        <v>10014</v>
      </c>
    </row>
    <row r="2116" spans="1:88" x14ac:dyDescent="0.25">
      <c r="A2116" t="s">
        <v>390</v>
      </c>
      <c r="B2116" t="s">
        <v>6734</v>
      </c>
      <c r="C2116" t="s">
        <v>392</v>
      </c>
      <c r="D2116" t="s">
        <v>703</v>
      </c>
      <c r="E2116" t="s">
        <v>394</v>
      </c>
      <c r="F2116" t="s">
        <v>10015</v>
      </c>
      <c r="G2116" t="s">
        <v>10016</v>
      </c>
      <c r="H2116" t="s">
        <v>1450</v>
      </c>
      <c r="I2116" t="s">
        <v>8308</v>
      </c>
      <c r="K2116" t="s">
        <v>8308</v>
      </c>
      <c r="L2116" t="s">
        <v>1573</v>
      </c>
      <c r="M2116" t="s">
        <v>1574</v>
      </c>
      <c r="N2116" t="s">
        <v>1575</v>
      </c>
      <c r="P2116" s="24">
        <v>1</v>
      </c>
      <c r="Q2116" s="24">
        <v>0.64</v>
      </c>
      <c r="R2116" s="24">
        <v>0.64</v>
      </c>
      <c r="T2116" s="24">
        <v>25.43</v>
      </c>
      <c r="V2116" s="24">
        <v>25.43</v>
      </c>
      <c r="AC2116" s="24">
        <v>25.43</v>
      </c>
      <c r="AD2116" s="24">
        <v>0.16</v>
      </c>
      <c r="AE2116" s="24">
        <v>4.07</v>
      </c>
      <c r="AG2116" s="24">
        <v>4.07</v>
      </c>
      <c r="AP2116" s="24">
        <v>4.07</v>
      </c>
      <c r="AQ2116" s="24">
        <v>29.5</v>
      </c>
      <c r="AS2116" s="24">
        <v>29.5</v>
      </c>
      <c r="AZ2116" s="24">
        <v>29.5</v>
      </c>
      <c r="BA2116" t="s">
        <v>404</v>
      </c>
      <c r="BH2116" t="s">
        <v>405</v>
      </c>
      <c r="BI2116" t="s">
        <v>554</v>
      </c>
      <c r="BJ2116" t="s">
        <v>555</v>
      </c>
      <c r="BK2116" t="s">
        <v>556</v>
      </c>
      <c r="BL2116" t="s">
        <v>2126</v>
      </c>
      <c r="BM2116" t="s">
        <v>408</v>
      </c>
      <c r="BN2116" t="s">
        <v>2127</v>
      </c>
      <c r="BO2116" t="s">
        <v>555</v>
      </c>
      <c r="BP2116" t="s">
        <v>408</v>
      </c>
      <c r="BQ2116" t="s">
        <v>1456</v>
      </c>
      <c r="BR2116" t="s">
        <v>1457</v>
      </c>
      <c r="BU2116" t="s">
        <v>408</v>
      </c>
      <c r="BV2116" t="s">
        <v>413</v>
      </c>
      <c r="BW2116" t="s">
        <v>408</v>
      </c>
      <c r="BX2116" t="s">
        <v>413</v>
      </c>
      <c r="CA2116" t="s">
        <v>408</v>
      </c>
      <c r="CB2116" t="s">
        <v>1488</v>
      </c>
      <c r="CC2116" t="s">
        <v>85</v>
      </c>
      <c r="CD2116" t="s">
        <v>10017</v>
      </c>
      <c r="CI2116" t="s">
        <v>417</v>
      </c>
      <c r="CJ2116" t="s">
        <v>10018</v>
      </c>
    </row>
    <row r="2117" spans="1:88" x14ac:dyDescent="0.25">
      <c r="A2117" t="s">
        <v>390</v>
      </c>
      <c r="B2117" t="s">
        <v>6734</v>
      </c>
      <c r="C2117" t="s">
        <v>392</v>
      </c>
      <c r="D2117" t="s">
        <v>703</v>
      </c>
      <c r="E2117" t="s">
        <v>394</v>
      </c>
      <c r="F2117" t="s">
        <v>10019</v>
      </c>
      <c r="G2117" t="s">
        <v>10020</v>
      </c>
      <c r="H2117" t="s">
        <v>1450</v>
      </c>
      <c r="I2117" t="s">
        <v>8308</v>
      </c>
      <c r="K2117" t="s">
        <v>8308</v>
      </c>
      <c r="L2117" t="s">
        <v>777</v>
      </c>
      <c r="M2117" t="s">
        <v>1504</v>
      </c>
      <c r="N2117" t="s">
        <v>778</v>
      </c>
      <c r="P2117" s="24">
        <v>1</v>
      </c>
      <c r="Q2117" s="24">
        <v>0.02</v>
      </c>
      <c r="R2117" s="24">
        <v>0.02</v>
      </c>
      <c r="T2117" s="24">
        <v>16.29</v>
      </c>
      <c r="V2117" s="24">
        <v>16.29</v>
      </c>
      <c r="AC2117" s="24">
        <v>16.29</v>
      </c>
      <c r="AD2117" s="24">
        <v>0.16</v>
      </c>
      <c r="AE2117" s="24">
        <v>2.61</v>
      </c>
      <c r="AG2117" s="24">
        <v>2.61</v>
      </c>
      <c r="AP2117" s="24">
        <v>2.61</v>
      </c>
      <c r="AQ2117" s="24">
        <v>18.899999999999999</v>
      </c>
      <c r="AS2117" s="24">
        <v>18.899999999999999</v>
      </c>
      <c r="AZ2117" s="24">
        <v>18.899999999999999</v>
      </c>
      <c r="BA2117" t="s">
        <v>404</v>
      </c>
      <c r="BH2117" t="s">
        <v>405</v>
      </c>
      <c r="BI2117" t="s">
        <v>450</v>
      </c>
      <c r="BJ2117" t="s">
        <v>451</v>
      </c>
      <c r="BK2117" t="s">
        <v>452</v>
      </c>
      <c r="BL2117" t="s">
        <v>3201</v>
      </c>
      <c r="BM2117" t="s">
        <v>408</v>
      </c>
      <c r="BN2117" t="s">
        <v>3202</v>
      </c>
      <c r="BO2117" t="s">
        <v>451</v>
      </c>
      <c r="BP2117" t="s">
        <v>408</v>
      </c>
      <c r="BQ2117" t="s">
        <v>1456</v>
      </c>
      <c r="BR2117" t="s">
        <v>1457</v>
      </c>
      <c r="BU2117" t="s">
        <v>408</v>
      </c>
      <c r="BV2117" t="s">
        <v>413</v>
      </c>
      <c r="BW2117" t="s">
        <v>408</v>
      </c>
      <c r="BX2117" t="s">
        <v>413</v>
      </c>
      <c r="CA2117" t="s">
        <v>408</v>
      </c>
      <c r="CB2117" t="s">
        <v>1488</v>
      </c>
      <c r="CC2117" t="s">
        <v>85</v>
      </c>
      <c r="CD2117" t="s">
        <v>10021</v>
      </c>
      <c r="CI2117" t="s">
        <v>417</v>
      </c>
      <c r="CJ2117" t="s">
        <v>10022</v>
      </c>
    </row>
    <row r="2118" spans="1:88" x14ac:dyDescent="0.25">
      <c r="A2118" t="s">
        <v>390</v>
      </c>
      <c r="B2118" t="s">
        <v>6734</v>
      </c>
      <c r="C2118" t="s">
        <v>392</v>
      </c>
      <c r="D2118" t="s">
        <v>703</v>
      </c>
      <c r="E2118" t="s">
        <v>394</v>
      </c>
      <c r="F2118" t="s">
        <v>10023</v>
      </c>
      <c r="G2118" t="s">
        <v>10024</v>
      </c>
      <c r="H2118" t="s">
        <v>1511</v>
      </c>
      <c r="I2118" t="s">
        <v>8308</v>
      </c>
      <c r="K2118" t="s">
        <v>8308</v>
      </c>
      <c r="L2118" t="s">
        <v>1818</v>
      </c>
      <c r="M2118" t="s">
        <v>1819</v>
      </c>
      <c r="N2118" t="s">
        <v>1820</v>
      </c>
      <c r="P2118" s="24">
        <v>1</v>
      </c>
      <c r="Q2118" s="24">
        <v>0.7</v>
      </c>
      <c r="R2118" s="24">
        <v>0.7</v>
      </c>
      <c r="T2118" s="24">
        <v>25.43</v>
      </c>
      <c r="V2118" s="24">
        <v>25.43</v>
      </c>
      <c r="AC2118" s="24">
        <v>25.43</v>
      </c>
      <c r="AD2118" s="24">
        <v>0.16</v>
      </c>
      <c r="AE2118" s="24">
        <v>4.07</v>
      </c>
      <c r="AG2118" s="24">
        <v>4.07</v>
      </c>
      <c r="AP2118" s="24">
        <v>4.07</v>
      </c>
      <c r="AQ2118" s="24">
        <v>29.5</v>
      </c>
      <c r="AS2118" s="24">
        <v>29.5</v>
      </c>
      <c r="AZ2118" s="24">
        <v>29.5</v>
      </c>
      <c r="BA2118" t="s">
        <v>404</v>
      </c>
      <c r="BH2118" t="s">
        <v>405</v>
      </c>
      <c r="BI2118" t="s">
        <v>407</v>
      </c>
      <c r="BJ2118" t="s">
        <v>408</v>
      </c>
      <c r="BK2118" t="s">
        <v>409</v>
      </c>
      <c r="BL2118" t="s">
        <v>10025</v>
      </c>
      <c r="BM2118" t="s">
        <v>408</v>
      </c>
      <c r="BN2118" t="s">
        <v>8732</v>
      </c>
      <c r="BO2118" t="s">
        <v>408</v>
      </c>
      <c r="BP2118" t="s">
        <v>408</v>
      </c>
      <c r="BQ2118" t="s">
        <v>1456</v>
      </c>
      <c r="BR2118" t="s">
        <v>1457</v>
      </c>
      <c r="BS2118" t="s">
        <v>408</v>
      </c>
      <c r="BT2118" t="s">
        <v>413</v>
      </c>
      <c r="BU2118" t="s">
        <v>408</v>
      </c>
      <c r="BV2118" t="s">
        <v>413</v>
      </c>
      <c r="BW2118" t="s">
        <v>408</v>
      </c>
      <c r="BX2118" t="s">
        <v>413</v>
      </c>
      <c r="BY2118" t="s">
        <v>408</v>
      </c>
      <c r="BZ2118" t="s">
        <v>10026</v>
      </c>
      <c r="CA2118" t="s">
        <v>408</v>
      </c>
      <c r="CB2118" t="s">
        <v>1488</v>
      </c>
      <c r="CC2118" t="s">
        <v>85</v>
      </c>
      <c r="CD2118" t="s">
        <v>10027</v>
      </c>
      <c r="CI2118" t="s">
        <v>417</v>
      </c>
      <c r="CJ2118" t="s">
        <v>10028</v>
      </c>
    </row>
    <row r="2119" spans="1:88" x14ac:dyDescent="0.25">
      <c r="A2119" t="s">
        <v>390</v>
      </c>
      <c r="B2119" t="s">
        <v>6734</v>
      </c>
      <c r="C2119" t="s">
        <v>392</v>
      </c>
      <c r="D2119" t="s">
        <v>703</v>
      </c>
      <c r="E2119" t="s">
        <v>394</v>
      </c>
      <c r="F2119" t="s">
        <v>10029</v>
      </c>
      <c r="G2119" t="s">
        <v>10030</v>
      </c>
      <c r="H2119" t="s">
        <v>8308</v>
      </c>
      <c r="I2119" t="s">
        <v>8308</v>
      </c>
      <c r="K2119" t="s">
        <v>8308</v>
      </c>
      <c r="L2119" t="s">
        <v>1003</v>
      </c>
      <c r="M2119" t="s">
        <v>1528</v>
      </c>
      <c r="N2119" t="s">
        <v>1317</v>
      </c>
      <c r="P2119" s="24">
        <v>1</v>
      </c>
      <c r="Q2119" s="24">
        <v>0.28999999999999998</v>
      </c>
      <c r="R2119" s="24">
        <v>0.28999999999999998</v>
      </c>
      <c r="T2119" s="24">
        <v>16.29</v>
      </c>
      <c r="V2119" s="24">
        <v>16.29</v>
      </c>
      <c r="AC2119" s="24">
        <v>16.29</v>
      </c>
      <c r="AD2119" s="24">
        <v>0.16</v>
      </c>
      <c r="AE2119" s="24">
        <v>2.61</v>
      </c>
      <c r="AG2119" s="24">
        <v>2.61</v>
      </c>
      <c r="AP2119" s="24">
        <v>2.61</v>
      </c>
      <c r="AQ2119" s="24">
        <v>18.899999999999999</v>
      </c>
      <c r="AS2119" s="24">
        <v>18.899999999999999</v>
      </c>
      <c r="AZ2119" s="24">
        <v>18.899999999999999</v>
      </c>
      <c r="BA2119" t="s">
        <v>404</v>
      </c>
      <c r="BH2119" t="s">
        <v>405</v>
      </c>
      <c r="BI2119" t="s">
        <v>554</v>
      </c>
      <c r="BJ2119" t="s">
        <v>555</v>
      </c>
      <c r="BK2119" t="s">
        <v>556</v>
      </c>
      <c r="BL2119" t="s">
        <v>2170</v>
      </c>
      <c r="BM2119" t="s">
        <v>408</v>
      </c>
      <c r="BN2119" t="s">
        <v>10031</v>
      </c>
      <c r="BO2119" t="s">
        <v>555</v>
      </c>
      <c r="BP2119" t="s">
        <v>408</v>
      </c>
      <c r="BQ2119" t="s">
        <v>1456</v>
      </c>
      <c r="BR2119" t="s">
        <v>1457</v>
      </c>
      <c r="BU2119" t="s">
        <v>408</v>
      </c>
      <c r="BV2119" t="s">
        <v>413</v>
      </c>
      <c r="BW2119" t="s">
        <v>408</v>
      </c>
      <c r="BX2119" t="s">
        <v>413</v>
      </c>
      <c r="CA2119" t="s">
        <v>408</v>
      </c>
      <c r="CB2119" t="s">
        <v>1488</v>
      </c>
      <c r="CC2119" t="s">
        <v>85</v>
      </c>
      <c r="CD2119" t="s">
        <v>10032</v>
      </c>
      <c r="CI2119" t="s">
        <v>417</v>
      </c>
      <c r="CJ2119" t="s">
        <v>10033</v>
      </c>
    </row>
    <row r="2120" spans="1:88" x14ac:dyDescent="0.25">
      <c r="A2120" t="s">
        <v>390</v>
      </c>
      <c r="B2120" t="s">
        <v>6734</v>
      </c>
      <c r="C2120" t="s">
        <v>392</v>
      </c>
      <c r="D2120" t="s">
        <v>393</v>
      </c>
      <c r="E2120" t="s">
        <v>394</v>
      </c>
      <c r="F2120" t="s">
        <v>981</v>
      </c>
      <c r="G2120" t="s">
        <v>982</v>
      </c>
      <c r="H2120" t="s">
        <v>1449</v>
      </c>
      <c r="I2120" t="s">
        <v>8308</v>
      </c>
      <c r="K2120" t="s">
        <v>8308</v>
      </c>
      <c r="L2120" t="s">
        <v>816</v>
      </c>
      <c r="M2120" t="s">
        <v>3334</v>
      </c>
      <c r="N2120" t="s">
        <v>817</v>
      </c>
      <c r="P2120" s="24">
        <v>1</v>
      </c>
      <c r="Q2120" s="24">
        <v>0.84</v>
      </c>
      <c r="R2120" s="24">
        <v>0.84</v>
      </c>
      <c r="T2120" s="24">
        <v>86.07</v>
      </c>
      <c r="V2120" s="24">
        <v>86.07</v>
      </c>
      <c r="AC2120" s="24">
        <v>86.07</v>
      </c>
      <c r="AD2120" s="24">
        <v>0.22</v>
      </c>
      <c r="AE2120" s="24">
        <v>18.93</v>
      </c>
      <c r="AG2120" s="24">
        <v>18.93</v>
      </c>
      <c r="AP2120" s="24">
        <v>18.93</v>
      </c>
      <c r="AQ2120" s="24">
        <v>105</v>
      </c>
      <c r="AS2120" s="24">
        <v>105</v>
      </c>
      <c r="AZ2120" s="24">
        <v>105</v>
      </c>
      <c r="BA2120" t="s">
        <v>404</v>
      </c>
      <c r="BH2120" t="s">
        <v>405</v>
      </c>
      <c r="BI2120" t="s">
        <v>407</v>
      </c>
      <c r="BJ2120" t="s">
        <v>408</v>
      </c>
      <c r="BK2120" t="s">
        <v>409</v>
      </c>
      <c r="BL2120" t="s">
        <v>976</v>
      </c>
      <c r="BM2120" t="s">
        <v>411</v>
      </c>
      <c r="BN2120" t="s">
        <v>977</v>
      </c>
      <c r="BO2120" t="s">
        <v>408</v>
      </c>
      <c r="BP2120" t="s">
        <v>411</v>
      </c>
      <c r="BQ2120" t="s">
        <v>1456</v>
      </c>
      <c r="BR2120" t="s">
        <v>1457</v>
      </c>
      <c r="BU2120" t="s">
        <v>411</v>
      </c>
      <c r="BV2120" t="s">
        <v>414</v>
      </c>
      <c r="BW2120" t="s">
        <v>411</v>
      </c>
      <c r="BX2120" t="s">
        <v>414</v>
      </c>
      <c r="CA2120" t="s">
        <v>411</v>
      </c>
      <c r="CB2120" t="s">
        <v>1462</v>
      </c>
      <c r="CC2120" t="s">
        <v>85</v>
      </c>
      <c r="CD2120" t="s">
        <v>983</v>
      </c>
      <c r="CI2120" t="s">
        <v>417</v>
      </c>
      <c r="CJ2120" t="s">
        <v>984</v>
      </c>
    </row>
    <row r="2121" spans="1:88" x14ac:dyDescent="0.25">
      <c r="A2121" t="s">
        <v>390</v>
      </c>
      <c r="B2121" t="s">
        <v>6734</v>
      </c>
      <c r="C2121" t="s">
        <v>392</v>
      </c>
      <c r="D2121" t="s">
        <v>703</v>
      </c>
      <c r="E2121" t="s">
        <v>394</v>
      </c>
      <c r="F2121" t="s">
        <v>10034</v>
      </c>
      <c r="G2121" t="s">
        <v>10035</v>
      </c>
      <c r="H2121" t="s">
        <v>1450</v>
      </c>
      <c r="I2121" t="s">
        <v>8308</v>
      </c>
      <c r="K2121" t="s">
        <v>8308</v>
      </c>
      <c r="L2121" t="s">
        <v>1003</v>
      </c>
      <c r="M2121" t="s">
        <v>1528</v>
      </c>
      <c r="N2121" t="s">
        <v>1317</v>
      </c>
      <c r="P2121" s="24">
        <v>1</v>
      </c>
      <c r="Q2121" s="24">
        <v>0.28999999999999998</v>
      </c>
      <c r="R2121" s="24">
        <v>0.28999999999999998</v>
      </c>
      <c r="T2121" s="24">
        <v>16.29</v>
      </c>
      <c r="V2121" s="24">
        <v>16.29</v>
      </c>
      <c r="AC2121" s="24">
        <v>16.29</v>
      </c>
      <c r="AD2121" s="24">
        <v>0.16</v>
      </c>
      <c r="AE2121" s="24">
        <v>2.61</v>
      </c>
      <c r="AG2121" s="24">
        <v>2.61</v>
      </c>
      <c r="AP2121" s="24">
        <v>2.61</v>
      </c>
      <c r="AQ2121" s="24">
        <v>18.899999999999999</v>
      </c>
      <c r="AS2121" s="24">
        <v>18.899999999999999</v>
      </c>
      <c r="AZ2121" s="24">
        <v>18.899999999999999</v>
      </c>
      <c r="BA2121" t="s">
        <v>404</v>
      </c>
      <c r="BH2121" t="s">
        <v>405</v>
      </c>
      <c r="BI2121" t="s">
        <v>2079</v>
      </c>
      <c r="BJ2121" t="s">
        <v>408</v>
      </c>
      <c r="BK2121" t="s">
        <v>2080</v>
      </c>
      <c r="BL2121" t="s">
        <v>10036</v>
      </c>
      <c r="BM2121" t="s">
        <v>408</v>
      </c>
      <c r="BN2121" t="s">
        <v>10037</v>
      </c>
      <c r="BO2121" t="s">
        <v>408</v>
      </c>
      <c r="BP2121" t="s">
        <v>408</v>
      </c>
      <c r="BQ2121" t="s">
        <v>1456</v>
      </c>
      <c r="BR2121" t="s">
        <v>1457</v>
      </c>
      <c r="BS2121" t="s">
        <v>408</v>
      </c>
      <c r="BT2121" t="s">
        <v>413</v>
      </c>
      <c r="BU2121" t="s">
        <v>408</v>
      </c>
      <c r="BV2121" t="s">
        <v>413</v>
      </c>
      <c r="BW2121" t="s">
        <v>408</v>
      </c>
      <c r="BX2121" t="s">
        <v>413</v>
      </c>
      <c r="CA2121" t="s">
        <v>408</v>
      </c>
      <c r="CB2121" t="s">
        <v>1488</v>
      </c>
      <c r="CC2121" t="s">
        <v>85</v>
      </c>
      <c r="CD2121" t="s">
        <v>10038</v>
      </c>
      <c r="CI2121" t="s">
        <v>417</v>
      </c>
      <c r="CJ2121" t="s">
        <v>10039</v>
      </c>
    </row>
    <row r="2122" spans="1:88" x14ac:dyDescent="0.25">
      <c r="A2122" t="s">
        <v>390</v>
      </c>
      <c r="B2122" t="s">
        <v>6734</v>
      </c>
      <c r="C2122" t="s">
        <v>392</v>
      </c>
      <c r="D2122" t="s">
        <v>703</v>
      </c>
      <c r="E2122" t="s">
        <v>394</v>
      </c>
      <c r="F2122" t="s">
        <v>10040</v>
      </c>
      <c r="G2122" t="s">
        <v>10041</v>
      </c>
      <c r="H2122" t="s">
        <v>8308</v>
      </c>
      <c r="I2122" t="s">
        <v>8308</v>
      </c>
      <c r="K2122" t="s">
        <v>8308</v>
      </c>
      <c r="L2122" t="s">
        <v>1326</v>
      </c>
      <c r="M2122" t="s">
        <v>2904</v>
      </c>
      <c r="N2122" t="s">
        <v>1327</v>
      </c>
      <c r="P2122" s="24">
        <v>1</v>
      </c>
      <c r="Q2122" s="24">
        <v>0.53</v>
      </c>
      <c r="R2122" s="24">
        <v>0.53</v>
      </c>
      <c r="T2122" s="24">
        <v>25.43</v>
      </c>
      <c r="V2122" s="24">
        <v>25.43</v>
      </c>
      <c r="AC2122" s="24">
        <v>25.43</v>
      </c>
      <c r="AD2122" s="24">
        <v>0.16</v>
      </c>
      <c r="AE2122" s="24">
        <v>4.07</v>
      </c>
      <c r="AG2122" s="24">
        <v>4.07</v>
      </c>
      <c r="AP2122" s="24">
        <v>4.07</v>
      </c>
      <c r="AQ2122" s="24">
        <v>29.5</v>
      </c>
      <c r="AS2122" s="24">
        <v>29.5</v>
      </c>
      <c r="AZ2122" s="24">
        <v>29.5</v>
      </c>
      <c r="BA2122" t="s">
        <v>404</v>
      </c>
      <c r="BH2122" t="s">
        <v>405</v>
      </c>
      <c r="BI2122" t="s">
        <v>407</v>
      </c>
      <c r="BJ2122" t="s">
        <v>408</v>
      </c>
      <c r="BK2122" t="s">
        <v>409</v>
      </c>
      <c r="BL2122" t="s">
        <v>1328</v>
      </c>
      <c r="BM2122" t="s">
        <v>408</v>
      </c>
      <c r="BN2122" t="s">
        <v>1329</v>
      </c>
      <c r="BO2122" t="s">
        <v>408</v>
      </c>
      <c r="BP2122" t="s">
        <v>408</v>
      </c>
      <c r="BQ2122" t="s">
        <v>1456</v>
      </c>
      <c r="BR2122" t="s">
        <v>1457</v>
      </c>
      <c r="BS2122" t="s">
        <v>408</v>
      </c>
      <c r="BT2122" t="s">
        <v>413</v>
      </c>
      <c r="BU2122" t="s">
        <v>408</v>
      </c>
      <c r="BV2122" t="s">
        <v>413</v>
      </c>
      <c r="BW2122" t="s">
        <v>408</v>
      </c>
      <c r="BX2122" t="s">
        <v>413</v>
      </c>
      <c r="CA2122" t="s">
        <v>408</v>
      </c>
      <c r="CB2122" t="s">
        <v>1488</v>
      </c>
      <c r="CC2122" t="s">
        <v>85</v>
      </c>
      <c r="CD2122" t="s">
        <v>10042</v>
      </c>
      <c r="CI2122" t="s">
        <v>417</v>
      </c>
      <c r="CJ2122" t="s">
        <v>10043</v>
      </c>
    </row>
    <row r="2123" spans="1:88" x14ac:dyDescent="0.25">
      <c r="A2123" t="s">
        <v>390</v>
      </c>
      <c r="B2123" t="s">
        <v>6734</v>
      </c>
      <c r="C2123" t="s">
        <v>392</v>
      </c>
      <c r="D2123" t="s">
        <v>703</v>
      </c>
      <c r="E2123" t="s">
        <v>394</v>
      </c>
      <c r="F2123" t="s">
        <v>6947</v>
      </c>
      <c r="G2123" t="s">
        <v>10044</v>
      </c>
      <c r="H2123" t="s">
        <v>1450</v>
      </c>
      <c r="I2123" t="s">
        <v>8308</v>
      </c>
      <c r="K2123" t="s">
        <v>8308</v>
      </c>
      <c r="L2123" t="s">
        <v>1724</v>
      </c>
      <c r="M2123" t="s">
        <v>1725</v>
      </c>
      <c r="N2123" t="s">
        <v>1726</v>
      </c>
      <c r="P2123" s="24">
        <v>1</v>
      </c>
      <c r="Q2123" s="24">
        <v>0.53</v>
      </c>
      <c r="R2123" s="24">
        <v>0.53</v>
      </c>
      <c r="T2123" s="24">
        <v>25.43</v>
      </c>
      <c r="V2123" s="24">
        <v>25.43</v>
      </c>
      <c r="AC2123" s="24">
        <v>25.43</v>
      </c>
      <c r="AD2123" s="24">
        <v>0.16</v>
      </c>
      <c r="AE2123" s="24">
        <v>4.07</v>
      </c>
      <c r="AG2123" s="24">
        <v>4.07</v>
      </c>
      <c r="AP2123" s="24">
        <v>4.07</v>
      </c>
      <c r="AQ2123" s="24">
        <v>29.5</v>
      </c>
      <c r="AS2123" s="24">
        <v>29.5</v>
      </c>
      <c r="AZ2123" s="24">
        <v>29.5</v>
      </c>
      <c r="BA2123" t="s">
        <v>404</v>
      </c>
      <c r="BH2123" t="s">
        <v>405</v>
      </c>
      <c r="BI2123" t="s">
        <v>554</v>
      </c>
      <c r="BJ2123" t="s">
        <v>555</v>
      </c>
      <c r="BK2123" t="s">
        <v>556</v>
      </c>
      <c r="BL2123" t="s">
        <v>4517</v>
      </c>
      <c r="BM2123" t="s">
        <v>408</v>
      </c>
      <c r="BN2123" t="s">
        <v>4518</v>
      </c>
      <c r="BO2123" t="s">
        <v>555</v>
      </c>
      <c r="BP2123" t="s">
        <v>408</v>
      </c>
      <c r="BQ2123" t="s">
        <v>1456</v>
      </c>
      <c r="BR2123" t="s">
        <v>1457</v>
      </c>
      <c r="BU2123" t="s">
        <v>408</v>
      </c>
      <c r="BV2123" t="s">
        <v>413</v>
      </c>
      <c r="BW2123" t="s">
        <v>408</v>
      </c>
      <c r="BX2123" t="s">
        <v>413</v>
      </c>
      <c r="CA2123" t="s">
        <v>408</v>
      </c>
      <c r="CB2123" t="s">
        <v>1488</v>
      </c>
      <c r="CC2123" t="s">
        <v>85</v>
      </c>
      <c r="CD2123" t="s">
        <v>10045</v>
      </c>
      <c r="CI2123" t="s">
        <v>417</v>
      </c>
      <c r="CJ2123" t="s">
        <v>10046</v>
      </c>
    </row>
    <row r="2124" spans="1:88" x14ac:dyDescent="0.25">
      <c r="A2124" t="s">
        <v>390</v>
      </c>
      <c r="B2124" t="s">
        <v>6734</v>
      </c>
      <c r="C2124" t="s">
        <v>392</v>
      </c>
      <c r="D2124" t="s">
        <v>703</v>
      </c>
      <c r="E2124" t="s">
        <v>1554</v>
      </c>
      <c r="F2124" t="s">
        <v>2931</v>
      </c>
      <c r="G2124" t="s">
        <v>10047</v>
      </c>
      <c r="J2124" t="s">
        <v>8308</v>
      </c>
      <c r="K2124" t="s">
        <v>8308</v>
      </c>
      <c r="L2124" t="s">
        <v>1517</v>
      </c>
      <c r="M2124" t="s">
        <v>1518</v>
      </c>
      <c r="N2124" t="s">
        <v>1519</v>
      </c>
      <c r="P2124" s="24">
        <v>1</v>
      </c>
      <c r="Q2124" s="24">
        <v>0.66</v>
      </c>
      <c r="R2124" s="24">
        <v>0.66</v>
      </c>
      <c r="BI2124" t="s">
        <v>10048</v>
      </c>
      <c r="BJ2124" t="s">
        <v>408</v>
      </c>
      <c r="BK2124" t="s">
        <v>2934</v>
      </c>
      <c r="BL2124" t="s">
        <v>554</v>
      </c>
      <c r="BM2124" t="s">
        <v>555</v>
      </c>
      <c r="BN2124" t="s">
        <v>556</v>
      </c>
      <c r="BO2124" t="s">
        <v>423</v>
      </c>
      <c r="BP2124" t="s">
        <v>408</v>
      </c>
      <c r="BQ2124" t="s">
        <v>1456</v>
      </c>
      <c r="BR2124" t="s">
        <v>1433</v>
      </c>
    </row>
    <row r="2125" spans="1:88" x14ac:dyDescent="0.25">
      <c r="A2125" t="s">
        <v>390</v>
      </c>
      <c r="B2125" t="s">
        <v>6734</v>
      </c>
      <c r="C2125" t="s">
        <v>392</v>
      </c>
      <c r="D2125" t="s">
        <v>703</v>
      </c>
      <c r="E2125" t="s">
        <v>1554</v>
      </c>
      <c r="F2125" t="s">
        <v>2931</v>
      </c>
      <c r="G2125" t="s">
        <v>10047</v>
      </c>
      <c r="J2125" t="s">
        <v>8308</v>
      </c>
      <c r="K2125" t="s">
        <v>8308</v>
      </c>
      <c r="L2125" t="s">
        <v>1631</v>
      </c>
      <c r="M2125" t="s">
        <v>1632</v>
      </c>
      <c r="N2125" t="s">
        <v>2937</v>
      </c>
      <c r="P2125" s="24">
        <v>1</v>
      </c>
      <c r="Q2125" s="24">
        <v>0.68</v>
      </c>
      <c r="R2125" s="24">
        <v>0.68</v>
      </c>
      <c r="BI2125" t="s">
        <v>10048</v>
      </c>
      <c r="BJ2125" t="s">
        <v>408</v>
      </c>
      <c r="BK2125" t="s">
        <v>2934</v>
      </c>
      <c r="BL2125" t="s">
        <v>554</v>
      </c>
      <c r="BM2125" t="s">
        <v>555</v>
      </c>
      <c r="BN2125" t="s">
        <v>556</v>
      </c>
      <c r="BO2125" t="s">
        <v>423</v>
      </c>
      <c r="BP2125" t="s">
        <v>408</v>
      </c>
      <c r="BQ2125" t="s">
        <v>1456</v>
      </c>
      <c r="BR2125" t="s">
        <v>1433</v>
      </c>
    </row>
    <row r="2126" spans="1:88" x14ac:dyDescent="0.25">
      <c r="A2126" t="s">
        <v>390</v>
      </c>
      <c r="B2126" t="s">
        <v>6734</v>
      </c>
      <c r="C2126" t="s">
        <v>392</v>
      </c>
      <c r="D2126" t="s">
        <v>703</v>
      </c>
      <c r="E2126" t="s">
        <v>1371</v>
      </c>
      <c r="F2126" t="s">
        <v>4663</v>
      </c>
      <c r="G2126" t="s">
        <v>10049</v>
      </c>
      <c r="H2126" t="s">
        <v>2465</v>
      </c>
      <c r="K2126" t="s">
        <v>8308</v>
      </c>
      <c r="L2126" t="s">
        <v>2302</v>
      </c>
      <c r="M2126" t="s">
        <v>2303</v>
      </c>
      <c r="N2126" t="s">
        <v>3408</v>
      </c>
      <c r="P2126" s="24">
        <v>1</v>
      </c>
      <c r="T2126" s="24">
        <v>-25.43</v>
      </c>
      <c r="V2126" s="24">
        <v>-25.43</v>
      </c>
      <c r="W2126" s="24">
        <v>-0.84</v>
      </c>
      <c r="X2126" s="24">
        <v>0.84</v>
      </c>
      <c r="Y2126" s="24">
        <v>0</v>
      </c>
      <c r="AC2126" s="24">
        <v>-25.43</v>
      </c>
      <c r="AD2126" s="24">
        <v>0.16</v>
      </c>
      <c r="AE2126" s="24">
        <v>-4.07</v>
      </c>
      <c r="AG2126" s="24">
        <v>-4.07</v>
      </c>
      <c r="AH2126" s="24">
        <v>0.16</v>
      </c>
      <c r="AI2126" s="24">
        <v>-0.13</v>
      </c>
      <c r="AJ2126" s="24">
        <v>0.13</v>
      </c>
      <c r="AK2126" s="24">
        <v>0</v>
      </c>
      <c r="AP2126" s="24">
        <v>-4.07</v>
      </c>
      <c r="AQ2126" s="24">
        <v>-29.5</v>
      </c>
      <c r="AS2126" s="24">
        <v>-29.5</v>
      </c>
      <c r="AT2126" s="24">
        <v>-0.97</v>
      </c>
      <c r="AU2126" s="24">
        <v>0.97</v>
      </c>
      <c r="AV2126" s="24">
        <v>0</v>
      </c>
      <c r="AZ2126" s="24">
        <v>-29.5</v>
      </c>
      <c r="BA2126" t="s">
        <v>404</v>
      </c>
      <c r="BH2126" t="s">
        <v>405</v>
      </c>
      <c r="BI2126" t="s">
        <v>1440</v>
      </c>
      <c r="BK2126" t="s">
        <v>1441</v>
      </c>
      <c r="BL2126" t="s">
        <v>4665</v>
      </c>
      <c r="BN2126" t="s">
        <v>3230</v>
      </c>
      <c r="BO2126" t="s">
        <v>555</v>
      </c>
      <c r="BP2126" t="s">
        <v>408</v>
      </c>
      <c r="BQ2126" t="s">
        <v>1456</v>
      </c>
      <c r="BR2126" t="s">
        <v>1457</v>
      </c>
      <c r="BU2126" t="s">
        <v>408</v>
      </c>
      <c r="BV2126" t="s">
        <v>413</v>
      </c>
      <c r="BW2126" t="s">
        <v>408</v>
      </c>
      <c r="BX2126" t="s">
        <v>413</v>
      </c>
      <c r="CA2126" t="s">
        <v>408</v>
      </c>
      <c r="CB2126" t="s">
        <v>1488</v>
      </c>
      <c r="CC2126" t="s">
        <v>85</v>
      </c>
      <c r="CD2126" t="s">
        <v>10050</v>
      </c>
      <c r="CI2126" t="s">
        <v>417</v>
      </c>
      <c r="CJ2126" t="s">
        <v>10051</v>
      </c>
    </row>
    <row r="2127" spans="1:88" x14ac:dyDescent="0.25">
      <c r="A2127" t="s">
        <v>390</v>
      </c>
      <c r="B2127" t="s">
        <v>6734</v>
      </c>
      <c r="C2127" t="s">
        <v>392</v>
      </c>
      <c r="D2127" t="s">
        <v>703</v>
      </c>
      <c r="E2127" t="s">
        <v>1371</v>
      </c>
      <c r="F2127" t="s">
        <v>5250</v>
      </c>
      <c r="G2127" t="s">
        <v>10052</v>
      </c>
      <c r="H2127" t="s">
        <v>3320</v>
      </c>
      <c r="K2127" t="s">
        <v>8308</v>
      </c>
      <c r="L2127" t="s">
        <v>2302</v>
      </c>
      <c r="M2127" t="s">
        <v>2303</v>
      </c>
      <c r="N2127" t="s">
        <v>3408</v>
      </c>
      <c r="P2127" s="24">
        <v>1</v>
      </c>
      <c r="T2127" s="24">
        <v>-25.43</v>
      </c>
      <c r="V2127" s="24">
        <v>-25.43</v>
      </c>
      <c r="AC2127" s="24">
        <v>-25.43</v>
      </c>
      <c r="AD2127" s="24">
        <v>0.16</v>
      </c>
      <c r="AE2127" s="24">
        <v>-4.07</v>
      </c>
      <c r="AG2127" s="24">
        <v>-4.07</v>
      </c>
      <c r="AP2127" s="24">
        <v>-4.07</v>
      </c>
      <c r="AQ2127" s="24">
        <v>-29.5</v>
      </c>
      <c r="AS2127" s="24">
        <v>-29.5</v>
      </c>
      <c r="AZ2127" s="24">
        <v>-29.5</v>
      </c>
      <c r="BA2127" t="s">
        <v>404</v>
      </c>
      <c r="BH2127" t="s">
        <v>405</v>
      </c>
      <c r="BI2127" t="s">
        <v>554</v>
      </c>
      <c r="BK2127" t="s">
        <v>556</v>
      </c>
      <c r="BL2127" t="s">
        <v>5252</v>
      </c>
      <c r="BN2127" t="s">
        <v>5253</v>
      </c>
      <c r="BO2127" t="s">
        <v>555</v>
      </c>
      <c r="BP2127" t="s">
        <v>408</v>
      </c>
      <c r="BQ2127" t="s">
        <v>1456</v>
      </c>
      <c r="BR2127" t="s">
        <v>1457</v>
      </c>
      <c r="BU2127" t="s">
        <v>408</v>
      </c>
      <c r="BV2127" t="s">
        <v>413</v>
      </c>
      <c r="BW2127" t="s">
        <v>408</v>
      </c>
      <c r="BX2127" t="s">
        <v>413</v>
      </c>
      <c r="CA2127" t="s">
        <v>408</v>
      </c>
      <c r="CB2127" t="s">
        <v>1488</v>
      </c>
      <c r="CC2127" t="s">
        <v>85</v>
      </c>
      <c r="CD2127" t="s">
        <v>10053</v>
      </c>
      <c r="CI2127" t="s">
        <v>417</v>
      </c>
      <c r="CJ2127" t="s">
        <v>10054</v>
      </c>
    </row>
    <row r="2128" spans="1:88" x14ac:dyDescent="0.25">
      <c r="A2128" t="s">
        <v>390</v>
      </c>
      <c r="B2128" t="s">
        <v>10055</v>
      </c>
      <c r="C2128" t="s">
        <v>392</v>
      </c>
      <c r="D2128" t="s">
        <v>703</v>
      </c>
      <c r="E2128" t="s">
        <v>394</v>
      </c>
      <c r="F2128" t="s">
        <v>10056</v>
      </c>
      <c r="G2128" t="s">
        <v>10057</v>
      </c>
      <c r="H2128" t="s">
        <v>10058</v>
      </c>
      <c r="I2128" t="s">
        <v>10059</v>
      </c>
      <c r="K2128" t="s">
        <v>10059</v>
      </c>
      <c r="L2128" t="s">
        <v>777</v>
      </c>
      <c r="M2128" t="s">
        <v>1504</v>
      </c>
      <c r="N2128" t="s">
        <v>10060</v>
      </c>
      <c r="P2128" s="24">
        <v>1</v>
      </c>
      <c r="Q2128" s="24">
        <v>0.02</v>
      </c>
      <c r="R2128" s="24">
        <v>0.02</v>
      </c>
      <c r="T2128" s="24">
        <v>16.29</v>
      </c>
      <c r="V2128" s="24">
        <v>16.29</v>
      </c>
      <c r="W2128" s="24">
        <v>1.1200000000000001</v>
      </c>
      <c r="X2128" s="24">
        <v>-1.1200000000000001</v>
      </c>
      <c r="Y2128" s="24">
        <v>0</v>
      </c>
      <c r="AC2128" s="24">
        <v>16.29</v>
      </c>
      <c r="AD2128" s="24">
        <v>0.16</v>
      </c>
      <c r="AE2128" s="24">
        <v>2.61</v>
      </c>
      <c r="AG2128" s="24">
        <v>2.61</v>
      </c>
      <c r="AH2128" s="24">
        <v>0.16</v>
      </c>
      <c r="AI2128" s="24">
        <v>0.18</v>
      </c>
      <c r="AJ2128" s="24">
        <v>-0.18</v>
      </c>
      <c r="AK2128" s="24">
        <v>0</v>
      </c>
      <c r="AP2128" s="24">
        <v>2.61</v>
      </c>
      <c r="AQ2128" s="24">
        <v>18.899999999999999</v>
      </c>
      <c r="AS2128" s="24">
        <v>18.899999999999999</v>
      </c>
      <c r="AT2128" s="24">
        <v>1.3</v>
      </c>
      <c r="AU2128" s="24">
        <v>-1.3</v>
      </c>
      <c r="AV2128" s="24">
        <v>0</v>
      </c>
      <c r="AZ2128" s="24">
        <v>18.899999999999999</v>
      </c>
      <c r="BA2128" t="s">
        <v>404</v>
      </c>
      <c r="BH2128" t="s">
        <v>405</v>
      </c>
      <c r="BI2128" t="s">
        <v>1967</v>
      </c>
      <c r="BJ2128" t="s">
        <v>555</v>
      </c>
      <c r="BK2128" t="s">
        <v>1968</v>
      </c>
      <c r="BL2128" t="s">
        <v>1522</v>
      </c>
      <c r="BM2128" t="s">
        <v>408</v>
      </c>
      <c r="BN2128" t="s">
        <v>10061</v>
      </c>
      <c r="BO2128" t="s">
        <v>555</v>
      </c>
      <c r="BP2128" t="s">
        <v>408</v>
      </c>
      <c r="BQ2128" t="s">
        <v>1456</v>
      </c>
      <c r="BR2128" t="s">
        <v>1457</v>
      </c>
      <c r="BU2128" t="s">
        <v>408</v>
      </c>
      <c r="BV2128" t="s">
        <v>413</v>
      </c>
      <c r="BW2128" t="s">
        <v>408</v>
      </c>
      <c r="BX2128" t="s">
        <v>413</v>
      </c>
      <c r="CA2128" t="s">
        <v>408</v>
      </c>
      <c r="CB2128" t="s">
        <v>1488</v>
      </c>
      <c r="CC2128" t="s">
        <v>85</v>
      </c>
      <c r="CD2128" t="s">
        <v>10062</v>
      </c>
      <c r="CI2128" t="s">
        <v>417</v>
      </c>
      <c r="CJ2128" t="s">
        <v>10063</v>
      </c>
    </row>
    <row r="2129" spans="1:88" x14ac:dyDescent="0.25">
      <c r="A2129" t="s">
        <v>390</v>
      </c>
      <c r="B2129" t="s">
        <v>10055</v>
      </c>
      <c r="C2129" t="s">
        <v>392</v>
      </c>
      <c r="D2129" t="s">
        <v>703</v>
      </c>
      <c r="E2129" t="s">
        <v>394</v>
      </c>
      <c r="F2129" t="s">
        <v>10064</v>
      </c>
      <c r="G2129" t="s">
        <v>10065</v>
      </c>
      <c r="H2129" t="s">
        <v>10059</v>
      </c>
      <c r="I2129" t="s">
        <v>10059</v>
      </c>
      <c r="K2129" t="s">
        <v>10059</v>
      </c>
      <c r="L2129" t="s">
        <v>1003</v>
      </c>
      <c r="M2129" t="s">
        <v>1528</v>
      </c>
      <c r="N2129" t="s">
        <v>10066</v>
      </c>
      <c r="P2129" s="24">
        <v>1</v>
      </c>
      <c r="Q2129" s="24">
        <v>0.28000000000000003</v>
      </c>
      <c r="R2129" s="24">
        <v>0.28000000000000003</v>
      </c>
      <c r="T2129" s="24">
        <v>16.29</v>
      </c>
      <c r="V2129" s="24">
        <v>16.29</v>
      </c>
      <c r="AC2129" s="24">
        <v>16.29</v>
      </c>
      <c r="AD2129" s="24">
        <v>0.16</v>
      </c>
      <c r="AE2129" s="24">
        <v>2.61</v>
      </c>
      <c r="AG2129" s="24">
        <v>2.61</v>
      </c>
      <c r="AP2129" s="24">
        <v>2.61</v>
      </c>
      <c r="AQ2129" s="24">
        <v>18.899999999999999</v>
      </c>
      <c r="AS2129" s="24">
        <v>18.899999999999999</v>
      </c>
      <c r="AZ2129" s="24">
        <v>18.899999999999999</v>
      </c>
      <c r="BA2129" t="s">
        <v>404</v>
      </c>
      <c r="BH2129" t="s">
        <v>405</v>
      </c>
      <c r="BI2129" t="s">
        <v>450</v>
      </c>
      <c r="BJ2129" t="s">
        <v>451</v>
      </c>
      <c r="BK2129" t="s">
        <v>452</v>
      </c>
      <c r="BL2129" t="s">
        <v>10067</v>
      </c>
      <c r="BM2129" t="s">
        <v>408</v>
      </c>
      <c r="BN2129" t="s">
        <v>10068</v>
      </c>
      <c r="BO2129" t="s">
        <v>451</v>
      </c>
      <c r="BP2129" t="s">
        <v>408</v>
      </c>
      <c r="BQ2129" t="s">
        <v>1456</v>
      </c>
      <c r="BR2129" t="s">
        <v>1457</v>
      </c>
      <c r="BU2129" t="s">
        <v>408</v>
      </c>
      <c r="BV2129" t="s">
        <v>413</v>
      </c>
      <c r="BW2129" t="s">
        <v>408</v>
      </c>
      <c r="BX2129" t="s">
        <v>413</v>
      </c>
      <c r="CA2129" t="s">
        <v>408</v>
      </c>
      <c r="CB2129" t="s">
        <v>1488</v>
      </c>
      <c r="CC2129" t="s">
        <v>85</v>
      </c>
      <c r="CD2129" t="s">
        <v>10069</v>
      </c>
      <c r="CI2129" t="s">
        <v>417</v>
      </c>
      <c r="CJ2129" t="s">
        <v>10070</v>
      </c>
    </row>
    <row r="2130" spans="1:88" x14ac:dyDescent="0.25">
      <c r="A2130" t="s">
        <v>390</v>
      </c>
      <c r="B2130" t="s">
        <v>10055</v>
      </c>
      <c r="C2130" t="s">
        <v>392</v>
      </c>
      <c r="D2130" t="s">
        <v>703</v>
      </c>
      <c r="E2130" t="s">
        <v>394</v>
      </c>
      <c r="F2130" t="s">
        <v>10071</v>
      </c>
      <c r="G2130" t="s">
        <v>10072</v>
      </c>
      <c r="H2130" t="s">
        <v>10058</v>
      </c>
      <c r="I2130" t="s">
        <v>10059</v>
      </c>
      <c r="K2130" t="s">
        <v>10059</v>
      </c>
      <c r="L2130" t="s">
        <v>602</v>
      </c>
      <c r="M2130" t="s">
        <v>1733</v>
      </c>
      <c r="N2130" t="s">
        <v>1734</v>
      </c>
      <c r="P2130" s="24">
        <v>1</v>
      </c>
      <c r="Q2130" s="24">
        <v>0.66</v>
      </c>
      <c r="R2130" s="24">
        <v>0.66</v>
      </c>
      <c r="T2130" s="24">
        <v>24.71</v>
      </c>
      <c r="V2130" s="24">
        <v>24.71</v>
      </c>
      <c r="W2130" s="24">
        <v>0.84</v>
      </c>
      <c r="X2130" s="24">
        <v>-0.84</v>
      </c>
      <c r="Y2130" s="24">
        <v>0</v>
      </c>
      <c r="AC2130" s="24">
        <v>24.71</v>
      </c>
      <c r="AD2130" s="24">
        <v>0.21</v>
      </c>
      <c r="AE2130" s="24">
        <v>5.19</v>
      </c>
      <c r="AG2130" s="24">
        <v>5.19</v>
      </c>
      <c r="AH2130" s="24">
        <v>0.21</v>
      </c>
      <c r="AI2130" s="24">
        <v>0.18</v>
      </c>
      <c r="AJ2130" s="24">
        <v>-0.18</v>
      </c>
      <c r="AK2130" s="24">
        <v>0</v>
      </c>
      <c r="AP2130" s="24">
        <v>5.19</v>
      </c>
      <c r="AQ2130" s="24">
        <v>29.9</v>
      </c>
      <c r="AS2130" s="24">
        <v>29.9</v>
      </c>
      <c r="AT2130" s="24">
        <v>1.02</v>
      </c>
      <c r="AU2130" s="24">
        <v>-1.02</v>
      </c>
      <c r="AV2130" s="24">
        <v>0</v>
      </c>
      <c r="AZ2130" s="24">
        <v>29.9</v>
      </c>
      <c r="BA2130" t="s">
        <v>404</v>
      </c>
      <c r="BH2130" t="s">
        <v>405</v>
      </c>
      <c r="BI2130" t="s">
        <v>450</v>
      </c>
      <c r="BJ2130" t="s">
        <v>451</v>
      </c>
      <c r="BK2130" t="s">
        <v>452</v>
      </c>
      <c r="BL2130" t="s">
        <v>10073</v>
      </c>
      <c r="BM2130" t="s">
        <v>3398</v>
      </c>
      <c r="BN2130" t="s">
        <v>10074</v>
      </c>
      <c r="BO2130" t="s">
        <v>451</v>
      </c>
      <c r="BP2130" t="s">
        <v>3398</v>
      </c>
      <c r="BQ2130" t="s">
        <v>1456</v>
      </c>
      <c r="BR2130" t="s">
        <v>1457</v>
      </c>
      <c r="BS2130" t="s">
        <v>451</v>
      </c>
      <c r="BT2130" t="s">
        <v>455</v>
      </c>
      <c r="BW2130" t="s">
        <v>451</v>
      </c>
      <c r="BX2130" t="s">
        <v>455</v>
      </c>
      <c r="CA2130" t="s">
        <v>3398</v>
      </c>
      <c r="CB2130" t="s">
        <v>2609</v>
      </c>
      <c r="CC2130" t="s">
        <v>85</v>
      </c>
      <c r="CD2130" t="s">
        <v>10075</v>
      </c>
      <c r="CE2130" t="s">
        <v>10076</v>
      </c>
      <c r="CF2130" t="s">
        <v>2612</v>
      </c>
      <c r="CG2130" s="24">
        <v>27.132999999999999</v>
      </c>
      <c r="CH2130" t="s">
        <v>10077</v>
      </c>
      <c r="CI2130" t="s">
        <v>417</v>
      </c>
      <c r="CJ2130" t="s">
        <v>10078</v>
      </c>
    </row>
    <row r="2131" spans="1:88" x14ac:dyDescent="0.25">
      <c r="A2131" t="s">
        <v>390</v>
      </c>
      <c r="B2131" t="s">
        <v>10055</v>
      </c>
      <c r="C2131" t="s">
        <v>392</v>
      </c>
      <c r="D2131" t="s">
        <v>703</v>
      </c>
      <c r="E2131" t="s">
        <v>394</v>
      </c>
      <c r="F2131" t="s">
        <v>10071</v>
      </c>
      <c r="G2131" t="s">
        <v>10072</v>
      </c>
      <c r="H2131" t="s">
        <v>10058</v>
      </c>
      <c r="I2131" t="s">
        <v>10059</v>
      </c>
      <c r="K2131" t="s">
        <v>10059</v>
      </c>
      <c r="L2131" t="s">
        <v>498</v>
      </c>
      <c r="M2131" t="s">
        <v>2189</v>
      </c>
      <c r="N2131" t="s">
        <v>2190</v>
      </c>
      <c r="P2131" s="24">
        <v>1</v>
      </c>
      <c r="Q2131" s="24">
        <v>0.64</v>
      </c>
      <c r="R2131" s="24">
        <v>0.64</v>
      </c>
      <c r="T2131" s="24">
        <v>24.71</v>
      </c>
      <c r="V2131" s="24">
        <v>24.71</v>
      </c>
      <c r="W2131" s="24">
        <v>0.84</v>
      </c>
      <c r="X2131" s="24">
        <v>-0.84</v>
      </c>
      <c r="Y2131" s="24">
        <v>0</v>
      </c>
      <c r="AC2131" s="24">
        <v>24.71</v>
      </c>
      <c r="AD2131" s="24">
        <v>0.21</v>
      </c>
      <c r="AE2131" s="24">
        <v>5.19</v>
      </c>
      <c r="AG2131" s="24">
        <v>5.19</v>
      </c>
      <c r="AH2131" s="24">
        <v>0.21</v>
      </c>
      <c r="AI2131" s="24">
        <v>0.18</v>
      </c>
      <c r="AJ2131" s="24">
        <v>-0.18</v>
      </c>
      <c r="AK2131" s="24">
        <v>0</v>
      </c>
      <c r="AP2131" s="24">
        <v>5.19</v>
      </c>
      <c r="AQ2131" s="24">
        <v>29.9</v>
      </c>
      <c r="AS2131" s="24">
        <v>29.9</v>
      </c>
      <c r="AT2131" s="24">
        <v>1.02</v>
      </c>
      <c r="AU2131" s="24">
        <v>-1.02</v>
      </c>
      <c r="AV2131" s="24">
        <v>0</v>
      </c>
      <c r="AZ2131" s="24">
        <v>29.9</v>
      </c>
      <c r="BA2131" t="s">
        <v>404</v>
      </c>
      <c r="BH2131" t="s">
        <v>405</v>
      </c>
      <c r="BI2131" t="s">
        <v>450</v>
      </c>
      <c r="BJ2131" t="s">
        <v>451</v>
      </c>
      <c r="BK2131" t="s">
        <v>452</v>
      </c>
      <c r="BL2131" t="s">
        <v>10073</v>
      </c>
      <c r="BM2131" t="s">
        <v>3398</v>
      </c>
      <c r="BN2131" t="s">
        <v>10074</v>
      </c>
      <c r="BO2131" t="s">
        <v>451</v>
      </c>
      <c r="BP2131" t="s">
        <v>3398</v>
      </c>
      <c r="BQ2131" t="s">
        <v>1456</v>
      </c>
      <c r="BR2131" t="s">
        <v>1457</v>
      </c>
      <c r="BS2131" t="s">
        <v>451</v>
      </c>
      <c r="BT2131" t="s">
        <v>455</v>
      </c>
      <c r="BW2131" t="s">
        <v>451</v>
      </c>
      <c r="BX2131" t="s">
        <v>455</v>
      </c>
      <c r="CA2131" t="s">
        <v>3398</v>
      </c>
      <c r="CB2131" t="s">
        <v>2609</v>
      </c>
      <c r="CC2131" t="s">
        <v>85</v>
      </c>
      <c r="CD2131" t="s">
        <v>10075</v>
      </c>
      <c r="CE2131" t="s">
        <v>10076</v>
      </c>
      <c r="CF2131" t="s">
        <v>2612</v>
      </c>
      <c r="CG2131" s="24">
        <v>27.132999999999999</v>
      </c>
      <c r="CH2131" t="s">
        <v>10077</v>
      </c>
      <c r="CI2131" t="s">
        <v>417</v>
      </c>
      <c r="CJ2131" t="s">
        <v>10078</v>
      </c>
    </row>
    <row r="2132" spans="1:88" x14ac:dyDescent="0.25">
      <c r="A2132" t="s">
        <v>390</v>
      </c>
      <c r="B2132" t="s">
        <v>10055</v>
      </c>
      <c r="C2132" t="s">
        <v>392</v>
      </c>
      <c r="D2132" t="s">
        <v>703</v>
      </c>
      <c r="E2132" t="s">
        <v>394</v>
      </c>
      <c r="F2132" t="s">
        <v>10079</v>
      </c>
      <c r="G2132" t="s">
        <v>10080</v>
      </c>
      <c r="H2132" t="s">
        <v>10058</v>
      </c>
      <c r="I2132" t="s">
        <v>10059</v>
      </c>
      <c r="K2132" t="s">
        <v>10059</v>
      </c>
      <c r="L2132" t="s">
        <v>777</v>
      </c>
      <c r="M2132" t="s">
        <v>1504</v>
      </c>
      <c r="N2132" t="s">
        <v>10060</v>
      </c>
      <c r="P2132" s="24">
        <v>1</v>
      </c>
      <c r="Q2132" s="24">
        <v>0.02</v>
      </c>
      <c r="R2132" s="24">
        <v>0.02</v>
      </c>
      <c r="T2132" s="24">
        <v>15.37</v>
      </c>
      <c r="V2132" s="24">
        <v>15.37</v>
      </c>
      <c r="W2132" s="24">
        <v>3.24</v>
      </c>
      <c r="Y2132" s="24">
        <v>3.24</v>
      </c>
      <c r="AC2132" s="24">
        <v>18.61</v>
      </c>
      <c r="AD2132" s="24">
        <v>0.23</v>
      </c>
      <c r="AE2132" s="24">
        <v>3.53</v>
      </c>
      <c r="AG2132" s="24">
        <v>3.53</v>
      </c>
      <c r="AH2132" s="24">
        <v>0.23</v>
      </c>
      <c r="AI2132" s="24">
        <v>0.75</v>
      </c>
      <c r="AK2132" s="24">
        <v>0.75</v>
      </c>
      <c r="AP2132" s="24">
        <v>4.28</v>
      </c>
      <c r="AQ2132" s="24">
        <v>18.899999999999999</v>
      </c>
      <c r="AS2132" s="24">
        <v>18.899999999999999</v>
      </c>
      <c r="AT2132" s="24">
        <v>3.99</v>
      </c>
      <c r="AV2132" s="24">
        <v>3.99</v>
      </c>
      <c r="AZ2132" s="24">
        <v>22.89</v>
      </c>
      <c r="BA2132" t="s">
        <v>404</v>
      </c>
      <c r="BH2132" t="s">
        <v>405</v>
      </c>
      <c r="BI2132" t="s">
        <v>1967</v>
      </c>
      <c r="BJ2132" t="s">
        <v>555</v>
      </c>
      <c r="BK2132" t="s">
        <v>1968</v>
      </c>
      <c r="BL2132" t="s">
        <v>9171</v>
      </c>
      <c r="BM2132" t="s">
        <v>711</v>
      </c>
      <c r="BN2132" t="s">
        <v>9172</v>
      </c>
      <c r="BO2132" t="s">
        <v>555</v>
      </c>
      <c r="BP2132" t="s">
        <v>711</v>
      </c>
      <c r="BQ2132" t="s">
        <v>1456</v>
      </c>
      <c r="BR2132" t="s">
        <v>1457</v>
      </c>
      <c r="BS2132" t="s">
        <v>555</v>
      </c>
      <c r="BT2132" t="s">
        <v>559</v>
      </c>
      <c r="BW2132" t="s">
        <v>555</v>
      </c>
      <c r="BX2132" t="s">
        <v>559</v>
      </c>
      <c r="CA2132" t="s">
        <v>711</v>
      </c>
      <c r="CB2132" t="s">
        <v>1539</v>
      </c>
      <c r="CC2132" t="s">
        <v>85</v>
      </c>
      <c r="CD2132" t="s">
        <v>10081</v>
      </c>
      <c r="CE2132" t="s">
        <v>10082</v>
      </c>
      <c r="CF2132" t="s">
        <v>1542</v>
      </c>
      <c r="CG2132" s="24">
        <v>4.5502000000000002</v>
      </c>
      <c r="CH2132" t="s">
        <v>10077</v>
      </c>
      <c r="CI2132" t="s">
        <v>417</v>
      </c>
      <c r="CJ2132" t="s">
        <v>10083</v>
      </c>
    </row>
    <row r="2133" spans="1:88" x14ac:dyDescent="0.25">
      <c r="A2133" t="s">
        <v>390</v>
      </c>
      <c r="B2133" t="s">
        <v>10055</v>
      </c>
      <c r="C2133" t="s">
        <v>392</v>
      </c>
      <c r="D2133" t="s">
        <v>1352</v>
      </c>
      <c r="E2133" t="s">
        <v>1554</v>
      </c>
      <c r="F2133" t="s">
        <v>7186</v>
      </c>
      <c r="G2133" t="s">
        <v>10084</v>
      </c>
      <c r="J2133" t="s">
        <v>10059</v>
      </c>
      <c r="K2133" t="s">
        <v>10059</v>
      </c>
      <c r="L2133" t="s">
        <v>442</v>
      </c>
      <c r="M2133" t="s">
        <v>2152</v>
      </c>
      <c r="N2133" t="s">
        <v>2153</v>
      </c>
      <c r="P2133" s="24">
        <v>1</v>
      </c>
      <c r="Q2133" s="24">
        <v>0.62</v>
      </c>
      <c r="R2133" s="24">
        <v>0.62</v>
      </c>
      <c r="BI2133" t="s">
        <v>10085</v>
      </c>
      <c r="BJ2133" t="s">
        <v>423</v>
      </c>
      <c r="BK2133" t="s">
        <v>7189</v>
      </c>
      <c r="BL2133" t="s">
        <v>1648</v>
      </c>
      <c r="BM2133" t="s">
        <v>1649</v>
      </c>
      <c r="BN2133" t="s">
        <v>1650</v>
      </c>
      <c r="BO2133" t="s">
        <v>555</v>
      </c>
      <c r="BP2133" t="s">
        <v>423</v>
      </c>
      <c r="BQ2133" t="s">
        <v>1456</v>
      </c>
      <c r="BR2133" t="s">
        <v>1433</v>
      </c>
    </row>
    <row r="2134" spans="1:88" x14ac:dyDescent="0.25">
      <c r="A2134" t="s">
        <v>390</v>
      </c>
      <c r="B2134" t="s">
        <v>10055</v>
      </c>
      <c r="C2134" t="s">
        <v>392</v>
      </c>
      <c r="D2134" t="s">
        <v>703</v>
      </c>
      <c r="E2134" t="s">
        <v>1554</v>
      </c>
      <c r="F2134" t="s">
        <v>9330</v>
      </c>
      <c r="G2134" t="s">
        <v>10086</v>
      </c>
      <c r="J2134" t="s">
        <v>10059</v>
      </c>
      <c r="K2134" t="s">
        <v>10059</v>
      </c>
      <c r="L2134" t="s">
        <v>1810</v>
      </c>
      <c r="M2134" t="s">
        <v>1811</v>
      </c>
      <c r="N2134" t="s">
        <v>1812</v>
      </c>
      <c r="P2134" s="24">
        <v>1</v>
      </c>
      <c r="Q2134" s="24">
        <v>0.66</v>
      </c>
      <c r="R2134" s="24">
        <v>0.66</v>
      </c>
      <c r="BI2134" t="s">
        <v>10087</v>
      </c>
      <c r="BJ2134" t="s">
        <v>408</v>
      </c>
      <c r="BK2134" t="s">
        <v>8832</v>
      </c>
      <c r="BL2134" t="s">
        <v>554</v>
      </c>
      <c r="BM2134" t="s">
        <v>555</v>
      </c>
      <c r="BN2134" t="s">
        <v>556</v>
      </c>
      <c r="BO2134" t="s">
        <v>423</v>
      </c>
      <c r="BP2134" t="s">
        <v>408</v>
      </c>
      <c r="BQ2134" t="s">
        <v>1456</v>
      </c>
      <c r="BR2134" t="s">
        <v>1433</v>
      </c>
    </row>
    <row r="2135" spans="1:88" x14ac:dyDescent="0.25">
      <c r="A2135" t="s">
        <v>390</v>
      </c>
      <c r="B2135" t="s">
        <v>10055</v>
      </c>
      <c r="C2135" t="s">
        <v>392</v>
      </c>
      <c r="D2135" t="s">
        <v>1352</v>
      </c>
      <c r="E2135" t="s">
        <v>394</v>
      </c>
      <c r="F2135" t="s">
        <v>10088</v>
      </c>
      <c r="G2135" t="s">
        <v>10089</v>
      </c>
      <c r="H2135" t="s">
        <v>10090</v>
      </c>
      <c r="I2135" t="s">
        <v>10058</v>
      </c>
      <c r="K2135" t="s">
        <v>10058</v>
      </c>
      <c r="L2135" t="s">
        <v>430</v>
      </c>
      <c r="M2135" t="s">
        <v>1669</v>
      </c>
      <c r="N2135" t="s">
        <v>2231</v>
      </c>
      <c r="P2135" s="24">
        <v>1</v>
      </c>
      <c r="Q2135" s="24">
        <v>0.55000000000000004</v>
      </c>
      <c r="R2135" s="24">
        <v>0.55000000000000004</v>
      </c>
      <c r="T2135" s="24">
        <v>28.75</v>
      </c>
      <c r="V2135" s="24">
        <v>28.75</v>
      </c>
      <c r="AC2135" s="24">
        <v>28.75</v>
      </c>
      <c r="AD2135" s="24">
        <v>0.2</v>
      </c>
      <c r="AE2135" s="24">
        <v>5.75</v>
      </c>
      <c r="AG2135" s="24">
        <v>5.75</v>
      </c>
      <c r="AP2135" s="24">
        <v>5.75</v>
      </c>
      <c r="AQ2135" s="24">
        <v>34.5</v>
      </c>
      <c r="AS2135" s="24">
        <v>34.5</v>
      </c>
      <c r="AZ2135" s="24">
        <v>34.5</v>
      </c>
      <c r="BA2135" t="s">
        <v>404</v>
      </c>
      <c r="BH2135" t="s">
        <v>405</v>
      </c>
      <c r="BI2135" t="s">
        <v>554</v>
      </c>
      <c r="BJ2135" t="s">
        <v>555</v>
      </c>
      <c r="BK2135" t="s">
        <v>556</v>
      </c>
      <c r="BL2135" t="s">
        <v>10091</v>
      </c>
      <c r="BM2135" t="s">
        <v>423</v>
      </c>
      <c r="BN2135" t="s">
        <v>10092</v>
      </c>
      <c r="BO2135" t="s">
        <v>555</v>
      </c>
      <c r="BP2135" t="s">
        <v>423</v>
      </c>
      <c r="BQ2135" t="s">
        <v>1456</v>
      </c>
      <c r="BR2135" t="s">
        <v>1457</v>
      </c>
      <c r="BU2135" t="s">
        <v>423</v>
      </c>
      <c r="BV2135" t="s">
        <v>427</v>
      </c>
      <c r="BW2135" t="s">
        <v>423</v>
      </c>
      <c r="BX2135" t="s">
        <v>427</v>
      </c>
      <c r="CA2135" t="s">
        <v>423</v>
      </c>
      <c r="CB2135" t="s">
        <v>1458</v>
      </c>
      <c r="CC2135" t="s">
        <v>85</v>
      </c>
      <c r="CD2135" t="s">
        <v>10093</v>
      </c>
      <c r="CI2135" t="s">
        <v>417</v>
      </c>
      <c r="CJ2135" t="s">
        <v>10094</v>
      </c>
    </row>
    <row r="2136" spans="1:88" x14ac:dyDescent="0.25">
      <c r="A2136" t="s">
        <v>390</v>
      </c>
      <c r="B2136" t="s">
        <v>10055</v>
      </c>
      <c r="C2136" t="s">
        <v>392</v>
      </c>
      <c r="D2136" t="s">
        <v>1360</v>
      </c>
      <c r="E2136" t="s">
        <v>394</v>
      </c>
      <c r="F2136" t="s">
        <v>10095</v>
      </c>
      <c r="G2136" t="s">
        <v>10096</v>
      </c>
      <c r="H2136" t="s">
        <v>10058</v>
      </c>
      <c r="I2136" t="s">
        <v>10058</v>
      </c>
      <c r="K2136" t="s">
        <v>10058</v>
      </c>
      <c r="L2136" t="s">
        <v>1047</v>
      </c>
      <c r="M2136" t="s">
        <v>1878</v>
      </c>
      <c r="N2136" t="s">
        <v>10097</v>
      </c>
      <c r="P2136" s="24">
        <v>1</v>
      </c>
      <c r="Q2136" s="24">
        <v>0.64</v>
      </c>
      <c r="R2136" s="24">
        <v>0.64</v>
      </c>
      <c r="T2136" s="24">
        <v>22.08</v>
      </c>
      <c r="V2136" s="24">
        <v>22.08</v>
      </c>
      <c r="AC2136" s="24">
        <v>22.08</v>
      </c>
      <c r="AD2136" s="24">
        <v>0.2</v>
      </c>
      <c r="AE2136" s="24">
        <v>4.42</v>
      </c>
      <c r="AG2136" s="24">
        <v>4.42</v>
      </c>
      <c r="AP2136" s="24">
        <v>4.42</v>
      </c>
      <c r="AQ2136" s="24">
        <v>26.5</v>
      </c>
      <c r="AS2136" s="24">
        <v>26.5</v>
      </c>
      <c r="AZ2136" s="24">
        <v>26.5</v>
      </c>
      <c r="BA2136" t="s">
        <v>1365</v>
      </c>
      <c r="BH2136" t="s">
        <v>405</v>
      </c>
      <c r="BI2136" t="s">
        <v>1203</v>
      </c>
      <c r="BJ2136" t="s">
        <v>389</v>
      </c>
      <c r="BK2136" t="s">
        <v>1204</v>
      </c>
      <c r="BL2136" t="s">
        <v>10098</v>
      </c>
      <c r="BM2136" t="s">
        <v>1229</v>
      </c>
      <c r="BN2136" t="s">
        <v>10099</v>
      </c>
      <c r="BO2136" t="s">
        <v>389</v>
      </c>
      <c r="BP2136" t="s">
        <v>1229</v>
      </c>
      <c r="BQ2136" t="s">
        <v>1456</v>
      </c>
      <c r="BR2136" t="s">
        <v>1457</v>
      </c>
      <c r="BU2136" t="s">
        <v>1229</v>
      </c>
      <c r="BV2136" t="s">
        <v>1231</v>
      </c>
      <c r="BW2136" t="s">
        <v>1229</v>
      </c>
      <c r="BX2136" t="s">
        <v>1231</v>
      </c>
      <c r="CA2136" t="s">
        <v>1229</v>
      </c>
      <c r="CB2136" t="s">
        <v>2484</v>
      </c>
      <c r="CC2136" t="s">
        <v>85</v>
      </c>
      <c r="CD2136" t="s">
        <v>10100</v>
      </c>
      <c r="CI2136" t="s">
        <v>417</v>
      </c>
      <c r="CJ2136" t="s">
        <v>10101</v>
      </c>
    </row>
    <row r="2137" spans="1:88" x14ac:dyDescent="0.25">
      <c r="A2137" t="s">
        <v>390</v>
      </c>
      <c r="B2137" t="s">
        <v>10055</v>
      </c>
      <c r="C2137" t="s">
        <v>392</v>
      </c>
      <c r="D2137" t="s">
        <v>703</v>
      </c>
      <c r="E2137" t="s">
        <v>1554</v>
      </c>
      <c r="F2137" t="s">
        <v>10102</v>
      </c>
      <c r="G2137" t="s">
        <v>10103</v>
      </c>
      <c r="J2137" t="s">
        <v>10058</v>
      </c>
      <c r="K2137" t="s">
        <v>10058</v>
      </c>
      <c r="L2137" t="s">
        <v>530</v>
      </c>
      <c r="M2137" t="s">
        <v>1935</v>
      </c>
      <c r="N2137" t="s">
        <v>707</v>
      </c>
      <c r="P2137" s="24">
        <v>1</v>
      </c>
      <c r="Q2137" s="24">
        <v>0.64</v>
      </c>
      <c r="R2137" s="24">
        <v>0.64</v>
      </c>
      <c r="BI2137" t="s">
        <v>6945</v>
      </c>
      <c r="BJ2137" t="s">
        <v>408</v>
      </c>
      <c r="BK2137" t="s">
        <v>10104</v>
      </c>
      <c r="BL2137" t="s">
        <v>554</v>
      </c>
      <c r="BM2137" t="s">
        <v>555</v>
      </c>
      <c r="BN2137" t="s">
        <v>556</v>
      </c>
      <c r="BO2137" t="s">
        <v>408</v>
      </c>
      <c r="BP2137" t="s">
        <v>408</v>
      </c>
      <c r="BQ2137" t="s">
        <v>1456</v>
      </c>
      <c r="BR2137" t="s">
        <v>1433</v>
      </c>
    </row>
    <row r="2138" spans="1:88" x14ac:dyDescent="0.25">
      <c r="A2138" t="s">
        <v>390</v>
      </c>
      <c r="B2138" t="s">
        <v>10055</v>
      </c>
      <c r="C2138" t="s">
        <v>392</v>
      </c>
      <c r="D2138" t="s">
        <v>703</v>
      </c>
      <c r="E2138" t="s">
        <v>1554</v>
      </c>
      <c r="F2138" t="s">
        <v>8199</v>
      </c>
      <c r="G2138" t="s">
        <v>10105</v>
      </c>
      <c r="J2138" t="s">
        <v>10058</v>
      </c>
      <c r="K2138" t="s">
        <v>10058</v>
      </c>
      <c r="L2138" t="s">
        <v>893</v>
      </c>
      <c r="M2138" t="s">
        <v>1702</v>
      </c>
      <c r="N2138" t="s">
        <v>1703</v>
      </c>
      <c r="P2138" s="24">
        <v>1</v>
      </c>
      <c r="Q2138" s="24">
        <v>0.48</v>
      </c>
      <c r="R2138" s="24">
        <v>0.48</v>
      </c>
      <c r="BI2138" t="s">
        <v>10106</v>
      </c>
      <c r="BJ2138" t="s">
        <v>408</v>
      </c>
      <c r="BK2138" t="s">
        <v>8202</v>
      </c>
      <c r="BL2138" t="s">
        <v>554</v>
      </c>
      <c r="BM2138" t="s">
        <v>555</v>
      </c>
      <c r="BN2138" t="s">
        <v>556</v>
      </c>
      <c r="BO2138" t="s">
        <v>423</v>
      </c>
      <c r="BP2138" t="s">
        <v>408</v>
      </c>
      <c r="BQ2138" t="s">
        <v>1456</v>
      </c>
      <c r="BR2138" t="s">
        <v>1433</v>
      </c>
    </row>
    <row r="2139" spans="1:88" x14ac:dyDescent="0.25">
      <c r="A2139" t="s">
        <v>390</v>
      </c>
      <c r="B2139" t="s">
        <v>10055</v>
      </c>
      <c r="C2139" t="s">
        <v>392</v>
      </c>
      <c r="D2139" t="s">
        <v>703</v>
      </c>
      <c r="E2139" t="s">
        <v>1371</v>
      </c>
      <c r="F2139" t="s">
        <v>7010</v>
      </c>
      <c r="G2139" t="s">
        <v>10107</v>
      </c>
      <c r="H2139" t="s">
        <v>6786</v>
      </c>
      <c r="K2139" t="s">
        <v>10058</v>
      </c>
      <c r="L2139" t="s">
        <v>402</v>
      </c>
      <c r="M2139" t="s">
        <v>1917</v>
      </c>
      <c r="N2139" t="s">
        <v>2239</v>
      </c>
      <c r="P2139" s="24">
        <v>1</v>
      </c>
      <c r="T2139" s="24">
        <v>-25.43</v>
      </c>
      <c r="V2139" s="24">
        <v>-25.43</v>
      </c>
      <c r="AC2139" s="24">
        <v>-25.43</v>
      </c>
      <c r="AD2139" s="24">
        <v>0.16</v>
      </c>
      <c r="AE2139" s="24">
        <v>-4.07</v>
      </c>
      <c r="AG2139" s="24">
        <v>-4.07</v>
      </c>
      <c r="AP2139" s="24">
        <v>-4.07</v>
      </c>
      <c r="AQ2139" s="24">
        <v>-29.5</v>
      </c>
      <c r="AS2139" s="24">
        <v>-29.5</v>
      </c>
      <c r="AZ2139" s="24">
        <v>-29.5</v>
      </c>
      <c r="BA2139" t="s">
        <v>404</v>
      </c>
      <c r="BH2139" t="s">
        <v>405</v>
      </c>
      <c r="BI2139" t="s">
        <v>407</v>
      </c>
      <c r="BK2139" t="s">
        <v>409</v>
      </c>
      <c r="BL2139" t="s">
        <v>1537</v>
      </c>
      <c r="BM2139" t="s">
        <v>711</v>
      </c>
      <c r="BN2139" t="s">
        <v>7012</v>
      </c>
      <c r="BO2139" t="s">
        <v>408</v>
      </c>
      <c r="BP2139" t="s">
        <v>711</v>
      </c>
      <c r="BQ2139" t="s">
        <v>1456</v>
      </c>
      <c r="BR2139" t="s">
        <v>1457</v>
      </c>
      <c r="BS2139" t="s">
        <v>408</v>
      </c>
      <c r="BT2139" t="s">
        <v>413</v>
      </c>
      <c r="BW2139" t="s">
        <v>408</v>
      </c>
      <c r="BX2139" t="s">
        <v>413</v>
      </c>
      <c r="CA2139" t="s">
        <v>711</v>
      </c>
      <c r="CB2139" t="s">
        <v>1488</v>
      </c>
      <c r="CC2139" t="s">
        <v>85</v>
      </c>
      <c r="CD2139" t="s">
        <v>10108</v>
      </c>
      <c r="CI2139" t="s">
        <v>417</v>
      </c>
      <c r="CJ2139" t="s">
        <v>10109</v>
      </c>
    </row>
    <row r="2140" spans="1:88" x14ac:dyDescent="0.25">
      <c r="A2140" t="s">
        <v>390</v>
      </c>
      <c r="B2140" t="s">
        <v>10055</v>
      </c>
      <c r="C2140" t="s">
        <v>392</v>
      </c>
      <c r="D2140" t="s">
        <v>1427</v>
      </c>
      <c r="E2140" t="s">
        <v>1428</v>
      </c>
      <c r="F2140" t="s">
        <v>10110</v>
      </c>
      <c r="G2140" t="s">
        <v>10110</v>
      </c>
      <c r="I2140" t="s">
        <v>10058</v>
      </c>
      <c r="J2140" t="s">
        <v>10058</v>
      </c>
      <c r="K2140" t="s">
        <v>10058</v>
      </c>
      <c r="L2140" t="s">
        <v>498</v>
      </c>
      <c r="M2140" t="s">
        <v>2189</v>
      </c>
      <c r="N2140" t="s">
        <v>2190</v>
      </c>
      <c r="P2140" s="24">
        <v>1</v>
      </c>
      <c r="Q2140" s="24">
        <v>0.64</v>
      </c>
      <c r="R2140" s="24">
        <v>0.64</v>
      </c>
      <c r="U2140" s="24">
        <v>0</v>
      </c>
      <c r="W2140" s="24">
        <v>0</v>
      </c>
      <c r="X2140" s="24">
        <v>0</v>
      </c>
      <c r="Y2140" s="24">
        <v>0</v>
      </c>
      <c r="Z2140" s="24">
        <v>0</v>
      </c>
      <c r="AA2140" s="24">
        <v>0</v>
      </c>
      <c r="AB2140" s="24">
        <v>0</v>
      </c>
      <c r="AF2140" s="24">
        <v>0</v>
      </c>
      <c r="AH2140" s="24">
        <v>0</v>
      </c>
      <c r="AI2140" s="24">
        <v>0</v>
      </c>
      <c r="AJ2140" s="24">
        <v>0</v>
      </c>
      <c r="AK2140" s="24">
        <v>0</v>
      </c>
      <c r="AL2140" s="24">
        <v>0</v>
      </c>
      <c r="AM2140" s="24">
        <v>0</v>
      </c>
      <c r="AN2140" s="24">
        <v>0</v>
      </c>
      <c r="AO2140" s="24">
        <v>0</v>
      </c>
      <c r="AR2140" s="24">
        <v>0</v>
      </c>
      <c r="AT2140" s="24">
        <v>0</v>
      </c>
      <c r="AU2140" s="24">
        <v>0</v>
      </c>
      <c r="AV2140" s="24">
        <v>0</v>
      </c>
      <c r="AW2140" s="24">
        <v>0</v>
      </c>
      <c r="AX2140" s="24">
        <v>0</v>
      </c>
      <c r="AY2140" s="24">
        <v>0</v>
      </c>
      <c r="BI2140" t="s">
        <v>554</v>
      </c>
      <c r="BJ2140" t="s">
        <v>555</v>
      </c>
      <c r="BK2140" t="s">
        <v>556</v>
      </c>
      <c r="BL2140" t="s">
        <v>450</v>
      </c>
      <c r="BM2140" t="s">
        <v>451</v>
      </c>
      <c r="BN2140" t="s">
        <v>452</v>
      </c>
      <c r="BQ2140" t="s">
        <v>1432</v>
      </c>
      <c r="BR2140" t="s">
        <v>1433</v>
      </c>
    </row>
    <row r="2141" spans="1:88" x14ac:dyDescent="0.25">
      <c r="A2141" t="s">
        <v>390</v>
      </c>
      <c r="B2141" t="s">
        <v>10055</v>
      </c>
      <c r="C2141" t="s">
        <v>392</v>
      </c>
      <c r="D2141" t="s">
        <v>703</v>
      </c>
      <c r="E2141" t="s">
        <v>394</v>
      </c>
      <c r="F2141" t="s">
        <v>10111</v>
      </c>
      <c r="G2141" t="s">
        <v>10112</v>
      </c>
      <c r="H2141" t="s">
        <v>10077</v>
      </c>
      <c r="I2141" t="s">
        <v>10090</v>
      </c>
      <c r="K2141" t="s">
        <v>10090</v>
      </c>
      <c r="L2141" t="s">
        <v>777</v>
      </c>
      <c r="M2141" t="s">
        <v>1504</v>
      </c>
      <c r="N2141" t="s">
        <v>10060</v>
      </c>
      <c r="P2141" s="24">
        <v>1</v>
      </c>
      <c r="Q2141" s="24">
        <v>0.02</v>
      </c>
      <c r="R2141" s="24">
        <v>0.02</v>
      </c>
      <c r="T2141" s="24">
        <v>16.29</v>
      </c>
      <c r="V2141" s="24">
        <v>16.29</v>
      </c>
      <c r="AC2141" s="24">
        <v>16.29</v>
      </c>
      <c r="AD2141" s="24">
        <v>0.16</v>
      </c>
      <c r="AE2141" s="24">
        <v>2.61</v>
      </c>
      <c r="AG2141" s="24">
        <v>2.61</v>
      </c>
      <c r="AP2141" s="24">
        <v>2.61</v>
      </c>
      <c r="AQ2141" s="24">
        <v>18.899999999999999</v>
      </c>
      <c r="AS2141" s="24">
        <v>18.899999999999999</v>
      </c>
      <c r="AZ2141" s="24">
        <v>18.899999999999999</v>
      </c>
      <c r="BA2141" t="s">
        <v>404</v>
      </c>
      <c r="BH2141" t="s">
        <v>405</v>
      </c>
      <c r="BI2141" t="s">
        <v>1967</v>
      </c>
      <c r="BJ2141" t="s">
        <v>555</v>
      </c>
      <c r="BK2141" t="s">
        <v>1968</v>
      </c>
      <c r="BL2141" t="s">
        <v>10113</v>
      </c>
      <c r="BM2141" t="s">
        <v>408</v>
      </c>
      <c r="BN2141" t="s">
        <v>10114</v>
      </c>
      <c r="BO2141" t="s">
        <v>555</v>
      </c>
      <c r="BP2141" t="s">
        <v>408</v>
      </c>
      <c r="BQ2141" t="s">
        <v>1456</v>
      </c>
      <c r="BR2141" t="s">
        <v>1457</v>
      </c>
      <c r="BU2141" t="s">
        <v>408</v>
      </c>
      <c r="BV2141" t="s">
        <v>413</v>
      </c>
      <c r="BW2141" t="s">
        <v>408</v>
      </c>
      <c r="BX2141" t="s">
        <v>413</v>
      </c>
      <c r="CA2141" t="s">
        <v>408</v>
      </c>
      <c r="CB2141" t="s">
        <v>1488</v>
      </c>
      <c r="CC2141" t="s">
        <v>85</v>
      </c>
      <c r="CD2141" t="s">
        <v>10115</v>
      </c>
      <c r="CI2141" t="s">
        <v>417</v>
      </c>
      <c r="CJ2141" t="s">
        <v>10116</v>
      </c>
    </row>
    <row r="2142" spans="1:88" x14ac:dyDescent="0.25">
      <c r="A2142" t="s">
        <v>390</v>
      </c>
      <c r="B2142" t="s">
        <v>10055</v>
      </c>
      <c r="C2142" t="s">
        <v>392</v>
      </c>
      <c r="D2142" t="s">
        <v>703</v>
      </c>
      <c r="E2142" t="s">
        <v>394</v>
      </c>
      <c r="F2142" t="s">
        <v>10117</v>
      </c>
      <c r="G2142" t="s">
        <v>10118</v>
      </c>
      <c r="H2142" t="s">
        <v>10090</v>
      </c>
      <c r="I2142" t="s">
        <v>10090</v>
      </c>
      <c r="K2142" t="s">
        <v>10090</v>
      </c>
      <c r="L2142" t="s">
        <v>1003</v>
      </c>
      <c r="M2142" t="s">
        <v>1528</v>
      </c>
      <c r="N2142" t="s">
        <v>10066</v>
      </c>
      <c r="P2142" s="24">
        <v>1</v>
      </c>
      <c r="Q2142" s="24">
        <v>0.28000000000000003</v>
      </c>
      <c r="R2142" s="24">
        <v>0.28000000000000003</v>
      </c>
      <c r="T2142" s="24">
        <v>16.29</v>
      </c>
      <c r="V2142" s="24">
        <v>16.29</v>
      </c>
      <c r="AC2142" s="24">
        <v>16.29</v>
      </c>
      <c r="AD2142" s="24">
        <v>0.16</v>
      </c>
      <c r="AE2142" s="24">
        <v>2.61</v>
      </c>
      <c r="AG2142" s="24">
        <v>2.61</v>
      </c>
      <c r="AP2142" s="24">
        <v>2.61</v>
      </c>
      <c r="AQ2142" s="24">
        <v>18.899999999999999</v>
      </c>
      <c r="AS2142" s="24">
        <v>18.899999999999999</v>
      </c>
      <c r="AZ2142" s="24">
        <v>18.899999999999999</v>
      </c>
      <c r="BA2142" t="s">
        <v>404</v>
      </c>
      <c r="BH2142" t="s">
        <v>405</v>
      </c>
      <c r="BI2142" t="s">
        <v>7360</v>
      </c>
      <c r="BJ2142" t="s">
        <v>408</v>
      </c>
      <c r="BK2142" t="s">
        <v>7361</v>
      </c>
      <c r="BL2142" t="s">
        <v>6091</v>
      </c>
      <c r="BM2142" t="s">
        <v>408</v>
      </c>
      <c r="BN2142" t="s">
        <v>6092</v>
      </c>
      <c r="BO2142" t="s">
        <v>408</v>
      </c>
      <c r="BP2142" t="s">
        <v>408</v>
      </c>
      <c r="BQ2142" t="s">
        <v>1456</v>
      </c>
      <c r="BR2142" t="s">
        <v>1457</v>
      </c>
      <c r="BS2142" t="s">
        <v>408</v>
      </c>
      <c r="BT2142" t="s">
        <v>413</v>
      </c>
      <c r="BU2142" t="s">
        <v>408</v>
      </c>
      <c r="BV2142" t="s">
        <v>413</v>
      </c>
      <c r="BW2142" t="s">
        <v>408</v>
      </c>
      <c r="BX2142" t="s">
        <v>413</v>
      </c>
      <c r="CA2142" t="s">
        <v>408</v>
      </c>
      <c r="CB2142" t="s">
        <v>1488</v>
      </c>
      <c r="CC2142" t="s">
        <v>85</v>
      </c>
      <c r="CD2142" t="s">
        <v>10119</v>
      </c>
      <c r="CI2142" t="s">
        <v>417</v>
      </c>
      <c r="CJ2142" t="s">
        <v>10120</v>
      </c>
    </row>
    <row r="2143" spans="1:88" x14ac:dyDescent="0.25">
      <c r="A2143" t="s">
        <v>390</v>
      </c>
      <c r="B2143" t="s">
        <v>10055</v>
      </c>
      <c r="C2143" t="s">
        <v>392</v>
      </c>
      <c r="D2143" t="s">
        <v>703</v>
      </c>
      <c r="E2143" t="s">
        <v>394</v>
      </c>
      <c r="F2143" t="s">
        <v>10121</v>
      </c>
      <c r="G2143" t="s">
        <v>10122</v>
      </c>
      <c r="H2143" t="s">
        <v>10090</v>
      </c>
      <c r="I2143" t="s">
        <v>10090</v>
      </c>
      <c r="K2143" t="s">
        <v>10090</v>
      </c>
      <c r="L2143" t="s">
        <v>777</v>
      </c>
      <c r="M2143" t="s">
        <v>1504</v>
      </c>
      <c r="N2143" t="s">
        <v>10060</v>
      </c>
      <c r="P2143" s="24">
        <v>1</v>
      </c>
      <c r="Q2143" s="24">
        <v>0.02</v>
      </c>
      <c r="R2143" s="24">
        <v>0.02</v>
      </c>
      <c r="T2143" s="24">
        <v>16.29</v>
      </c>
      <c r="V2143" s="24">
        <v>16.29</v>
      </c>
      <c r="AC2143" s="24">
        <v>16.29</v>
      </c>
      <c r="AD2143" s="24">
        <v>0.16</v>
      </c>
      <c r="AE2143" s="24">
        <v>2.61</v>
      </c>
      <c r="AG2143" s="24">
        <v>2.61</v>
      </c>
      <c r="AP2143" s="24">
        <v>2.61</v>
      </c>
      <c r="AQ2143" s="24">
        <v>18.899999999999999</v>
      </c>
      <c r="AS2143" s="24">
        <v>18.899999999999999</v>
      </c>
      <c r="AZ2143" s="24">
        <v>18.899999999999999</v>
      </c>
      <c r="BA2143" t="s">
        <v>404</v>
      </c>
      <c r="BH2143" t="s">
        <v>405</v>
      </c>
      <c r="BI2143" t="s">
        <v>876</v>
      </c>
      <c r="BJ2143" t="s">
        <v>555</v>
      </c>
      <c r="BK2143" t="s">
        <v>877</v>
      </c>
      <c r="BL2143" t="s">
        <v>10123</v>
      </c>
      <c r="BM2143" t="s">
        <v>408</v>
      </c>
      <c r="BN2143" t="s">
        <v>10124</v>
      </c>
      <c r="BO2143" t="s">
        <v>555</v>
      </c>
      <c r="BP2143" t="s">
        <v>408</v>
      </c>
      <c r="BQ2143" t="s">
        <v>1456</v>
      </c>
      <c r="BR2143" t="s">
        <v>1457</v>
      </c>
      <c r="BU2143" t="s">
        <v>408</v>
      </c>
      <c r="BV2143" t="s">
        <v>413</v>
      </c>
      <c r="BW2143" t="s">
        <v>408</v>
      </c>
      <c r="BX2143" t="s">
        <v>413</v>
      </c>
      <c r="CA2143" t="s">
        <v>408</v>
      </c>
      <c r="CB2143" t="s">
        <v>1488</v>
      </c>
      <c r="CC2143" t="s">
        <v>85</v>
      </c>
      <c r="CD2143" t="s">
        <v>10125</v>
      </c>
      <c r="CI2143" t="s">
        <v>417</v>
      </c>
      <c r="CJ2143" t="s">
        <v>10126</v>
      </c>
    </row>
    <row r="2144" spans="1:88" x14ac:dyDescent="0.25">
      <c r="A2144" t="s">
        <v>390</v>
      </c>
      <c r="B2144" t="s">
        <v>10055</v>
      </c>
      <c r="C2144" t="s">
        <v>392</v>
      </c>
      <c r="D2144" t="s">
        <v>703</v>
      </c>
      <c r="E2144" t="s">
        <v>394</v>
      </c>
      <c r="F2144" t="s">
        <v>10127</v>
      </c>
      <c r="G2144" t="s">
        <v>10128</v>
      </c>
      <c r="H2144" t="s">
        <v>10129</v>
      </c>
      <c r="I2144" t="s">
        <v>10090</v>
      </c>
      <c r="K2144" t="s">
        <v>10090</v>
      </c>
      <c r="L2144" t="s">
        <v>777</v>
      </c>
      <c r="M2144" t="s">
        <v>1504</v>
      </c>
      <c r="N2144" t="s">
        <v>10060</v>
      </c>
      <c r="P2144" s="24">
        <v>1</v>
      </c>
      <c r="Q2144" s="24">
        <v>0.02</v>
      </c>
      <c r="R2144" s="24">
        <v>0.02</v>
      </c>
      <c r="T2144" s="24">
        <v>16.29</v>
      </c>
      <c r="V2144" s="24">
        <v>16.29</v>
      </c>
      <c r="AC2144" s="24">
        <v>16.29</v>
      </c>
      <c r="AD2144" s="24">
        <v>0.16</v>
      </c>
      <c r="AE2144" s="24">
        <v>2.61</v>
      </c>
      <c r="AG2144" s="24">
        <v>2.61</v>
      </c>
      <c r="AP2144" s="24">
        <v>2.61</v>
      </c>
      <c r="AQ2144" s="24">
        <v>18.899999999999999</v>
      </c>
      <c r="AS2144" s="24">
        <v>18.899999999999999</v>
      </c>
      <c r="AZ2144" s="24">
        <v>18.899999999999999</v>
      </c>
      <c r="BA2144" t="s">
        <v>404</v>
      </c>
      <c r="BH2144" t="s">
        <v>405</v>
      </c>
      <c r="BI2144" t="s">
        <v>2320</v>
      </c>
      <c r="BJ2144" t="s">
        <v>555</v>
      </c>
      <c r="BK2144" t="s">
        <v>2321</v>
      </c>
      <c r="BL2144" t="s">
        <v>10130</v>
      </c>
      <c r="BM2144" t="s">
        <v>408</v>
      </c>
      <c r="BN2144" t="s">
        <v>10131</v>
      </c>
      <c r="BO2144" t="s">
        <v>555</v>
      </c>
      <c r="BP2144" t="s">
        <v>408</v>
      </c>
      <c r="BQ2144" t="s">
        <v>1456</v>
      </c>
      <c r="BR2144" t="s">
        <v>1457</v>
      </c>
      <c r="BU2144" t="s">
        <v>408</v>
      </c>
      <c r="BV2144" t="s">
        <v>413</v>
      </c>
      <c r="BW2144" t="s">
        <v>408</v>
      </c>
      <c r="BX2144" t="s">
        <v>413</v>
      </c>
      <c r="CA2144" t="s">
        <v>408</v>
      </c>
      <c r="CB2144" t="s">
        <v>1488</v>
      </c>
      <c r="CC2144" t="s">
        <v>85</v>
      </c>
      <c r="CD2144" t="s">
        <v>10132</v>
      </c>
      <c r="CI2144" t="s">
        <v>417</v>
      </c>
      <c r="CJ2144" t="s">
        <v>10133</v>
      </c>
    </row>
    <row r="2145" spans="1:88" x14ac:dyDescent="0.25">
      <c r="A2145" t="s">
        <v>390</v>
      </c>
      <c r="B2145" t="s">
        <v>10055</v>
      </c>
      <c r="C2145" t="s">
        <v>392</v>
      </c>
      <c r="D2145" t="s">
        <v>1427</v>
      </c>
      <c r="E2145" t="s">
        <v>1428</v>
      </c>
      <c r="F2145" t="s">
        <v>10134</v>
      </c>
      <c r="G2145" t="s">
        <v>10134</v>
      </c>
      <c r="I2145" t="s">
        <v>10135</v>
      </c>
      <c r="J2145" t="s">
        <v>10090</v>
      </c>
      <c r="K2145" t="s">
        <v>10090</v>
      </c>
      <c r="L2145" t="s">
        <v>777</v>
      </c>
      <c r="M2145" t="s">
        <v>1504</v>
      </c>
      <c r="N2145" t="s">
        <v>778</v>
      </c>
      <c r="P2145" s="24">
        <v>1</v>
      </c>
      <c r="Q2145" s="24">
        <v>0.02</v>
      </c>
      <c r="R2145" s="24">
        <v>0.02</v>
      </c>
      <c r="U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F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R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BI2145" t="s">
        <v>1443</v>
      </c>
      <c r="BJ2145" t="s">
        <v>408</v>
      </c>
      <c r="BK2145" t="s">
        <v>1444</v>
      </c>
      <c r="BL2145" t="s">
        <v>10136</v>
      </c>
      <c r="BM2145" t="s">
        <v>1229</v>
      </c>
      <c r="BN2145" t="s">
        <v>10137</v>
      </c>
      <c r="BQ2145" t="s">
        <v>1432</v>
      </c>
      <c r="BR2145" t="s">
        <v>1433</v>
      </c>
    </row>
    <row r="2146" spans="1:88" x14ac:dyDescent="0.25">
      <c r="A2146" t="s">
        <v>390</v>
      </c>
      <c r="B2146" t="s">
        <v>10055</v>
      </c>
      <c r="C2146" t="s">
        <v>392</v>
      </c>
      <c r="D2146" t="s">
        <v>1427</v>
      </c>
      <c r="E2146" t="s">
        <v>1428</v>
      </c>
      <c r="F2146" t="s">
        <v>10138</v>
      </c>
      <c r="G2146" t="s">
        <v>10138</v>
      </c>
      <c r="I2146" t="s">
        <v>10139</v>
      </c>
      <c r="J2146" t="s">
        <v>10090</v>
      </c>
      <c r="K2146" t="s">
        <v>10090</v>
      </c>
      <c r="L2146" t="s">
        <v>995</v>
      </c>
      <c r="M2146" t="s">
        <v>4106</v>
      </c>
      <c r="N2146" t="s">
        <v>4107</v>
      </c>
      <c r="P2146" s="24">
        <v>1</v>
      </c>
      <c r="Q2146" s="24">
        <v>0.97</v>
      </c>
      <c r="R2146" s="24">
        <v>0.97</v>
      </c>
      <c r="U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F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R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BI2146" t="s">
        <v>1648</v>
      </c>
      <c r="BJ2146" t="s">
        <v>1649</v>
      </c>
      <c r="BK2146" t="s">
        <v>1650</v>
      </c>
      <c r="BL2146" t="s">
        <v>407</v>
      </c>
      <c r="BM2146" t="s">
        <v>408</v>
      </c>
      <c r="BN2146" t="s">
        <v>409</v>
      </c>
      <c r="BQ2146" t="s">
        <v>1432</v>
      </c>
      <c r="BR2146" t="s">
        <v>1433</v>
      </c>
    </row>
    <row r="2147" spans="1:88" x14ac:dyDescent="0.25">
      <c r="A2147" t="s">
        <v>390</v>
      </c>
      <c r="B2147" t="s">
        <v>10055</v>
      </c>
      <c r="C2147" t="s">
        <v>392</v>
      </c>
      <c r="D2147" t="s">
        <v>1427</v>
      </c>
      <c r="E2147" t="s">
        <v>1428</v>
      </c>
      <c r="F2147" t="s">
        <v>10140</v>
      </c>
      <c r="G2147" t="s">
        <v>10140</v>
      </c>
      <c r="I2147" t="s">
        <v>10090</v>
      </c>
      <c r="J2147" t="s">
        <v>10090</v>
      </c>
      <c r="K2147" t="s">
        <v>10090</v>
      </c>
      <c r="L2147" t="s">
        <v>602</v>
      </c>
      <c r="M2147" t="s">
        <v>1733</v>
      </c>
      <c r="N2147" t="s">
        <v>1734</v>
      </c>
      <c r="P2147" s="24">
        <v>1</v>
      </c>
      <c r="Q2147" s="24">
        <v>0.66</v>
      </c>
      <c r="R2147" s="24">
        <v>0.66</v>
      </c>
      <c r="U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F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R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BI2147" t="s">
        <v>407</v>
      </c>
      <c r="BJ2147" t="s">
        <v>408</v>
      </c>
      <c r="BK2147" t="s">
        <v>409</v>
      </c>
      <c r="BL2147" t="s">
        <v>450</v>
      </c>
      <c r="BM2147" t="s">
        <v>451</v>
      </c>
      <c r="BN2147" t="s">
        <v>452</v>
      </c>
      <c r="BQ2147" t="s">
        <v>1432</v>
      </c>
      <c r="BR2147" t="s">
        <v>1433</v>
      </c>
    </row>
    <row r="2148" spans="1:88" x14ac:dyDescent="0.25">
      <c r="A2148" t="s">
        <v>390</v>
      </c>
      <c r="B2148" t="s">
        <v>10055</v>
      </c>
      <c r="C2148" t="s">
        <v>392</v>
      </c>
      <c r="D2148" t="s">
        <v>703</v>
      </c>
      <c r="E2148" t="s">
        <v>394</v>
      </c>
      <c r="F2148" t="s">
        <v>10141</v>
      </c>
      <c r="G2148" t="s">
        <v>10142</v>
      </c>
      <c r="H2148" t="s">
        <v>10077</v>
      </c>
      <c r="I2148" t="s">
        <v>10077</v>
      </c>
      <c r="K2148" t="s">
        <v>10077</v>
      </c>
      <c r="L2148" t="s">
        <v>777</v>
      </c>
      <c r="M2148" t="s">
        <v>1504</v>
      </c>
      <c r="N2148" t="s">
        <v>10060</v>
      </c>
      <c r="P2148" s="24">
        <v>1</v>
      </c>
      <c r="Q2148" s="24">
        <v>0.02</v>
      </c>
      <c r="R2148" s="24">
        <v>0.02</v>
      </c>
      <c r="T2148" s="24">
        <v>16.29</v>
      </c>
      <c r="V2148" s="24">
        <v>16.29</v>
      </c>
      <c r="AC2148" s="24">
        <v>16.29</v>
      </c>
      <c r="AD2148" s="24">
        <v>0.16</v>
      </c>
      <c r="AE2148" s="24">
        <v>2.61</v>
      </c>
      <c r="AG2148" s="24">
        <v>2.61</v>
      </c>
      <c r="AP2148" s="24">
        <v>2.61</v>
      </c>
      <c r="AQ2148" s="24">
        <v>18.899999999999999</v>
      </c>
      <c r="AS2148" s="24">
        <v>18.899999999999999</v>
      </c>
      <c r="AZ2148" s="24">
        <v>18.899999999999999</v>
      </c>
      <c r="BA2148" t="s">
        <v>404</v>
      </c>
      <c r="BH2148" t="s">
        <v>405</v>
      </c>
      <c r="BI2148" t="s">
        <v>1967</v>
      </c>
      <c r="BJ2148" t="s">
        <v>555</v>
      </c>
      <c r="BK2148" t="s">
        <v>1968</v>
      </c>
      <c r="BL2148" t="s">
        <v>10143</v>
      </c>
      <c r="BM2148" t="s">
        <v>408</v>
      </c>
      <c r="BN2148" t="s">
        <v>10144</v>
      </c>
      <c r="BO2148" t="s">
        <v>555</v>
      </c>
      <c r="BP2148" t="s">
        <v>408</v>
      </c>
      <c r="BQ2148" t="s">
        <v>1456</v>
      </c>
      <c r="BR2148" t="s">
        <v>1457</v>
      </c>
      <c r="BU2148" t="s">
        <v>408</v>
      </c>
      <c r="BV2148" t="s">
        <v>413</v>
      </c>
      <c r="BW2148" t="s">
        <v>408</v>
      </c>
      <c r="BX2148" t="s">
        <v>413</v>
      </c>
      <c r="CA2148" t="s">
        <v>408</v>
      </c>
      <c r="CB2148" t="s">
        <v>1488</v>
      </c>
      <c r="CC2148" t="s">
        <v>85</v>
      </c>
      <c r="CD2148" t="s">
        <v>10145</v>
      </c>
      <c r="CI2148" t="s">
        <v>417</v>
      </c>
      <c r="CJ2148" t="s">
        <v>10146</v>
      </c>
    </row>
    <row r="2149" spans="1:88" x14ac:dyDescent="0.25">
      <c r="A2149" t="s">
        <v>390</v>
      </c>
      <c r="B2149" t="s">
        <v>10055</v>
      </c>
      <c r="C2149" t="s">
        <v>392</v>
      </c>
      <c r="D2149" t="s">
        <v>703</v>
      </c>
      <c r="E2149" t="s">
        <v>394</v>
      </c>
      <c r="F2149" t="s">
        <v>10147</v>
      </c>
      <c r="G2149" t="s">
        <v>10148</v>
      </c>
      <c r="H2149" t="s">
        <v>10129</v>
      </c>
      <c r="I2149" t="s">
        <v>10077</v>
      </c>
      <c r="K2149" t="s">
        <v>10077</v>
      </c>
      <c r="L2149" t="s">
        <v>1003</v>
      </c>
      <c r="M2149" t="s">
        <v>1528</v>
      </c>
      <c r="N2149" t="s">
        <v>10066</v>
      </c>
      <c r="P2149" s="24">
        <v>1</v>
      </c>
      <c r="Q2149" s="24">
        <v>0.28000000000000003</v>
      </c>
      <c r="R2149" s="24">
        <v>0.28000000000000003</v>
      </c>
      <c r="T2149" s="24">
        <v>16.29</v>
      </c>
      <c r="V2149" s="24">
        <v>16.29</v>
      </c>
      <c r="AC2149" s="24">
        <v>16.29</v>
      </c>
      <c r="AD2149" s="24">
        <v>0.16</v>
      </c>
      <c r="AE2149" s="24">
        <v>2.61</v>
      </c>
      <c r="AG2149" s="24">
        <v>2.61</v>
      </c>
      <c r="AP2149" s="24">
        <v>2.61</v>
      </c>
      <c r="AQ2149" s="24">
        <v>18.899999999999999</v>
      </c>
      <c r="AS2149" s="24">
        <v>18.899999999999999</v>
      </c>
      <c r="AZ2149" s="24">
        <v>18.899999999999999</v>
      </c>
      <c r="BA2149" t="s">
        <v>404</v>
      </c>
      <c r="BH2149" t="s">
        <v>405</v>
      </c>
      <c r="BI2149" t="s">
        <v>2320</v>
      </c>
      <c r="BJ2149" t="s">
        <v>555</v>
      </c>
      <c r="BK2149" t="s">
        <v>2321</v>
      </c>
      <c r="BL2149" t="s">
        <v>7114</v>
      </c>
      <c r="BM2149" t="s">
        <v>408</v>
      </c>
      <c r="BN2149" t="s">
        <v>10149</v>
      </c>
      <c r="BO2149" t="s">
        <v>555</v>
      </c>
      <c r="BP2149" t="s">
        <v>408</v>
      </c>
      <c r="BQ2149" t="s">
        <v>1456</v>
      </c>
      <c r="BR2149" t="s">
        <v>1457</v>
      </c>
      <c r="BU2149" t="s">
        <v>408</v>
      </c>
      <c r="BV2149" t="s">
        <v>413</v>
      </c>
      <c r="BW2149" t="s">
        <v>408</v>
      </c>
      <c r="BX2149" t="s">
        <v>413</v>
      </c>
      <c r="CA2149" t="s">
        <v>408</v>
      </c>
      <c r="CB2149" t="s">
        <v>1488</v>
      </c>
      <c r="CC2149" t="s">
        <v>85</v>
      </c>
      <c r="CD2149" t="s">
        <v>10150</v>
      </c>
      <c r="CI2149" t="s">
        <v>417</v>
      </c>
      <c r="CJ2149" t="s">
        <v>10151</v>
      </c>
    </row>
    <row r="2150" spans="1:88" x14ac:dyDescent="0.25">
      <c r="A2150" t="s">
        <v>390</v>
      </c>
      <c r="B2150" t="s">
        <v>10055</v>
      </c>
      <c r="C2150" t="s">
        <v>392</v>
      </c>
      <c r="D2150" t="s">
        <v>1352</v>
      </c>
      <c r="E2150" t="s">
        <v>394</v>
      </c>
      <c r="F2150" t="s">
        <v>10152</v>
      </c>
      <c r="G2150" t="s">
        <v>10153</v>
      </c>
      <c r="H2150" t="s">
        <v>10129</v>
      </c>
      <c r="I2150" t="s">
        <v>10129</v>
      </c>
      <c r="K2150" t="s">
        <v>10129</v>
      </c>
      <c r="L2150" t="s">
        <v>10154</v>
      </c>
      <c r="M2150" t="s">
        <v>10155</v>
      </c>
      <c r="N2150" t="s">
        <v>10156</v>
      </c>
      <c r="P2150" s="24">
        <v>1</v>
      </c>
      <c r="Q2150" s="24">
        <v>0.97</v>
      </c>
      <c r="R2150" s="24">
        <v>0.97</v>
      </c>
      <c r="T2150" s="24">
        <v>91.67</v>
      </c>
      <c r="V2150" s="24">
        <v>91.67</v>
      </c>
      <c r="AC2150" s="24">
        <v>91.67</v>
      </c>
      <c r="AD2150" s="24">
        <v>0.2</v>
      </c>
      <c r="AE2150" s="24">
        <v>18.329999999999998</v>
      </c>
      <c r="AG2150" s="24">
        <v>18.329999999999998</v>
      </c>
      <c r="AP2150" s="24">
        <v>18.329999999999998</v>
      </c>
      <c r="AQ2150" s="24">
        <v>110</v>
      </c>
      <c r="AS2150" s="24">
        <v>110</v>
      </c>
      <c r="AZ2150" s="24">
        <v>110</v>
      </c>
      <c r="BA2150" t="s">
        <v>404</v>
      </c>
      <c r="BH2150" t="s">
        <v>405</v>
      </c>
      <c r="BI2150" t="s">
        <v>554</v>
      </c>
      <c r="BJ2150" t="s">
        <v>555</v>
      </c>
      <c r="BK2150" t="s">
        <v>556</v>
      </c>
      <c r="BL2150" t="s">
        <v>10157</v>
      </c>
      <c r="BM2150" t="s">
        <v>423</v>
      </c>
      <c r="BN2150" t="s">
        <v>10158</v>
      </c>
      <c r="BO2150" t="s">
        <v>555</v>
      </c>
      <c r="BP2150" t="s">
        <v>423</v>
      </c>
      <c r="BQ2150" t="s">
        <v>1456</v>
      </c>
      <c r="BR2150" t="s">
        <v>1457</v>
      </c>
      <c r="BU2150" t="s">
        <v>423</v>
      </c>
      <c r="BV2150" t="s">
        <v>427</v>
      </c>
      <c r="BW2150" t="s">
        <v>423</v>
      </c>
      <c r="BX2150" t="s">
        <v>427</v>
      </c>
      <c r="CA2150" t="s">
        <v>423</v>
      </c>
      <c r="CB2150" t="s">
        <v>1458</v>
      </c>
      <c r="CC2150" t="s">
        <v>85</v>
      </c>
      <c r="CD2150" t="s">
        <v>10159</v>
      </c>
      <c r="CI2150" t="s">
        <v>417</v>
      </c>
      <c r="CJ2150" t="s">
        <v>10160</v>
      </c>
    </row>
    <row r="2151" spans="1:88" x14ac:dyDescent="0.25">
      <c r="A2151" t="s">
        <v>390</v>
      </c>
      <c r="B2151" t="s">
        <v>10055</v>
      </c>
      <c r="C2151" t="s">
        <v>392</v>
      </c>
      <c r="D2151" t="s">
        <v>703</v>
      </c>
      <c r="E2151" t="s">
        <v>394</v>
      </c>
      <c r="F2151" t="s">
        <v>10161</v>
      </c>
      <c r="G2151" t="s">
        <v>10162</v>
      </c>
      <c r="H2151" t="s">
        <v>10139</v>
      </c>
      <c r="I2151" t="s">
        <v>10129</v>
      </c>
      <c r="K2151" t="s">
        <v>10129</v>
      </c>
      <c r="L2151" t="s">
        <v>777</v>
      </c>
      <c r="M2151" t="s">
        <v>1504</v>
      </c>
      <c r="N2151" t="s">
        <v>10060</v>
      </c>
      <c r="P2151" s="24">
        <v>1</v>
      </c>
      <c r="Q2151" s="24">
        <v>0.02</v>
      </c>
      <c r="R2151" s="24">
        <v>0.02</v>
      </c>
      <c r="T2151" s="24">
        <v>16.29</v>
      </c>
      <c r="V2151" s="24">
        <v>16.29</v>
      </c>
      <c r="AC2151" s="24">
        <v>16.29</v>
      </c>
      <c r="AD2151" s="24">
        <v>0.16</v>
      </c>
      <c r="AE2151" s="24">
        <v>2.61</v>
      </c>
      <c r="AG2151" s="24">
        <v>2.61</v>
      </c>
      <c r="AP2151" s="24">
        <v>2.61</v>
      </c>
      <c r="AQ2151" s="24">
        <v>18.899999999999999</v>
      </c>
      <c r="AS2151" s="24">
        <v>18.899999999999999</v>
      </c>
      <c r="AZ2151" s="24">
        <v>18.899999999999999</v>
      </c>
      <c r="BA2151" t="s">
        <v>404</v>
      </c>
      <c r="BH2151" t="s">
        <v>405</v>
      </c>
      <c r="BI2151" t="s">
        <v>554</v>
      </c>
      <c r="BJ2151" t="s">
        <v>555</v>
      </c>
      <c r="BK2151" t="s">
        <v>556</v>
      </c>
      <c r="BL2151" t="s">
        <v>6110</v>
      </c>
      <c r="BM2151" t="s">
        <v>408</v>
      </c>
      <c r="BN2151" t="s">
        <v>10163</v>
      </c>
      <c r="BO2151" t="s">
        <v>555</v>
      </c>
      <c r="BP2151" t="s">
        <v>408</v>
      </c>
      <c r="BQ2151" t="s">
        <v>1456</v>
      </c>
      <c r="BR2151" t="s">
        <v>1457</v>
      </c>
      <c r="BU2151" t="s">
        <v>408</v>
      </c>
      <c r="BV2151" t="s">
        <v>413</v>
      </c>
      <c r="BW2151" t="s">
        <v>408</v>
      </c>
      <c r="BX2151" t="s">
        <v>413</v>
      </c>
      <c r="CA2151" t="s">
        <v>408</v>
      </c>
      <c r="CB2151" t="s">
        <v>1488</v>
      </c>
      <c r="CC2151" t="s">
        <v>85</v>
      </c>
      <c r="CD2151" t="s">
        <v>10164</v>
      </c>
      <c r="CI2151" t="s">
        <v>417</v>
      </c>
      <c r="CJ2151" t="s">
        <v>10165</v>
      </c>
    </row>
    <row r="2152" spans="1:88" x14ac:dyDescent="0.25">
      <c r="A2152" t="s">
        <v>390</v>
      </c>
      <c r="B2152" t="s">
        <v>10055</v>
      </c>
      <c r="C2152" t="s">
        <v>392</v>
      </c>
      <c r="D2152" t="s">
        <v>393</v>
      </c>
      <c r="E2152" t="s">
        <v>394</v>
      </c>
      <c r="F2152" t="s">
        <v>1301</v>
      </c>
      <c r="G2152" t="s">
        <v>1302</v>
      </c>
      <c r="H2152" t="s">
        <v>10139</v>
      </c>
      <c r="I2152" t="s">
        <v>10129</v>
      </c>
      <c r="K2152" t="s">
        <v>10129</v>
      </c>
      <c r="L2152" t="s">
        <v>893</v>
      </c>
      <c r="M2152" t="s">
        <v>1702</v>
      </c>
      <c r="N2152" t="s">
        <v>894</v>
      </c>
      <c r="P2152" s="24">
        <v>1</v>
      </c>
      <c r="Q2152" s="24">
        <v>0.48</v>
      </c>
      <c r="R2152" s="24">
        <v>0.48</v>
      </c>
      <c r="T2152" s="24">
        <v>27.46</v>
      </c>
      <c r="V2152" s="24">
        <v>27.46</v>
      </c>
      <c r="AC2152" s="24">
        <v>27.46</v>
      </c>
      <c r="AD2152" s="24">
        <v>0.22</v>
      </c>
      <c r="AE2152" s="24">
        <v>6.04</v>
      </c>
      <c r="AG2152" s="24">
        <v>6.04</v>
      </c>
      <c r="AP2152" s="24">
        <v>6.04</v>
      </c>
      <c r="AQ2152" s="24">
        <v>33.5</v>
      </c>
      <c r="AS2152" s="24">
        <v>33.5</v>
      </c>
      <c r="AZ2152" s="24">
        <v>33.5</v>
      </c>
      <c r="BA2152" t="s">
        <v>404</v>
      </c>
      <c r="BH2152" t="s">
        <v>405</v>
      </c>
      <c r="BI2152" t="s">
        <v>407</v>
      </c>
      <c r="BJ2152" t="s">
        <v>408</v>
      </c>
      <c r="BK2152" t="s">
        <v>409</v>
      </c>
      <c r="BL2152" t="s">
        <v>765</v>
      </c>
      <c r="BM2152" t="s">
        <v>411</v>
      </c>
      <c r="BN2152" t="s">
        <v>1303</v>
      </c>
      <c r="BO2152" t="s">
        <v>408</v>
      </c>
      <c r="BP2152" t="s">
        <v>411</v>
      </c>
      <c r="BQ2152" t="s">
        <v>1456</v>
      </c>
      <c r="BR2152" t="s">
        <v>1457</v>
      </c>
      <c r="BU2152" t="s">
        <v>411</v>
      </c>
      <c r="BV2152" t="s">
        <v>414</v>
      </c>
      <c r="BW2152" t="s">
        <v>411</v>
      </c>
      <c r="BX2152" t="s">
        <v>414</v>
      </c>
      <c r="CA2152" t="s">
        <v>411</v>
      </c>
      <c r="CB2152" t="s">
        <v>1462</v>
      </c>
      <c r="CC2152" t="s">
        <v>85</v>
      </c>
      <c r="CD2152" t="s">
        <v>1304</v>
      </c>
      <c r="CI2152" t="s">
        <v>417</v>
      </c>
      <c r="CJ2152" t="s">
        <v>1305</v>
      </c>
    </row>
    <row r="2153" spans="1:88" x14ac:dyDescent="0.25">
      <c r="A2153" t="s">
        <v>390</v>
      </c>
      <c r="B2153" t="s">
        <v>10055</v>
      </c>
      <c r="C2153" t="s">
        <v>392</v>
      </c>
      <c r="D2153" t="s">
        <v>703</v>
      </c>
      <c r="E2153" t="s">
        <v>1554</v>
      </c>
      <c r="F2153" t="s">
        <v>10166</v>
      </c>
      <c r="G2153" t="s">
        <v>10167</v>
      </c>
      <c r="J2153" t="s">
        <v>10129</v>
      </c>
      <c r="K2153" t="s">
        <v>10129</v>
      </c>
      <c r="L2153" t="s">
        <v>10168</v>
      </c>
      <c r="M2153" t="s">
        <v>10169</v>
      </c>
      <c r="N2153" t="s">
        <v>10170</v>
      </c>
      <c r="P2153" s="24">
        <v>1</v>
      </c>
      <c r="Q2153" s="24">
        <v>0.53</v>
      </c>
      <c r="R2153" s="24">
        <v>0.53</v>
      </c>
      <c r="BI2153" t="s">
        <v>10171</v>
      </c>
      <c r="BJ2153" t="s">
        <v>711</v>
      </c>
      <c r="BK2153" t="s">
        <v>10172</v>
      </c>
      <c r="BL2153" t="s">
        <v>554</v>
      </c>
      <c r="BM2153" t="s">
        <v>555</v>
      </c>
      <c r="BN2153" t="s">
        <v>556</v>
      </c>
      <c r="BO2153" t="s">
        <v>423</v>
      </c>
      <c r="BP2153" t="s">
        <v>711</v>
      </c>
      <c r="BQ2153" t="s">
        <v>1456</v>
      </c>
      <c r="BR2153" t="s">
        <v>1433</v>
      </c>
    </row>
    <row r="2154" spans="1:88" x14ac:dyDescent="0.25">
      <c r="A2154" t="s">
        <v>390</v>
      </c>
      <c r="B2154" t="s">
        <v>10055</v>
      </c>
      <c r="C2154" t="s">
        <v>392</v>
      </c>
      <c r="D2154" t="s">
        <v>703</v>
      </c>
      <c r="E2154" t="s">
        <v>1554</v>
      </c>
      <c r="F2154" t="s">
        <v>10173</v>
      </c>
      <c r="G2154" t="s">
        <v>10174</v>
      </c>
      <c r="J2154" t="s">
        <v>10129</v>
      </c>
      <c r="K2154" t="s">
        <v>10129</v>
      </c>
      <c r="L2154" t="s">
        <v>1810</v>
      </c>
      <c r="M2154" t="s">
        <v>1811</v>
      </c>
      <c r="N2154" t="s">
        <v>1812</v>
      </c>
      <c r="P2154" s="24">
        <v>1</v>
      </c>
      <c r="Q2154" s="24">
        <v>0.66</v>
      </c>
      <c r="R2154" s="24">
        <v>0.66</v>
      </c>
      <c r="BI2154" t="s">
        <v>2593</v>
      </c>
      <c r="BJ2154" t="s">
        <v>408</v>
      </c>
      <c r="BK2154" t="s">
        <v>2322</v>
      </c>
      <c r="BL2154" t="s">
        <v>554</v>
      </c>
      <c r="BM2154" t="s">
        <v>555</v>
      </c>
      <c r="BN2154" t="s">
        <v>556</v>
      </c>
      <c r="BO2154" t="s">
        <v>555</v>
      </c>
      <c r="BP2154" t="s">
        <v>408</v>
      </c>
      <c r="BQ2154" t="s">
        <v>1456</v>
      </c>
      <c r="BR2154" t="s">
        <v>1433</v>
      </c>
    </row>
    <row r="2155" spans="1:88" x14ac:dyDescent="0.25">
      <c r="A2155" t="s">
        <v>390</v>
      </c>
      <c r="B2155" t="s">
        <v>10055</v>
      </c>
      <c r="C2155" t="s">
        <v>392</v>
      </c>
      <c r="D2155" t="s">
        <v>703</v>
      </c>
      <c r="E2155" t="s">
        <v>394</v>
      </c>
      <c r="F2155" t="s">
        <v>10175</v>
      </c>
      <c r="G2155" t="s">
        <v>10176</v>
      </c>
      <c r="H2155" t="s">
        <v>10139</v>
      </c>
      <c r="I2155" t="s">
        <v>10139</v>
      </c>
      <c r="K2155" t="s">
        <v>10139</v>
      </c>
      <c r="L2155" t="s">
        <v>777</v>
      </c>
      <c r="M2155" t="s">
        <v>1504</v>
      </c>
      <c r="N2155" t="s">
        <v>10060</v>
      </c>
      <c r="P2155" s="24">
        <v>1</v>
      </c>
      <c r="Q2155" s="24">
        <v>0.02</v>
      </c>
      <c r="R2155" s="24">
        <v>0.02</v>
      </c>
      <c r="T2155" s="24">
        <v>16.29</v>
      </c>
      <c r="V2155" s="24">
        <v>16.29</v>
      </c>
      <c r="AC2155" s="24">
        <v>16.29</v>
      </c>
      <c r="AD2155" s="24">
        <v>0.16</v>
      </c>
      <c r="AE2155" s="24">
        <v>2.61</v>
      </c>
      <c r="AG2155" s="24">
        <v>2.61</v>
      </c>
      <c r="AP2155" s="24">
        <v>2.61</v>
      </c>
      <c r="AQ2155" s="24">
        <v>18.899999999999999</v>
      </c>
      <c r="AS2155" s="24">
        <v>18.899999999999999</v>
      </c>
      <c r="AZ2155" s="24">
        <v>18.899999999999999</v>
      </c>
      <c r="BA2155" t="s">
        <v>404</v>
      </c>
      <c r="BH2155" t="s">
        <v>405</v>
      </c>
      <c r="BI2155" t="s">
        <v>1710</v>
      </c>
      <c r="BJ2155" t="s">
        <v>408</v>
      </c>
      <c r="BK2155" t="s">
        <v>1711</v>
      </c>
      <c r="BL2155" t="s">
        <v>5213</v>
      </c>
      <c r="BM2155" t="s">
        <v>408</v>
      </c>
      <c r="BN2155" t="s">
        <v>10177</v>
      </c>
      <c r="BO2155" t="s">
        <v>408</v>
      </c>
      <c r="BP2155" t="s">
        <v>408</v>
      </c>
      <c r="BQ2155" t="s">
        <v>1456</v>
      </c>
      <c r="BR2155" t="s">
        <v>1457</v>
      </c>
      <c r="BS2155" t="s">
        <v>408</v>
      </c>
      <c r="BT2155" t="s">
        <v>413</v>
      </c>
      <c r="BU2155" t="s">
        <v>408</v>
      </c>
      <c r="BV2155" t="s">
        <v>413</v>
      </c>
      <c r="BW2155" t="s">
        <v>408</v>
      </c>
      <c r="BX2155" t="s">
        <v>413</v>
      </c>
      <c r="CA2155" t="s">
        <v>408</v>
      </c>
      <c r="CB2155" t="s">
        <v>1488</v>
      </c>
      <c r="CC2155" t="s">
        <v>85</v>
      </c>
      <c r="CD2155" t="s">
        <v>10178</v>
      </c>
      <c r="CI2155" t="s">
        <v>417</v>
      </c>
      <c r="CJ2155" t="s">
        <v>10179</v>
      </c>
    </row>
    <row r="2156" spans="1:88" x14ac:dyDescent="0.25">
      <c r="A2156" t="s">
        <v>390</v>
      </c>
      <c r="B2156" t="s">
        <v>10055</v>
      </c>
      <c r="C2156" t="s">
        <v>392</v>
      </c>
      <c r="D2156" t="s">
        <v>703</v>
      </c>
      <c r="E2156" t="s">
        <v>394</v>
      </c>
      <c r="F2156" t="s">
        <v>10180</v>
      </c>
      <c r="G2156" t="s">
        <v>10181</v>
      </c>
      <c r="H2156" t="s">
        <v>10139</v>
      </c>
      <c r="I2156" t="s">
        <v>10139</v>
      </c>
      <c r="K2156" t="s">
        <v>10139</v>
      </c>
      <c r="L2156" t="s">
        <v>1465</v>
      </c>
      <c r="M2156" t="s">
        <v>1466</v>
      </c>
      <c r="N2156" t="s">
        <v>1512</v>
      </c>
      <c r="P2156" s="24">
        <v>1</v>
      </c>
      <c r="Q2156" s="24">
        <v>0.64</v>
      </c>
      <c r="R2156" s="24">
        <v>0.64</v>
      </c>
      <c r="T2156" s="24">
        <v>25.43</v>
      </c>
      <c r="V2156" s="24">
        <v>25.43</v>
      </c>
      <c r="AC2156" s="24">
        <v>25.43</v>
      </c>
      <c r="AD2156" s="24">
        <v>0.16</v>
      </c>
      <c r="AE2156" s="24">
        <v>4.07</v>
      </c>
      <c r="AG2156" s="24">
        <v>4.07</v>
      </c>
      <c r="AP2156" s="24">
        <v>4.07</v>
      </c>
      <c r="AQ2156" s="24">
        <v>29.5</v>
      </c>
      <c r="AS2156" s="24">
        <v>29.5</v>
      </c>
      <c r="AZ2156" s="24">
        <v>29.5</v>
      </c>
      <c r="BA2156" t="s">
        <v>404</v>
      </c>
      <c r="BH2156" t="s">
        <v>405</v>
      </c>
      <c r="BI2156" t="s">
        <v>407</v>
      </c>
      <c r="BJ2156" t="s">
        <v>408</v>
      </c>
      <c r="BK2156" t="s">
        <v>409</v>
      </c>
      <c r="BL2156" t="s">
        <v>2354</v>
      </c>
      <c r="BM2156" t="s">
        <v>408</v>
      </c>
      <c r="BN2156" t="s">
        <v>10182</v>
      </c>
      <c r="BO2156" t="s">
        <v>408</v>
      </c>
      <c r="BP2156" t="s">
        <v>408</v>
      </c>
      <c r="BQ2156" t="s">
        <v>1456</v>
      </c>
      <c r="BR2156" t="s">
        <v>1457</v>
      </c>
      <c r="BS2156" t="s">
        <v>408</v>
      </c>
      <c r="BT2156" t="s">
        <v>413</v>
      </c>
      <c r="BU2156" t="s">
        <v>408</v>
      </c>
      <c r="BV2156" t="s">
        <v>413</v>
      </c>
      <c r="BW2156" t="s">
        <v>408</v>
      </c>
      <c r="BX2156" t="s">
        <v>413</v>
      </c>
      <c r="CA2156" t="s">
        <v>408</v>
      </c>
      <c r="CB2156" t="s">
        <v>1488</v>
      </c>
      <c r="CC2156" t="s">
        <v>85</v>
      </c>
      <c r="CD2156" t="s">
        <v>10183</v>
      </c>
      <c r="CI2156" t="s">
        <v>417</v>
      </c>
      <c r="CJ2156" t="s">
        <v>10184</v>
      </c>
    </row>
    <row r="2157" spans="1:88" x14ac:dyDescent="0.25">
      <c r="A2157" t="s">
        <v>390</v>
      </c>
      <c r="B2157" t="s">
        <v>10055</v>
      </c>
      <c r="C2157" t="s">
        <v>392</v>
      </c>
      <c r="D2157" t="s">
        <v>703</v>
      </c>
      <c r="E2157" t="s">
        <v>394</v>
      </c>
      <c r="F2157" t="s">
        <v>10185</v>
      </c>
      <c r="G2157" t="s">
        <v>10186</v>
      </c>
      <c r="H2157" t="s">
        <v>10139</v>
      </c>
      <c r="I2157" t="s">
        <v>10139</v>
      </c>
      <c r="K2157" t="s">
        <v>10139</v>
      </c>
      <c r="L2157" t="s">
        <v>1220</v>
      </c>
      <c r="M2157" t="s">
        <v>7920</v>
      </c>
      <c r="N2157" t="s">
        <v>7921</v>
      </c>
      <c r="P2157" s="24">
        <v>1</v>
      </c>
      <c r="Q2157" s="24">
        <v>0.56999999999999995</v>
      </c>
      <c r="R2157" s="24">
        <v>0.56999999999999995</v>
      </c>
      <c r="T2157" s="24">
        <v>25.43</v>
      </c>
      <c r="V2157" s="24">
        <v>25.43</v>
      </c>
      <c r="W2157" s="24">
        <v>3.35</v>
      </c>
      <c r="X2157" s="24">
        <v>-3.35</v>
      </c>
      <c r="Y2157" s="24">
        <v>0</v>
      </c>
      <c r="AC2157" s="24">
        <v>25.43</v>
      </c>
      <c r="AD2157" s="24">
        <v>0.16</v>
      </c>
      <c r="AE2157" s="24">
        <v>4.07</v>
      </c>
      <c r="AG2157" s="24">
        <v>4.07</v>
      </c>
      <c r="AH2157" s="24">
        <v>0.16</v>
      </c>
      <c r="AI2157" s="24">
        <v>0.54</v>
      </c>
      <c r="AJ2157" s="24">
        <v>-0.54</v>
      </c>
      <c r="AK2157" s="24">
        <v>0</v>
      </c>
      <c r="AP2157" s="24">
        <v>4.07</v>
      </c>
      <c r="AQ2157" s="24">
        <v>29.5</v>
      </c>
      <c r="AS2157" s="24">
        <v>29.5</v>
      </c>
      <c r="AT2157" s="24">
        <v>3.89</v>
      </c>
      <c r="AU2157" s="24">
        <v>-3.89</v>
      </c>
      <c r="AV2157" s="24">
        <v>0</v>
      </c>
      <c r="AZ2157" s="24">
        <v>29.5</v>
      </c>
      <c r="BA2157" t="s">
        <v>404</v>
      </c>
      <c r="BH2157" t="s">
        <v>405</v>
      </c>
      <c r="BI2157" t="s">
        <v>422</v>
      </c>
      <c r="BJ2157" t="s">
        <v>423</v>
      </c>
      <c r="BK2157" t="s">
        <v>424</v>
      </c>
      <c r="BL2157" t="s">
        <v>5176</v>
      </c>
      <c r="BM2157" t="s">
        <v>408</v>
      </c>
      <c r="BN2157" t="s">
        <v>10187</v>
      </c>
      <c r="BO2157" t="s">
        <v>423</v>
      </c>
      <c r="BP2157" t="s">
        <v>408</v>
      </c>
      <c r="BQ2157" t="s">
        <v>1456</v>
      </c>
      <c r="BR2157" t="s">
        <v>1457</v>
      </c>
      <c r="BU2157" t="s">
        <v>408</v>
      </c>
      <c r="BV2157" t="s">
        <v>413</v>
      </c>
      <c r="BW2157" t="s">
        <v>408</v>
      </c>
      <c r="BX2157" t="s">
        <v>413</v>
      </c>
      <c r="CA2157" t="s">
        <v>408</v>
      </c>
      <c r="CB2157" t="s">
        <v>1488</v>
      </c>
      <c r="CC2157" t="s">
        <v>85</v>
      </c>
      <c r="CD2157" t="s">
        <v>10188</v>
      </c>
      <c r="CI2157" t="s">
        <v>417</v>
      </c>
      <c r="CJ2157" t="s">
        <v>10189</v>
      </c>
    </row>
    <row r="2158" spans="1:88" x14ac:dyDescent="0.25">
      <c r="A2158" t="s">
        <v>390</v>
      </c>
      <c r="B2158" t="s">
        <v>10055</v>
      </c>
      <c r="C2158" t="s">
        <v>392</v>
      </c>
      <c r="D2158" t="s">
        <v>703</v>
      </c>
      <c r="E2158" t="s">
        <v>394</v>
      </c>
      <c r="F2158" t="s">
        <v>10190</v>
      </c>
      <c r="G2158" t="s">
        <v>10191</v>
      </c>
      <c r="H2158" t="s">
        <v>10139</v>
      </c>
      <c r="I2158" t="s">
        <v>10139</v>
      </c>
      <c r="K2158" t="s">
        <v>10139</v>
      </c>
      <c r="L2158" t="s">
        <v>777</v>
      </c>
      <c r="M2158" t="s">
        <v>1504</v>
      </c>
      <c r="N2158" t="s">
        <v>10060</v>
      </c>
      <c r="P2158" s="24">
        <v>1</v>
      </c>
      <c r="Q2158" s="24">
        <v>0.02</v>
      </c>
      <c r="R2158" s="24">
        <v>0.02</v>
      </c>
      <c r="T2158" s="24">
        <v>16.29</v>
      </c>
      <c r="V2158" s="24">
        <v>16.29</v>
      </c>
      <c r="W2158" s="24">
        <v>0.84</v>
      </c>
      <c r="X2158" s="24">
        <v>-0.84</v>
      </c>
      <c r="Y2158" s="24">
        <v>0</v>
      </c>
      <c r="AC2158" s="24">
        <v>16.29</v>
      </c>
      <c r="AD2158" s="24">
        <v>0.16</v>
      </c>
      <c r="AE2158" s="24">
        <v>2.61</v>
      </c>
      <c r="AG2158" s="24">
        <v>2.61</v>
      </c>
      <c r="AH2158" s="24">
        <v>0.16</v>
      </c>
      <c r="AI2158" s="24">
        <v>0.14000000000000001</v>
      </c>
      <c r="AJ2158" s="24">
        <v>-0.14000000000000001</v>
      </c>
      <c r="AK2158" s="24">
        <v>0</v>
      </c>
      <c r="AP2158" s="24">
        <v>2.61</v>
      </c>
      <c r="AQ2158" s="24">
        <v>18.899999999999999</v>
      </c>
      <c r="AS2158" s="24">
        <v>18.899999999999999</v>
      </c>
      <c r="AT2158" s="24">
        <v>0.98</v>
      </c>
      <c r="AU2158" s="24">
        <v>-0.98</v>
      </c>
      <c r="AV2158" s="24">
        <v>0</v>
      </c>
      <c r="AZ2158" s="24">
        <v>18.899999999999999</v>
      </c>
      <c r="BA2158" t="s">
        <v>404</v>
      </c>
      <c r="BH2158" t="s">
        <v>405</v>
      </c>
      <c r="BI2158" t="s">
        <v>2320</v>
      </c>
      <c r="BJ2158" t="s">
        <v>555</v>
      </c>
      <c r="BK2158" t="s">
        <v>2321</v>
      </c>
      <c r="BL2158" t="s">
        <v>2702</v>
      </c>
      <c r="BM2158" t="s">
        <v>408</v>
      </c>
      <c r="BN2158" t="s">
        <v>10192</v>
      </c>
      <c r="BO2158" t="s">
        <v>555</v>
      </c>
      <c r="BP2158" t="s">
        <v>408</v>
      </c>
      <c r="BQ2158" t="s">
        <v>1456</v>
      </c>
      <c r="BR2158" t="s">
        <v>1457</v>
      </c>
      <c r="BU2158" t="s">
        <v>408</v>
      </c>
      <c r="BV2158" t="s">
        <v>413</v>
      </c>
      <c r="BW2158" t="s">
        <v>408</v>
      </c>
      <c r="BX2158" t="s">
        <v>413</v>
      </c>
      <c r="CA2158" t="s">
        <v>408</v>
      </c>
      <c r="CB2158" t="s">
        <v>1488</v>
      </c>
      <c r="CC2158" t="s">
        <v>85</v>
      </c>
      <c r="CD2158" t="s">
        <v>10193</v>
      </c>
      <c r="CI2158" t="s">
        <v>417</v>
      </c>
      <c r="CJ2158" t="s">
        <v>10194</v>
      </c>
    </row>
    <row r="2159" spans="1:88" x14ac:dyDescent="0.25">
      <c r="A2159" t="s">
        <v>390</v>
      </c>
      <c r="B2159" t="s">
        <v>10055</v>
      </c>
      <c r="C2159" t="s">
        <v>392</v>
      </c>
      <c r="D2159" t="s">
        <v>1352</v>
      </c>
      <c r="E2159" t="s">
        <v>394</v>
      </c>
      <c r="F2159" t="s">
        <v>10195</v>
      </c>
      <c r="G2159" t="s">
        <v>10196</v>
      </c>
      <c r="H2159" t="s">
        <v>10197</v>
      </c>
      <c r="I2159" t="s">
        <v>10139</v>
      </c>
      <c r="K2159" t="s">
        <v>10139</v>
      </c>
      <c r="L2159" t="s">
        <v>1474</v>
      </c>
      <c r="M2159" t="s">
        <v>1475</v>
      </c>
      <c r="N2159" t="s">
        <v>1476</v>
      </c>
      <c r="P2159" s="24">
        <v>1</v>
      </c>
      <c r="Q2159" s="24">
        <v>0.68</v>
      </c>
      <c r="R2159" s="24">
        <v>0.68</v>
      </c>
      <c r="T2159" s="24">
        <v>28.75</v>
      </c>
      <c r="V2159" s="24">
        <v>28.75</v>
      </c>
      <c r="AC2159" s="24">
        <v>28.75</v>
      </c>
      <c r="AD2159" s="24">
        <v>0.2</v>
      </c>
      <c r="AE2159" s="24">
        <v>5.75</v>
      </c>
      <c r="AG2159" s="24">
        <v>5.75</v>
      </c>
      <c r="AP2159" s="24">
        <v>5.75</v>
      </c>
      <c r="AQ2159" s="24">
        <v>34.5</v>
      </c>
      <c r="AS2159" s="24">
        <v>34.5</v>
      </c>
      <c r="AZ2159" s="24">
        <v>34.5</v>
      </c>
      <c r="BA2159" t="s">
        <v>404</v>
      </c>
      <c r="BH2159" t="s">
        <v>405</v>
      </c>
      <c r="BI2159" t="s">
        <v>407</v>
      </c>
      <c r="BJ2159" t="s">
        <v>408</v>
      </c>
      <c r="BK2159" t="s">
        <v>409</v>
      </c>
      <c r="BL2159" t="s">
        <v>4398</v>
      </c>
      <c r="BM2159" t="s">
        <v>423</v>
      </c>
      <c r="BN2159" t="s">
        <v>4399</v>
      </c>
      <c r="BO2159" t="s">
        <v>408</v>
      </c>
      <c r="BP2159" t="s">
        <v>423</v>
      </c>
      <c r="BQ2159" t="s">
        <v>1456</v>
      </c>
      <c r="BR2159" t="s">
        <v>1457</v>
      </c>
      <c r="BU2159" t="s">
        <v>423</v>
      </c>
      <c r="BV2159" t="s">
        <v>427</v>
      </c>
      <c r="BW2159" t="s">
        <v>423</v>
      </c>
      <c r="BX2159" t="s">
        <v>427</v>
      </c>
      <c r="CA2159" t="s">
        <v>423</v>
      </c>
      <c r="CB2159" t="s">
        <v>1458</v>
      </c>
      <c r="CC2159" t="s">
        <v>85</v>
      </c>
      <c r="CD2159" t="s">
        <v>10198</v>
      </c>
      <c r="CI2159" t="s">
        <v>417</v>
      </c>
      <c r="CJ2159" t="s">
        <v>10199</v>
      </c>
    </row>
    <row r="2160" spans="1:88" x14ac:dyDescent="0.25">
      <c r="A2160" t="s">
        <v>390</v>
      </c>
      <c r="B2160" t="s">
        <v>10055</v>
      </c>
      <c r="C2160" t="s">
        <v>392</v>
      </c>
      <c r="D2160" t="s">
        <v>703</v>
      </c>
      <c r="E2160" t="s">
        <v>1554</v>
      </c>
      <c r="F2160" t="s">
        <v>10200</v>
      </c>
      <c r="G2160" t="s">
        <v>10201</v>
      </c>
      <c r="J2160" t="s">
        <v>10139</v>
      </c>
      <c r="K2160" t="s">
        <v>10139</v>
      </c>
      <c r="L2160" t="s">
        <v>3299</v>
      </c>
      <c r="M2160" t="s">
        <v>3300</v>
      </c>
      <c r="N2160" t="s">
        <v>3301</v>
      </c>
      <c r="P2160" s="24">
        <v>1</v>
      </c>
      <c r="Q2160" s="24">
        <v>0.64</v>
      </c>
      <c r="R2160" s="24">
        <v>0.64</v>
      </c>
      <c r="BI2160" t="s">
        <v>10202</v>
      </c>
      <c r="BJ2160" t="s">
        <v>711</v>
      </c>
      <c r="BK2160" t="s">
        <v>10203</v>
      </c>
      <c r="BL2160" t="s">
        <v>554</v>
      </c>
      <c r="BM2160" t="s">
        <v>555</v>
      </c>
      <c r="BN2160" t="s">
        <v>556</v>
      </c>
      <c r="BO2160" t="s">
        <v>555</v>
      </c>
      <c r="BP2160" t="s">
        <v>711</v>
      </c>
      <c r="BQ2160" t="s">
        <v>1456</v>
      </c>
      <c r="BR2160" t="s">
        <v>1433</v>
      </c>
    </row>
    <row r="2161" spans="1:88" x14ac:dyDescent="0.25">
      <c r="A2161" t="s">
        <v>390</v>
      </c>
      <c r="B2161" t="s">
        <v>10055</v>
      </c>
      <c r="C2161" t="s">
        <v>392</v>
      </c>
      <c r="D2161" t="s">
        <v>703</v>
      </c>
      <c r="E2161" t="s">
        <v>1371</v>
      </c>
      <c r="F2161" t="s">
        <v>10204</v>
      </c>
      <c r="G2161" t="s">
        <v>10205</v>
      </c>
      <c r="H2161" t="s">
        <v>10206</v>
      </c>
      <c r="K2161" t="s">
        <v>10139</v>
      </c>
      <c r="L2161" t="s">
        <v>2182</v>
      </c>
      <c r="M2161" t="s">
        <v>2183</v>
      </c>
      <c r="N2161" t="s">
        <v>2184</v>
      </c>
      <c r="P2161" s="24">
        <v>1</v>
      </c>
      <c r="T2161" s="24">
        <v>-25.43</v>
      </c>
      <c r="V2161" s="24">
        <v>-25.43</v>
      </c>
      <c r="AC2161" s="24">
        <v>-25.43</v>
      </c>
      <c r="AD2161" s="24">
        <v>0.16</v>
      </c>
      <c r="AE2161" s="24">
        <v>-4.07</v>
      </c>
      <c r="AG2161" s="24">
        <v>-4.07</v>
      </c>
      <c r="AP2161" s="24">
        <v>-4.07</v>
      </c>
      <c r="AQ2161" s="24">
        <v>-29.5</v>
      </c>
      <c r="AS2161" s="24">
        <v>-29.5</v>
      </c>
      <c r="AZ2161" s="24">
        <v>-29.5</v>
      </c>
      <c r="BA2161" t="s">
        <v>404</v>
      </c>
      <c r="BH2161" t="s">
        <v>405</v>
      </c>
      <c r="BI2161" t="s">
        <v>407</v>
      </c>
      <c r="BK2161" t="s">
        <v>409</v>
      </c>
      <c r="BL2161" t="s">
        <v>10207</v>
      </c>
      <c r="BM2161" t="s">
        <v>3398</v>
      </c>
      <c r="BN2161" t="s">
        <v>10208</v>
      </c>
      <c r="BO2161" t="s">
        <v>408</v>
      </c>
      <c r="BP2161" t="s">
        <v>3398</v>
      </c>
      <c r="BQ2161" t="s">
        <v>1456</v>
      </c>
      <c r="BR2161" t="s">
        <v>1457</v>
      </c>
      <c r="BS2161" t="s">
        <v>408</v>
      </c>
      <c r="BT2161" t="s">
        <v>413</v>
      </c>
      <c r="BW2161" t="s">
        <v>408</v>
      </c>
      <c r="BX2161" t="s">
        <v>413</v>
      </c>
      <c r="CA2161" t="s">
        <v>3398</v>
      </c>
      <c r="CB2161" t="s">
        <v>1488</v>
      </c>
      <c r="CC2161" t="s">
        <v>85</v>
      </c>
      <c r="CD2161" t="s">
        <v>10209</v>
      </c>
      <c r="CI2161" t="s">
        <v>417</v>
      </c>
      <c r="CJ2161" t="s">
        <v>10210</v>
      </c>
    </row>
    <row r="2162" spans="1:88" x14ac:dyDescent="0.25">
      <c r="A2162" t="s">
        <v>390</v>
      </c>
      <c r="B2162" t="s">
        <v>10055</v>
      </c>
      <c r="C2162" t="s">
        <v>392</v>
      </c>
      <c r="D2162" t="s">
        <v>703</v>
      </c>
      <c r="E2162" t="s">
        <v>394</v>
      </c>
      <c r="F2162" t="s">
        <v>10211</v>
      </c>
      <c r="G2162" t="s">
        <v>10212</v>
      </c>
      <c r="H2162" t="s">
        <v>10213</v>
      </c>
      <c r="I2162" t="s">
        <v>10197</v>
      </c>
      <c r="K2162" t="s">
        <v>10197</v>
      </c>
      <c r="L2162" t="s">
        <v>777</v>
      </c>
      <c r="M2162" t="s">
        <v>1504</v>
      </c>
      <c r="N2162" t="s">
        <v>10060</v>
      </c>
      <c r="P2162" s="24">
        <v>1</v>
      </c>
      <c r="Q2162" s="24">
        <v>0.02</v>
      </c>
      <c r="R2162" s="24">
        <v>0.02</v>
      </c>
      <c r="T2162" s="24">
        <v>16.29</v>
      </c>
      <c r="V2162" s="24">
        <v>16.29</v>
      </c>
      <c r="AC2162" s="24">
        <v>16.29</v>
      </c>
      <c r="AD2162" s="24">
        <v>0.16</v>
      </c>
      <c r="AE2162" s="24">
        <v>2.61</v>
      </c>
      <c r="AG2162" s="24">
        <v>2.61</v>
      </c>
      <c r="AP2162" s="24">
        <v>2.61</v>
      </c>
      <c r="AQ2162" s="24">
        <v>18.899999999999999</v>
      </c>
      <c r="AS2162" s="24">
        <v>18.899999999999999</v>
      </c>
      <c r="AZ2162" s="24">
        <v>18.899999999999999</v>
      </c>
      <c r="BA2162" t="s">
        <v>404</v>
      </c>
      <c r="BH2162" t="s">
        <v>405</v>
      </c>
      <c r="BI2162" t="s">
        <v>1529</v>
      </c>
      <c r="BJ2162" t="s">
        <v>408</v>
      </c>
      <c r="BK2162" t="s">
        <v>1530</v>
      </c>
      <c r="BL2162" t="s">
        <v>2997</v>
      </c>
      <c r="BM2162" t="s">
        <v>408</v>
      </c>
      <c r="BN2162" t="s">
        <v>10214</v>
      </c>
      <c r="BO2162" t="s">
        <v>408</v>
      </c>
      <c r="BP2162" t="s">
        <v>408</v>
      </c>
      <c r="BQ2162" t="s">
        <v>1456</v>
      </c>
      <c r="BR2162" t="s">
        <v>1457</v>
      </c>
      <c r="BS2162" t="s">
        <v>408</v>
      </c>
      <c r="BT2162" t="s">
        <v>413</v>
      </c>
      <c r="BU2162" t="s">
        <v>408</v>
      </c>
      <c r="BV2162" t="s">
        <v>413</v>
      </c>
      <c r="BW2162" t="s">
        <v>408</v>
      </c>
      <c r="BX2162" t="s">
        <v>413</v>
      </c>
      <c r="CA2162" t="s">
        <v>408</v>
      </c>
      <c r="CB2162" t="s">
        <v>1488</v>
      </c>
      <c r="CC2162" t="s">
        <v>85</v>
      </c>
      <c r="CD2162" t="s">
        <v>10215</v>
      </c>
      <c r="CI2162" t="s">
        <v>417</v>
      </c>
      <c r="CJ2162" t="s">
        <v>10216</v>
      </c>
    </row>
    <row r="2163" spans="1:88" x14ac:dyDescent="0.25">
      <c r="A2163" t="s">
        <v>390</v>
      </c>
      <c r="B2163" t="s">
        <v>10055</v>
      </c>
      <c r="C2163" t="s">
        <v>392</v>
      </c>
      <c r="D2163" t="s">
        <v>703</v>
      </c>
      <c r="E2163" t="s">
        <v>394</v>
      </c>
      <c r="F2163" t="s">
        <v>10217</v>
      </c>
      <c r="G2163" t="s">
        <v>10218</v>
      </c>
      <c r="H2163" t="s">
        <v>10213</v>
      </c>
      <c r="I2163" t="s">
        <v>10197</v>
      </c>
      <c r="K2163" t="s">
        <v>10197</v>
      </c>
      <c r="L2163" t="s">
        <v>777</v>
      </c>
      <c r="M2163" t="s">
        <v>1504</v>
      </c>
      <c r="N2163" t="s">
        <v>10060</v>
      </c>
      <c r="P2163" s="24">
        <v>1</v>
      </c>
      <c r="Q2163" s="24">
        <v>0.02</v>
      </c>
      <c r="R2163" s="24">
        <v>0.02</v>
      </c>
      <c r="T2163" s="24">
        <v>16.29</v>
      </c>
      <c r="V2163" s="24">
        <v>16.29</v>
      </c>
      <c r="AC2163" s="24">
        <v>16.29</v>
      </c>
      <c r="AD2163" s="24">
        <v>0.16</v>
      </c>
      <c r="AE2163" s="24">
        <v>2.61</v>
      </c>
      <c r="AG2163" s="24">
        <v>2.61</v>
      </c>
      <c r="AP2163" s="24">
        <v>2.61</v>
      </c>
      <c r="AQ2163" s="24">
        <v>18.899999999999999</v>
      </c>
      <c r="AS2163" s="24">
        <v>18.899999999999999</v>
      </c>
      <c r="AZ2163" s="24">
        <v>18.899999999999999</v>
      </c>
      <c r="BA2163" t="s">
        <v>404</v>
      </c>
      <c r="BH2163" t="s">
        <v>405</v>
      </c>
      <c r="BI2163" t="s">
        <v>1710</v>
      </c>
      <c r="BJ2163" t="s">
        <v>408</v>
      </c>
      <c r="BK2163" t="s">
        <v>1711</v>
      </c>
      <c r="BL2163" t="s">
        <v>10219</v>
      </c>
      <c r="BM2163" t="s">
        <v>408</v>
      </c>
      <c r="BN2163" t="s">
        <v>10220</v>
      </c>
      <c r="BO2163" t="s">
        <v>408</v>
      </c>
      <c r="BP2163" t="s">
        <v>408</v>
      </c>
      <c r="BQ2163" t="s">
        <v>1456</v>
      </c>
      <c r="BR2163" t="s">
        <v>1457</v>
      </c>
      <c r="BS2163" t="s">
        <v>408</v>
      </c>
      <c r="BT2163" t="s">
        <v>413</v>
      </c>
      <c r="BU2163" t="s">
        <v>408</v>
      </c>
      <c r="BV2163" t="s">
        <v>413</v>
      </c>
      <c r="BW2163" t="s">
        <v>408</v>
      </c>
      <c r="BX2163" t="s">
        <v>413</v>
      </c>
      <c r="CA2163" t="s">
        <v>408</v>
      </c>
      <c r="CB2163" t="s">
        <v>1488</v>
      </c>
      <c r="CC2163" t="s">
        <v>85</v>
      </c>
      <c r="CD2163" t="s">
        <v>10221</v>
      </c>
      <c r="CI2163" t="s">
        <v>417</v>
      </c>
      <c r="CJ2163" t="s">
        <v>10222</v>
      </c>
    </row>
    <row r="2164" spans="1:88" x14ac:dyDescent="0.25">
      <c r="A2164" t="s">
        <v>390</v>
      </c>
      <c r="B2164" t="s">
        <v>10055</v>
      </c>
      <c r="C2164" t="s">
        <v>392</v>
      </c>
      <c r="D2164" t="s">
        <v>703</v>
      </c>
      <c r="E2164" t="s">
        <v>394</v>
      </c>
      <c r="F2164" t="s">
        <v>10223</v>
      </c>
      <c r="G2164" t="s">
        <v>10224</v>
      </c>
      <c r="H2164" t="s">
        <v>10197</v>
      </c>
      <c r="I2164" t="s">
        <v>10197</v>
      </c>
      <c r="K2164" t="s">
        <v>10197</v>
      </c>
      <c r="L2164" t="s">
        <v>777</v>
      </c>
      <c r="M2164" t="s">
        <v>1504</v>
      </c>
      <c r="N2164" t="s">
        <v>10060</v>
      </c>
      <c r="P2164" s="24">
        <v>1</v>
      </c>
      <c r="Q2164" s="24">
        <v>0.02</v>
      </c>
      <c r="R2164" s="24">
        <v>0.02</v>
      </c>
      <c r="T2164" s="24">
        <v>16.29</v>
      </c>
      <c r="V2164" s="24">
        <v>16.29</v>
      </c>
      <c r="W2164" s="24">
        <v>1.67</v>
      </c>
      <c r="X2164" s="24">
        <v>-1.67</v>
      </c>
      <c r="Y2164" s="24">
        <v>0</v>
      </c>
      <c r="AC2164" s="24">
        <v>16.29</v>
      </c>
      <c r="AD2164" s="24">
        <v>0.16</v>
      </c>
      <c r="AE2164" s="24">
        <v>2.61</v>
      </c>
      <c r="AG2164" s="24">
        <v>2.61</v>
      </c>
      <c r="AH2164" s="24">
        <v>0.16</v>
      </c>
      <c r="AI2164" s="24">
        <v>0.27</v>
      </c>
      <c r="AJ2164" s="24">
        <v>-0.27</v>
      </c>
      <c r="AK2164" s="24">
        <v>0</v>
      </c>
      <c r="AP2164" s="24">
        <v>2.61</v>
      </c>
      <c r="AQ2164" s="24">
        <v>18.899999999999999</v>
      </c>
      <c r="AS2164" s="24">
        <v>18.899999999999999</v>
      </c>
      <c r="AT2164" s="24">
        <v>1.94</v>
      </c>
      <c r="AU2164" s="24">
        <v>-1.94</v>
      </c>
      <c r="AV2164" s="24">
        <v>0</v>
      </c>
      <c r="AZ2164" s="24">
        <v>18.899999999999999</v>
      </c>
      <c r="BA2164" t="s">
        <v>404</v>
      </c>
      <c r="BH2164" t="s">
        <v>405</v>
      </c>
      <c r="BI2164" t="s">
        <v>2320</v>
      </c>
      <c r="BJ2164" t="s">
        <v>555</v>
      </c>
      <c r="BK2164" t="s">
        <v>2321</v>
      </c>
      <c r="BL2164" t="s">
        <v>10225</v>
      </c>
      <c r="BM2164" t="s">
        <v>408</v>
      </c>
      <c r="BN2164" t="s">
        <v>10226</v>
      </c>
      <c r="BO2164" t="s">
        <v>555</v>
      </c>
      <c r="BP2164" t="s">
        <v>408</v>
      </c>
      <c r="BQ2164" t="s">
        <v>1456</v>
      </c>
      <c r="BR2164" t="s">
        <v>1457</v>
      </c>
      <c r="BU2164" t="s">
        <v>408</v>
      </c>
      <c r="BV2164" t="s">
        <v>413</v>
      </c>
      <c r="BW2164" t="s">
        <v>408</v>
      </c>
      <c r="BX2164" t="s">
        <v>413</v>
      </c>
      <c r="CA2164" t="s">
        <v>408</v>
      </c>
      <c r="CB2164" t="s">
        <v>1488</v>
      </c>
      <c r="CC2164" t="s">
        <v>85</v>
      </c>
      <c r="CD2164" t="s">
        <v>10227</v>
      </c>
      <c r="CI2164" t="s">
        <v>417</v>
      </c>
      <c r="CJ2164" t="s">
        <v>10228</v>
      </c>
    </row>
    <row r="2165" spans="1:88" x14ac:dyDescent="0.25">
      <c r="A2165" t="s">
        <v>390</v>
      </c>
      <c r="B2165" t="s">
        <v>10055</v>
      </c>
      <c r="C2165" t="s">
        <v>392</v>
      </c>
      <c r="D2165" t="s">
        <v>1352</v>
      </c>
      <c r="E2165" t="s">
        <v>394</v>
      </c>
      <c r="F2165" t="s">
        <v>10229</v>
      </c>
      <c r="G2165" t="s">
        <v>10230</v>
      </c>
      <c r="H2165" t="s">
        <v>10213</v>
      </c>
      <c r="I2165" t="s">
        <v>10197</v>
      </c>
      <c r="K2165" t="s">
        <v>10197</v>
      </c>
      <c r="L2165" t="s">
        <v>420</v>
      </c>
      <c r="M2165" t="s">
        <v>1461</v>
      </c>
      <c r="N2165" t="s">
        <v>1930</v>
      </c>
      <c r="P2165" s="24">
        <v>1</v>
      </c>
      <c r="Q2165" s="24">
        <v>0.68</v>
      </c>
      <c r="R2165" s="24">
        <v>0.68</v>
      </c>
      <c r="T2165" s="24">
        <v>28.75</v>
      </c>
      <c r="V2165" s="24">
        <v>28.75</v>
      </c>
      <c r="W2165" s="24">
        <v>1.38</v>
      </c>
      <c r="X2165" s="24">
        <v>-1.38</v>
      </c>
      <c r="Y2165" s="24">
        <v>0</v>
      </c>
      <c r="AC2165" s="24">
        <v>28.75</v>
      </c>
      <c r="AD2165" s="24">
        <v>0.2</v>
      </c>
      <c r="AE2165" s="24">
        <v>5.75</v>
      </c>
      <c r="AG2165" s="24">
        <v>5.75</v>
      </c>
      <c r="AH2165" s="24">
        <v>0.2</v>
      </c>
      <c r="AI2165" s="24">
        <v>0.28000000000000003</v>
      </c>
      <c r="AJ2165" s="24">
        <v>-0.28000000000000003</v>
      </c>
      <c r="AK2165" s="24">
        <v>0</v>
      </c>
      <c r="AP2165" s="24">
        <v>5.75</v>
      </c>
      <c r="AQ2165" s="24">
        <v>34.5</v>
      </c>
      <c r="AS2165" s="24">
        <v>34.5</v>
      </c>
      <c r="AT2165" s="24">
        <v>1.66</v>
      </c>
      <c r="AU2165" s="24">
        <v>-1.66</v>
      </c>
      <c r="AV2165" s="24">
        <v>0</v>
      </c>
      <c r="AZ2165" s="24">
        <v>34.5</v>
      </c>
      <c r="BA2165" t="s">
        <v>404</v>
      </c>
      <c r="BH2165" t="s">
        <v>405</v>
      </c>
      <c r="BI2165" t="s">
        <v>2223</v>
      </c>
      <c r="BJ2165" t="s">
        <v>423</v>
      </c>
      <c r="BK2165" t="s">
        <v>2224</v>
      </c>
      <c r="BL2165" t="s">
        <v>10231</v>
      </c>
      <c r="BM2165" t="s">
        <v>423</v>
      </c>
      <c r="BN2165" t="s">
        <v>10232</v>
      </c>
      <c r="BO2165" t="s">
        <v>423</v>
      </c>
      <c r="BP2165" t="s">
        <v>423</v>
      </c>
      <c r="BQ2165" t="s">
        <v>1456</v>
      </c>
      <c r="BR2165" t="s">
        <v>1457</v>
      </c>
      <c r="BS2165" t="s">
        <v>423</v>
      </c>
      <c r="BT2165" t="s">
        <v>427</v>
      </c>
      <c r="BU2165" t="s">
        <v>423</v>
      </c>
      <c r="BV2165" t="s">
        <v>427</v>
      </c>
      <c r="BW2165" t="s">
        <v>423</v>
      </c>
      <c r="BX2165" t="s">
        <v>427</v>
      </c>
      <c r="CA2165" t="s">
        <v>423</v>
      </c>
      <c r="CB2165" t="s">
        <v>1458</v>
      </c>
      <c r="CC2165" t="s">
        <v>85</v>
      </c>
      <c r="CD2165" t="s">
        <v>10233</v>
      </c>
      <c r="CI2165" t="s">
        <v>417</v>
      </c>
      <c r="CJ2165" t="s">
        <v>10234</v>
      </c>
    </row>
    <row r="2166" spans="1:88" x14ac:dyDescent="0.25">
      <c r="A2166" t="s">
        <v>390</v>
      </c>
      <c r="B2166" t="s">
        <v>10055</v>
      </c>
      <c r="C2166" t="s">
        <v>392</v>
      </c>
      <c r="D2166" t="s">
        <v>393</v>
      </c>
      <c r="E2166" t="s">
        <v>1554</v>
      </c>
      <c r="F2166" t="s">
        <v>993</v>
      </c>
      <c r="G2166" t="s">
        <v>10235</v>
      </c>
      <c r="J2166" t="s">
        <v>10197</v>
      </c>
      <c r="K2166" t="s">
        <v>10197</v>
      </c>
      <c r="L2166" t="s">
        <v>995</v>
      </c>
      <c r="M2166" t="s">
        <v>4106</v>
      </c>
      <c r="N2166" t="s">
        <v>996</v>
      </c>
      <c r="P2166" s="24">
        <v>1</v>
      </c>
      <c r="Q2166" s="24">
        <v>0.97</v>
      </c>
      <c r="R2166" s="24">
        <v>0.97</v>
      </c>
      <c r="BI2166" t="s">
        <v>10236</v>
      </c>
      <c r="BJ2166" t="s">
        <v>411</v>
      </c>
      <c r="BK2166" t="s">
        <v>998</v>
      </c>
      <c r="BL2166" t="s">
        <v>1648</v>
      </c>
      <c r="BM2166" t="s">
        <v>1649</v>
      </c>
      <c r="BN2166" t="s">
        <v>1650</v>
      </c>
      <c r="BO2166" t="s">
        <v>408</v>
      </c>
      <c r="BP2166" t="s">
        <v>411</v>
      </c>
      <c r="BQ2166" t="s">
        <v>1456</v>
      </c>
      <c r="BR2166" t="s">
        <v>1433</v>
      </c>
    </row>
    <row r="2167" spans="1:88" x14ac:dyDescent="0.25">
      <c r="A2167" t="s">
        <v>390</v>
      </c>
      <c r="B2167" t="s">
        <v>10055</v>
      </c>
      <c r="C2167" t="s">
        <v>392</v>
      </c>
      <c r="D2167" t="s">
        <v>703</v>
      </c>
      <c r="E2167" t="s">
        <v>1371</v>
      </c>
      <c r="F2167" t="s">
        <v>9330</v>
      </c>
      <c r="G2167" t="s">
        <v>10237</v>
      </c>
      <c r="H2167" t="s">
        <v>7959</v>
      </c>
      <c r="K2167" t="s">
        <v>10197</v>
      </c>
      <c r="L2167" t="s">
        <v>1810</v>
      </c>
      <c r="M2167" t="s">
        <v>1811</v>
      </c>
      <c r="N2167" t="s">
        <v>1812</v>
      </c>
      <c r="P2167" s="24">
        <v>1</v>
      </c>
      <c r="T2167" s="24">
        <v>-25.43</v>
      </c>
      <c r="V2167" s="24">
        <v>-25.43</v>
      </c>
      <c r="AC2167" s="24">
        <v>-25.43</v>
      </c>
      <c r="AD2167" s="24">
        <v>0.16</v>
      </c>
      <c r="AE2167" s="24">
        <v>-4.07</v>
      </c>
      <c r="AG2167" s="24">
        <v>-4.07</v>
      </c>
      <c r="AP2167" s="24">
        <v>-4.07</v>
      </c>
      <c r="AQ2167" s="24">
        <v>-29.5</v>
      </c>
      <c r="AS2167" s="24">
        <v>-29.5</v>
      </c>
      <c r="AZ2167" s="24">
        <v>-29.5</v>
      </c>
      <c r="BA2167" t="s">
        <v>404</v>
      </c>
      <c r="BH2167" t="s">
        <v>405</v>
      </c>
      <c r="BI2167" t="s">
        <v>422</v>
      </c>
      <c r="BK2167" t="s">
        <v>424</v>
      </c>
      <c r="BL2167" t="s">
        <v>8831</v>
      </c>
      <c r="BM2167" t="s">
        <v>408</v>
      </c>
      <c r="BN2167" t="s">
        <v>8832</v>
      </c>
      <c r="BO2167" t="s">
        <v>423</v>
      </c>
      <c r="BP2167" t="s">
        <v>408</v>
      </c>
      <c r="BQ2167" t="s">
        <v>1456</v>
      </c>
      <c r="BR2167" t="s">
        <v>1457</v>
      </c>
      <c r="BU2167" t="s">
        <v>408</v>
      </c>
      <c r="BV2167" t="s">
        <v>413</v>
      </c>
      <c r="BW2167" t="s">
        <v>408</v>
      </c>
      <c r="BX2167" t="s">
        <v>413</v>
      </c>
      <c r="CA2167" t="s">
        <v>408</v>
      </c>
      <c r="CB2167" t="s">
        <v>1488</v>
      </c>
      <c r="CC2167" t="s">
        <v>85</v>
      </c>
      <c r="CD2167" t="s">
        <v>10238</v>
      </c>
      <c r="CI2167" t="s">
        <v>417</v>
      </c>
      <c r="CJ2167" t="s">
        <v>10239</v>
      </c>
    </row>
    <row r="2168" spans="1:88" x14ac:dyDescent="0.25">
      <c r="A2168" t="s">
        <v>390</v>
      </c>
      <c r="B2168" t="s">
        <v>10055</v>
      </c>
      <c r="C2168" t="s">
        <v>392</v>
      </c>
      <c r="D2168" t="s">
        <v>1427</v>
      </c>
      <c r="E2168" t="s">
        <v>1428</v>
      </c>
      <c r="F2168" t="s">
        <v>10240</v>
      </c>
      <c r="G2168" t="s">
        <v>10240</v>
      </c>
      <c r="I2168" t="s">
        <v>10213</v>
      </c>
      <c r="J2168" t="s">
        <v>10197</v>
      </c>
      <c r="K2168" t="s">
        <v>10197</v>
      </c>
      <c r="L2168" t="s">
        <v>3870</v>
      </c>
      <c r="M2168" t="s">
        <v>3871</v>
      </c>
      <c r="N2168" t="s">
        <v>3872</v>
      </c>
      <c r="P2168" s="24">
        <v>1</v>
      </c>
      <c r="Q2168" s="24">
        <v>0.53</v>
      </c>
      <c r="R2168" s="24">
        <v>0.53</v>
      </c>
      <c r="U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F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R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BI2168" t="s">
        <v>1648</v>
      </c>
      <c r="BJ2168" t="s">
        <v>1649</v>
      </c>
      <c r="BK2168" t="s">
        <v>1650</v>
      </c>
      <c r="BL2168" t="s">
        <v>407</v>
      </c>
      <c r="BM2168" t="s">
        <v>408</v>
      </c>
      <c r="BN2168" t="s">
        <v>409</v>
      </c>
      <c r="BQ2168" t="s">
        <v>1432</v>
      </c>
      <c r="BR2168" t="s">
        <v>1433</v>
      </c>
    </row>
    <row r="2169" spans="1:88" x14ac:dyDescent="0.25">
      <c r="A2169" t="s">
        <v>390</v>
      </c>
      <c r="B2169" t="s">
        <v>10055</v>
      </c>
      <c r="C2169" t="s">
        <v>392</v>
      </c>
      <c r="D2169" t="s">
        <v>1427</v>
      </c>
      <c r="E2169" t="s">
        <v>1428</v>
      </c>
      <c r="F2169" t="s">
        <v>10241</v>
      </c>
      <c r="G2169" t="s">
        <v>10241</v>
      </c>
      <c r="I2169" t="s">
        <v>10213</v>
      </c>
      <c r="J2169" t="s">
        <v>10197</v>
      </c>
      <c r="K2169" t="s">
        <v>10197</v>
      </c>
      <c r="L2169" t="s">
        <v>777</v>
      </c>
      <c r="M2169" t="s">
        <v>1504</v>
      </c>
      <c r="N2169" t="s">
        <v>778</v>
      </c>
      <c r="P2169" s="24">
        <v>1</v>
      </c>
      <c r="Q2169" s="24">
        <v>0.02</v>
      </c>
      <c r="R2169" s="24">
        <v>0.02</v>
      </c>
      <c r="U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F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R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BI2169" t="s">
        <v>1440</v>
      </c>
      <c r="BJ2169" t="s">
        <v>555</v>
      </c>
      <c r="BK2169" t="s">
        <v>1441</v>
      </c>
      <c r="BL2169" t="s">
        <v>795</v>
      </c>
      <c r="BM2169" t="s">
        <v>408</v>
      </c>
      <c r="BN2169" t="s">
        <v>796</v>
      </c>
      <c r="BQ2169" t="s">
        <v>1432</v>
      </c>
      <c r="BR2169" t="s">
        <v>1433</v>
      </c>
    </row>
    <row r="2170" spans="1:88" x14ac:dyDescent="0.25">
      <c r="A2170" t="s">
        <v>390</v>
      </c>
      <c r="B2170" t="s">
        <v>10055</v>
      </c>
      <c r="C2170" t="s">
        <v>392</v>
      </c>
      <c r="D2170" t="s">
        <v>1427</v>
      </c>
      <c r="E2170" t="s">
        <v>1428</v>
      </c>
      <c r="F2170" t="s">
        <v>10242</v>
      </c>
      <c r="G2170" t="s">
        <v>10242</v>
      </c>
      <c r="I2170" t="s">
        <v>10243</v>
      </c>
      <c r="J2170" t="s">
        <v>10197</v>
      </c>
      <c r="K2170" t="s">
        <v>10197</v>
      </c>
      <c r="L2170" t="s">
        <v>777</v>
      </c>
      <c r="M2170" t="s">
        <v>1504</v>
      </c>
      <c r="N2170" t="s">
        <v>778</v>
      </c>
      <c r="P2170" s="24">
        <v>1</v>
      </c>
      <c r="Q2170" s="24">
        <v>0.02</v>
      </c>
      <c r="R2170" s="24">
        <v>0.02</v>
      </c>
      <c r="U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F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R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BI2170" t="s">
        <v>1443</v>
      </c>
      <c r="BJ2170" t="s">
        <v>408</v>
      </c>
      <c r="BK2170" t="s">
        <v>1444</v>
      </c>
      <c r="BL2170" t="s">
        <v>1660</v>
      </c>
      <c r="BM2170" t="s">
        <v>1229</v>
      </c>
      <c r="BN2170" t="s">
        <v>1661</v>
      </c>
      <c r="BQ2170" t="s">
        <v>1432</v>
      </c>
      <c r="BR2170" t="s">
        <v>1433</v>
      </c>
    </row>
    <row r="2171" spans="1:88" x14ac:dyDescent="0.25">
      <c r="A2171" t="s">
        <v>390</v>
      </c>
      <c r="B2171" t="s">
        <v>10055</v>
      </c>
      <c r="C2171" t="s">
        <v>392</v>
      </c>
      <c r="D2171" t="s">
        <v>703</v>
      </c>
      <c r="E2171" t="s">
        <v>394</v>
      </c>
      <c r="F2171" t="s">
        <v>10244</v>
      </c>
      <c r="G2171" t="s">
        <v>10245</v>
      </c>
      <c r="H2171" t="s">
        <v>10213</v>
      </c>
      <c r="I2171" t="s">
        <v>10213</v>
      </c>
      <c r="K2171" t="s">
        <v>10213</v>
      </c>
      <c r="L2171" t="s">
        <v>1003</v>
      </c>
      <c r="M2171" t="s">
        <v>1528</v>
      </c>
      <c r="N2171" t="s">
        <v>10066</v>
      </c>
      <c r="P2171" s="24">
        <v>1</v>
      </c>
      <c r="Q2171" s="24">
        <v>0.28000000000000003</v>
      </c>
      <c r="R2171" s="24">
        <v>0.28000000000000003</v>
      </c>
      <c r="T2171" s="24">
        <v>16.29</v>
      </c>
      <c r="V2171" s="24">
        <v>16.29</v>
      </c>
      <c r="AC2171" s="24">
        <v>16.29</v>
      </c>
      <c r="AD2171" s="24">
        <v>0.16</v>
      </c>
      <c r="AE2171" s="24">
        <v>2.61</v>
      </c>
      <c r="AG2171" s="24">
        <v>2.61</v>
      </c>
      <c r="AP2171" s="24">
        <v>2.61</v>
      </c>
      <c r="AQ2171" s="24">
        <v>18.899999999999999</v>
      </c>
      <c r="AS2171" s="24">
        <v>18.899999999999999</v>
      </c>
      <c r="AZ2171" s="24">
        <v>18.899999999999999</v>
      </c>
      <c r="BA2171" t="s">
        <v>404</v>
      </c>
      <c r="BH2171" t="s">
        <v>405</v>
      </c>
      <c r="BI2171" t="s">
        <v>1967</v>
      </c>
      <c r="BJ2171" t="s">
        <v>555</v>
      </c>
      <c r="BK2171" t="s">
        <v>1968</v>
      </c>
      <c r="BL2171" t="s">
        <v>10246</v>
      </c>
      <c r="BM2171" t="s">
        <v>408</v>
      </c>
      <c r="BN2171" t="s">
        <v>10247</v>
      </c>
      <c r="BO2171" t="s">
        <v>555</v>
      </c>
      <c r="BP2171" t="s">
        <v>408</v>
      </c>
      <c r="BQ2171" t="s">
        <v>1456</v>
      </c>
      <c r="BR2171" t="s">
        <v>1457</v>
      </c>
      <c r="BU2171" t="s">
        <v>408</v>
      </c>
      <c r="BV2171" t="s">
        <v>413</v>
      </c>
      <c r="BW2171" t="s">
        <v>408</v>
      </c>
      <c r="BX2171" t="s">
        <v>413</v>
      </c>
      <c r="CA2171" t="s">
        <v>408</v>
      </c>
      <c r="CB2171" t="s">
        <v>1488</v>
      </c>
      <c r="CC2171" t="s">
        <v>85</v>
      </c>
      <c r="CD2171" t="s">
        <v>10248</v>
      </c>
      <c r="CI2171" t="s">
        <v>417</v>
      </c>
      <c r="CJ2171" t="s">
        <v>10249</v>
      </c>
    </row>
    <row r="2172" spans="1:88" x14ac:dyDescent="0.25">
      <c r="A2172" t="s">
        <v>390</v>
      </c>
      <c r="B2172" t="s">
        <v>10055</v>
      </c>
      <c r="C2172" t="s">
        <v>392</v>
      </c>
      <c r="D2172" t="s">
        <v>703</v>
      </c>
      <c r="E2172" t="s">
        <v>394</v>
      </c>
      <c r="F2172" t="s">
        <v>10250</v>
      </c>
      <c r="G2172" t="s">
        <v>10251</v>
      </c>
      <c r="H2172" t="s">
        <v>10135</v>
      </c>
      <c r="I2172" t="s">
        <v>10213</v>
      </c>
      <c r="K2172" t="s">
        <v>10213</v>
      </c>
      <c r="L2172" t="s">
        <v>2105</v>
      </c>
      <c r="M2172" t="s">
        <v>2106</v>
      </c>
      <c r="N2172" t="s">
        <v>2107</v>
      </c>
      <c r="P2172" s="24">
        <v>1</v>
      </c>
      <c r="Q2172" s="24">
        <v>0.68</v>
      </c>
      <c r="R2172" s="24">
        <v>0.68</v>
      </c>
      <c r="T2172" s="24">
        <v>25.43</v>
      </c>
      <c r="V2172" s="24">
        <v>25.43</v>
      </c>
      <c r="AC2172" s="24">
        <v>25.43</v>
      </c>
      <c r="AD2172" s="24">
        <v>0.16</v>
      </c>
      <c r="AE2172" s="24">
        <v>4.07</v>
      </c>
      <c r="AG2172" s="24">
        <v>4.07</v>
      </c>
      <c r="AP2172" s="24">
        <v>4.07</v>
      </c>
      <c r="AQ2172" s="24">
        <v>29.5</v>
      </c>
      <c r="AS2172" s="24">
        <v>29.5</v>
      </c>
      <c r="AZ2172" s="24">
        <v>29.5</v>
      </c>
      <c r="BA2172" t="s">
        <v>404</v>
      </c>
      <c r="BH2172" t="s">
        <v>405</v>
      </c>
      <c r="BI2172" t="s">
        <v>876</v>
      </c>
      <c r="BJ2172" t="s">
        <v>555</v>
      </c>
      <c r="BK2172" t="s">
        <v>877</v>
      </c>
      <c r="BL2172" t="s">
        <v>2416</v>
      </c>
      <c r="BM2172" t="s">
        <v>408</v>
      </c>
      <c r="BN2172" t="s">
        <v>2417</v>
      </c>
      <c r="BO2172" t="s">
        <v>555</v>
      </c>
      <c r="BP2172" t="s">
        <v>408</v>
      </c>
      <c r="BQ2172" t="s">
        <v>1456</v>
      </c>
      <c r="BR2172" t="s">
        <v>1457</v>
      </c>
      <c r="BU2172" t="s">
        <v>408</v>
      </c>
      <c r="BV2172" t="s">
        <v>413</v>
      </c>
      <c r="BW2172" t="s">
        <v>408</v>
      </c>
      <c r="BX2172" t="s">
        <v>413</v>
      </c>
      <c r="CA2172" t="s">
        <v>408</v>
      </c>
      <c r="CB2172" t="s">
        <v>1488</v>
      </c>
      <c r="CC2172" t="s">
        <v>85</v>
      </c>
      <c r="CD2172" t="s">
        <v>10252</v>
      </c>
      <c r="CI2172" t="s">
        <v>417</v>
      </c>
      <c r="CJ2172" t="s">
        <v>10253</v>
      </c>
    </row>
    <row r="2173" spans="1:88" x14ac:dyDescent="0.25">
      <c r="A2173" t="s">
        <v>390</v>
      </c>
      <c r="B2173" t="s">
        <v>10055</v>
      </c>
      <c r="C2173" t="s">
        <v>392</v>
      </c>
      <c r="D2173" t="s">
        <v>703</v>
      </c>
      <c r="E2173" t="s">
        <v>394</v>
      </c>
      <c r="F2173" t="s">
        <v>10254</v>
      </c>
      <c r="G2173" t="s">
        <v>10255</v>
      </c>
      <c r="H2173" t="s">
        <v>10135</v>
      </c>
      <c r="I2173" t="s">
        <v>10213</v>
      </c>
      <c r="K2173" t="s">
        <v>10213</v>
      </c>
      <c r="L2173" t="s">
        <v>1003</v>
      </c>
      <c r="M2173" t="s">
        <v>1528</v>
      </c>
      <c r="N2173" t="s">
        <v>10066</v>
      </c>
      <c r="P2173" s="24">
        <v>1</v>
      </c>
      <c r="Q2173" s="24">
        <v>0.28000000000000003</v>
      </c>
      <c r="R2173" s="24">
        <v>0.28000000000000003</v>
      </c>
      <c r="T2173" s="24">
        <v>16.29</v>
      </c>
      <c r="V2173" s="24">
        <v>16.29</v>
      </c>
      <c r="W2173" s="24">
        <v>1.22</v>
      </c>
      <c r="X2173" s="24">
        <v>-1.22</v>
      </c>
      <c r="Y2173" s="24">
        <v>0</v>
      </c>
      <c r="AC2173" s="24">
        <v>16.29</v>
      </c>
      <c r="AD2173" s="24">
        <v>0.16</v>
      </c>
      <c r="AE2173" s="24">
        <v>2.61</v>
      </c>
      <c r="AG2173" s="24">
        <v>2.61</v>
      </c>
      <c r="AH2173" s="24">
        <v>0.16</v>
      </c>
      <c r="AI2173" s="24">
        <v>0.2</v>
      </c>
      <c r="AJ2173" s="24">
        <v>-0.2</v>
      </c>
      <c r="AK2173" s="24">
        <v>0</v>
      </c>
      <c r="AP2173" s="24">
        <v>2.61</v>
      </c>
      <c r="AQ2173" s="24">
        <v>18.899999999999999</v>
      </c>
      <c r="AS2173" s="24">
        <v>18.899999999999999</v>
      </c>
      <c r="AT2173" s="24">
        <v>1.42</v>
      </c>
      <c r="AU2173" s="24">
        <v>-1.42</v>
      </c>
      <c r="AV2173" s="24">
        <v>0</v>
      </c>
      <c r="AZ2173" s="24">
        <v>18.899999999999999</v>
      </c>
      <c r="BA2173" t="s">
        <v>404</v>
      </c>
      <c r="BH2173" t="s">
        <v>405</v>
      </c>
      <c r="BI2173" t="s">
        <v>1967</v>
      </c>
      <c r="BJ2173" t="s">
        <v>555</v>
      </c>
      <c r="BK2173" t="s">
        <v>1968</v>
      </c>
      <c r="BL2173" t="s">
        <v>10256</v>
      </c>
      <c r="BM2173" t="s">
        <v>408</v>
      </c>
      <c r="BN2173" t="s">
        <v>10257</v>
      </c>
      <c r="BO2173" t="s">
        <v>555</v>
      </c>
      <c r="BP2173" t="s">
        <v>408</v>
      </c>
      <c r="BQ2173" t="s">
        <v>1456</v>
      </c>
      <c r="BR2173" t="s">
        <v>1457</v>
      </c>
      <c r="BU2173" t="s">
        <v>408</v>
      </c>
      <c r="BV2173" t="s">
        <v>413</v>
      </c>
      <c r="BW2173" t="s">
        <v>408</v>
      </c>
      <c r="BX2173" t="s">
        <v>413</v>
      </c>
      <c r="CA2173" t="s">
        <v>408</v>
      </c>
      <c r="CB2173" t="s">
        <v>1488</v>
      </c>
      <c r="CC2173" t="s">
        <v>85</v>
      </c>
      <c r="CD2173" t="s">
        <v>10258</v>
      </c>
      <c r="CI2173" t="s">
        <v>417</v>
      </c>
      <c r="CJ2173" t="s">
        <v>10259</v>
      </c>
    </row>
    <row r="2174" spans="1:88" x14ac:dyDescent="0.25">
      <c r="A2174" t="s">
        <v>390</v>
      </c>
      <c r="B2174" t="s">
        <v>10055</v>
      </c>
      <c r="C2174" t="s">
        <v>392</v>
      </c>
      <c r="D2174" t="s">
        <v>703</v>
      </c>
      <c r="E2174" t="s">
        <v>394</v>
      </c>
      <c r="F2174" t="s">
        <v>10260</v>
      </c>
      <c r="G2174" t="s">
        <v>10261</v>
      </c>
      <c r="H2174" t="s">
        <v>10213</v>
      </c>
      <c r="I2174" t="s">
        <v>10213</v>
      </c>
      <c r="K2174" t="s">
        <v>10213</v>
      </c>
      <c r="L2174" t="s">
        <v>2311</v>
      </c>
      <c r="M2174" t="s">
        <v>2312</v>
      </c>
      <c r="N2174" t="s">
        <v>10262</v>
      </c>
      <c r="P2174" s="24">
        <v>1</v>
      </c>
      <c r="Q2174" s="24">
        <v>0.47</v>
      </c>
      <c r="R2174" s="24">
        <v>0.47</v>
      </c>
      <c r="T2174" s="24">
        <v>16.29</v>
      </c>
      <c r="V2174" s="24">
        <v>16.29</v>
      </c>
      <c r="AC2174" s="24">
        <v>16.29</v>
      </c>
      <c r="AD2174" s="24">
        <v>0.16</v>
      </c>
      <c r="AE2174" s="24">
        <v>2.61</v>
      </c>
      <c r="AG2174" s="24">
        <v>2.61</v>
      </c>
      <c r="AP2174" s="24">
        <v>2.61</v>
      </c>
      <c r="AQ2174" s="24">
        <v>18.899999999999999</v>
      </c>
      <c r="AS2174" s="24">
        <v>18.899999999999999</v>
      </c>
      <c r="AZ2174" s="24">
        <v>18.899999999999999</v>
      </c>
      <c r="BA2174" t="s">
        <v>404</v>
      </c>
      <c r="BH2174" t="s">
        <v>405</v>
      </c>
      <c r="BI2174" t="s">
        <v>2079</v>
      </c>
      <c r="BJ2174" t="s">
        <v>408</v>
      </c>
      <c r="BK2174" t="s">
        <v>2080</v>
      </c>
      <c r="BL2174" t="s">
        <v>10263</v>
      </c>
      <c r="BM2174" t="s">
        <v>408</v>
      </c>
      <c r="BN2174" t="s">
        <v>10264</v>
      </c>
      <c r="BO2174" t="s">
        <v>408</v>
      </c>
      <c r="BP2174" t="s">
        <v>408</v>
      </c>
      <c r="BQ2174" t="s">
        <v>1456</v>
      </c>
      <c r="BR2174" t="s">
        <v>1457</v>
      </c>
      <c r="BS2174" t="s">
        <v>408</v>
      </c>
      <c r="BT2174" t="s">
        <v>413</v>
      </c>
      <c r="BU2174" t="s">
        <v>408</v>
      </c>
      <c r="BV2174" t="s">
        <v>413</v>
      </c>
      <c r="BW2174" t="s">
        <v>408</v>
      </c>
      <c r="BX2174" t="s">
        <v>413</v>
      </c>
      <c r="CA2174" t="s">
        <v>408</v>
      </c>
      <c r="CB2174" t="s">
        <v>1488</v>
      </c>
      <c r="CC2174" t="s">
        <v>85</v>
      </c>
      <c r="CD2174" t="s">
        <v>10265</v>
      </c>
      <c r="CI2174" t="s">
        <v>417</v>
      </c>
      <c r="CJ2174" t="s">
        <v>10266</v>
      </c>
    </row>
    <row r="2175" spans="1:88" x14ac:dyDescent="0.25">
      <c r="A2175" t="s">
        <v>390</v>
      </c>
      <c r="B2175" t="s">
        <v>10055</v>
      </c>
      <c r="C2175" t="s">
        <v>392</v>
      </c>
      <c r="D2175" t="s">
        <v>703</v>
      </c>
      <c r="E2175" t="s">
        <v>1371</v>
      </c>
      <c r="F2175" t="s">
        <v>10267</v>
      </c>
      <c r="G2175" t="s">
        <v>10268</v>
      </c>
      <c r="H2175" t="s">
        <v>10269</v>
      </c>
      <c r="K2175" t="s">
        <v>10213</v>
      </c>
      <c r="L2175" t="s">
        <v>10270</v>
      </c>
      <c r="M2175" t="s">
        <v>10271</v>
      </c>
      <c r="N2175" t="s">
        <v>10272</v>
      </c>
      <c r="P2175" s="24">
        <v>1</v>
      </c>
      <c r="T2175" s="24">
        <v>-24.58</v>
      </c>
      <c r="V2175" s="24">
        <v>-24.58</v>
      </c>
      <c r="AC2175" s="24">
        <v>-24.58</v>
      </c>
      <c r="AD2175" s="24">
        <v>0.2</v>
      </c>
      <c r="AE2175" s="24">
        <v>-4.92</v>
      </c>
      <c r="AG2175" s="24">
        <v>-4.92</v>
      </c>
      <c r="AP2175" s="24">
        <v>-4.92</v>
      </c>
      <c r="AQ2175" s="24">
        <v>-29.5</v>
      </c>
      <c r="AS2175" s="24">
        <v>-29.5</v>
      </c>
      <c r="AZ2175" s="24">
        <v>-29.5</v>
      </c>
      <c r="BA2175" t="s">
        <v>404</v>
      </c>
      <c r="BH2175" t="s">
        <v>405</v>
      </c>
      <c r="BI2175" t="s">
        <v>422</v>
      </c>
      <c r="BK2175" t="s">
        <v>424</v>
      </c>
      <c r="BL2175" t="s">
        <v>10273</v>
      </c>
      <c r="BM2175" t="s">
        <v>711</v>
      </c>
      <c r="BN2175" t="s">
        <v>10274</v>
      </c>
      <c r="BO2175" t="s">
        <v>423</v>
      </c>
      <c r="BP2175" t="s">
        <v>711</v>
      </c>
      <c r="BQ2175" t="s">
        <v>1456</v>
      </c>
      <c r="BR2175" t="s">
        <v>1457</v>
      </c>
      <c r="BS2175" t="s">
        <v>423</v>
      </c>
      <c r="BT2175" t="s">
        <v>427</v>
      </c>
      <c r="BW2175" t="s">
        <v>423</v>
      </c>
      <c r="BX2175" t="s">
        <v>427</v>
      </c>
      <c r="CA2175" t="s">
        <v>711</v>
      </c>
      <c r="CB2175" t="s">
        <v>1458</v>
      </c>
      <c r="CC2175" t="s">
        <v>85</v>
      </c>
      <c r="CD2175" t="s">
        <v>10275</v>
      </c>
      <c r="CI2175" t="s">
        <v>417</v>
      </c>
      <c r="CJ2175" t="s">
        <v>10276</v>
      </c>
    </row>
    <row r="2176" spans="1:88" x14ac:dyDescent="0.25">
      <c r="A2176" t="s">
        <v>390</v>
      </c>
      <c r="B2176" t="s">
        <v>10055</v>
      </c>
      <c r="C2176" t="s">
        <v>392</v>
      </c>
      <c r="D2176" t="s">
        <v>703</v>
      </c>
      <c r="E2176" t="s">
        <v>1371</v>
      </c>
      <c r="F2176" t="s">
        <v>10102</v>
      </c>
      <c r="G2176" t="s">
        <v>10277</v>
      </c>
      <c r="H2176" t="s">
        <v>10206</v>
      </c>
      <c r="K2176" t="s">
        <v>10213</v>
      </c>
      <c r="L2176" t="s">
        <v>530</v>
      </c>
      <c r="M2176" t="s">
        <v>1935</v>
      </c>
      <c r="N2176" t="s">
        <v>707</v>
      </c>
      <c r="P2176" s="24">
        <v>1</v>
      </c>
      <c r="T2176" s="24">
        <v>-25.43</v>
      </c>
      <c r="V2176" s="24">
        <v>-25.43</v>
      </c>
      <c r="W2176" s="24">
        <v>-3.35</v>
      </c>
      <c r="X2176" s="24">
        <v>3.35</v>
      </c>
      <c r="Y2176" s="24">
        <v>0</v>
      </c>
      <c r="AC2176" s="24">
        <v>-25.43</v>
      </c>
      <c r="AD2176" s="24">
        <v>0.16</v>
      </c>
      <c r="AE2176" s="24">
        <v>-4.07</v>
      </c>
      <c r="AG2176" s="24">
        <v>-4.07</v>
      </c>
      <c r="AH2176" s="24">
        <v>0.16</v>
      </c>
      <c r="AI2176" s="24">
        <v>-0.54</v>
      </c>
      <c r="AJ2176" s="24">
        <v>0.54</v>
      </c>
      <c r="AK2176" s="24">
        <v>0</v>
      </c>
      <c r="AP2176" s="24">
        <v>-4.07</v>
      </c>
      <c r="AQ2176" s="24">
        <v>-29.5</v>
      </c>
      <c r="AS2176" s="24">
        <v>-29.5</v>
      </c>
      <c r="AT2176" s="24">
        <v>-3.89</v>
      </c>
      <c r="AU2176" s="24">
        <v>3.89</v>
      </c>
      <c r="AV2176" s="24">
        <v>0</v>
      </c>
      <c r="AZ2176" s="24">
        <v>-29.5</v>
      </c>
      <c r="BA2176" t="s">
        <v>404</v>
      </c>
      <c r="BH2176" t="s">
        <v>405</v>
      </c>
      <c r="BI2176" t="s">
        <v>407</v>
      </c>
      <c r="BK2176" t="s">
        <v>409</v>
      </c>
      <c r="BL2176" t="s">
        <v>2354</v>
      </c>
      <c r="BM2176" t="s">
        <v>408</v>
      </c>
      <c r="BN2176" t="s">
        <v>10104</v>
      </c>
      <c r="BO2176" t="s">
        <v>408</v>
      </c>
      <c r="BP2176" t="s">
        <v>408</v>
      </c>
      <c r="BQ2176" t="s">
        <v>1456</v>
      </c>
      <c r="BR2176" t="s">
        <v>1457</v>
      </c>
      <c r="BS2176" t="s">
        <v>408</v>
      </c>
      <c r="BT2176" t="s">
        <v>413</v>
      </c>
      <c r="BU2176" t="s">
        <v>408</v>
      </c>
      <c r="BV2176" t="s">
        <v>413</v>
      </c>
      <c r="BW2176" t="s">
        <v>408</v>
      </c>
      <c r="BX2176" t="s">
        <v>413</v>
      </c>
      <c r="CA2176" t="s">
        <v>408</v>
      </c>
      <c r="CB2176" t="s">
        <v>1488</v>
      </c>
      <c r="CC2176" t="s">
        <v>85</v>
      </c>
      <c r="CD2176" t="s">
        <v>10278</v>
      </c>
      <c r="CI2176" t="s">
        <v>417</v>
      </c>
      <c r="CJ2176" t="s">
        <v>10279</v>
      </c>
    </row>
    <row r="2177" spans="1:88" x14ac:dyDescent="0.25">
      <c r="A2177" t="s">
        <v>390</v>
      </c>
      <c r="B2177" t="s">
        <v>10055</v>
      </c>
      <c r="C2177" t="s">
        <v>392</v>
      </c>
      <c r="D2177" t="s">
        <v>1427</v>
      </c>
      <c r="E2177" t="s">
        <v>1428</v>
      </c>
      <c r="F2177" t="s">
        <v>10280</v>
      </c>
      <c r="G2177" t="s">
        <v>10280</v>
      </c>
      <c r="I2177" t="s">
        <v>10135</v>
      </c>
      <c r="J2177" t="s">
        <v>10213</v>
      </c>
      <c r="K2177" t="s">
        <v>10213</v>
      </c>
      <c r="L2177" t="s">
        <v>1474</v>
      </c>
      <c r="M2177" t="s">
        <v>1475</v>
      </c>
      <c r="N2177" t="s">
        <v>1816</v>
      </c>
      <c r="P2177" s="24">
        <v>1</v>
      </c>
      <c r="Q2177" s="24">
        <v>0.68</v>
      </c>
      <c r="R2177" s="24">
        <v>0.68</v>
      </c>
      <c r="U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F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R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BI2177" t="s">
        <v>1648</v>
      </c>
      <c r="BJ2177" t="s">
        <v>1649</v>
      </c>
      <c r="BK2177" t="s">
        <v>1650</v>
      </c>
      <c r="BL2177" t="s">
        <v>407</v>
      </c>
      <c r="BM2177" t="s">
        <v>408</v>
      </c>
      <c r="BN2177" t="s">
        <v>409</v>
      </c>
      <c r="BQ2177" t="s">
        <v>1432</v>
      </c>
      <c r="BR2177" t="s">
        <v>1433</v>
      </c>
    </row>
    <row r="2178" spans="1:88" x14ac:dyDescent="0.25">
      <c r="A2178" t="s">
        <v>390</v>
      </c>
      <c r="B2178" t="s">
        <v>10055</v>
      </c>
      <c r="C2178" t="s">
        <v>392</v>
      </c>
      <c r="D2178" t="s">
        <v>1427</v>
      </c>
      <c r="E2178" t="s">
        <v>1428</v>
      </c>
      <c r="F2178" t="s">
        <v>10281</v>
      </c>
      <c r="G2178" t="s">
        <v>10281</v>
      </c>
      <c r="I2178" t="s">
        <v>10243</v>
      </c>
      <c r="J2178" t="s">
        <v>10213</v>
      </c>
      <c r="K2178" t="s">
        <v>10213</v>
      </c>
      <c r="L2178" t="s">
        <v>777</v>
      </c>
      <c r="M2178" t="s">
        <v>1504</v>
      </c>
      <c r="N2178" t="s">
        <v>778</v>
      </c>
      <c r="P2178" s="24">
        <v>3</v>
      </c>
      <c r="Q2178" s="24">
        <v>0.02</v>
      </c>
      <c r="R2178" s="24">
        <v>0.06</v>
      </c>
      <c r="U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F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R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BI2178" t="s">
        <v>1443</v>
      </c>
      <c r="BJ2178" t="s">
        <v>408</v>
      </c>
      <c r="BK2178" t="s">
        <v>1444</v>
      </c>
      <c r="BL2178" t="s">
        <v>2241</v>
      </c>
      <c r="BM2178" t="s">
        <v>423</v>
      </c>
      <c r="BN2178" t="s">
        <v>2242</v>
      </c>
      <c r="BQ2178" t="s">
        <v>1432</v>
      </c>
      <c r="BR2178" t="s">
        <v>1433</v>
      </c>
    </row>
    <row r="2179" spans="1:88" x14ac:dyDescent="0.25">
      <c r="A2179" t="s">
        <v>390</v>
      </c>
      <c r="B2179" t="s">
        <v>10055</v>
      </c>
      <c r="C2179" t="s">
        <v>392</v>
      </c>
      <c r="D2179" t="s">
        <v>1427</v>
      </c>
      <c r="E2179" t="s">
        <v>1428</v>
      </c>
      <c r="F2179" t="s">
        <v>1442</v>
      </c>
      <c r="G2179" t="s">
        <v>1442</v>
      </c>
      <c r="I2179" t="s">
        <v>10243</v>
      </c>
      <c r="J2179" t="s">
        <v>10213</v>
      </c>
      <c r="K2179" t="s">
        <v>10213</v>
      </c>
      <c r="L2179" t="s">
        <v>777</v>
      </c>
      <c r="M2179" t="s">
        <v>1504</v>
      </c>
      <c r="N2179" t="s">
        <v>778</v>
      </c>
      <c r="P2179" s="24">
        <v>1</v>
      </c>
      <c r="Q2179" s="24">
        <v>0.02</v>
      </c>
      <c r="R2179" s="24">
        <v>0.02</v>
      </c>
      <c r="U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F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R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BI2179" t="s">
        <v>1443</v>
      </c>
      <c r="BJ2179" t="s">
        <v>408</v>
      </c>
      <c r="BK2179" t="s">
        <v>1444</v>
      </c>
      <c r="BL2179" t="s">
        <v>1253</v>
      </c>
      <c r="BM2179" t="s">
        <v>411</v>
      </c>
      <c r="BN2179" t="s">
        <v>1254</v>
      </c>
      <c r="BQ2179" t="s">
        <v>1432</v>
      </c>
      <c r="BR2179" t="s">
        <v>1433</v>
      </c>
    </row>
    <row r="2180" spans="1:88" x14ac:dyDescent="0.25">
      <c r="A2180" t="s">
        <v>390</v>
      </c>
      <c r="B2180" t="s">
        <v>10055</v>
      </c>
      <c r="C2180" t="s">
        <v>392</v>
      </c>
      <c r="D2180" t="s">
        <v>1336</v>
      </c>
      <c r="E2180" t="s">
        <v>394</v>
      </c>
      <c r="F2180" t="s">
        <v>10282</v>
      </c>
      <c r="G2180" t="s">
        <v>10283</v>
      </c>
      <c r="H2180" t="s">
        <v>10284</v>
      </c>
      <c r="I2180" t="s">
        <v>10135</v>
      </c>
      <c r="K2180" t="s">
        <v>10135</v>
      </c>
      <c r="L2180" t="s">
        <v>420</v>
      </c>
      <c r="M2180" t="s">
        <v>1461</v>
      </c>
      <c r="N2180" t="s">
        <v>10285</v>
      </c>
      <c r="P2180" s="24">
        <v>1</v>
      </c>
      <c r="Q2180" s="24">
        <v>0.68</v>
      </c>
      <c r="R2180" s="24">
        <v>0.68</v>
      </c>
      <c r="T2180" s="24">
        <v>24.38</v>
      </c>
      <c r="V2180" s="24">
        <v>24.38</v>
      </c>
      <c r="AC2180" s="24">
        <v>24.38</v>
      </c>
      <c r="AD2180" s="24">
        <v>0.21</v>
      </c>
      <c r="AE2180" s="24">
        <v>5.12</v>
      </c>
      <c r="AG2180" s="24">
        <v>5.12</v>
      </c>
      <c r="AP2180" s="24">
        <v>5.12</v>
      </c>
      <c r="AQ2180" s="24">
        <v>29.5</v>
      </c>
      <c r="AS2180" s="24">
        <v>29.5</v>
      </c>
      <c r="AZ2180" s="24">
        <v>29.5</v>
      </c>
      <c r="BA2180" t="s">
        <v>404</v>
      </c>
      <c r="BH2180" t="s">
        <v>405</v>
      </c>
      <c r="BI2180" t="s">
        <v>422</v>
      </c>
      <c r="BJ2180" t="s">
        <v>423</v>
      </c>
      <c r="BK2180" t="s">
        <v>424</v>
      </c>
      <c r="BL2180" t="s">
        <v>10286</v>
      </c>
      <c r="BM2180" t="s">
        <v>389</v>
      </c>
      <c r="BN2180" t="s">
        <v>10287</v>
      </c>
      <c r="BO2180" t="s">
        <v>423</v>
      </c>
      <c r="BP2180" t="s">
        <v>389</v>
      </c>
      <c r="BQ2180" t="s">
        <v>1456</v>
      </c>
      <c r="BR2180" t="s">
        <v>1457</v>
      </c>
      <c r="BU2180" t="s">
        <v>389</v>
      </c>
      <c r="BV2180" t="s">
        <v>783</v>
      </c>
      <c r="BW2180" t="s">
        <v>389</v>
      </c>
      <c r="BX2180" t="s">
        <v>783</v>
      </c>
      <c r="CA2180" t="s">
        <v>389</v>
      </c>
      <c r="CB2180" t="s">
        <v>1697</v>
      </c>
      <c r="CC2180" t="s">
        <v>85</v>
      </c>
      <c r="CD2180" t="s">
        <v>10288</v>
      </c>
      <c r="CI2180" t="s">
        <v>417</v>
      </c>
      <c r="CJ2180" t="s">
        <v>10289</v>
      </c>
    </row>
    <row r="2181" spans="1:88" x14ac:dyDescent="0.25">
      <c r="A2181" t="s">
        <v>390</v>
      </c>
      <c r="B2181" t="s">
        <v>10055</v>
      </c>
      <c r="C2181" t="s">
        <v>392</v>
      </c>
      <c r="D2181" t="s">
        <v>393</v>
      </c>
      <c r="E2181" t="s">
        <v>394</v>
      </c>
      <c r="F2181" t="s">
        <v>1295</v>
      </c>
      <c r="G2181" t="s">
        <v>1296</v>
      </c>
      <c r="H2181" t="s">
        <v>10243</v>
      </c>
      <c r="I2181" t="s">
        <v>10135</v>
      </c>
      <c r="K2181" t="s">
        <v>10135</v>
      </c>
      <c r="L2181" t="s">
        <v>1220</v>
      </c>
      <c r="M2181" t="s">
        <v>7920</v>
      </c>
      <c r="N2181" t="s">
        <v>1221</v>
      </c>
      <c r="P2181" s="24">
        <v>1</v>
      </c>
      <c r="Q2181" s="24">
        <v>0.56999999999999995</v>
      </c>
      <c r="R2181" s="24">
        <v>0.56999999999999995</v>
      </c>
      <c r="T2181" s="24">
        <v>27.46</v>
      </c>
      <c r="V2181" s="24">
        <v>27.46</v>
      </c>
      <c r="AC2181" s="24">
        <v>27.46</v>
      </c>
      <c r="AD2181" s="24">
        <v>0.22</v>
      </c>
      <c r="AE2181" s="24">
        <v>6.04</v>
      </c>
      <c r="AG2181" s="24">
        <v>6.04</v>
      </c>
      <c r="AP2181" s="24">
        <v>6.04</v>
      </c>
      <c r="AQ2181" s="24">
        <v>33.5</v>
      </c>
      <c r="AS2181" s="24">
        <v>33.5</v>
      </c>
      <c r="AZ2181" s="24">
        <v>33.5</v>
      </c>
      <c r="BA2181" t="s">
        <v>404</v>
      </c>
      <c r="BH2181" t="s">
        <v>405</v>
      </c>
      <c r="BI2181" t="s">
        <v>422</v>
      </c>
      <c r="BJ2181" t="s">
        <v>423</v>
      </c>
      <c r="BK2181" t="s">
        <v>424</v>
      </c>
      <c r="BL2181" t="s">
        <v>1297</v>
      </c>
      <c r="BM2181" t="s">
        <v>411</v>
      </c>
      <c r="BN2181" t="s">
        <v>1298</v>
      </c>
      <c r="BO2181" t="s">
        <v>423</v>
      </c>
      <c r="BP2181" t="s">
        <v>411</v>
      </c>
      <c r="BQ2181" t="s">
        <v>1456</v>
      </c>
      <c r="BR2181" t="s">
        <v>1457</v>
      </c>
      <c r="BU2181" t="s">
        <v>411</v>
      </c>
      <c r="BV2181" t="s">
        <v>414</v>
      </c>
      <c r="BW2181" t="s">
        <v>411</v>
      </c>
      <c r="BX2181" t="s">
        <v>414</v>
      </c>
      <c r="CA2181" t="s">
        <v>411</v>
      </c>
      <c r="CB2181" t="s">
        <v>1462</v>
      </c>
      <c r="CC2181" t="s">
        <v>85</v>
      </c>
      <c r="CD2181" t="s">
        <v>1299</v>
      </c>
      <c r="CI2181" t="s">
        <v>417</v>
      </c>
      <c r="CJ2181" t="s">
        <v>1300</v>
      </c>
    </row>
    <row r="2182" spans="1:88" x14ac:dyDescent="0.25">
      <c r="A2182" t="s">
        <v>390</v>
      </c>
      <c r="B2182" t="s">
        <v>10055</v>
      </c>
      <c r="C2182" t="s">
        <v>392</v>
      </c>
      <c r="D2182" t="s">
        <v>393</v>
      </c>
      <c r="E2182" t="s">
        <v>394</v>
      </c>
      <c r="F2182" t="s">
        <v>1288</v>
      </c>
      <c r="G2182" t="s">
        <v>1289</v>
      </c>
      <c r="H2182" t="s">
        <v>10243</v>
      </c>
      <c r="I2182" t="s">
        <v>10135</v>
      </c>
      <c r="K2182" t="s">
        <v>10135</v>
      </c>
      <c r="L2182" t="s">
        <v>402</v>
      </c>
      <c r="M2182" t="s">
        <v>1917</v>
      </c>
      <c r="N2182" t="s">
        <v>403</v>
      </c>
      <c r="P2182" s="24">
        <v>1</v>
      </c>
      <c r="Q2182" s="24">
        <v>0.55000000000000004</v>
      </c>
      <c r="R2182" s="24">
        <v>0.55000000000000004</v>
      </c>
      <c r="T2182" s="24">
        <v>27.46</v>
      </c>
      <c r="V2182" s="24">
        <v>27.46</v>
      </c>
      <c r="AC2182" s="24">
        <v>27.46</v>
      </c>
      <c r="AD2182" s="24">
        <v>0.22</v>
      </c>
      <c r="AE2182" s="24">
        <v>6.04</v>
      </c>
      <c r="AG2182" s="24">
        <v>6.04</v>
      </c>
      <c r="AP2182" s="24">
        <v>6.04</v>
      </c>
      <c r="AQ2182" s="24">
        <v>33.5</v>
      </c>
      <c r="AS2182" s="24">
        <v>33.5</v>
      </c>
      <c r="AZ2182" s="24">
        <v>33.5</v>
      </c>
      <c r="BA2182" t="s">
        <v>404</v>
      </c>
      <c r="BH2182" t="s">
        <v>405</v>
      </c>
      <c r="BI2182" t="s">
        <v>407</v>
      </c>
      <c r="BJ2182" t="s">
        <v>408</v>
      </c>
      <c r="BK2182" t="s">
        <v>409</v>
      </c>
      <c r="BL2182" t="s">
        <v>1291</v>
      </c>
      <c r="BM2182" t="s">
        <v>411</v>
      </c>
      <c r="BN2182" t="s">
        <v>1292</v>
      </c>
      <c r="BO2182" t="s">
        <v>408</v>
      </c>
      <c r="BP2182" t="s">
        <v>411</v>
      </c>
      <c r="BQ2182" t="s">
        <v>1456</v>
      </c>
      <c r="BR2182" t="s">
        <v>1457</v>
      </c>
      <c r="BU2182" t="s">
        <v>411</v>
      </c>
      <c r="BV2182" t="s">
        <v>414</v>
      </c>
      <c r="BW2182" t="s">
        <v>411</v>
      </c>
      <c r="BX2182" t="s">
        <v>414</v>
      </c>
      <c r="CA2182" t="s">
        <v>411</v>
      </c>
      <c r="CB2182" t="s">
        <v>1462</v>
      </c>
      <c r="CC2182" t="s">
        <v>85</v>
      </c>
      <c r="CD2182" t="s">
        <v>1293</v>
      </c>
      <c r="CI2182" t="s">
        <v>417</v>
      </c>
      <c r="CJ2182" t="s">
        <v>1294</v>
      </c>
    </row>
    <row r="2183" spans="1:88" x14ac:dyDescent="0.25">
      <c r="A2183" t="s">
        <v>390</v>
      </c>
      <c r="B2183" t="s">
        <v>10055</v>
      </c>
      <c r="C2183" t="s">
        <v>392</v>
      </c>
      <c r="D2183" t="s">
        <v>703</v>
      </c>
      <c r="E2183" t="s">
        <v>394</v>
      </c>
      <c r="F2183" t="s">
        <v>10290</v>
      </c>
      <c r="G2183" t="s">
        <v>10291</v>
      </c>
      <c r="H2183" t="s">
        <v>10135</v>
      </c>
      <c r="I2183" t="s">
        <v>10135</v>
      </c>
      <c r="K2183" t="s">
        <v>10135</v>
      </c>
      <c r="L2183" t="s">
        <v>777</v>
      </c>
      <c r="M2183" t="s">
        <v>1504</v>
      </c>
      <c r="N2183" t="s">
        <v>10060</v>
      </c>
      <c r="P2183" s="24">
        <v>1</v>
      </c>
      <c r="Q2183" s="24">
        <v>0.02</v>
      </c>
      <c r="R2183" s="24">
        <v>0.02</v>
      </c>
      <c r="T2183" s="24">
        <v>16.29</v>
      </c>
      <c r="V2183" s="24">
        <v>16.29</v>
      </c>
      <c r="AC2183" s="24">
        <v>16.29</v>
      </c>
      <c r="AD2183" s="24">
        <v>0.16</v>
      </c>
      <c r="AE2183" s="24">
        <v>2.61</v>
      </c>
      <c r="AG2183" s="24">
        <v>2.61</v>
      </c>
      <c r="AP2183" s="24">
        <v>2.61</v>
      </c>
      <c r="AQ2183" s="24">
        <v>18.899999999999999</v>
      </c>
      <c r="AS2183" s="24">
        <v>18.899999999999999</v>
      </c>
      <c r="AZ2183" s="24">
        <v>18.899999999999999</v>
      </c>
      <c r="BA2183" t="s">
        <v>404</v>
      </c>
      <c r="BH2183" t="s">
        <v>405</v>
      </c>
      <c r="BI2183" t="s">
        <v>450</v>
      </c>
      <c r="BJ2183" t="s">
        <v>451</v>
      </c>
      <c r="BK2183" t="s">
        <v>452</v>
      </c>
      <c r="BL2183" t="s">
        <v>4816</v>
      </c>
      <c r="BM2183" t="s">
        <v>408</v>
      </c>
      <c r="BN2183" t="s">
        <v>10292</v>
      </c>
      <c r="BO2183" t="s">
        <v>451</v>
      </c>
      <c r="BP2183" t="s">
        <v>408</v>
      </c>
      <c r="BQ2183" t="s">
        <v>1456</v>
      </c>
      <c r="BR2183" t="s">
        <v>1457</v>
      </c>
      <c r="BU2183" t="s">
        <v>408</v>
      </c>
      <c r="BV2183" t="s">
        <v>413</v>
      </c>
      <c r="BW2183" t="s">
        <v>408</v>
      </c>
      <c r="BX2183" t="s">
        <v>413</v>
      </c>
      <c r="CA2183" t="s">
        <v>408</v>
      </c>
      <c r="CB2183" t="s">
        <v>1488</v>
      </c>
      <c r="CC2183" t="s">
        <v>85</v>
      </c>
      <c r="CD2183" t="s">
        <v>10293</v>
      </c>
      <c r="CI2183" t="s">
        <v>417</v>
      </c>
      <c r="CJ2183" t="s">
        <v>10294</v>
      </c>
    </row>
    <row r="2184" spans="1:88" x14ac:dyDescent="0.25">
      <c r="A2184" t="s">
        <v>390</v>
      </c>
      <c r="B2184" t="s">
        <v>10055</v>
      </c>
      <c r="C2184" t="s">
        <v>392</v>
      </c>
      <c r="D2184" t="s">
        <v>703</v>
      </c>
      <c r="E2184" t="s">
        <v>394</v>
      </c>
      <c r="F2184" t="s">
        <v>10295</v>
      </c>
      <c r="G2184" t="s">
        <v>10296</v>
      </c>
      <c r="H2184" t="s">
        <v>10135</v>
      </c>
      <c r="I2184" t="s">
        <v>10135</v>
      </c>
      <c r="K2184" t="s">
        <v>10135</v>
      </c>
      <c r="L2184" t="s">
        <v>777</v>
      </c>
      <c r="M2184" t="s">
        <v>1504</v>
      </c>
      <c r="N2184" t="s">
        <v>10060</v>
      </c>
      <c r="P2184" s="24">
        <v>1</v>
      </c>
      <c r="Q2184" s="24">
        <v>0.02</v>
      </c>
      <c r="R2184" s="24">
        <v>0.02</v>
      </c>
      <c r="T2184" s="24">
        <v>16.29</v>
      </c>
      <c r="V2184" s="24">
        <v>16.29</v>
      </c>
      <c r="AC2184" s="24">
        <v>16.29</v>
      </c>
      <c r="AD2184" s="24">
        <v>0.16</v>
      </c>
      <c r="AE2184" s="24">
        <v>2.61</v>
      </c>
      <c r="AG2184" s="24">
        <v>2.61</v>
      </c>
      <c r="AP2184" s="24">
        <v>2.61</v>
      </c>
      <c r="AQ2184" s="24">
        <v>18.899999999999999</v>
      </c>
      <c r="AS2184" s="24">
        <v>18.899999999999999</v>
      </c>
      <c r="AZ2184" s="24">
        <v>18.899999999999999</v>
      </c>
      <c r="BA2184" t="s">
        <v>404</v>
      </c>
      <c r="BH2184" t="s">
        <v>405</v>
      </c>
      <c r="BI2184" t="s">
        <v>1710</v>
      </c>
      <c r="BJ2184" t="s">
        <v>408</v>
      </c>
      <c r="BK2184" t="s">
        <v>1711</v>
      </c>
      <c r="BL2184" t="s">
        <v>10297</v>
      </c>
      <c r="BM2184" t="s">
        <v>408</v>
      </c>
      <c r="BN2184" t="s">
        <v>10298</v>
      </c>
      <c r="BO2184" t="s">
        <v>408</v>
      </c>
      <c r="BP2184" t="s">
        <v>408</v>
      </c>
      <c r="BQ2184" t="s">
        <v>1456</v>
      </c>
      <c r="BR2184" t="s">
        <v>1457</v>
      </c>
      <c r="BS2184" t="s">
        <v>408</v>
      </c>
      <c r="BT2184" t="s">
        <v>413</v>
      </c>
      <c r="BU2184" t="s">
        <v>408</v>
      </c>
      <c r="BV2184" t="s">
        <v>413</v>
      </c>
      <c r="BW2184" t="s">
        <v>408</v>
      </c>
      <c r="BX2184" t="s">
        <v>413</v>
      </c>
      <c r="CA2184" t="s">
        <v>408</v>
      </c>
      <c r="CB2184" t="s">
        <v>1488</v>
      </c>
      <c r="CC2184" t="s">
        <v>85</v>
      </c>
      <c r="CD2184" t="s">
        <v>10299</v>
      </c>
      <c r="CI2184" t="s">
        <v>417</v>
      </c>
      <c r="CJ2184" t="s">
        <v>10300</v>
      </c>
    </row>
    <row r="2185" spans="1:88" x14ac:dyDescent="0.25">
      <c r="A2185" t="s">
        <v>390</v>
      </c>
      <c r="B2185" t="s">
        <v>10055</v>
      </c>
      <c r="C2185" t="s">
        <v>392</v>
      </c>
      <c r="D2185" t="s">
        <v>703</v>
      </c>
      <c r="E2185" t="s">
        <v>394</v>
      </c>
      <c r="F2185" t="s">
        <v>10301</v>
      </c>
      <c r="G2185" t="s">
        <v>10302</v>
      </c>
      <c r="H2185" t="s">
        <v>10135</v>
      </c>
      <c r="I2185" t="s">
        <v>10135</v>
      </c>
      <c r="K2185" t="s">
        <v>10135</v>
      </c>
      <c r="L2185" t="s">
        <v>1003</v>
      </c>
      <c r="M2185" t="s">
        <v>1528</v>
      </c>
      <c r="N2185" t="s">
        <v>10066</v>
      </c>
      <c r="P2185" s="24">
        <v>1</v>
      </c>
      <c r="Q2185" s="24">
        <v>0.28000000000000003</v>
      </c>
      <c r="R2185" s="24">
        <v>0.28000000000000003</v>
      </c>
      <c r="T2185" s="24">
        <v>16.29</v>
      </c>
      <c r="V2185" s="24">
        <v>16.29</v>
      </c>
      <c r="AC2185" s="24">
        <v>16.29</v>
      </c>
      <c r="AD2185" s="24">
        <v>0.16</v>
      </c>
      <c r="AE2185" s="24">
        <v>2.61</v>
      </c>
      <c r="AG2185" s="24">
        <v>2.61</v>
      </c>
      <c r="AP2185" s="24">
        <v>2.61</v>
      </c>
      <c r="AQ2185" s="24">
        <v>18.899999999999999</v>
      </c>
      <c r="AS2185" s="24">
        <v>18.899999999999999</v>
      </c>
      <c r="AZ2185" s="24">
        <v>18.899999999999999</v>
      </c>
      <c r="BA2185" t="s">
        <v>404</v>
      </c>
      <c r="BH2185" t="s">
        <v>405</v>
      </c>
      <c r="BI2185" t="s">
        <v>1440</v>
      </c>
      <c r="BJ2185" t="s">
        <v>555</v>
      </c>
      <c r="BK2185" t="s">
        <v>1441</v>
      </c>
      <c r="BL2185" t="s">
        <v>2314</v>
      </c>
      <c r="BM2185" t="s">
        <v>408</v>
      </c>
      <c r="BN2185" t="s">
        <v>10303</v>
      </c>
      <c r="BO2185" t="s">
        <v>555</v>
      </c>
      <c r="BP2185" t="s">
        <v>408</v>
      </c>
      <c r="BQ2185" t="s">
        <v>1456</v>
      </c>
      <c r="BR2185" t="s">
        <v>1457</v>
      </c>
      <c r="BU2185" t="s">
        <v>408</v>
      </c>
      <c r="BV2185" t="s">
        <v>413</v>
      </c>
      <c r="BW2185" t="s">
        <v>408</v>
      </c>
      <c r="BX2185" t="s">
        <v>413</v>
      </c>
      <c r="CA2185" t="s">
        <v>408</v>
      </c>
      <c r="CB2185" t="s">
        <v>1488</v>
      </c>
      <c r="CC2185" t="s">
        <v>85</v>
      </c>
      <c r="CD2185" t="s">
        <v>10304</v>
      </c>
      <c r="CI2185" t="s">
        <v>417</v>
      </c>
      <c r="CJ2185" t="s">
        <v>10305</v>
      </c>
    </row>
    <row r="2186" spans="1:88" x14ac:dyDescent="0.25">
      <c r="A2186" t="s">
        <v>390</v>
      </c>
      <c r="B2186" t="s">
        <v>10055</v>
      </c>
      <c r="C2186" t="s">
        <v>392</v>
      </c>
      <c r="D2186" t="s">
        <v>703</v>
      </c>
      <c r="E2186" t="s">
        <v>394</v>
      </c>
      <c r="F2186" t="s">
        <v>10306</v>
      </c>
      <c r="G2186" t="s">
        <v>10307</v>
      </c>
      <c r="H2186" t="s">
        <v>10243</v>
      </c>
      <c r="I2186" t="s">
        <v>10135</v>
      </c>
      <c r="K2186" t="s">
        <v>10135</v>
      </c>
      <c r="L2186" t="s">
        <v>7415</v>
      </c>
      <c r="M2186" t="s">
        <v>7416</v>
      </c>
      <c r="N2186" t="s">
        <v>7417</v>
      </c>
      <c r="P2186" s="24">
        <v>1</v>
      </c>
      <c r="Q2186" s="24">
        <v>0.56999999999999995</v>
      </c>
      <c r="R2186" s="24">
        <v>0.56999999999999995</v>
      </c>
      <c r="T2186" s="24">
        <v>25.43</v>
      </c>
      <c r="V2186" s="24">
        <v>25.43</v>
      </c>
      <c r="AC2186" s="24">
        <v>25.43</v>
      </c>
      <c r="AD2186" s="24">
        <v>0.16</v>
      </c>
      <c r="AE2186" s="24">
        <v>4.07</v>
      </c>
      <c r="AG2186" s="24">
        <v>4.07</v>
      </c>
      <c r="AP2186" s="24">
        <v>4.07</v>
      </c>
      <c r="AQ2186" s="24">
        <v>29.5</v>
      </c>
      <c r="AS2186" s="24">
        <v>29.5</v>
      </c>
      <c r="AZ2186" s="24">
        <v>29.5</v>
      </c>
      <c r="BA2186" t="s">
        <v>404</v>
      </c>
      <c r="BH2186" t="s">
        <v>405</v>
      </c>
      <c r="BI2186" t="s">
        <v>422</v>
      </c>
      <c r="BJ2186" t="s">
        <v>423</v>
      </c>
      <c r="BK2186" t="s">
        <v>424</v>
      </c>
      <c r="BL2186" t="s">
        <v>1614</v>
      </c>
      <c r="BM2186" t="s">
        <v>408</v>
      </c>
      <c r="BN2186" t="s">
        <v>2391</v>
      </c>
      <c r="BO2186" t="s">
        <v>423</v>
      </c>
      <c r="BP2186" t="s">
        <v>408</v>
      </c>
      <c r="BQ2186" t="s">
        <v>1456</v>
      </c>
      <c r="BR2186" t="s">
        <v>1457</v>
      </c>
      <c r="BU2186" t="s">
        <v>408</v>
      </c>
      <c r="BV2186" t="s">
        <v>413</v>
      </c>
      <c r="BW2186" t="s">
        <v>408</v>
      </c>
      <c r="BX2186" t="s">
        <v>413</v>
      </c>
      <c r="CA2186" t="s">
        <v>408</v>
      </c>
      <c r="CB2186" t="s">
        <v>1488</v>
      </c>
      <c r="CC2186" t="s">
        <v>85</v>
      </c>
      <c r="CD2186" t="s">
        <v>10308</v>
      </c>
      <c r="CI2186" t="s">
        <v>417</v>
      </c>
      <c r="CJ2186" t="s">
        <v>10309</v>
      </c>
    </row>
    <row r="2187" spans="1:88" x14ac:dyDescent="0.25">
      <c r="A2187" t="s">
        <v>390</v>
      </c>
      <c r="B2187" t="s">
        <v>10055</v>
      </c>
      <c r="C2187" t="s">
        <v>392</v>
      </c>
      <c r="D2187" t="s">
        <v>703</v>
      </c>
      <c r="E2187" t="s">
        <v>394</v>
      </c>
      <c r="F2187" t="s">
        <v>10310</v>
      </c>
      <c r="G2187" t="s">
        <v>10311</v>
      </c>
      <c r="H2187" t="s">
        <v>10135</v>
      </c>
      <c r="I2187" t="s">
        <v>10135</v>
      </c>
      <c r="K2187" t="s">
        <v>10135</v>
      </c>
      <c r="L2187" t="s">
        <v>777</v>
      </c>
      <c r="M2187" t="s">
        <v>1504</v>
      </c>
      <c r="N2187" t="s">
        <v>10060</v>
      </c>
      <c r="P2187" s="24">
        <v>1</v>
      </c>
      <c r="Q2187" s="24">
        <v>0.02</v>
      </c>
      <c r="R2187" s="24">
        <v>0.02</v>
      </c>
      <c r="T2187" s="24">
        <v>16.29</v>
      </c>
      <c r="V2187" s="24">
        <v>16.29</v>
      </c>
      <c r="AC2187" s="24">
        <v>16.29</v>
      </c>
      <c r="AD2187" s="24">
        <v>0.16</v>
      </c>
      <c r="AE2187" s="24">
        <v>2.61</v>
      </c>
      <c r="AG2187" s="24">
        <v>2.61</v>
      </c>
      <c r="AP2187" s="24">
        <v>2.61</v>
      </c>
      <c r="AQ2187" s="24">
        <v>18.899999999999999</v>
      </c>
      <c r="AS2187" s="24">
        <v>18.899999999999999</v>
      </c>
      <c r="AZ2187" s="24">
        <v>18.899999999999999</v>
      </c>
      <c r="BA2187" t="s">
        <v>404</v>
      </c>
      <c r="BH2187" t="s">
        <v>405</v>
      </c>
      <c r="BI2187" t="s">
        <v>450</v>
      </c>
      <c r="BJ2187" t="s">
        <v>451</v>
      </c>
      <c r="BK2187" t="s">
        <v>452</v>
      </c>
      <c r="BL2187" t="s">
        <v>10312</v>
      </c>
      <c r="BM2187" t="s">
        <v>408</v>
      </c>
      <c r="BN2187" t="s">
        <v>10313</v>
      </c>
      <c r="BO2187" t="s">
        <v>451</v>
      </c>
      <c r="BP2187" t="s">
        <v>408</v>
      </c>
      <c r="BQ2187" t="s">
        <v>1456</v>
      </c>
      <c r="BR2187" t="s">
        <v>1457</v>
      </c>
      <c r="BU2187" t="s">
        <v>408</v>
      </c>
      <c r="BV2187" t="s">
        <v>413</v>
      </c>
      <c r="BW2187" t="s">
        <v>408</v>
      </c>
      <c r="BX2187" t="s">
        <v>413</v>
      </c>
      <c r="CA2187" t="s">
        <v>408</v>
      </c>
      <c r="CB2187" t="s">
        <v>1488</v>
      </c>
      <c r="CC2187" t="s">
        <v>85</v>
      </c>
      <c r="CD2187" t="s">
        <v>10314</v>
      </c>
      <c r="CI2187" t="s">
        <v>417</v>
      </c>
      <c r="CJ2187" t="s">
        <v>10315</v>
      </c>
    </row>
    <row r="2188" spans="1:88" x14ac:dyDescent="0.25">
      <c r="A2188" t="s">
        <v>390</v>
      </c>
      <c r="B2188" t="s">
        <v>10055</v>
      </c>
      <c r="C2188" t="s">
        <v>392</v>
      </c>
      <c r="D2188" t="s">
        <v>703</v>
      </c>
      <c r="E2188" t="s">
        <v>394</v>
      </c>
      <c r="F2188" t="s">
        <v>10316</v>
      </c>
      <c r="G2188" t="s">
        <v>10317</v>
      </c>
      <c r="H2188" t="s">
        <v>10243</v>
      </c>
      <c r="I2188" t="s">
        <v>10135</v>
      </c>
      <c r="K2188" t="s">
        <v>10135</v>
      </c>
      <c r="L2188" t="s">
        <v>1003</v>
      </c>
      <c r="M2188" t="s">
        <v>1528</v>
      </c>
      <c r="N2188" t="s">
        <v>10066</v>
      </c>
      <c r="P2188" s="24">
        <v>1</v>
      </c>
      <c r="Q2188" s="24">
        <v>0.28000000000000003</v>
      </c>
      <c r="R2188" s="24">
        <v>0.28000000000000003</v>
      </c>
      <c r="T2188" s="24">
        <v>16.29</v>
      </c>
      <c r="V2188" s="24">
        <v>16.29</v>
      </c>
      <c r="AC2188" s="24">
        <v>16.29</v>
      </c>
      <c r="AD2188" s="24">
        <v>0.16</v>
      </c>
      <c r="AE2188" s="24">
        <v>2.61</v>
      </c>
      <c r="AG2188" s="24">
        <v>2.61</v>
      </c>
      <c r="AP2188" s="24">
        <v>2.61</v>
      </c>
      <c r="AQ2188" s="24">
        <v>18.899999999999999</v>
      </c>
      <c r="AS2188" s="24">
        <v>18.899999999999999</v>
      </c>
      <c r="AZ2188" s="24">
        <v>18.899999999999999</v>
      </c>
      <c r="BA2188" t="s">
        <v>404</v>
      </c>
      <c r="BH2188" t="s">
        <v>405</v>
      </c>
      <c r="BI2188" t="s">
        <v>2320</v>
      </c>
      <c r="BJ2188" t="s">
        <v>555</v>
      </c>
      <c r="BK2188" t="s">
        <v>2321</v>
      </c>
      <c r="BL2188" t="s">
        <v>10225</v>
      </c>
      <c r="BM2188" t="s">
        <v>408</v>
      </c>
      <c r="BN2188" t="s">
        <v>10226</v>
      </c>
      <c r="BO2188" t="s">
        <v>555</v>
      </c>
      <c r="BP2188" t="s">
        <v>408</v>
      </c>
      <c r="BQ2188" t="s">
        <v>1456</v>
      </c>
      <c r="BR2188" t="s">
        <v>1457</v>
      </c>
      <c r="BU2188" t="s">
        <v>408</v>
      </c>
      <c r="BV2188" t="s">
        <v>413</v>
      </c>
      <c r="BW2188" t="s">
        <v>408</v>
      </c>
      <c r="BX2188" t="s">
        <v>413</v>
      </c>
      <c r="CA2188" t="s">
        <v>408</v>
      </c>
      <c r="CB2188" t="s">
        <v>1488</v>
      </c>
      <c r="CC2188" t="s">
        <v>85</v>
      </c>
      <c r="CD2188" t="s">
        <v>10318</v>
      </c>
      <c r="CI2188" t="s">
        <v>417</v>
      </c>
      <c r="CJ2188" t="s">
        <v>10319</v>
      </c>
    </row>
    <row r="2189" spans="1:88" x14ac:dyDescent="0.25">
      <c r="A2189" t="s">
        <v>390</v>
      </c>
      <c r="B2189" t="s">
        <v>10055</v>
      </c>
      <c r="C2189" t="s">
        <v>392</v>
      </c>
      <c r="D2189" t="s">
        <v>703</v>
      </c>
      <c r="E2189" t="s">
        <v>394</v>
      </c>
      <c r="F2189" t="s">
        <v>10320</v>
      </c>
      <c r="G2189" t="s">
        <v>10321</v>
      </c>
      <c r="H2189" t="s">
        <v>10135</v>
      </c>
      <c r="I2189" t="s">
        <v>10135</v>
      </c>
      <c r="K2189" t="s">
        <v>10135</v>
      </c>
      <c r="L2189" t="s">
        <v>777</v>
      </c>
      <c r="M2189" t="s">
        <v>1504</v>
      </c>
      <c r="N2189" t="s">
        <v>10060</v>
      </c>
      <c r="P2189" s="24">
        <v>1</v>
      </c>
      <c r="Q2189" s="24">
        <v>0.02</v>
      </c>
      <c r="R2189" s="24">
        <v>0.02</v>
      </c>
      <c r="T2189" s="24">
        <v>16.29</v>
      </c>
      <c r="V2189" s="24">
        <v>16.29</v>
      </c>
      <c r="AC2189" s="24">
        <v>16.29</v>
      </c>
      <c r="AD2189" s="24">
        <v>0.16</v>
      </c>
      <c r="AE2189" s="24">
        <v>2.61</v>
      </c>
      <c r="AG2189" s="24">
        <v>2.61</v>
      </c>
      <c r="AP2189" s="24">
        <v>2.61</v>
      </c>
      <c r="AQ2189" s="24">
        <v>18.899999999999999</v>
      </c>
      <c r="AS2189" s="24">
        <v>18.899999999999999</v>
      </c>
      <c r="AZ2189" s="24">
        <v>18.899999999999999</v>
      </c>
      <c r="BA2189" t="s">
        <v>404</v>
      </c>
      <c r="BH2189" t="s">
        <v>405</v>
      </c>
      <c r="BI2189" t="s">
        <v>2079</v>
      </c>
      <c r="BJ2189" t="s">
        <v>408</v>
      </c>
      <c r="BK2189" t="s">
        <v>2080</v>
      </c>
      <c r="BL2189" t="s">
        <v>7017</v>
      </c>
      <c r="BM2189" t="s">
        <v>408</v>
      </c>
      <c r="BN2189" t="s">
        <v>10322</v>
      </c>
      <c r="BO2189" t="s">
        <v>408</v>
      </c>
      <c r="BP2189" t="s">
        <v>408</v>
      </c>
      <c r="BQ2189" t="s">
        <v>1456</v>
      </c>
      <c r="BR2189" t="s">
        <v>1457</v>
      </c>
      <c r="BS2189" t="s">
        <v>408</v>
      </c>
      <c r="BT2189" t="s">
        <v>413</v>
      </c>
      <c r="BU2189" t="s">
        <v>408</v>
      </c>
      <c r="BV2189" t="s">
        <v>413</v>
      </c>
      <c r="BW2189" t="s">
        <v>408</v>
      </c>
      <c r="BX2189" t="s">
        <v>413</v>
      </c>
      <c r="CA2189" t="s">
        <v>408</v>
      </c>
      <c r="CB2189" t="s">
        <v>1488</v>
      </c>
      <c r="CC2189" t="s">
        <v>85</v>
      </c>
      <c r="CD2189" t="s">
        <v>10323</v>
      </c>
      <c r="CI2189" t="s">
        <v>417</v>
      </c>
      <c r="CJ2189" t="s">
        <v>10324</v>
      </c>
    </row>
    <row r="2190" spans="1:88" x14ac:dyDescent="0.25">
      <c r="A2190" t="s">
        <v>390</v>
      </c>
      <c r="B2190" t="s">
        <v>10055</v>
      </c>
      <c r="C2190" t="s">
        <v>392</v>
      </c>
      <c r="D2190" t="s">
        <v>1352</v>
      </c>
      <c r="E2190" t="s">
        <v>1554</v>
      </c>
      <c r="F2190" t="s">
        <v>2085</v>
      </c>
      <c r="G2190" t="s">
        <v>10325</v>
      </c>
      <c r="J2190" t="s">
        <v>10135</v>
      </c>
      <c r="K2190" t="s">
        <v>10135</v>
      </c>
      <c r="L2190" t="s">
        <v>420</v>
      </c>
      <c r="M2190" t="s">
        <v>1461</v>
      </c>
      <c r="N2190" t="s">
        <v>1930</v>
      </c>
      <c r="P2190" s="24">
        <v>1</v>
      </c>
      <c r="Q2190" s="24">
        <v>0.68</v>
      </c>
      <c r="R2190" s="24">
        <v>0.68</v>
      </c>
      <c r="BI2190" t="s">
        <v>2884</v>
      </c>
      <c r="BJ2190" t="s">
        <v>423</v>
      </c>
      <c r="BK2190" t="s">
        <v>2088</v>
      </c>
      <c r="BL2190" t="s">
        <v>1899</v>
      </c>
      <c r="BM2190" t="s">
        <v>423</v>
      </c>
      <c r="BN2190" t="s">
        <v>1900</v>
      </c>
      <c r="BO2190" t="s">
        <v>423</v>
      </c>
      <c r="BP2190" t="s">
        <v>423</v>
      </c>
      <c r="BQ2190" t="s">
        <v>1456</v>
      </c>
      <c r="BR2190" t="s">
        <v>1433</v>
      </c>
    </row>
    <row r="2191" spans="1:88" x14ac:dyDescent="0.25">
      <c r="A2191" t="s">
        <v>390</v>
      </c>
      <c r="B2191" t="s">
        <v>10055</v>
      </c>
      <c r="C2191" t="s">
        <v>392</v>
      </c>
      <c r="D2191" t="s">
        <v>1336</v>
      </c>
      <c r="E2191" t="s">
        <v>1554</v>
      </c>
      <c r="F2191" t="s">
        <v>10326</v>
      </c>
      <c r="G2191" t="s">
        <v>10327</v>
      </c>
      <c r="J2191" t="s">
        <v>10135</v>
      </c>
      <c r="K2191" t="s">
        <v>10135</v>
      </c>
      <c r="L2191" t="s">
        <v>530</v>
      </c>
      <c r="M2191" t="s">
        <v>1935</v>
      </c>
      <c r="N2191" t="s">
        <v>8150</v>
      </c>
      <c r="P2191" s="24">
        <v>1</v>
      </c>
      <c r="Q2191" s="24">
        <v>0.64</v>
      </c>
      <c r="R2191" s="24">
        <v>0.64</v>
      </c>
      <c r="BI2191" t="s">
        <v>10328</v>
      </c>
      <c r="BJ2191" t="s">
        <v>389</v>
      </c>
      <c r="BK2191" t="s">
        <v>10329</v>
      </c>
      <c r="BL2191" t="s">
        <v>1203</v>
      </c>
      <c r="BM2191" t="s">
        <v>389</v>
      </c>
      <c r="BN2191" t="s">
        <v>1204</v>
      </c>
      <c r="BO2191" t="s">
        <v>555</v>
      </c>
      <c r="BP2191" t="s">
        <v>389</v>
      </c>
      <c r="BQ2191" t="s">
        <v>1456</v>
      </c>
      <c r="BR2191" t="s">
        <v>1433</v>
      </c>
    </row>
    <row r="2192" spans="1:88" x14ac:dyDescent="0.25">
      <c r="A2192" t="s">
        <v>390</v>
      </c>
      <c r="B2192" t="s">
        <v>10055</v>
      </c>
      <c r="C2192" t="s">
        <v>392</v>
      </c>
      <c r="D2192" t="s">
        <v>703</v>
      </c>
      <c r="E2192" t="s">
        <v>1554</v>
      </c>
      <c r="F2192" t="s">
        <v>8901</v>
      </c>
      <c r="G2192" t="s">
        <v>10330</v>
      </c>
      <c r="J2192" t="s">
        <v>10135</v>
      </c>
      <c r="K2192" t="s">
        <v>10135</v>
      </c>
      <c r="L2192" t="s">
        <v>1059</v>
      </c>
      <c r="M2192" t="s">
        <v>1603</v>
      </c>
      <c r="N2192" t="s">
        <v>1604</v>
      </c>
      <c r="P2192" s="24">
        <v>1</v>
      </c>
      <c r="Q2192" s="24">
        <v>0.53</v>
      </c>
      <c r="R2192" s="24">
        <v>0.53</v>
      </c>
      <c r="BI2192" t="s">
        <v>5708</v>
      </c>
      <c r="BJ2192" t="s">
        <v>408</v>
      </c>
      <c r="BK2192" t="s">
        <v>5709</v>
      </c>
      <c r="BL2192" t="s">
        <v>554</v>
      </c>
      <c r="BM2192" t="s">
        <v>555</v>
      </c>
      <c r="BN2192" t="s">
        <v>556</v>
      </c>
      <c r="BO2192" t="s">
        <v>555</v>
      </c>
      <c r="BP2192" t="s">
        <v>408</v>
      </c>
      <c r="BQ2192" t="s">
        <v>1456</v>
      </c>
      <c r="BR2192" t="s">
        <v>1433</v>
      </c>
    </row>
    <row r="2193" spans="1:88" x14ac:dyDescent="0.25">
      <c r="A2193" t="s">
        <v>390</v>
      </c>
      <c r="B2193" t="s">
        <v>10055</v>
      </c>
      <c r="C2193" t="s">
        <v>392</v>
      </c>
      <c r="D2193" t="s">
        <v>703</v>
      </c>
      <c r="E2193" t="s">
        <v>1554</v>
      </c>
      <c r="F2193" t="s">
        <v>10267</v>
      </c>
      <c r="G2193" t="s">
        <v>10331</v>
      </c>
      <c r="J2193" t="s">
        <v>10135</v>
      </c>
      <c r="K2193" t="s">
        <v>10135</v>
      </c>
      <c r="L2193" t="s">
        <v>10270</v>
      </c>
      <c r="M2193" t="s">
        <v>10271</v>
      </c>
      <c r="N2193" t="s">
        <v>10272</v>
      </c>
      <c r="P2193" s="24">
        <v>1</v>
      </c>
      <c r="Q2193" s="24">
        <v>0.55000000000000004</v>
      </c>
      <c r="R2193" s="24">
        <v>0.55000000000000004</v>
      </c>
      <c r="BI2193" t="s">
        <v>10332</v>
      </c>
      <c r="BJ2193" t="s">
        <v>711</v>
      </c>
      <c r="BK2193" t="s">
        <v>10274</v>
      </c>
      <c r="BL2193" t="s">
        <v>554</v>
      </c>
      <c r="BM2193" t="s">
        <v>555</v>
      </c>
      <c r="BN2193" t="s">
        <v>556</v>
      </c>
      <c r="BO2193" t="s">
        <v>423</v>
      </c>
      <c r="BP2193" t="s">
        <v>711</v>
      </c>
      <c r="BQ2193" t="s">
        <v>1456</v>
      </c>
      <c r="BR2193" t="s">
        <v>1433</v>
      </c>
    </row>
    <row r="2194" spans="1:88" x14ac:dyDescent="0.25">
      <c r="A2194" t="s">
        <v>390</v>
      </c>
      <c r="B2194" t="s">
        <v>10055</v>
      </c>
      <c r="C2194" t="s">
        <v>392</v>
      </c>
      <c r="D2194" t="s">
        <v>703</v>
      </c>
      <c r="E2194" t="s">
        <v>1554</v>
      </c>
      <c r="F2194" t="s">
        <v>7887</v>
      </c>
      <c r="G2194" t="s">
        <v>10333</v>
      </c>
      <c r="J2194" t="s">
        <v>10135</v>
      </c>
      <c r="K2194" t="s">
        <v>10135</v>
      </c>
      <c r="L2194" t="s">
        <v>498</v>
      </c>
      <c r="M2194" t="s">
        <v>2189</v>
      </c>
      <c r="N2194" t="s">
        <v>2190</v>
      </c>
      <c r="P2194" s="24">
        <v>1</v>
      </c>
      <c r="Q2194" s="24">
        <v>0.64</v>
      </c>
      <c r="R2194" s="24">
        <v>0.64</v>
      </c>
      <c r="BI2194" t="s">
        <v>10334</v>
      </c>
      <c r="BJ2194" t="s">
        <v>408</v>
      </c>
      <c r="BK2194" t="s">
        <v>7890</v>
      </c>
      <c r="BL2194" t="s">
        <v>554</v>
      </c>
      <c r="BM2194" t="s">
        <v>555</v>
      </c>
      <c r="BN2194" t="s">
        <v>556</v>
      </c>
      <c r="BO2194" t="s">
        <v>555</v>
      </c>
      <c r="BP2194" t="s">
        <v>408</v>
      </c>
      <c r="BQ2194" t="s">
        <v>1456</v>
      </c>
      <c r="BR2194" t="s">
        <v>1433</v>
      </c>
    </row>
    <row r="2195" spans="1:88" x14ac:dyDescent="0.25">
      <c r="A2195" t="s">
        <v>390</v>
      </c>
      <c r="B2195" t="s">
        <v>10055</v>
      </c>
      <c r="C2195" t="s">
        <v>392</v>
      </c>
      <c r="D2195" t="s">
        <v>703</v>
      </c>
      <c r="E2195" t="s">
        <v>1554</v>
      </c>
      <c r="F2195" t="s">
        <v>10335</v>
      </c>
      <c r="G2195" t="s">
        <v>10336</v>
      </c>
      <c r="J2195" t="s">
        <v>10135</v>
      </c>
      <c r="K2195" t="s">
        <v>10135</v>
      </c>
      <c r="L2195" t="s">
        <v>10337</v>
      </c>
      <c r="M2195" t="s">
        <v>10338</v>
      </c>
      <c r="N2195" t="s">
        <v>10339</v>
      </c>
      <c r="P2195" s="24">
        <v>1</v>
      </c>
      <c r="Q2195" s="24">
        <v>0.59</v>
      </c>
      <c r="R2195" s="24">
        <v>0.59</v>
      </c>
      <c r="BI2195" t="s">
        <v>10340</v>
      </c>
      <c r="BJ2195" t="s">
        <v>408</v>
      </c>
      <c r="BK2195" t="s">
        <v>10341</v>
      </c>
      <c r="BL2195" t="s">
        <v>554</v>
      </c>
      <c r="BM2195" t="s">
        <v>555</v>
      </c>
      <c r="BN2195" t="s">
        <v>556</v>
      </c>
      <c r="BO2195" t="s">
        <v>423</v>
      </c>
      <c r="BP2195" t="s">
        <v>408</v>
      </c>
      <c r="BQ2195" t="s">
        <v>1456</v>
      </c>
      <c r="BR2195" t="s">
        <v>1433</v>
      </c>
    </row>
    <row r="2196" spans="1:88" x14ac:dyDescent="0.25">
      <c r="A2196" t="s">
        <v>390</v>
      </c>
      <c r="B2196" t="s">
        <v>10055</v>
      </c>
      <c r="C2196" t="s">
        <v>392</v>
      </c>
      <c r="D2196" t="s">
        <v>703</v>
      </c>
      <c r="E2196" t="s">
        <v>1371</v>
      </c>
      <c r="F2196" t="s">
        <v>10342</v>
      </c>
      <c r="G2196" t="s">
        <v>10343</v>
      </c>
      <c r="H2196" t="s">
        <v>10344</v>
      </c>
      <c r="K2196" t="s">
        <v>10135</v>
      </c>
      <c r="L2196" t="s">
        <v>3003</v>
      </c>
      <c r="M2196" t="s">
        <v>3004</v>
      </c>
      <c r="N2196" t="s">
        <v>3005</v>
      </c>
      <c r="P2196" s="24">
        <v>1</v>
      </c>
      <c r="T2196" s="24">
        <v>-25.43</v>
      </c>
      <c r="V2196" s="24">
        <v>-25.43</v>
      </c>
      <c r="AC2196" s="24">
        <v>-25.43</v>
      </c>
      <c r="AD2196" s="24">
        <v>0.16</v>
      </c>
      <c r="AE2196" s="24">
        <v>-4.07</v>
      </c>
      <c r="AG2196" s="24">
        <v>-4.07</v>
      </c>
      <c r="AP2196" s="24">
        <v>-4.07</v>
      </c>
      <c r="AQ2196" s="24">
        <v>-29.5</v>
      </c>
      <c r="AS2196" s="24">
        <v>-29.5</v>
      </c>
      <c r="AZ2196" s="24">
        <v>-29.5</v>
      </c>
      <c r="BA2196" t="s">
        <v>404</v>
      </c>
      <c r="BH2196" t="s">
        <v>405</v>
      </c>
      <c r="BI2196" t="s">
        <v>407</v>
      </c>
      <c r="BK2196" t="s">
        <v>409</v>
      </c>
      <c r="BL2196" t="s">
        <v>1522</v>
      </c>
      <c r="BM2196" t="s">
        <v>408</v>
      </c>
      <c r="BN2196" t="s">
        <v>10345</v>
      </c>
      <c r="BO2196" t="s">
        <v>408</v>
      </c>
      <c r="BP2196" t="s">
        <v>408</v>
      </c>
      <c r="BQ2196" t="s">
        <v>1456</v>
      </c>
      <c r="BR2196" t="s">
        <v>1457</v>
      </c>
      <c r="BS2196" t="s">
        <v>408</v>
      </c>
      <c r="BT2196" t="s">
        <v>413</v>
      </c>
      <c r="BU2196" t="s">
        <v>408</v>
      </c>
      <c r="BV2196" t="s">
        <v>413</v>
      </c>
      <c r="BW2196" t="s">
        <v>408</v>
      </c>
      <c r="BX2196" t="s">
        <v>413</v>
      </c>
      <c r="CA2196" t="s">
        <v>408</v>
      </c>
      <c r="CB2196" t="s">
        <v>1488</v>
      </c>
      <c r="CC2196" t="s">
        <v>85</v>
      </c>
      <c r="CD2196" t="s">
        <v>10346</v>
      </c>
      <c r="CI2196" t="s">
        <v>417</v>
      </c>
      <c r="CJ2196" t="s">
        <v>10347</v>
      </c>
    </row>
    <row r="2197" spans="1:88" x14ac:dyDescent="0.25">
      <c r="A2197" t="s">
        <v>390</v>
      </c>
      <c r="B2197" t="s">
        <v>10055</v>
      </c>
      <c r="C2197" t="s">
        <v>392</v>
      </c>
      <c r="D2197" t="s">
        <v>703</v>
      </c>
      <c r="E2197" t="s">
        <v>1371</v>
      </c>
      <c r="F2197" t="s">
        <v>7325</v>
      </c>
      <c r="G2197" t="s">
        <v>10348</v>
      </c>
      <c r="H2197" t="s">
        <v>6994</v>
      </c>
      <c r="K2197" t="s">
        <v>10135</v>
      </c>
      <c r="L2197" t="s">
        <v>663</v>
      </c>
      <c r="M2197" t="s">
        <v>2498</v>
      </c>
      <c r="N2197" t="s">
        <v>2813</v>
      </c>
      <c r="P2197" s="24">
        <v>1</v>
      </c>
      <c r="T2197" s="24">
        <v>-25.43</v>
      </c>
      <c r="V2197" s="24">
        <v>-25.43</v>
      </c>
      <c r="AC2197" s="24">
        <v>-25.43</v>
      </c>
      <c r="AD2197" s="24">
        <v>0.16</v>
      </c>
      <c r="AE2197" s="24">
        <v>-4.07</v>
      </c>
      <c r="AG2197" s="24">
        <v>-4.07</v>
      </c>
      <c r="AP2197" s="24">
        <v>-4.07</v>
      </c>
      <c r="AQ2197" s="24">
        <v>-29.5</v>
      </c>
      <c r="AS2197" s="24">
        <v>-29.5</v>
      </c>
      <c r="AZ2197" s="24">
        <v>-29.5</v>
      </c>
      <c r="BA2197" t="s">
        <v>404</v>
      </c>
      <c r="BH2197" t="s">
        <v>405</v>
      </c>
      <c r="BI2197" t="s">
        <v>422</v>
      </c>
      <c r="BK2197" t="s">
        <v>424</v>
      </c>
      <c r="BL2197" t="s">
        <v>4566</v>
      </c>
      <c r="BM2197" t="s">
        <v>408</v>
      </c>
      <c r="BN2197" t="s">
        <v>7327</v>
      </c>
      <c r="BO2197" t="s">
        <v>423</v>
      </c>
      <c r="BP2197" t="s">
        <v>408</v>
      </c>
      <c r="BQ2197" t="s">
        <v>1456</v>
      </c>
      <c r="BR2197" t="s">
        <v>1457</v>
      </c>
      <c r="BU2197" t="s">
        <v>408</v>
      </c>
      <c r="BV2197" t="s">
        <v>413</v>
      </c>
      <c r="BW2197" t="s">
        <v>408</v>
      </c>
      <c r="BX2197" t="s">
        <v>413</v>
      </c>
      <c r="CA2197" t="s">
        <v>408</v>
      </c>
      <c r="CB2197" t="s">
        <v>1488</v>
      </c>
      <c r="CC2197" t="s">
        <v>85</v>
      </c>
      <c r="CD2197" t="s">
        <v>10349</v>
      </c>
      <c r="CI2197" t="s">
        <v>417</v>
      </c>
      <c r="CJ2197" t="s">
        <v>10350</v>
      </c>
    </row>
    <row r="2198" spans="1:88" x14ac:dyDescent="0.25">
      <c r="A2198" t="s">
        <v>390</v>
      </c>
      <c r="B2198" t="s">
        <v>10055</v>
      </c>
      <c r="C2198" t="s">
        <v>392</v>
      </c>
      <c r="D2198" t="s">
        <v>703</v>
      </c>
      <c r="E2198" t="s">
        <v>1371</v>
      </c>
      <c r="F2198" t="s">
        <v>10200</v>
      </c>
      <c r="G2198" t="s">
        <v>10351</v>
      </c>
      <c r="H2198" t="s">
        <v>10352</v>
      </c>
      <c r="K2198" t="s">
        <v>10135</v>
      </c>
      <c r="L2198" t="s">
        <v>3299</v>
      </c>
      <c r="M2198" t="s">
        <v>3300</v>
      </c>
      <c r="N2198" t="s">
        <v>3301</v>
      </c>
      <c r="P2198" s="24">
        <v>1</v>
      </c>
      <c r="T2198" s="24">
        <v>-23.98</v>
      </c>
      <c r="V2198" s="24">
        <v>-23.98</v>
      </c>
      <c r="AC2198" s="24">
        <v>-23.98</v>
      </c>
      <c r="AD2198" s="24">
        <v>0.23</v>
      </c>
      <c r="AE2198" s="24">
        <v>-5.52</v>
      </c>
      <c r="AG2198" s="24">
        <v>-5.52</v>
      </c>
      <c r="AP2198" s="24">
        <v>-5.52</v>
      </c>
      <c r="AQ2198" s="24">
        <v>-29.5</v>
      </c>
      <c r="AS2198" s="24">
        <v>-29.5</v>
      </c>
      <c r="AZ2198" s="24">
        <v>-29.5</v>
      </c>
      <c r="BA2198" t="s">
        <v>404</v>
      </c>
      <c r="BH2198" t="s">
        <v>405</v>
      </c>
      <c r="BI2198" t="s">
        <v>1440</v>
      </c>
      <c r="BK2198" t="s">
        <v>1441</v>
      </c>
      <c r="BL2198" t="s">
        <v>10353</v>
      </c>
      <c r="BM2198" t="s">
        <v>711</v>
      </c>
      <c r="BN2198" t="s">
        <v>10203</v>
      </c>
      <c r="BO2198" t="s">
        <v>555</v>
      </c>
      <c r="BP2198" t="s">
        <v>711</v>
      </c>
      <c r="BQ2198" t="s">
        <v>1456</v>
      </c>
      <c r="BR2198" t="s">
        <v>1457</v>
      </c>
      <c r="BS2198" t="s">
        <v>555</v>
      </c>
      <c r="BT2198" t="s">
        <v>559</v>
      </c>
      <c r="BW2198" t="s">
        <v>555</v>
      </c>
      <c r="BX2198" t="s">
        <v>559</v>
      </c>
      <c r="CA2198" t="s">
        <v>711</v>
      </c>
      <c r="CB2198" t="s">
        <v>1539</v>
      </c>
      <c r="CC2198" t="s">
        <v>85</v>
      </c>
      <c r="CD2198" t="s">
        <v>10354</v>
      </c>
      <c r="CE2198" t="s">
        <v>10355</v>
      </c>
      <c r="CF2198" t="s">
        <v>1542</v>
      </c>
      <c r="CG2198" s="24">
        <v>4.4504000000000001</v>
      </c>
      <c r="CH2198" t="s">
        <v>10356</v>
      </c>
      <c r="CI2198" t="s">
        <v>417</v>
      </c>
      <c r="CJ2198" t="s">
        <v>10357</v>
      </c>
    </row>
    <row r="2199" spans="1:88" x14ac:dyDescent="0.25">
      <c r="A2199" t="s">
        <v>390</v>
      </c>
      <c r="B2199" t="s">
        <v>10055</v>
      </c>
      <c r="C2199" t="s">
        <v>392</v>
      </c>
      <c r="D2199" t="s">
        <v>703</v>
      </c>
      <c r="E2199" t="s">
        <v>1371</v>
      </c>
      <c r="F2199" t="s">
        <v>10173</v>
      </c>
      <c r="G2199" t="s">
        <v>10358</v>
      </c>
      <c r="H2199" t="s">
        <v>10359</v>
      </c>
      <c r="K2199" t="s">
        <v>10135</v>
      </c>
      <c r="L2199" t="s">
        <v>1810</v>
      </c>
      <c r="M2199" t="s">
        <v>1811</v>
      </c>
      <c r="N2199" t="s">
        <v>1812</v>
      </c>
      <c r="P2199" s="24">
        <v>1</v>
      </c>
      <c r="T2199" s="24">
        <v>-25.43</v>
      </c>
      <c r="V2199" s="24">
        <v>-25.43</v>
      </c>
      <c r="AC2199" s="24">
        <v>-25.43</v>
      </c>
      <c r="AD2199" s="24">
        <v>0.16</v>
      </c>
      <c r="AE2199" s="24">
        <v>-4.07</v>
      </c>
      <c r="AG2199" s="24">
        <v>-4.07</v>
      </c>
      <c r="AP2199" s="24">
        <v>-4.07</v>
      </c>
      <c r="AQ2199" s="24">
        <v>-29.5</v>
      </c>
      <c r="AS2199" s="24">
        <v>-29.5</v>
      </c>
      <c r="AZ2199" s="24">
        <v>-29.5</v>
      </c>
      <c r="BA2199" t="s">
        <v>404</v>
      </c>
      <c r="BH2199" t="s">
        <v>405</v>
      </c>
      <c r="BI2199" t="s">
        <v>554</v>
      </c>
      <c r="BK2199" t="s">
        <v>556</v>
      </c>
      <c r="BL2199" t="s">
        <v>1486</v>
      </c>
      <c r="BM2199" t="s">
        <v>408</v>
      </c>
      <c r="BN2199" t="s">
        <v>2322</v>
      </c>
      <c r="BO2199" t="s">
        <v>555</v>
      </c>
      <c r="BP2199" t="s">
        <v>408</v>
      </c>
      <c r="BQ2199" t="s">
        <v>1456</v>
      </c>
      <c r="BR2199" t="s">
        <v>1457</v>
      </c>
      <c r="BU2199" t="s">
        <v>408</v>
      </c>
      <c r="BV2199" t="s">
        <v>413</v>
      </c>
      <c r="BW2199" t="s">
        <v>408</v>
      </c>
      <c r="BX2199" t="s">
        <v>413</v>
      </c>
      <c r="CA2199" t="s">
        <v>408</v>
      </c>
      <c r="CB2199" t="s">
        <v>1488</v>
      </c>
      <c r="CC2199" t="s">
        <v>85</v>
      </c>
      <c r="CD2199" t="s">
        <v>10360</v>
      </c>
      <c r="CI2199" t="s">
        <v>417</v>
      </c>
      <c r="CJ2199" t="s">
        <v>10361</v>
      </c>
    </row>
    <row r="2200" spans="1:88" x14ac:dyDescent="0.25">
      <c r="A2200" t="s">
        <v>390</v>
      </c>
      <c r="B2200" t="s">
        <v>10055</v>
      </c>
      <c r="C2200" t="s">
        <v>392</v>
      </c>
      <c r="D2200" t="s">
        <v>1427</v>
      </c>
      <c r="E2200" t="s">
        <v>1428</v>
      </c>
      <c r="F2200" t="s">
        <v>10362</v>
      </c>
      <c r="G2200" t="s">
        <v>10362</v>
      </c>
      <c r="I2200" t="s">
        <v>10363</v>
      </c>
      <c r="J2200" t="s">
        <v>10135</v>
      </c>
      <c r="K2200" t="s">
        <v>10135</v>
      </c>
      <c r="L2200" t="s">
        <v>777</v>
      </c>
      <c r="M2200" t="s">
        <v>1504</v>
      </c>
      <c r="N2200" t="s">
        <v>778</v>
      </c>
      <c r="P2200" s="24">
        <v>1</v>
      </c>
      <c r="Q2200" s="24">
        <v>0.02</v>
      </c>
      <c r="R2200" s="24">
        <v>0.02</v>
      </c>
      <c r="U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F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R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BI2200" t="s">
        <v>1443</v>
      </c>
      <c r="BJ2200" t="s">
        <v>408</v>
      </c>
      <c r="BK2200" t="s">
        <v>1444</v>
      </c>
      <c r="BL2200" t="s">
        <v>2241</v>
      </c>
      <c r="BM2200" t="s">
        <v>423</v>
      </c>
      <c r="BN2200" t="s">
        <v>2242</v>
      </c>
      <c r="BQ2200" t="s">
        <v>1432</v>
      </c>
      <c r="BR2200" t="s">
        <v>1433</v>
      </c>
    </row>
    <row r="2201" spans="1:88" x14ac:dyDescent="0.25">
      <c r="A2201" t="s">
        <v>390</v>
      </c>
      <c r="B2201" t="s">
        <v>10055</v>
      </c>
      <c r="C2201" t="s">
        <v>392</v>
      </c>
      <c r="D2201" t="s">
        <v>1427</v>
      </c>
      <c r="E2201" t="s">
        <v>1428</v>
      </c>
      <c r="F2201" t="s">
        <v>10364</v>
      </c>
      <c r="G2201" t="s">
        <v>10364</v>
      </c>
      <c r="I2201" t="s">
        <v>10363</v>
      </c>
      <c r="J2201" t="s">
        <v>10135</v>
      </c>
      <c r="K2201" t="s">
        <v>10135</v>
      </c>
      <c r="L2201" t="s">
        <v>777</v>
      </c>
      <c r="M2201" t="s">
        <v>1504</v>
      </c>
      <c r="N2201" t="s">
        <v>778</v>
      </c>
      <c r="P2201" s="24">
        <v>35</v>
      </c>
      <c r="Q2201" s="24">
        <v>0.02</v>
      </c>
      <c r="R2201" s="24">
        <v>0.7</v>
      </c>
      <c r="U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F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R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BI2201" t="s">
        <v>1443</v>
      </c>
      <c r="BJ2201" t="s">
        <v>408</v>
      </c>
      <c r="BK2201" t="s">
        <v>1444</v>
      </c>
      <c r="BL2201" t="s">
        <v>2241</v>
      </c>
      <c r="BM2201" t="s">
        <v>423</v>
      </c>
      <c r="BN2201" t="s">
        <v>2242</v>
      </c>
      <c r="BQ2201" t="s">
        <v>1432</v>
      </c>
      <c r="BR2201" t="s">
        <v>1433</v>
      </c>
    </row>
    <row r="2202" spans="1:88" x14ac:dyDescent="0.25">
      <c r="A2202" t="s">
        <v>390</v>
      </c>
      <c r="B2202" t="s">
        <v>10055</v>
      </c>
      <c r="C2202" t="s">
        <v>392</v>
      </c>
      <c r="D2202" t="s">
        <v>703</v>
      </c>
      <c r="E2202" t="s">
        <v>394</v>
      </c>
      <c r="F2202" t="s">
        <v>10365</v>
      </c>
      <c r="G2202" t="s">
        <v>10366</v>
      </c>
      <c r="H2202" t="s">
        <v>10363</v>
      </c>
      <c r="I2202" t="s">
        <v>10243</v>
      </c>
      <c r="K2202" t="s">
        <v>10243</v>
      </c>
      <c r="L2202" t="s">
        <v>777</v>
      </c>
      <c r="M2202" t="s">
        <v>1504</v>
      </c>
      <c r="N2202" t="s">
        <v>10060</v>
      </c>
      <c r="P2202" s="24">
        <v>1</v>
      </c>
      <c r="Q2202" s="24">
        <v>0.02</v>
      </c>
      <c r="R2202" s="24">
        <v>0.02</v>
      </c>
      <c r="T2202" s="24">
        <v>16.29</v>
      </c>
      <c r="V2202" s="24">
        <v>16.29</v>
      </c>
      <c r="W2202" s="24">
        <v>1.1200000000000001</v>
      </c>
      <c r="X2202" s="24">
        <v>-1.1200000000000001</v>
      </c>
      <c r="Y2202" s="24">
        <v>0</v>
      </c>
      <c r="AC2202" s="24">
        <v>16.29</v>
      </c>
      <c r="AD2202" s="24">
        <v>0.16</v>
      </c>
      <c r="AE2202" s="24">
        <v>2.61</v>
      </c>
      <c r="AG2202" s="24">
        <v>2.61</v>
      </c>
      <c r="AH2202" s="24">
        <v>0.16</v>
      </c>
      <c r="AI2202" s="24">
        <v>0.18</v>
      </c>
      <c r="AJ2202" s="24">
        <v>-0.18</v>
      </c>
      <c r="AK2202" s="24">
        <v>0</v>
      </c>
      <c r="AP2202" s="24">
        <v>2.61</v>
      </c>
      <c r="AQ2202" s="24">
        <v>18.899999999999999</v>
      </c>
      <c r="AS2202" s="24">
        <v>18.899999999999999</v>
      </c>
      <c r="AT2202" s="24">
        <v>1.3</v>
      </c>
      <c r="AU2202" s="24">
        <v>-1.3</v>
      </c>
      <c r="AV2202" s="24">
        <v>0</v>
      </c>
      <c r="AZ2202" s="24">
        <v>18.899999999999999</v>
      </c>
      <c r="BA2202" t="s">
        <v>404</v>
      </c>
      <c r="BH2202" t="s">
        <v>405</v>
      </c>
      <c r="BI2202" t="s">
        <v>876</v>
      </c>
      <c r="BJ2202" t="s">
        <v>555</v>
      </c>
      <c r="BK2202" t="s">
        <v>877</v>
      </c>
      <c r="BL2202" t="s">
        <v>10367</v>
      </c>
      <c r="BM2202" t="s">
        <v>408</v>
      </c>
      <c r="BN2202" t="s">
        <v>10368</v>
      </c>
      <c r="BO2202" t="s">
        <v>555</v>
      </c>
      <c r="BP2202" t="s">
        <v>408</v>
      </c>
      <c r="BQ2202" t="s">
        <v>1456</v>
      </c>
      <c r="BR2202" t="s">
        <v>1457</v>
      </c>
      <c r="BU2202" t="s">
        <v>408</v>
      </c>
      <c r="BV2202" t="s">
        <v>413</v>
      </c>
      <c r="BW2202" t="s">
        <v>408</v>
      </c>
      <c r="BX2202" t="s">
        <v>413</v>
      </c>
      <c r="CA2202" t="s">
        <v>408</v>
      </c>
      <c r="CB2202" t="s">
        <v>1488</v>
      </c>
      <c r="CC2202" t="s">
        <v>85</v>
      </c>
      <c r="CD2202" t="s">
        <v>10369</v>
      </c>
      <c r="CI2202" t="s">
        <v>417</v>
      </c>
      <c r="CJ2202" t="s">
        <v>10370</v>
      </c>
    </row>
    <row r="2203" spans="1:88" x14ac:dyDescent="0.25">
      <c r="A2203" t="s">
        <v>390</v>
      </c>
      <c r="B2203" t="s">
        <v>10055</v>
      </c>
      <c r="C2203" t="s">
        <v>392</v>
      </c>
      <c r="D2203" t="s">
        <v>703</v>
      </c>
      <c r="E2203" t="s">
        <v>394</v>
      </c>
      <c r="F2203" t="s">
        <v>10371</v>
      </c>
      <c r="G2203" t="s">
        <v>10372</v>
      </c>
      <c r="H2203" t="s">
        <v>10243</v>
      </c>
      <c r="I2203" t="s">
        <v>10243</v>
      </c>
      <c r="K2203" t="s">
        <v>10243</v>
      </c>
      <c r="L2203" t="s">
        <v>777</v>
      </c>
      <c r="M2203" t="s">
        <v>1504</v>
      </c>
      <c r="N2203" t="s">
        <v>10060</v>
      </c>
      <c r="P2203" s="24">
        <v>1</v>
      </c>
      <c r="Q2203" s="24">
        <v>0.02</v>
      </c>
      <c r="R2203" s="24">
        <v>0.02</v>
      </c>
      <c r="T2203" s="24">
        <v>16.29</v>
      </c>
      <c r="V2203" s="24">
        <v>16.29</v>
      </c>
      <c r="AC2203" s="24">
        <v>16.29</v>
      </c>
      <c r="AD2203" s="24">
        <v>0.16</v>
      </c>
      <c r="AE2203" s="24">
        <v>2.61</v>
      </c>
      <c r="AG2203" s="24">
        <v>2.61</v>
      </c>
      <c r="AP2203" s="24">
        <v>2.61</v>
      </c>
      <c r="AQ2203" s="24">
        <v>18.899999999999999</v>
      </c>
      <c r="AS2203" s="24">
        <v>18.899999999999999</v>
      </c>
      <c r="AZ2203" s="24">
        <v>18.899999999999999</v>
      </c>
      <c r="BA2203" t="s">
        <v>404</v>
      </c>
      <c r="BH2203" t="s">
        <v>405</v>
      </c>
      <c r="BI2203" t="s">
        <v>2079</v>
      </c>
      <c r="BJ2203" t="s">
        <v>408</v>
      </c>
      <c r="BK2203" t="s">
        <v>2080</v>
      </c>
      <c r="BL2203" t="s">
        <v>2314</v>
      </c>
      <c r="BM2203" t="s">
        <v>408</v>
      </c>
      <c r="BN2203" t="s">
        <v>2315</v>
      </c>
      <c r="BO2203" t="s">
        <v>408</v>
      </c>
      <c r="BP2203" t="s">
        <v>408</v>
      </c>
      <c r="BQ2203" t="s">
        <v>1456</v>
      </c>
      <c r="BR2203" t="s">
        <v>1457</v>
      </c>
      <c r="BS2203" t="s">
        <v>408</v>
      </c>
      <c r="BT2203" t="s">
        <v>413</v>
      </c>
      <c r="BU2203" t="s">
        <v>408</v>
      </c>
      <c r="BV2203" t="s">
        <v>413</v>
      </c>
      <c r="BW2203" t="s">
        <v>408</v>
      </c>
      <c r="BX2203" t="s">
        <v>413</v>
      </c>
      <c r="CA2203" t="s">
        <v>408</v>
      </c>
      <c r="CB2203" t="s">
        <v>1488</v>
      </c>
      <c r="CC2203" t="s">
        <v>85</v>
      </c>
      <c r="CD2203" t="s">
        <v>10373</v>
      </c>
      <c r="CI2203" t="s">
        <v>417</v>
      </c>
      <c r="CJ2203" t="s">
        <v>10374</v>
      </c>
    </row>
    <row r="2204" spans="1:88" x14ac:dyDescent="0.25">
      <c r="A2204" t="s">
        <v>390</v>
      </c>
      <c r="B2204" t="s">
        <v>10055</v>
      </c>
      <c r="C2204" t="s">
        <v>392</v>
      </c>
      <c r="D2204" t="s">
        <v>703</v>
      </c>
      <c r="E2204" t="s">
        <v>394</v>
      </c>
      <c r="F2204" t="s">
        <v>10371</v>
      </c>
      <c r="G2204" t="s">
        <v>10372</v>
      </c>
      <c r="H2204" t="s">
        <v>10243</v>
      </c>
      <c r="I2204" t="s">
        <v>10243</v>
      </c>
      <c r="K2204" t="s">
        <v>10243</v>
      </c>
      <c r="L2204" t="s">
        <v>1003</v>
      </c>
      <c r="M2204" t="s">
        <v>1528</v>
      </c>
      <c r="N2204" t="s">
        <v>10066</v>
      </c>
      <c r="P2204" s="24">
        <v>1</v>
      </c>
      <c r="Q2204" s="24">
        <v>0.28000000000000003</v>
      </c>
      <c r="R2204" s="24">
        <v>0.28000000000000003</v>
      </c>
      <c r="T2204" s="24">
        <v>16.29</v>
      </c>
      <c r="V2204" s="24">
        <v>16.29</v>
      </c>
      <c r="AC2204" s="24">
        <v>16.29</v>
      </c>
      <c r="AD2204" s="24">
        <v>0.16</v>
      </c>
      <c r="AE2204" s="24">
        <v>2.61</v>
      </c>
      <c r="AG2204" s="24">
        <v>2.61</v>
      </c>
      <c r="AP2204" s="24">
        <v>2.61</v>
      </c>
      <c r="AQ2204" s="24">
        <v>18.899999999999999</v>
      </c>
      <c r="AS2204" s="24">
        <v>18.899999999999999</v>
      </c>
      <c r="AZ2204" s="24">
        <v>18.899999999999999</v>
      </c>
      <c r="BA2204" t="s">
        <v>404</v>
      </c>
      <c r="BH2204" t="s">
        <v>405</v>
      </c>
      <c r="BI2204" t="s">
        <v>2079</v>
      </c>
      <c r="BJ2204" t="s">
        <v>408</v>
      </c>
      <c r="BK2204" t="s">
        <v>2080</v>
      </c>
      <c r="BL2204" t="s">
        <v>2314</v>
      </c>
      <c r="BM2204" t="s">
        <v>408</v>
      </c>
      <c r="BN2204" t="s">
        <v>2315</v>
      </c>
      <c r="BO2204" t="s">
        <v>408</v>
      </c>
      <c r="BP2204" t="s">
        <v>408</v>
      </c>
      <c r="BQ2204" t="s">
        <v>1456</v>
      </c>
      <c r="BR2204" t="s">
        <v>1457</v>
      </c>
      <c r="BS2204" t="s">
        <v>408</v>
      </c>
      <c r="BT2204" t="s">
        <v>413</v>
      </c>
      <c r="BU2204" t="s">
        <v>408</v>
      </c>
      <c r="BV2204" t="s">
        <v>413</v>
      </c>
      <c r="BW2204" t="s">
        <v>408</v>
      </c>
      <c r="BX2204" t="s">
        <v>413</v>
      </c>
      <c r="CA2204" t="s">
        <v>408</v>
      </c>
      <c r="CB2204" t="s">
        <v>1488</v>
      </c>
      <c r="CC2204" t="s">
        <v>85</v>
      </c>
      <c r="CD2204" t="s">
        <v>10373</v>
      </c>
      <c r="CI2204" t="s">
        <v>417</v>
      </c>
      <c r="CJ2204" t="s">
        <v>10374</v>
      </c>
    </row>
    <row r="2205" spans="1:88" x14ac:dyDescent="0.25">
      <c r="A2205" t="s">
        <v>390</v>
      </c>
      <c r="B2205" t="s">
        <v>10055</v>
      </c>
      <c r="C2205" t="s">
        <v>392</v>
      </c>
      <c r="D2205" t="s">
        <v>703</v>
      </c>
      <c r="E2205" t="s">
        <v>394</v>
      </c>
      <c r="F2205" t="s">
        <v>10375</v>
      </c>
      <c r="G2205" t="s">
        <v>10376</v>
      </c>
      <c r="H2205" t="s">
        <v>10243</v>
      </c>
      <c r="I2205" t="s">
        <v>10243</v>
      </c>
      <c r="K2205" t="s">
        <v>10243</v>
      </c>
      <c r="L2205" t="s">
        <v>10377</v>
      </c>
      <c r="M2205" t="s">
        <v>10378</v>
      </c>
      <c r="N2205" t="s">
        <v>10379</v>
      </c>
      <c r="P2205" s="24">
        <v>1</v>
      </c>
      <c r="Q2205" s="24">
        <v>0.59</v>
      </c>
      <c r="R2205" s="24">
        <v>0.59</v>
      </c>
      <c r="T2205" s="24">
        <v>25.43</v>
      </c>
      <c r="V2205" s="24">
        <v>25.43</v>
      </c>
      <c r="AC2205" s="24">
        <v>25.43</v>
      </c>
      <c r="AD2205" s="24">
        <v>0.16</v>
      </c>
      <c r="AE2205" s="24">
        <v>4.07</v>
      </c>
      <c r="AG2205" s="24">
        <v>4.07</v>
      </c>
      <c r="AP2205" s="24">
        <v>4.07</v>
      </c>
      <c r="AQ2205" s="24">
        <v>29.5</v>
      </c>
      <c r="AS2205" s="24">
        <v>29.5</v>
      </c>
      <c r="AZ2205" s="24">
        <v>29.5</v>
      </c>
      <c r="BA2205" t="s">
        <v>404</v>
      </c>
      <c r="BH2205" t="s">
        <v>405</v>
      </c>
      <c r="BI2205" t="s">
        <v>422</v>
      </c>
      <c r="BJ2205" t="s">
        <v>423</v>
      </c>
      <c r="BK2205" t="s">
        <v>424</v>
      </c>
      <c r="BL2205" t="s">
        <v>7528</v>
      </c>
      <c r="BM2205" t="s">
        <v>408</v>
      </c>
      <c r="BN2205" t="s">
        <v>10380</v>
      </c>
      <c r="BO2205" t="s">
        <v>423</v>
      </c>
      <c r="BP2205" t="s">
        <v>408</v>
      </c>
      <c r="BQ2205" t="s">
        <v>1456</v>
      </c>
      <c r="BR2205" t="s">
        <v>1457</v>
      </c>
      <c r="BU2205" t="s">
        <v>408</v>
      </c>
      <c r="BV2205" t="s">
        <v>413</v>
      </c>
      <c r="BW2205" t="s">
        <v>408</v>
      </c>
      <c r="BX2205" t="s">
        <v>413</v>
      </c>
      <c r="CA2205" t="s">
        <v>408</v>
      </c>
      <c r="CB2205" t="s">
        <v>1488</v>
      </c>
      <c r="CC2205" t="s">
        <v>85</v>
      </c>
      <c r="CD2205" t="s">
        <v>10381</v>
      </c>
      <c r="CI2205" t="s">
        <v>417</v>
      </c>
      <c r="CJ2205" t="s">
        <v>10382</v>
      </c>
    </row>
    <row r="2206" spans="1:88" x14ac:dyDescent="0.25">
      <c r="A2206" t="s">
        <v>390</v>
      </c>
      <c r="B2206" t="s">
        <v>10055</v>
      </c>
      <c r="C2206" t="s">
        <v>392</v>
      </c>
      <c r="D2206" t="s">
        <v>703</v>
      </c>
      <c r="E2206" t="s">
        <v>394</v>
      </c>
      <c r="F2206" t="s">
        <v>10383</v>
      </c>
      <c r="G2206" t="s">
        <v>10384</v>
      </c>
      <c r="H2206" t="s">
        <v>10284</v>
      </c>
      <c r="I2206" t="s">
        <v>10243</v>
      </c>
      <c r="K2206" t="s">
        <v>10243</v>
      </c>
      <c r="L2206" t="s">
        <v>1003</v>
      </c>
      <c r="M2206" t="s">
        <v>1528</v>
      </c>
      <c r="N2206" t="s">
        <v>10066</v>
      </c>
      <c r="P2206" s="24">
        <v>1</v>
      </c>
      <c r="Q2206" s="24">
        <v>0.28000000000000003</v>
      </c>
      <c r="R2206" s="24">
        <v>0.28000000000000003</v>
      </c>
      <c r="T2206" s="24">
        <v>16.29</v>
      </c>
      <c r="V2206" s="24">
        <v>16.29</v>
      </c>
      <c r="AC2206" s="24">
        <v>16.29</v>
      </c>
      <c r="AD2206" s="24">
        <v>0.16</v>
      </c>
      <c r="AE2206" s="24">
        <v>2.61</v>
      </c>
      <c r="AG2206" s="24">
        <v>2.61</v>
      </c>
      <c r="AP2206" s="24">
        <v>2.61</v>
      </c>
      <c r="AQ2206" s="24">
        <v>18.899999999999999</v>
      </c>
      <c r="AS2206" s="24">
        <v>18.899999999999999</v>
      </c>
      <c r="AZ2206" s="24">
        <v>18.899999999999999</v>
      </c>
      <c r="BA2206" t="s">
        <v>404</v>
      </c>
      <c r="BH2206" t="s">
        <v>405</v>
      </c>
      <c r="BI2206" t="s">
        <v>2320</v>
      </c>
      <c r="BJ2206" t="s">
        <v>555</v>
      </c>
      <c r="BK2206" t="s">
        <v>2321</v>
      </c>
      <c r="BL2206" t="s">
        <v>7528</v>
      </c>
      <c r="BM2206" t="s">
        <v>408</v>
      </c>
      <c r="BN2206" t="s">
        <v>7529</v>
      </c>
      <c r="BO2206" t="s">
        <v>555</v>
      </c>
      <c r="BP2206" t="s">
        <v>408</v>
      </c>
      <c r="BQ2206" t="s">
        <v>1456</v>
      </c>
      <c r="BR2206" t="s">
        <v>1457</v>
      </c>
      <c r="BU2206" t="s">
        <v>408</v>
      </c>
      <c r="BV2206" t="s">
        <v>413</v>
      </c>
      <c r="BW2206" t="s">
        <v>408</v>
      </c>
      <c r="BX2206" t="s">
        <v>413</v>
      </c>
      <c r="CA2206" t="s">
        <v>408</v>
      </c>
      <c r="CB2206" t="s">
        <v>1488</v>
      </c>
      <c r="CC2206" t="s">
        <v>85</v>
      </c>
      <c r="CD2206" t="s">
        <v>10385</v>
      </c>
      <c r="CI2206" t="s">
        <v>417</v>
      </c>
      <c r="CJ2206" t="s">
        <v>10386</v>
      </c>
    </row>
    <row r="2207" spans="1:88" x14ac:dyDescent="0.25">
      <c r="A2207" t="s">
        <v>390</v>
      </c>
      <c r="B2207" t="s">
        <v>10055</v>
      </c>
      <c r="C2207" t="s">
        <v>392</v>
      </c>
      <c r="D2207" t="s">
        <v>703</v>
      </c>
      <c r="E2207" t="s">
        <v>394</v>
      </c>
      <c r="F2207" t="s">
        <v>10387</v>
      </c>
      <c r="G2207" t="s">
        <v>10388</v>
      </c>
      <c r="H2207" t="s">
        <v>10243</v>
      </c>
      <c r="I2207" t="s">
        <v>10243</v>
      </c>
      <c r="K2207" t="s">
        <v>10243</v>
      </c>
      <c r="L2207" t="s">
        <v>1003</v>
      </c>
      <c r="M2207" t="s">
        <v>1528</v>
      </c>
      <c r="N2207" t="s">
        <v>10066</v>
      </c>
      <c r="P2207" s="24">
        <v>1</v>
      </c>
      <c r="Q2207" s="24">
        <v>0.28000000000000003</v>
      </c>
      <c r="R2207" s="24">
        <v>0.28000000000000003</v>
      </c>
      <c r="T2207" s="24">
        <v>16.29</v>
      </c>
      <c r="V2207" s="24">
        <v>16.29</v>
      </c>
      <c r="AC2207" s="24">
        <v>16.29</v>
      </c>
      <c r="AD2207" s="24">
        <v>0.16</v>
      </c>
      <c r="AE2207" s="24">
        <v>2.61</v>
      </c>
      <c r="AG2207" s="24">
        <v>2.61</v>
      </c>
      <c r="AP2207" s="24">
        <v>2.61</v>
      </c>
      <c r="AQ2207" s="24">
        <v>18.899999999999999</v>
      </c>
      <c r="AS2207" s="24">
        <v>18.899999999999999</v>
      </c>
      <c r="AZ2207" s="24">
        <v>18.899999999999999</v>
      </c>
      <c r="BA2207" t="s">
        <v>404</v>
      </c>
      <c r="BH2207" t="s">
        <v>405</v>
      </c>
      <c r="BI2207" t="s">
        <v>2320</v>
      </c>
      <c r="BJ2207" t="s">
        <v>555</v>
      </c>
      <c r="BK2207" t="s">
        <v>2321</v>
      </c>
      <c r="BL2207" t="s">
        <v>6587</v>
      </c>
      <c r="BM2207" t="s">
        <v>408</v>
      </c>
      <c r="BN2207" t="s">
        <v>6588</v>
      </c>
      <c r="BO2207" t="s">
        <v>555</v>
      </c>
      <c r="BP2207" t="s">
        <v>408</v>
      </c>
      <c r="BQ2207" t="s">
        <v>1456</v>
      </c>
      <c r="BR2207" t="s">
        <v>1457</v>
      </c>
      <c r="BU2207" t="s">
        <v>408</v>
      </c>
      <c r="BV2207" t="s">
        <v>413</v>
      </c>
      <c r="BW2207" t="s">
        <v>408</v>
      </c>
      <c r="BX2207" t="s">
        <v>413</v>
      </c>
      <c r="CA2207" t="s">
        <v>408</v>
      </c>
      <c r="CB2207" t="s">
        <v>1488</v>
      </c>
      <c r="CC2207" t="s">
        <v>85</v>
      </c>
      <c r="CD2207" t="s">
        <v>10389</v>
      </c>
      <c r="CI2207" t="s">
        <v>417</v>
      </c>
      <c r="CJ2207" t="s">
        <v>10390</v>
      </c>
    </row>
    <row r="2208" spans="1:88" x14ac:dyDescent="0.25">
      <c r="A2208" t="s">
        <v>390</v>
      </c>
      <c r="B2208" t="s">
        <v>10055</v>
      </c>
      <c r="C2208" t="s">
        <v>392</v>
      </c>
      <c r="D2208" t="s">
        <v>1352</v>
      </c>
      <c r="E2208" t="s">
        <v>1554</v>
      </c>
      <c r="F2208" t="s">
        <v>7944</v>
      </c>
      <c r="G2208" t="s">
        <v>10391</v>
      </c>
      <c r="J2208" t="s">
        <v>10243</v>
      </c>
      <c r="K2208" t="s">
        <v>10243</v>
      </c>
      <c r="L2208" t="s">
        <v>1474</v>
      </c>
      <c r="M2208" t="s">
        <v>1475</v>
      </c>
      <c r="N2208" t="s">
        <v>1476</v>
      </c>
      <c r="P2208" s="24">
        <v>1</v>
      </c>
      <c r="Q2208" s="24">
        <v>0.68</v>
      </c>
      <c r="R2208" s="24">
        <v>0.68</v>
      </c>
      <c r="BI2208" t="s">
        <v>8213</v>
      </c>
      <c r="BJ2208" t="s">
        <v>423</v>
      </c>
      <c r="BK2208" t="s">
        <v>7947</v>
      </c>
      <c r="BL2208" t="s">
        <v>1648</v>
      </c>
      <c r="BM2208" t="s">
        <v>1649</v>
      </c>
      <c r="BN2208" t="s">
        <v>1650</v>
      </c>
      <c r="BO2208" t="s">
        <v>423</v>
      </c>
      <c r="BP2208" t="s">
        <v>423</v>
      </c>
      <c r="BQ2208" t="s">
        <v>1456</v>
      </c>
      <c r="BR2208" t="s">
        <v>1433</v>
      </c>
    </row>
    <row r="2209" spans="1:88" x14ac:dyDescent="0.25">
      <c r="A2209" t="s">
        <v>390</v>
      </c>
      <c r="B2209" t="s">
        <v>10055</v>
      </c>
      <c r="C2209" t="s">
        <v>392</v>
      </c>
      <c r="D2209" t="s">
        <v>703</v>
      </c>
      <c r="E2209" t="s">
        <v>1554</v>
      </c>
      <c r="F2209" t="s">
        <v>10392</v>
      </c>
      <c r="G2209" t="s">
        <v>10393</v>
      </c>
      <c r="J2209" t="s">
        <v>10243</v>
      </c>
      <c r="K2209" t="s">
        <v>10243</v>
      </c>
      <c r="L2209" t="s">
        <v>3870</v>
      </c>
      <c r="M2209" t="s">
        <v>3871</v>
      </c>
      <c r="N2209" t="s">
        <v>3872</v>
      </c>
      <c r="P2209" s="24">
        <v>1</v>
      </c>
      <c r="Q2209" s="24">
        <v>0.53</v>
      </c>
      <c r="R2209" s="24">
        <v>0.53</v>
      </c>
      <c r="BI2209" t="s">
        <v>10394</v>
      </c>
      <c r="BJ2209" t="s">
        <v>408</v>
      </c>
      <c r="BK2209" t="s">
        <v>3621</v>
      </c>
      <c r="BL2209" t="s">
        <v>1648</v>
      </c>
      <c r="BM2209" t="s">
        <v>1649</v>
      </c>
      <c r="BN2209" t="s">
        <v>1650</v>
      </c>
      <c r="BO2209" t="s">
        <v>555</v>
      </c>
      <c r="BP2209" t="s">
        <v>408</v>
      </c>
      <c r="BQ2209" t="s">
        <v>1456</v>
      </c>
      <c r="BR2209" t="s">
        <v>1433</v>
      </c>
    </row>
    <row r="2210" spans="1:88" x14ac:dyDescent="0.25">
      <c r="A2210" t="s">
        <v>390</v>
      </c>
      <c r="B2210" t="s">
        <v>10055</v>
      </c>
      <c r="C2210" t="s">
        <v>392</v>
      </c>
      <c r="D2210" t="s">
        <v>1352</v>
      </c>
      <c r="E2210" t="s">
        <v>1371</v>
      </c>
      <c r="F2210" t="s">
        <v>7186</v>
      </c>
      <c r="G2210" t="s">
        <v>10395</v>
      </c>
      <c r="H2210" t="s">
        <v>6839</v>
      </c>
      <c r="K2210" t="s">
        <v>10243</v>
      </c>
      <c r="L2210" t="s">
        <v>442</v>
      </c>
      <c r="M2210" t="s">
        <v>2152</v>
      </c>
      <c r="N2210" t="s">
        <v>2153</v>
      </c>
      <c r="P2210" s="24">
        <v>1</v>
      </c>
      <c r="T2210" s="24">
        <v>-28.75</v>
      </c>
      <c r="V2210" s="24">
        <v>-28.75</v>
      </c>
      <c r="AC2210" s="24">
        <v>-28.75</v>
      </c>
      <c r="AD2210" s="24">
        <v>0.2</v>
      </c>
      <c r="AE2210" s="24">
        <v>-5.75</v>
      </c>
      <c r="AG2210" s="24">
        <v>-5.75</v>
      </c>
      <c r="AP2210" s="24">
        <v>-5.75</v>
      </c>
      <c r="AQ2210" s="24">
        <v>-34.5</v>
      </c>
      <c r="AS2210" s="24">
        <v>-34.5</v>
      </c>
      <c r="AZ2210" s="24">
        <v>-34.5</v>
      </c>
      <c r="BA2210" t="s">
        <v>404</v>
      </c>
      <c r="BH2210" t="s">
        <v>405</v>
      </c>
      <c r="BI2210" t="s">
        <v>554</v>
      </c>
      <c r="BK2210" t="s">
        <v>556</v>
      </c>
      <c r="BL2210" t="s">
        <v>7188</v>
      </c>
      <c r="BM2210" t="s">
        <v>423</v>
      </c>
      <c r="BN2210" t="s">
        <v>7189</v>
      </c>
      <c r="BO2210" t="s">
        <v>555</v>
      </c>
      <c r="BP2210" t="s">
        <v>423</v>
      </c>
      <c r="BQ2210" t="s">
        <v>1456</v>
      </c>
      <c r="BR2210" t="s">
        <v>1457</v>
      </c>
      <c r="BU2210" t="s">
        <v>423</v>
      </c>
      <c r="BV2210" t="s">
        <v>427</v>
      </c>
      <c r="BW2210" t="s">
        <v>423</v>
      </c>
      <c r="BX2210" t="s">
        <v>427</v>
      </c>
      <c r="CA2210" t="s">
        <v>423</v>
      </c>
      <c r="CB2210" t="s">
        <v>1458</v>
      </c>
      <c r="CC2210" t="s">
        <v>85</v>
      </c>
      <c r="CD2210" t="s">
        <v>10396</v>
      </c>
      <c r="CI2210" t="s">
        <v>417</v>
      </c>
      <c r="CJ2210" t="s">
        <v>10397</v>
      </c>
    </row>
    <row r="2211" spans="1:88" x14ac:dyDescent="0.25">
      <c r="A2211" t="s">
        <v>390</v>
      </c>
      <c r="B2211" t="s">
        <v>10055</v>
      </c>
      <c r="C2211" t="s">
        <v>392</v>
      </c>
      <c r="D2211" t="s">
        <v>703</v>
      </c>
      <c r="E2211" t="s">
        <v>1371</v>
      </c>
      <c r="F2211" t="s">
        <v>10166</v>
      </c>
      <c r="G2211" t="s">
        <v>10398</v>
      </c>
      <c r="H2211" t="s">
        <v>10356</v>
      </c>
      <c r="K2211" t="s">
        <v>10243</v>
      </c>
      <c r="L2211" t="s">
        <v>10168</v>
      </c>
      <c r="M2211" t="s">
        <v>10169</v>
      </c>
      <c r="N2211" t="s">
        <v>10170</v>
      </c>
      <c r="P2211" s="24">
        <v>1</v>
      </c>
      <c r="T2211" s="24">
        <v>-24.92</v>
      </c>
      <c r="V2211" s="24">
        <v>-24.92</v>
      </c>
      <c r="AC2211" s="24">
        <v>-24.92</v>
      </c>
      <c r="AD2211" s="24">
        <v>0.2</v>
      </c>
      <c r="AE2211" s="24">
        <v>-4.9800000000000004</v>
      </c>
      <c r="AG2211" s="24">
        <v>-4.9800000000000004</v>
      </c>
      <c r="AP2211" s="24">
        <v>-4.9800000000000004</v>
      </c>
      <c r="AQ2211" s="24">
        <v>-29.9</v>
      </c>
      <c r="AS2211" s="24">
        <v>-29.9</v>
      </c>
      <c r="AZ2211" s="24">
        <v>-29.9</v>
      </c>
      <c r="BA2211" t="s">
        <v>404</v>
      </c>
      <c r="BH2211" t="s">
        <v>405</v>
      </c>
      <c r="BI2211" t="s">
        <v>422</v>
      </c>
      <c r="BK2211" t="s">
        <v>424</v>
      </c>
      <c r="BL2211" t="s">
        <v>10399</v>
      </c>
      <c r="BM2211" t="s">
        <v>711</v>
      </c>
      <c r="BN2211" t="s">
        <v>10172</v>
      </c>
      <c r="BO2211" t="s">
        <v>423</v>
      </c>
      <c r="BP2211" t="s">
        <v>711</v>
      </c>
      <c r="BQ2211" t="s">
        <v>1456</v>
      </c>
      <c r="BR2211" t="s">
        <v>1457</v>
      </c>
      <c r="BS2211" t="s">
        <v>423</v>
      </c>
      <c r="BT2211" t="s">
        <v>427</v>
      </c>
      <c r="BW2211" t="s">
        <v>423</v>
      </c>
      <c r="BX2211" t="s">
        <v>427</v>
      </c>
      <c r="CA2211" t="s">
        <v>711</v>
      </c>
      <c r="CB2211" t="s">
        <v>1458</v>
      </c>
      <c r="CC2211" t="s">
        <v>85</v>
      </c>
      <c r="CD2211" t="s">
        <v>10400</v>
      </c>
      <c r="CI2211" t="s">
        <v>417</v>
      </c>
      <c r="CJ2211" t="s">
        <v>10401</v>
      </c>
    </row>
    <row r="2212" spans="1:88" x14ac:dyDescent="0.25">
      <c r="A2212" t="s">
        <v>390</v>
      </c>
      <c r="B2212" t="s">
        <v>10055</v>
      </c>
      <c r="C2212" t="s">
        <v>392</v>
      </c>
      <c r="D2212" t="s">
        <v>703</v>
      </c>
      <c r="E2212" t="s">
        <v>1371</v>
      </c>
      <c r="F2212" t="s">
        <v>10402</v>
      </c>
      <c r="G2212" t="s">
        <v>10403</v>
      </c>
      <c r="H2212" t="s">
        <v>10404</v>
      </c>
      <c r="K2212" t="s">
        <v>10243</v>
      </c>
      <c r="L2212" t="s">
        <v>2311</v>
      </c>
      <c r="M2212" t="s">
        <v>2312</v>
      </c>
      <c r="N2212" t="s">
        <v>2313</v>
      </c>
      <c r="P2212" s="24">
        <v>1</v>
      </c>
      <c r="T2212" s="24">
        <v>-16.29</v>
      </c>
      <c r="V2212" s="24">
        <v>-16.29</v>
      </c>
      <c r="W2212" s="24">
        <v>-0.42</v>
      </c>
      <c r="X2212" s="24">
        <v>0.42</v>
      </c>
      <c r="Y2212" s="24">
        <v>0</v>
      </c>
      <c r="AC2212" s="24">
        <v>-16.29</v>
      </c>
      <c r="AD2212" s="24">
        <v>0.16</v>
      </c>
      <c r="AE2212" s="24">
        <v>-2.61</v>
      </c>
      <c r="AG2212" s="24">
        <v>-2.61</v>
      </c>
      <c r="AH2212" s="24">
        <v>0.16</v>
      </c>
      <c r="AI2212" s="24">
        <v>-7.0000000000000007E-2</v>
      </c>
      <c r="AJ2212" s="24">
        <v>7.0000000000000007E-2</v>
      </c>
      <c r="AK2212" s="24">
        <v>0</v>
      </c>
      <c r="AP2212" s="24">
        <v>-2.61</v>
      </c>
      <c r="AQ2212" s="24">
        <v>-18.899999999999999</v>
      </c>
      <c r="AS2212" s="24">
        <v>-18.899999999999999</v>
      </c>
      <c r="AT2212" s="24">
        <v>-0.49</v>
      </c>
      <c r="AU2212" s="24">
        <v>0.49</v>
      </c>
      <c r="AV2212" s="24">
        <v>0</v>
      </c>
      <c r="AZ2212" s="24">
        <v>-18.899999999999999</v>
      </c>
      <c r="BA2212" t="s">
        <v>404</v>
      </c>
      <c r="BH2212" t="s">
        <v>405</v>
      </c>
      <c r="BI2212" t="s">
        <v>876</v>
      </c>
      <c r="BK2212" t="s">
        <v>877</v>
      </c>
      <c r="BL2212" t="s">
        <v>10405</v>
      </c>
      <c r="BM2212" t="s">
        <v>408</v>
      </c>
      <c r="BN2212" t="s">
        <v>10406</v>
      </c>
      <c r="BO2212" t="s">
        <v>555</v>
      </c>
      <c r="BP2212" t="s">
        <v>408</v>
      </c>
      <c r="BQ2212" t="s">
        <v>1456</v>
      </c>
      <c r="BR2212" t="s">
        <v>1457</v>
      </c>
      <c r="BU2212" t="s">
        <v>408</v>
      </c>
      <c r="BV2212" t="s">
        <v>413</v>
      </c>
      <c r="BW2212" t="s">
        <v>408</v>
      </c>
      <c r="BX2212" t="s">
        <v>413</v>
      </c>
      <c r="CA2212" t="s">
        <v>408</v>
      </c>
      <c r="CB2212" t="s">
        <v>1488</v>
      </c>
      <c r="CC2212" t="s">
        <v>85</v>
      </c>
      <c r="CD2212" t="s">
        <v>10407</v>
      </c>
      <c r="CI2212" t="s">
        <v>417</v>
      </c>
      <c r="CJ2212" t="s">
        <v>10408</v>
      </c>
    </row>
    <row r="2213" spans="1:88" x14ac:dyDescent="0.25">
      <c r="A2213" t="s">
        <v>390</v>
      </c>
      <c r="B2213" t="s">
        <v>10055</v>
      </c>
      <c r="C2213" t="s">
        <v>392</v>
      </c>
      <c r="D2213" t="s">
        <v>1427</v>
      </c>
      <c r="E2213" t="s">
        <v>1428</v>
      </c>
      <c r="F2213" t="s">
        <v>10409</v>
      </c>
      <c r="G2213" t="s">
        <v>10409</v>
      </c>
      <c r="I2213" t="s">
        <v>10410</v>
      </c>
      <c r="J2213" t="s">
        <v>10243</v>
      </c>
      <c r="K2213" t="s">
        <v>10243</v>
      </c>
      <c r="L2213" t="s">
        <v>516</v>
      </c>
      <c r="M2213" t="s">
        <v>2199</v>
      </c>
      <c r="N2213" t="s">
        <v>2200</v>
      </c>
      <c r="P2213" s="24">
        <v>1</v>
      </c>
      <c r="Q2213" s="24">
        <v>0.66</v>
      </c>
      <c r="R2213" s="24">
        <v>0.66</v>
      </c>
      <c r="U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F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R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BI2213" t="s">
        <v>1648</v>
      </c>
      <c r="BJ2213" t="s">
        <v>1649</v>
      </c>
      <c r="BK2213" t="s">
        <v>1650</v>
      </c>
      <c r="BL2213" t="s">
        <v>407</v>
      </c>
      <c r="BM2213" t="s">
        <v>408</v>
      </c>
      <c r="BN2213" t="s">
        <v>409</v>
      </c>
      <c r="BQ2213" t="s">
        <v>1432</v>
      </c>
      <c r="BR2213" t="s">
        <v>1433</v>
      </c>
    </row>
    <row r="2214" spans="1:88" x14ac:dyDescent="0.25">
      <c r="A2214" t="s">
        <v>390</v>
      </c>
      <c r="B2214" t="s">
        <v>10055</v>
      </c>
      <c r="C2214" t="s">
        <v>392</v>
      </c>
      <c r="D2214" t="s">
        <v>1427</v>
      </c>
      <c r="E2214" t="s">
        <v>1428</v>
      </c>
      <c r="F2214" t="s">
        <v>10411</v>
      </c>
      <c r="G2214" t="s">
        <v>10411</v>
      </c>
      <c r="I2214" t="s">
        <v>10243</v>
      </c>
      <c r="J2214" t="s">
        <v>10243</v>
      </c>
      <c r="K2214" t="s">
        <v>10243</v>
      </c>
      <c r="L2214" t="s">
        <v>777</v>
      </c>
      <c r="M2214" t="s">
        <v>1504</v>
      </c>
      <c r="N2214" t="s">
        <v>778</v>
      </c>
      <c r="P2214" s="24">
        <v>129</v>
      </c>
      <c r="Q2214" s="24">
        <v>0.02</v>
      </c>
      <c r="R2214" s="24">
        <v>2.58</v>
      </c>
      <c r="U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F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R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BI2214" t="s">
        <v>1443</v>
      </c>
      <c r="BJ2214" t="s">
        <v>408</v>
      </c>
      <c r="BK2214" t="s">
        <v>1444</v>
      </c>
      <c r="BL2214" t="s">
        <v>1440</v>
      </c>
      <c r="BM2214" t="s">
        <v>555</v>
      </c>
      <c r="BN2214" t="s">
        <v>1441</v>
      </c>
      <c r="BQ2214" t="s">
        <v>1432</v>
      </c>
      <c r="BR2214" t="s">
        <v>1433</v>
      </c>
    </row>
    <row r="2215" spans="1:88" x14ac:dyDescent="0.25">
      <c r="A2215" t="s">
        <v>390</v>
      </c>
      <c r="B2215" t="s">
        <v>10055</v>
      </c>
      <c r="C2215" t="s">
        <v>392</v>
      </c>
      <c r="D2215" t="s">
        <v>1427</v>
      </c>
      <c r="E2215" t="s">
        <v>1428</v>
      </c>
      <c r="F2215" t="s">
        <v>10412</v>
      </c>
      <c r="G2215" t="s">
        <v>10412</v>
      </c>
      <c r="I2215" t="s">
        <v>10243</v>
      </c>
      <c r="J2215" t="s">
        <v>10243</v>
      </c>
      <c r="K2215" t="s">
        <v>10243</v>
      </c>
      <c r="L2215" t="s">
        <v>777</v>
      </c>
      <c r="M2215" t="s">
        <v>1504</v>
      </c>
      <c r="N2215" t="s">
        <v>778</v>
      </c>
      <c r="P2215" s="24">
        <v>7</v>
      </c>
      <c r="Q2215" s="24">
        <v>0.02</v>
      </c>
      <c r="R2215" s="24">
        <v>0.14000000000000001</v>
      </c>
      <c r="U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F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R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BI2215" t="s">
        <v>1443</v>
      </c>
      <c r="BJ2215" t="s">
        <v>408</v>
      </c>
      <c r="BK2215" t="s">
        <v>1444</v>
      </c>
      <c r="BL2215" t="s">
        <v>1440</v>
      </c>
      <c r="BM2215" t="s">
        <v>555</v>
      </c>
      <c r="BN2215" t="s">
        <v>1441</v>
      </c>
      <c r="BQ2215" t="s">
        <v>1432</v>
      </c>
      <c r="BR2215" t="s">
        <v>1433</v>
      </c>
    </row>
    <row r="2216" spans="1:88" x14ac:dyDescent="0.25">
      <c r="A2216" t="s">
        <v>390</v>
      </c>
      <c r="B2216" t="s">
        <v>10055</v>
      </c>
      <c r="C2216" t="s">
        <v>392</v>
      </c>
      <c r="D2216" t="s">
        <v>703</v>
      </c>
      <c r="E2216" t="s">
        <v>394</v>
      </c>
      <c r="F2216" t="s">
        <v>10413</v>
      </c>
      <c r="G2216" t="s">
        <v>10414</v>
      </c>
      <c r="H2216" t="s">
        <v>10363</v>
      </c>
      <c r="I2216" t="s">
        <v>10284</v>
      </c>
      <c r="K2216" t="s">
        <v>10284</v>
      </c>
      <c r="L2216" t="s">
        <v>1517</v>
      </c>
      <c r="M2216" t="s">
        <v>1518</v>
      </c>
      <c r="N2216" t="s">
        <v>1519</v>
      </c>
      <c r="P2216" s="24">
        <v>1</v>
      </c>
      <c r="Q2216" s="24">
        <v>0.66</v>
      </c>
      <c r="R2216" s="24">
        <v>0.66</v>
      </c>
      <c r="T2216" s="24">
        <v>25.43</v>
      </c>
      <c r="V2216" s="24">
        <v>25.43</v>
      </c>
      <c r="AC2216" s="24">
        <v>25.43</v>
      </c>
      <c r="AD2216" s="24">
        <v>0.16</v>
      </c>
      <c r="AE2216" s="24">
        <v>4.07</v>
      </c>
      <c r="AG2216" s="24">
        <v>4.07</v>
      </c>
      <c r="AP2216" s="24">
        <v>4.07</v>
      </c>
      <c r="AQ2216" s="24">
        <v>29.5</v>
      </c>
      <c r="AS2216" s="24">
        <v>29.5</v>
      </c>
      <c r="AZ2216" s="24">
        <v>29.5</v>
      </c>
      <c r="BA2216" t="s">
        <v>404</v>
      </c>
      <c r="BH2216" t="s">
        <v>405</v>
      </c>
      <c r="BI2216" t="s">
        <v>554</v>
      </c>
      <c r="BJ2216" t="s">
        <v>555</v>
      </c>
      <c r="BK2216" t="s">
        <v>556</v>
      </c>
      <c r="BL2216" t="s">
        <v>2354</v>
      </c>
      <c r="BM2216" t="s">
        <v>408</v>
      </c>
      <c r="BN2216" t="s">
        <v>10182</v>
      </c>
      <c r="BO2216" t="s">
        <v>555</v>
      </c>
      <c r="BP2216" t="s">
        <v>408</v>
      </c>
      <c r="BQ2216" t="s">
        <v>1456</v>
      </c>
      <c r="BR2216" t="s">
        <v>1457</v>
      </c>
      <c r="BU2216" t="s">
        <v>408</v>
      </c>
      <c r="BV2216" t="s">
        <v>413</v>
      </c>
      <c r="BW2216" t="s">
        <v>408</v>
      </c>
      <c r="BX2216" t="s">
        <v>413</v>
      </c>
      <c r="CA2216" t="s">
        <v>408</v>
      </c>
      <c r="CB2216" t="s">
        <v>1488</v>
      </c>
      <c r="CC2216" t="s">
        <v>85</v>
      </c>
      <c r="CD2216" t="s">
        <v>10415</v>
      </c>
      <c r="CI2216" t="s">
        <v>417</v>
      </c>
      <c r="CJ2216" t="s">
        <v>10416</v>
      </c>
    </row>
    <row r="2217" spans="1:88" x14ac:dyDescent="0.25">
      <c r="A2217" t="s">
        <v>390</v>
      </c>
      <c r="B2217" t="s">
        <v>10055</v>
      </c>
      <c r="C2217" t="s">
        <v>392</v>
      </c>
      <c r="D2217" t="s">
        <v>1352</v>
      </c>
      <c r="E2217" t="s">
        <v>394</v>
      </c>
      <c r="F2217" t="s">
        <v>10417</v>
      </c>
      <c r="G2217" t="s">
        <v>10418</v>
      </c>
      <c r="H2217" t="s">
        <v>10363</v>
      </c>
      <c r="I2217" t="s">
        <v>10284</v>
      </c>
      <c r="K2217" t="s">
        <v>10284</v>
      </c>
      <c r="L2217" t="s">
        <v>420</v>
      </c>
      <c r="M2217" t="s">
        <v>1461</v>
      </c>
      <c r="N2217" t="s">
        <v>1930</v>
      </c>
      <c r="P2217" s="24">
        <v>1</v>
      </c>
      <c r="Q2217" s="24">
        <v>0.68</v>
      </c>
      <c r="R2217" s="24">
        <v>0.68</v>
      </c>
      <c r="T2217" s="24">
        <v>28.75</v>
      </c>
      <c r="V2217" s="24">
        <v>28.75</v>
      </c>
      <c r="AC2217" s="24">
        <v>28.75</v>
      </c>
      <c r="AD2217" s="24">
        <v>0.2</v>
      </c>
      <c r="AE2217" s="24">
        <v>5.75</v>
      </c>
      <c r="AG2217" s="24">
        <v>5.75</v>
      </c>
      <c r="AP2217" s="24">
        <v>5.75</v>
      </c>
      <c r="AQ2217" s="24">
        <v>34.5</v>
      </c>
      <c r="AS2217" s="24">
        <v>34.5</v>
      </c>
      <c r="AZ2217" s="24">
        <v>34.5</v>
      </c>
      <c r="BA2217" t="s">
        <v>404</v>
      </c>
      <c r="BH2217" t="s">
        <v>405</v>
      </c>
      <c r="BI2217" t="s">
        <v>422</v>
      </c>
      <c r="BJ2217" t="s">
        <v>423</v>
      </c>
      <c r="BK2217" t="s">
        <v>424</v>
      </c>
      <c r="BL2217" t="s">
        <v>10419</v>
      </c>
      <c r="BM2217" t="s">
        <v>423</v>
      </c>
      <c r="BN2217" t="s">
        <v>10420</v>
      </c>
      <c r="BO2217" t="s">
        <v>423</v>
      </c>
      <c r="BP2217" t="s">
        <v>423</v>
      </c>
      <c r="BQ2217" t="s">
        <v>1456</v>
      </c>
      <c r="BR2217" t="s">
        <v>1457</v>
      </c>
      <c r="BS2217" t="s">
        <v>423</v>
      </c>
      <c r="BT2217" t="s">
        <v>427</v>
      </c>
      <c r="BU2217" t="s">
        <v>423</v>
      </c>
      <c r="BV2217" t="s">
        <v>427</v>
      </c>
      <c r="BW2217" t="s">
        <v>423</v>
      </c>
      <c r="BX2217" t="s">
        <v>427</v>
      </c>
      <c r="CA2217" t="s">
        <v>423</v>
      </c>
      <c r="CB2217" t="s">
        <v>1458</v>
      </c>
      <c r="CC2217" t="s">
        <v>85</v>
      </c>
      <c r="CD2217" t="s">
        <v>10421</v>
      </c>
      <c r="CI2217" t="s">
        <v>417</v>
      </c>
      <c r="CJ2217" t="s">
        <v>10422</v>
      </c>
    </row>
    <row r="2218" spans="1:88" x14ac:dyDescent="0.25">
      <c r="A2218" t="s">
        <v>390</v>
      </c>
      <c r="B2218" t="s">
        <v>10055</v>
      </c>
      <c r="C2218" t="s">
        <v>392</v>
      </c>
      <c r="D2218" t="s">
        <v>703</v>
      </c>
      <c r="E2218" t="s">
        <v>394</v>
      </c>
      <c r="F2218" t="s">
        <v>10423</v>
      </c>
      <c r="G2218" t="s">
        <v>10424</v>
      </c>
      <c r="H2218" t="s">
        <v>10410</v>
      </c>
      <c r="I2218" t="s">
        <v>10284</v>
      </c>
      <c r="K2218" t="s">
        <v>10284</v>
      </c>
      <c r="L2218" t="s">
        <v>1583</v>
      </c>
      <c r="M2218" t="s">
        <v>1584</v>
      </c>
      <c r="N2218" t="s">
        <v>1585</v>
      </c>
      <c r="P2218" s="24">
        <v>1</v>
      </c>
      <c r="Q2218" s="24">
        <v>0.92</v>
      </c>
      <c r="R2218" s="24">
        <v>0.92</v>
      </c>
      <c r="T2218" s="24">
        <v>90.52</v>
      </c>
      <c r="V2218" s="24">
        <v>90.52</v>
      </c>
      <c r="AC2218" s="24">
        <v>90.52</v>
      </c>
      <c r="AD2218" s="24">
        <v>0.16</v>
      </c>
      <c r="AE2218" s="24">
        <v>14.48</v>
      </c>
      <c r="AG2218" s="24">
        <v>14.48</v>
      </c>
      <c r="AP2218" s="24">
        <v>14.48</v>
      </c>
      <c r="AQ2218" s="24">
        <v>105</v>
      </c>
      <c r="AS2218" s="24">
        <v>105</v>
      </c>
      <c r="AZ2218" s="24">
        <v>105</v>
      </c>
      <c r="BA2218" t="s">
        <v>404</v>
      </c>
      <c r="BH2218" t="s">
        <v>405</v>
      </c>
      <c r="BI2218" t="s">
        <v>554</v>
      </c>
      <c r="BJ2218" t="s">
        <v>555</v>
      </c>
      <c r="BK2218" t="s">
        <v>556</v>
      </c>
      <c r="BL2218" t="s">
        <v>1311</v>
      </c>
      <c r="BM2218" t="s">
        <v>408</v>
      </c>
      <c r="BN2218" t="s">
        <v>8633</v>
      </c>
      <c r="BO2218" t="s">
        <v>555</v>
      </c>
      <c r="BP2218" t="s">
        <v>408</v>
      </c>
      <c r="BQ2218" t="s">
        <v>1456</v>
      </c>
      <c r="BR2218" t="s">
        <v>1457</v>
      </c>
      <c r="BU2218" t="s">
        <v>408</v>
      </c>
      <c r="BV2218" t="s">
        <v>413</v>
      </c>
      <c r="BW2218" t="s">
        <v>408</v>
      </c>
      <c r="BX2218" t="s">
        <v>413</v>
      </c>
      <c r="CA2218" t="s">
        <v>408</v>
      </c>
      <c r="CB2218" t="s">
        <v>1488</v>
      </c>
      <c r="CC2218" t="s">
        <v>85</v>
      </c>
      <c r="CD2218" t="s">
        <v>10425</v>
      </c>
      <c r="CI2218" t="s">
        <v>417</v>
      </c>
      <c r="CJ2218" t="s">
        <v>10426</v>
      </c>
    </row>
    <row r="2219" spans="1:88" x14ac:dyDescent="0.25">
      <c r="A2219" t="s">
        <v>390</v>
      </c>
      <c r="B2219" t="s">
        <v>10055</v>
      </c>
      <c r="C2219" t="s">
        <v>392</v>
      </c>
      <c r="D2219" t="s">
        <v>703</v>
      </c>
      <c r="E2219" t="s">
        <v>1554</v>
      </c>
      <c r="F2219" t="s">
        <v>10427</v>
      </c>
      <c r="G2219" t="s">
        <v>10428</v>
      </c>
      <c r="J2219" t="s">
        <v>10284</v>
      </c>
      <c r="K2219" t="s">
        <v>10284</v>
      </c>
      <c r="L2219" t="s">
        <v>1573</v>
      </c>
      <c r="M2219" t="s">
        <v>1574</v>
      </c>
      <c r="N2219" t="s">
        <v>1575</v>
      </c>
      <c r="P2219" s="24">
        <v>1</v>
      </c>
      <c r="Q2219" s="24">
        <v>0.64</v>
      </c>
      <c r="R2219" s="24">
        <v>0.64</v>
      </c>
      <c r="BI2219" t="s">
        <v>6945</v>
      </c>
      <c r="BJ2219" t="s">
        <v>408</v>
      </c>
      <c r="BK2219" t="s">
        <v>10104</v>
      </c>
      <c r="BL2219" t="s">
        <v>554</v>
      </c>
      <c r="BM2219" t="s">
        <v>555</v>
      </c>
      <c r="BN2219" t="s">
        <v>556</v>
      </c>
      <c r="BO2219" t="s">
        <v>555</v>
      </c>
      <c r="BP2219" t="s">
        <v>408</v>
      </c>
      <c r="BQ2219" t="s">
        <v>1456</v>
      </c>
      <c r="BR2219" t="s">
        <v>1433</v>
      </c>
    </row>
    <row r="2220" spans="1:88" x14ac:dyDescent="0.25">
      <c r="A2220" t="s">
        <v>390</v>
      </c>
      <c r="B2220" t="s">
        <v>10055</v>
      </c>
      <c r="C2220" t="s">
        <v>392</v>
      </c>
      <c r="D2220" t="s">
        <v>703</v>
      </c>
      <c r="E2220" t="s">
        <v>1554</v>
      </c>
      <c r="F2220" t="s">
        <v>7532</v>
      </c>
      <c r="G2220" t="s">
        <v>10429</v>
      </c>
      <c r="J2220" t="s">
        <v>10284</v>
      </c>
      <c r="K2220" t="s">
        <v>10284</v>
      </c>
      <c r="L2220" t="s">
        <v>1787</v>
      </c>
      <c r="M2220" t="s">
        <v>1788</v>
      </c>
      <c r="N2220" t="s">
        <v>2057</v>
      </c>
      <c r="P2220" s="24">
        <v>1</v>
      </c>
      <c r="Q2220" s="24">
        <v>0.7</v>
      </c>
      <c r="R2220" s="24">
        <v>0.7</v>
      </c>
      <c r="BI2220" t="s">
        <v>10430</v>
      </c>
      <c r="BJ2220" t="s">
        <v>408</v>
      </c>
      <c r="BK2220" t="s">
        <v>7535</v>
      </c>
      <c r="BL2220" t="s">
        <v>554</v>
      </c>
      <c r="BM2220" t="s">
        <v>555</v>
      </c>
      <c r="BN2220" t="s">
        <v>556</v>
      </c>
      <c r="BO2220" t="s">
        <v>408</v>
      </c>
      <c r="BP2220" t="s">
        <v>408</v>
      </c>
      <c r="BQ2220" t="s">
        <v>1456</v>
      </c>
      <c r="BR2220" t="s">
        <v>1433</v>
      </c>
    </row>
    <row r="2221" spans="1:88" x14ac:dyDescent="0.25">
      <c r="A2221" t="s">
        <v>390</v>
      </c>
      <c r="B2221" t="s">
        <v>10055</v>
      </c>
      <c r="C2221" t="s">
        <v>392</v>
      </c>
      <c r="D2221" t="s">
        <v>1427</v>
      </c>
      <c r="E2221" t="s">
        <v>1428</v>
      </c>
      <c r="F2221" t="s">
        <v>10431</v>
      </c>
      <c r="G2221" t="s">
        <v>10431</v>
      </c>
      <c r="I2221" t="s">
        <v>10284</v>
      </c>
      <c r="J2221" t="s">
        <v>10284</v>
      </c>
      <c r="K2221" t="s">
        <v>10284</v>
      </c>
      <c r="L2221" t="s">
        <v>777</v>
      </c>
      <c r="M2221" t="s">
        <v>1504</v>
      </c>
      <c r="N2221" t="s">
        <v>778</v>
      </c>
      <c r="P2221" s="24">
        <v>57</v>
      </c>
      <c r="Q2221" s="24">
        <v>0.02</v>
      </c>
      <c r="R2221" s="24">
        <v>1.1399999999999999</v>
      </c>
      <c r="U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F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R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BI2221" t="s">
        <v>1443</v>
      </c>
      <c r="BJ2221" t="s">
        <v>408</v>
      </c>
      <c r="BK2221" t="s">
        <v>1444</v>
      </c>
      <c r="BL2221" t="s">
        <v>2320</v>
      </c>
      <c r="BM2221" t="s">
        <v>555</v>
      </c>
      <c r="BN2221" t="s">
        <v>2321</v>
      </c>
      <c r="BQ2221" t="s">
        <v>1432</v>
      </c>
      <c r="BR2221" t="s">
        <v>1433</v>
      </c>
    </row>
    <row r="2222" spans="1:88" x14ac:dyDescent="0.25">
      <c r="A2222" t="s">
        <v>390</v>
      </c>
      <c r="B2222" t="s">
        <v>10055</v>
      </c>
      <c r="C2222" t="s">
        <v>392</v>
      </c>
      <c r="D2222" t="s">
        <v>1427</v>
      </c>
      <c r="E2222" t="s">
        <v>1428</v>
      </c>
      <c r="F2222" t="s">
        <v>10432</v>
      </c>
      <c r="G2222" t="s">
        <v>10432</v>
      </c>
      <c r="I2222" t="s">
        <v>10363</v>
      </c>
      <c r="J2222" t="s">
        <v>10284</v>
      </c>
      <c r="K2222" t="s">
        <v>10284</v>
      </c>
      <c r="L2222" t="s">
        <v>777</v>
      </c>
      <c r="M2222" t="s">
        <v>1504</v>
      </c>
      <c r="N2222" t="s">
        <v>778</v>
      </c>
      <c r="P2222" s="24">
        <v>3</v>
      </c>
      <c r="Q2222" s="24">
        <v>0.02</v>
      </c>
      <c r="R2222" s="24">
        <v>0.06</v>
      </c>
      <c r="U2222" s="24">
        <v>0</v>
      </c>
      <c r="W2222" s="24">
        <v>0</v>
      </c>
      <c r="X2222" s="24">
        <v>0</v>
      </c>
      <c r="Y2222" s="24">
        <v>0</v>
      </c>
      <c r="Z2222" s="24">
        <v>0</v>
      </c>
      <c r="AA2222" s="24">
        <v>0</v>
      </c>
      <c r="AB2222" s="24">
        <v>0</v>
      </c>
      <c r="AF2222" s="24">
        <v>0</v>
      </c>
      <c r="AH2222" s="24">
        <v>0</v>
      </c>
      <c r="AI2222" s="24">
        <v>0</v>
      </c>
      <c r="AJ2222" s="24">
        <v>0</v>
      </c>
      <c r="AK2222" s="24">
        <v>0</v>
      </c>
      <c r="AL2222" s="24">
        <v>0</v>
      </c>
      <c r="AM2222" s="24">
        <v>0</v>
      </c>
      <c r="AN2222" s="24">
        <v>0</v>
      </c>
      <c r="AO2222" s="24">
        <v>0</v>
      </c>
      <c r="AR2222" s="24">
        <v>0</v>
      </c>
      <c r="AT2222" s="24">
        <v>0</v>
      </c>
      <c r="AU2222" s="24">
        <v>0</v>
      </c>
      <c r="AV2222" s="24">
        <v>0</v>
      </c>
      <c r="AW2222" s="24">
        <v>0</v>
      </c>
      <c r="AX2222" s="24">
        <v>0</v>
      </c>
      <c r="AY2222" s="24">
        <v>0</v>
      </c>
      <c r="BI2222" t="s">
        <v>1443</v>
      </c>
      <c r="BJ2222" t="s">
        <v>408</v>
      </c>
      <c r="BK2222" t="s">
        <v>1444</v>
      </c>
      <c r="BL2222" t="s">
        <v>2320</v>
      </c>
      <c r="BM2222" t="s">
        <v>555</v>
      </c>
      <c r="BN2222" t="s">
        <v>2321</v>
      </c>
      <c r="BQ2222" t="s">
        <v>1432</v>
      </c>
      <c r="BR2222" t="s">
        <v>1433</v>
      </c>
    </row>
    <row r="2223" spans="1:88" x14ac:dyDescent="0.25">
      <c r="A2223" t="s">
        <v>390</v>
      </c>
      <c r="B2223" t="s">
        <v>10055</v>
      </c>
      <c r="C2223" t="s">
        <v>392</v>
      </c>
      <c r="D2223" t="s">
        <v>703</v>
      </c>
      <c r="E2223" t="s">
        <v>394</v>
      </c>
      <c r="F2223" t="s">
        <v>10433</v>
      </c>
      <c r="G2223" t="s">
        <v>10434</v>
      </c>
      <c r="H2223" t="s">
        <v>10410</v>
      </c>
      <c r="I2223" t="s">
        <v>10363</v>
      </c>
      <c r="K2223" t="s">
        <v>10363</v>
      </c>
      <c r="L2223" t="s">
        <v>777</v>
      </c>
      <c r="M2223" t="s">
        <v>1504</v>
      </c>
      <c r="N2223" t="s">
        <v>10060</v>
      </c>
      <c r="P2223" s="24">
        <v>1</v>
      </c>
      <c r="Q2223" s="24">
        <v>0.02</v>
      </c>
      <c r="R2223" s="24">
        <v>0.02</v>
      </c>
      <c r="T2223" s="24">
        <v>16.29</v>
      </c>
      <c r="V2223" s="24">
        <v>16.29</v>
      </c>
      <c r="AC2223" s="24">
        <v>16.29</v>
      </c>
      <c r="AD2223" s="24">
        <v>0.16</v>
      </c>
      <c r="AE2223" s="24">
        <v>2.61</v>
      </c>
      <c r="AG2223" s="24">
        <v>2.61</v>
      </c>
      <c r="AP2223" s="24">
        <v>2.61</v>
      </c>
      <c r="AQ2223" s="24">
        <v>18.899999999999999</v>
      </c>
      <c r="AS2223" s="24">
        <v>18.899999999999999</v>
      </c>
      <c r="AZ2223" s="24">
        <v>18.899999999999999</v>
      </c>
      <c r="BA2223" t="s">
        <v>404</v>
      </c>
      <c r="BH2223" t="s">
        <v>405</v>
      </c>
      <c r="BI2223" t="s">
        <v>450</v>
      </c>
      <c r="BJ2223" t="s">
        <v>451</v>
      </c>
      <c r="BK2223" t="s">
        <v>452</v>
      </c>
      <c r="BL2223" t="s">
        <v>10435</v>
      </c>
      <c r="BM2223" t="s">
        <v>408</v>
      </c>
      <c r="BN2223" t="s">
        <v>6243</v>
      </c>
      <c r="BO2223" t="s">
        <v>451</v>
      </c>
      <c r="BP2223" t="s">
        <v>408</v>
      </c>
      <c r="BQ2223" t="s">
        <v>1456</v>
      </c>
      <c r="BR2223" t="s">
        <v>1457</v>
      </c>
      <c r="BU2223" t="s">
        <v>408</v>
      </c>
      <c r="BV2223" t="s">
        <v>413</v>
      </c>
      <c r="BW2223" t="s">
        <v>408</v>
      </c>
      <c r="BX2223" t="s">
        <v>413</v>
      </c>
      <c r="CA2223" t="s">
        <v>408</v>
      </c>
      <c r="CB2223" t="s">
        <v>1488</v>
      </c>
      <c r="CC2223" t="s">
        <v>85</v>
      </c>
      <c r="CD2223" t="s">
        <v>10436</v>
      </c>
      <c r="CI2223" t="s">
        <v>417</v>
      </c>
      <c r="CJ2223" t="s">
        <v>10437</v>
      </c>
    </row>
    <row r="2224" spans="1:88" x14ac:dyDescent="0.25">
      <c r="A2224" t="s">
        <v>390</v>
      </c>
      <c r="B2224" t="s">
        <v>10055</v>
      </c>
      <c r="C2224" t="s">
        <v>392</v>
      </c>
      <c r="D2224" t="s">
        <v>703</v>
      </c>
      <c r="E2224" t="s">
        <v>394</v>
      </c>
      <c r="F2224" t="s">
        <v>10438</v>
      </c>
      <c r="G2224" t="s">
        <v>10439</v>
      </c>
      <c r="H2224" t="s">
        <v>10410</v>
      </c>
      <c r="I2224" t="s">
        <v>10363</v>
      </c>
      <c r="K2224" t="s">
        <v>10363</v>
      </c>
      <c r="L2224" t="s">
        <v>777</v>
      </c>
      <c r="M2224" t="s">
        <v>1504</v>
      </c>
      <c r="N2224" t="s">
        <v>10060</v>
      </c>
      <c r="P2224" s="24">
        <v>1</v>
      </c>
      <c r="Q2224" s="24">
        <v>0.02</v>
      </c>
      <c r="R2224" s="24">
        <v>0.02</v>
      </c>
      <c r="T2224" s="24">
        <v>16.29</v>
      </c>
      <c r="V2224" s="24">
        <v>16.29</v>
      </c>
      <c r="W2224" s="24">
        <v>1.68</v>
      </c>
      <c r="X2224" s="24">
        <v>-1.68</v>
      </c>
      <c r="Y2224" s="24">
        <v>0</v>
      </c>
      <c r="AC2224" s="24">
        <v>16.29</v>
      </c>
      <c r="AD2224" s="24">
        <v>0.16</v>
      </c>
      <c r="AE2224" s="24">
        <v>2.61</v>
      </c>
      <c r="AG2224" s="24">
        <v>2.61</v>
      </c>
      <c r="AH2224" s="24">
        <v>0.16</v>
      </c>
      <c r="AI2224" s="24">
        <v>0.27</v>
      </c>
      <c r="AJ2224" s="24">
        <v>-0.27</v>
      </c>
      <c r="AK2224" s="24">
        <v>0</v>
      </c>
      <c r="AP2224" s="24">
        <v>2.61</v>
      </c>
      <c r="AQ2224" s="24">
        <v>18.899999999999999</v>
      </c>
      <c r="AS2224" s="24">
        <v>18.899999999999999</v>
      </c>
      <c r="AT2224" s="24">
        <v>1.95</v>
      </c>
      <c r="AU2224" s="24">
        <v>-1.95</v>
      </c>
      <c r="AV2224" s="24">
        <v>0</v>
      </c>
      <c r="AZ2224" s="24">
        <v>18.899999999999999</v>
      </c>
      <c r="BA2224" t="s">
        <v>404</v>
      </c>
      <c r="BH2224" t="s">
        <v>405</v>
      </c>
      <c r="BI2224" t="s">
        <v>7360</v>
      </c>
      <c r="BJ2224" t="s">
        <v>408</v>
      </c>
      <c r="BK2224" t="s">
        <v>7361</v>
      </c>
      <c r="BL2224" t="s">
        <v>10440</v>
      </c>
      <c r="BM2224" t="s">
        <v>408</v>
      </c>
      <c r="BN2224" t="s">
        <v>10441</v>
      </c>
      <c r="BO2224" t="s">
        <v>408</v>
      </c>
      <c r="BP2224" t="s">
        <v>408</v>
      </c>
      <c r="BQ2224" t="s">
        <v>1456</v>
      </c>
      <c r="BR2224" t="s">
        <v>1457</v>
      </c>
      <c r="BS2224" t="s">
        <v>408</v>
      </c>
      <c r="BT2224" t="s">
        <v>413</v>
      </c>
      <c r="BU2224" t="s">
        <v>408</v>
      </c>
      <c r="BV2224" t="s">
        <v>413</v>
      </c>
      <c r="BW2224" t="s">
        <v>408</v>
      </c>
      <c r="BX2224" t="s">
        <v>413</v>
      </c>
      <c r="CA2224" t="s">
        <v>408</v>
      </c>
      <c r="CB2224" t="s">
        <v>1488</v>
      </c>
      <c r="CC2224" t="s">
        <v>85</v>
      </c>
      <c r="CD2224" t="s">
        <v>10442</v>
      </c>
      <c r="CI2224" t="s">
        <v>417</v>
      </c>
      <c r="CJ2224" t="s">
        <v>10443</v>
      </c>
    </row>
    <row r="2225" spans="1:88" x14ac:dyDescent="0.25">
      <c r="A2225" t="s">
        <v>390</v>
      </c>
      <c r="B2225" t="s">
        <v>10055</v>
      </c>
      <c r="C2225" t="s">
        <v>392</v>
      </c>
      <c r="D2225" t="s">
        <v>703</v>
      </c>
      <c r="E2225" t="s">
        <v>1371</v>
      </c>
      <c r="F2225" t="s">
        <v>10335</v>
      </c>
      <c r="G2225" t="s">
        <v>10444</v>
      </c>
      <c r="H2225" t="s">
        <v>10445</v>
      </c>
      <c r="K2225" t="s">
        <v>10363</v>
      </c>
      <c r="L2225" t="s">
        <v>10337</v>
      </c>
      <c r="M2225" t="s">
        <v>10338</v>
      </c>
      <c r="N2225" t="s">
        <v>10339</v>
      </c>
      <c r="P2225" s="24">
        <v>1</v>
      </c>
      <c r="T2225" s="24">
        <v>-25.43</v>
      </c>
      <c r="V2225" s="24">
        <v>-25.43</v>
      </c>
      <c r="AC2225" s="24">
        <v>-25.43</v>
      </c>
      <c r="AD2225" s="24">
        <v>0.16</v>
      </c>
      <c r="AE2225" s="24">
        <v>-4.07</v>
      </c>
      <c r="AG2225" s="24">
        <v>-4.07</v>
      </c>
      <c r="AP2225" s="24">
        <v>-4.07</v>
      </c>
      <c r="AQ2225" s="24">
        <v>-29.5</v>
      </c>
      <c r="AS2225" s="24">
        <v>-29.5</v>
      </c>
      <c r="AZ2225" s="24">
        <v>-29.5</v>
      </c>
      <c r="BA2225" t="s">
        <v>404</v>
      </c>
      <c r="BH2225" t="s">
        <v>405</v>
      </c>
      <c r="BI2225" t="s">
        <v>422</v>
      </c>
      <c r="BK2225" t="s">
        <v>424</v>
      </c>
      <c r="BL2225" t="s">
        <v>10446</v>
      </c>
      <c r="BM2225" t="s">
        <v>408</v>
      </c>
      <c r="BN2225" t="s">
        <v>10341</v>
      </c>
      <c r="BO2225" t="s">
        <v>423</v>
      </c>
      <c r="BP2225" t="s">
        <v>408</v>
      </c>
      <c r="BQ2225" t="s">
        <v>1456</v>
      </c>
      <c r="BR2225" t="s">
        <v>1457</v>
      </c>
      <c r="BU2225" t="s">
        <v>408</v>
      </c>
      <c r="BV2225" t="s">
        <v>413</v>
      </c>
      <c r="BW2225" t="s">
        <v>408</v>
      </c>
      <c r="BX2225" t="s">
        <v>413</v>
      </c>
      <c r="CA2225" t="s">
        <v>408</v>
      </c>
      <c r="CB2225" t="s">
        <v>1488</v>
      </c>
      <c r="CC2225" t="s">
        <v>85</v>
      </c>
      <c r="CD2225" t="s">
        <v>10447</v>
      </c>
      <c r="CI2225" t="s">
        <v>417</v>
      </c>
      <c r="CJ2225" t="s">
        <v>10448</v>
      </c>
    </row>
    <row r="2226" spans="1:88" x14ac:dyDescent="0.25">
      <c r="A2226" t="s">
        <v>390</v>
      </c>
      <c r="B2226" t="s">
        <v>10055</v>
      </c>
      <c r="C2226" t="s">
        <v>392</v>
      </c>
      <c r="D2226" t="s">
        <v>1427</v>
      </c>
      <c r="E2226" t="s">
        <v>1428</v>
      </c>
      <c r="F2226" t="s">
        <v>10449</v>
      </c>
      <c r="G2226" t="s">
        <v>10449</v>
      </c>
      <c r="I2226" t="s">
        <v>10363</v>
      </c>
      <c r="J2226" t="s">
        <v>10363</v>
      </c>
      <c r="K2226" t="s">
        <v>10363</v>
      </c>
      <c r="L2226" t="s">
        <v>777</v>
      </c>
      <c r="M2226" t="s">
        <v>1504</v>
      </c>
      <c r="N2226" t="s">
        <v>778</v>
      </c>
      <c r="P2226" s="24">
        <v>44</v>
      </c>
      <c r="Q2226" s="24">
        <v>0.02</v>
      </c>
      <c r="R2226" s="24">
        <v>0.88</v>
      </c>
      <c r="U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F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R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BI2226" t="s">
        <v>1443</v>
      </c>
      <c r="BJ2226" t="s">
        <v>408</v>
      </c>
      <c r="BK2226" t="s">
        <v>1444</v>
      </c>
      <c r="BL2226" t="s">
        <v>1967</v>
      </c>
      <c r="BM2226" t="s">
        <v>555</v>
      </c>
      <c r="BN2226" t="s">
        <v>1968</v>
      </c>
      <c r="BQ2226" t="s">
        <v>1432</v>
      </c>
      <c r="BR2226" t="s">
        <v>1433</v>
      </c>
    </row>
    <row r="2227" spans="1:88" x14ac:dyDescent="0.25">
      <c r="A2227" t="s">
        <v>390</v>
      </c>
      <c r="B2227" t="s">
        <v>10055</v>
      </c>
      <c r="C2227" t="s">
        <v>392</v>
      </c>
      <c r="D2227" t="s">
        <v>703</v>
      </c>
      <c r="E2227" t="s">
        <v>394</v>
      </c>
      <c r="F2227" t="s">
        <v>10204</v>
      </c>
      <c r="G2227" t="s">
        <v>10450</v>
      </c>
      <c r="H2227" t="s">
        <v>10206</v>
      </c>
      <c r="I2227" t="s">
        <v>10410</v>
      </c>
      <c r="K2227" t="s">
        <v>10410</v>
      </c>
      <c r="L2227" t="s">
        <v>2182</v>
      </c>
      <c r="M2227" t="s">
        <v>2183</v>
      </c>
      <c r="N2227" t="s">
        <v>2184</v>
      </c>
      <c r="P2227" s="24">
        <v>1</v>
      </c>
      <c r="Q2227" s="24">
        <v>0.66</v>
      </c>
      <c r="R2227" s="24">
        <v>0.66</v>
      </c>
      <c r="T2227" s="24">
        <v>25.43</v>
      </c>
      <c r="V2227" s="24">
        <v>25.43</v>
      </c>
      <c r="AC2227" s="24">
        <v>25.43</v>
      </c>
      <c r="AD2227" s="24">
        <v>0.16</v>
      </c>
      <c r="AE2227" s="24">
        <v>4.07</v>
      </c>
      <c r="AG2227" s="24">
        <v>4.07</v>
      </c>
      <c r="AP2227" s="24">
        <v>4.07</v>
      </c>
      <c r="AQ2227" s="24">
        <v>29.5</v>
      </c>
      <c r="AS2227" s="24">
        <v>29.5</v>
      </c>
      <c r="AZ2227" s="24">
        <v>29.5</v>
      </c>
      <c r="BA2227" t="s">
        <v>404</v>
      </c>
      <c r="BH2227" t="s">
        <v>405</v>
      </c>
      <c r="BI2227" t="s">
        <v>407</v>
      </c>
      <c r="BJ2227" t="s">
        <v>408</v>
      </c>
      <c r="BK2227" t="s">
        <v>409</v>
      </c>
      <c r="BL2227" t="s">
        <v>10207</v>
      </c>
      <c r="BM2227" t="s">
        <v>3398</v>
      </c>
      <c r="BN2227" t="s">
        <v>10208</v>
      </c>
      <c r="BO2227" t="s">
        <v>408</v>
      </c>
      <c r="BP2227" t="s">
        <v>3398</v>
      </c>
      <c r="BQ2227" t="s">
        <v>1456</v>
      </c>
      <c r="BR2227" t="s">
        <v>1457</v>
      </c>
      <c r="BS2227" t="s">
        <v>408</v>
      </c>
      <c r="BT2227" t="s">
        <v>413</v>
      </c>
      <c r="BW2227" t="s">
        <v>408</v>
      </c>
      <c r="BX2227" t="s">
        <v>413</v>
      </c>
      <c r="CA2227" t="s">
        <v>3398</v>
      </c>
      <c r="CB2227" t="s">
        <v>1488</v>
      </c>
      <c r="CC2227" t="s">
        <v>85</v>
      </c>
      <c r="CD2227" t="s">
        <v>10451</v>
      </c>
      <c r="CI2227" t="s">
        <v>417</v>
      </c>
      <c r="CJ2227" t="s">
        <v>10452</v>
      </c>
    </row>
    <row r="2228" spans="1:88" x14ac:dyDescent="0.25">
      <c r="A2228" t="s">
        <v>390</v>
      </c>
      <c r="B2228" t="s">
        <v>10055</v>
      </c>
      <c r="C2228" t="s">
        <v>392</v>
      </c>
      <c r="D2228" t="s">
        <v>703</v>
      </c>
      <c r="E2228" t="s">
        <v>394</v>
      </c>
      <c r="F2228" t="s">
        <v>10453</v>
      </c>
      <c r="G2228" t="s">
        <v>10454</v>
      </c>
      <c r="H2228" t="s">
        <v>10206</v>
      </c>
      <c r="I2228" t="s">
        <v>10410</v>
      </c>
      <c r="K2228" t="s">
        <v>10410</v>
      </c>
      <c r="L2228" t="s">
        <v>2182</v>
      </c>
      <c r="M2228" t="s">
        <v>2183</v>
      </c>
      <c r="N2228" t="s">
        <v>2184</v>
      </c>
      <c r="P2228" s="24">
        <v>1</v>
      </c>
      <c r="Q2228" s="24">
        <v>0.66</v>
      </c>
      <c r="R2228" s="24">
        <v>0.66</v>
      </c>
      <c r="T2228" s="24">
        <v>25.43</v>
      </c>
      <c r="V2228" s="24">
        <v>25.43</v>
      </c>
      <c r="AC2228" s="24">
        <v>25.43</v>
      </c>
      <c r="AD2228" s="24">
        <v>0.16</v>
      </c>
      <c r="AE2228" s="24">
        <v>4.07</v>
      </c>
      <c r="AG2228" s="24">
        <v>4.07</v>
      </c>
      <c r="AP2228" s="24">
        <v>4.07</v>
      </c>
      <c r="AQ2228" s="24">
        <v>29.5</v>
      </c>
      <c r="AS2228" s="24">
        <v>29.5</v>
      </c>
      <c r="AZ2228" s="24">
        <v>29.5</v>
      </c>
      <c r="BA2228" t="s">
        <v>404</v>
      </c>
      <c r="BH2228" t="s">
        <v>405</v>
      </c>
      <c r="BI2228" t="s">
        <v>554</v>
      </c>
      <c r="BJ2228" t="s">
        <v>555</v>
      </c>
      <c r="BK2228" t="s">
        <v>556</v>
      </c>
      <c r="BL2228" t="s">
        <v>10455</v>
      </c>
      <c r="BM2228" t="s">
        <v>408</v>
      </c>
      <c r="BN2228" t="s">
        <v>10456</v>
      </c>
      <c r="BO2228" t="s">
        <v>555</v>
      </c>
      <c r="BP2228" t="s">
        <v>408</v>
      </c>
      <c r="BQ2228" t="s">
        <v>1456</v>
      </c>
      <c r="BR2228" t="s">
        <v>1457</v>
      </c>
      <c r="BU2228" t="s">
        <v>408</v>
      </c>
      <c r="BV2228" t="s">
        <v>413</v>
      </c>
      <c r="BW2228" t="s">
        <v>408</v>
      </c>
      <c r="BX2228" t="s">
        <v>413</v>
      </c>
      <c r="CA2228" t="s">
        <v>408</v>
      </c>
      <c r="CB2228" t="s">
        <v>1488</v>
      </c>
      <c r="CC2228" t="s">
        <v>85</v>
      </c>
      <c r="CD2228" t="s">
        <v>10457</v>
      </c>
      <c r="CI2228" t="s">
        <v>417</v>
      </c>
      <c r="CJ2228" t="s">
        <v>10458</v>
      </c>
    </row>
    <row r="2229" spans="1:88" x14ac:dyDescent="0.25">
      <c r="A2229" t="s">
        <v>390</v>
      </c>
      <c r="B2229" t="s">
        <v>10055</v>
      </c>
      <c r="C2229" t="s">
        <v>392</v>
      </c>
      <c r="D2229" t="s">
        <v>703</v>
      </c>
      <c r="E2229" t="s">
        <v>394</v>
      </c>
      <c r="F2229" t="s">
        <v>10459</v>
      </c>
      <c r="G2229" t="s">
        <v>10460</v>
      </c>
      <c r="H2229" t="s">
        <v>10206</v>
      </c>
      <c r="I2229" t="s">
        <v>10410</v>
      </c>
      <c r="K2229" t="s">
        <v>10410</v>
      </c>
      <c r="L2229" t="s">
        <v>1003</v>
      </c>
      <c r="M2229" t="s">
        <v>1528</v>
      </c>
      <c r="N2229" t="s">
        <v>10066</v>
      </c>
      <c r="P2229" s="24">
        <v>1</v>
      </c>
      <c r="Q2229" s="24">
        <v>0.28000000000000003</v>
      </c>
      <c r="R2229" s="24">
        <v>0.28000000000000003</v>
      </c>
      <c r="T2229" s="24">
        <v>16.29</v>
      </c>
      <c r="V2229" s="24">
        <v>16.29</v>
      </c>
      <c r="AC2229" s="24">
        <v>16.29</v>
      </c>
      <c r="AD2229" s="24">
        <v>0.16</v>
      </c>
      <c r="AE2229" s="24">
        <v>2.61</v>
      </c>
      <c r="AG2229" s="24">
        <v>2.61</v>
      </c>
      <c r="AP2229" s="24">
        <v>2.61</v>
      </c>
      <c r="AQ2229" s="24">
        <v>18.899999999999999</v>
      </c>
      <c r="AS2229" s="24">
        <v>18.899999999999999</v>
      </c>
      <c r="AZ2229" s="24">
        <v>18.899999999999999</v>
      </c>
      <c r="BA2229" t="s">
        <v>404</v>
      </c>
      <c r="BH2229" t="s">
        <v>405</v>
      </c>
      <c r="BI2229" t="s">
        <v>2079</v>
      </c>
      <c r="BJ2229" t="s">
        <v>408</v>
      </c>
      <c r="BK2229" t="s">
        <v>2080</v>
      </c>
      <c r="BL2229" t="s">
        <v>10461</v>
      </c>
      <c r="BM2229" t="s">
        <v>408</v>
      </c>
      <c r="BN2229" t="s">
        <v>10462</v>
      </c>
      <c r="BO2229" t="s">
        <v>408</v>
      </c>
      <c r="BP2229" t="s">
        <v>408</v>
      </c>
      <c r="BQ2229" t="s">
        <v>1456</v>
      </c>
      <c r="BR2229" t="s">
        <v>1457</v>
      </c>
      <c r="BS2229" t="s">
        <v>408</v>
      </c>
      <c r="BT2229" t="s">
        <v>413</v>
      </c>
      <c r="BU2229" t="s">
        <v>408</v>
      </c>
      <c r="BV2229" t="s">
        <v>413</v>
      </c>
      <c r="BW2229" t="s">
        <v>408</v>
      </c>
      <c r="BX2229" t="s">
        <v>413</v>
      </c>
      <c r="CA2229" t="s">
        <v>408</v>
      </c>
      <c r="CB2229" t="s">
        <v>1488</v>
      </c>
      <c r="CC2229" t="s">
        <v>85</v>
      </c>
      <c r="CD2229" t="s">
        <v>10463</v>
      </c>
      <c r="CI2229" t="s">
        <v>417</v>
      </c>
      <c r="CJ2229" t="s">
        <v>10464</v>
      </c>
    </row>
    <row r="2230" spans="1:88" x14ac:dyDescent="0.25">
      <c r="A2230" t="s">
        <v>390</v>
      </c>
      <c r="B2230" t="s">
        <v>10055</v>
      </c>
      <c r="C2230" t="s">
        <v>392</v>
      </c>
      <c r="D2230" t="s">
        <v>703</v>
      </c>
      <c r="E2230" t="s">
        <v>394</v>
      </c>
      <c r="F2230" t="s">
        <v>10465</v>
      </c>
      <c r="G2230" t="s">
        <v>10466</v>
      </c>
      <c r="H2230" t="s">
        <v>10206</v>
      </c>
      <c r="I2230" t="s">
        <v>10410</v>
      </c>
      <c r="K2230" t="s">
        <v>10410</v>
      </c>
      <c r="L2230" t="s">
        <v>571</v>
      </c>
      <c r="M2230" t="s">
        <v>3959</v>
      </c>
      <c r="N2230" t="s">
        <v>3960</v>
      </c>
      <c r="P2230" s="24">
        <v>1</v>
      </c>
      <c r="Q2230" s="24">
        <v>0.15</v>
      </c>
      <c r="R2230" s="24">
        <v>0.15</v>
      </c>
      <c r="T2230" s="24">
        <v>25.78</v>
      </c>
      <c r="V2230" s="24">
        <v>25.78</v>
      </c>
      <c r="AC2230" s="24">
        <v>25.78</v>
      </c>
      <c r="AD2230" s="24">
        <v>0.16</v>
      </c>
      <c r="AE2230" s="24">
        <v>4.12</v>
      </c>
      <c r="AG2230" s="24">
        <v>4.12</v>
      </c>
      <c r="AP2230" s="24">
        <v>4.12</v>
      </c>
      <c r="AQ2230" s="24">
        <v>29.9</v>
      </c>
      <c r="AS2230" s="24">
        <v>29.9</v>
      </c>
      <c r="AZ2230" s="24">
        <v>29.9</v>
      </c>
      <c r="BA2230" t="s">
        <v>404</v>
      </c>
      <c r="BH2230" t="s">
        <v>405</v>
      </c>
      <c r="BI2230" t="s">
        <v>554</v>
      </c>
      <c r="BJ2230" t="s">
        <v>555</v>
      </c>
      <c r="BK2230" t="s">
        <v>556</v>
      </c>
      <c r="BL2230" t="s">
        <v>5044</v>
      </c>
      <c r="BM2230" t="s">
        <v>408</v>
      </c>
      <c r="BN2230" t="s">
        <v>5045</v>
      </c>
      <c r="BO2230" t="s">
        <v>555</v>
      </c>
      <c r="BP2230" t="s">
        <v>408</v>
      </c>
      <c r="BQ2230" t="s">
        <v>1456</v>
      </c>
      <c r="BR2230" t="s">
        <v>1457</v>
      </c>
      <c r="BU2230" t="s">
        <v>408</v>
      </c>
      <c r="BV2230" t="s">
        <v>413</v>
      </c>
      <c r="BW2230" t="s">
        <v>408</v>
      </c>
      <c r="BX2230" t="s">
        <v>413</v>
      </c>
      <c r="CA2230" t="s">
        <v>408</v>
      </c>
      <c r="CB2230" t="s">
        <v>1488</v>
      </c>
      <c r="CC2230" t="s">
        <v>85</v>
      </c>
      <c r="CD2230" t="s">
        <v>10467</v>
      </c>
      <c r="CI2230" t="s">
        <v>417</v>
      </c>
      <c r="CJ2230" t="s">
        <v>10468</v>
      </c>
    </row>
    <row r="2231" spans="1:88" x14ac:dyDescent="0.25">
      <c r="A2231" t="s">
        <v>390</v>
      </c>
      <c r="B2231" t="s">
        <v>10055</v>
      </c>
      <c r="C2231" t="s">
        <v>392</v>
      </c>
      <c r="D2231" t="s">
        <v>703</v>
      </c>
      <c r="E2231" t="s">
        <v>394</v>
      </c>
      <c r="F2231" t="s">
        <v>10469</v>
      </c>
      <c r="G2231" t="s">
        <v>10470</v>
      </c>
      <c r="H2231" t="s">
        <v>10206</v>
      </c>
      <c r="I2231" t="s">
        <v>10410</v>
      </c>
      <c r="K2231" t="s">
        <v>10410</v>
      </c>
      <c r="L2231" t="s">
        <v>1003</v>
      </c>
      <c r="M2231" t="s">
        <v>1528</v>
      </c>
      <c r="N2231" t="s">
        <v>10066</v>
      </c>
      <c r="P2231" s="24">
        <v>1</v>
      </c>
      <c r="Q2231" s="24">
        <v>0.28000000000000003</v>
      </c>
      <c r="R2231" s="24">
        <v>0.28000000000000003</v>
      </c>
      <c r="T2231" s="24">
        <v>16.29</v>
      </c>
      <c r="V2231" s="24">
        <v>16.29</v>
      </c>
      <c r="W2231" s="24">
        <v>1.67</v>
      </c>
      <c r="X2231" s="24">
        <v>-1.67</v>
      </c>
      <c r="Y2231" s="24">
        <v>0</v>
      </c>
      <c r="AC2231" s="24">
        <v>16.29</v>
      </c>
      <c r="AD2231" s="24">
        <v>0.16</v>
      </c>
      <c r="AE2231" s="24">
        <v>2.61</v>
      </c>
      <c r="AG2231" s="24">
        <v>2.61</v>
      </c>
      <c r="AH2231" s="24">
        <v>0.16</v>
      </c>
      <c r="AI2231" s="24">
        <v>0.27</v>
      </c>
      <c r="AJ2231" s="24">
        <v>-0.27</v>
      </c>
      <c r="AK2231" s="24">
        <v>0</v>
      </c>
      <c r="AP2231" s="24">
        <v>2.61</v>
      </c>
      <c r="AQ2231" s="24">
        <v>18.899999999999999</v>
      </c>
      <c r="AS2231" s="24">
        <v>18.899999999999999</v>
      </c>
      <c r="AT2231" s="24">
        <v>1.94</v>
      </c>
      <c r="AU2231" s="24">
        <v>-1.94</v>
      </c>
      <c r="AV2231" s="24">
        <v>0</v>
      </c>
      <c r="AZ2231" s="24">
        <v>18.899999999999999</v>
      </c>
      <c r="BA2231" t="s">
        <v>404</v>
      </c>
      <c r="BH2231" t="s">
        <v>405</v>
      </c>
      <c r="BI2231" t="s">
        <v>1529</v>
      </c>
      <c r="BJ2231" t="s">
        <v>408</v>
      </c>
      <c r="BK2231" t="s">
        <v>1530</v>
      </c>
      <c r="BL2231" t="s">
        <v>1486</v>
      </c>
      <c r="BM2231" t="s">
        <v>408</v>
      </c>
      <c r="BN2231" t="s">
        <v>10471</v>
      </c>
      <c r="BO2231" t="s">
        <v>408</v>
      </c>
      <c r="BP2231" t="s">
        <v>408</v>
      </c>
      <c r="BQ2231" t="s">
        <v>1456</v>
      </c>
      <c r="BR2231" t="s">
        <v>1457</v>
      </c>
      <c r="BS2231" t="s">
        <v>408</v>
      </c>
      <c r="BT2231" t="s">
        <v>413</v>
      </c>
      <c r="BU2231" t="s">
        <v>408</v>
      </c>
      <c r="BV2231" t="s">
        <v>413</v>
      </c>
      <c r="BW2231" t="s">
        <v>408</v>
      </c>
      <c r="BX2231" t="s">
        <v>413</v>
      </c>
      <c r="CA2231" t="s">
        <v>408</v>
      </c>
      <c r="CB2231" t="s">
        <v>1488</v>
      </c>
      <c r="CC2231" t="s">
        <v>85</v>
      </c>
      <c r="CD2231" t="s">
        <v>10472</v>
      </c>
      <c r="CI2231" t="s">
        <v>417</v>
      </c>
      <c r="CJ2231" t="s">
        <v>10473</v>
      </c>
    </row>
    <row r="2232" spans="1:88" x14ac:dyDescent="0.25">
      <c r="A2232" t="s">
        <v>390</v>
      </c>
      <c r="B2232" t="s">
        <v>10055</v>
      </c>
      <c r="C2232" t="s">
        <v>392</v>
      </c>
      <c r="D2232" t="s">
        <v>1352</v>
      </c>
      <c r="E2232" t="s">
        <v>394</v>
      </c>
      <c r="F2232" t="s">
        <v>10474</v>
      </c>
      <c r="G2232" t="s">
        <v>10475</v>
      </c>
      <c r="H2232" t="s">
        <v>10410</v>
      </c>
      <c r="I2232" t="s">
        <v>10410</v>
      </c>
      <c r="K2232" t="s">
        <v>10410</v>
      </c>
      <c r="L2232" t="s">
        <v>1220</v>
      </c>
      <c r="M2232" t="s">
        <v>7920</v>
      </c>
      <c r="N2232" t="s">
        <v>10476</v>
      </c>
      <c r="P2232" s="24">
        <v>1</v>
      </c>
      <c r="Q2232" s="24">
        <v>0.56999999999999995</v>
      </c>
      <c r="R2232" s="24">
        <v>0.56999999999999995</v>
      </c>
      <c r="T2232" s="24">
        <v>28.75</v>
      </c>
      <c r="V2232" s="24">
        <v>28.75</v>
      </c>
      <c r="W2232" s="24">
        <v>1.66</v>
      </c>
      <c r="X2232" s="24">
        <v>-1.66</v>
      </c>
      <c r="Y2232" s="24">
        <v>0</v>
      </c>
      <c r="AC2232" s="24">
        <v>28.75</v>
      </c>
      <c r="AD2232" s="24">
        <v>0</v>
      </c>
      <c r="AE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P2232" s="24">
        <v>0</v>
      </c>
      <c r="AQ2232" s="24">
        <v>28.75</v>
      </c>
      <c r="AS2232" s="24">
        <v>28.75</v>
      </c>
      <c r="AT2232" s="24">
        <v>1.66</v>
      </c>
      <c r="AU2232" s="24">
        <v>-1.66</v>
      </c>
      <c r="AV2232" s="24">
        <v>0</v>
      </c>
      <c r="AZ2232" s="24">
        <v>28.75</v>
      </c>
      <c r="BA2232" t="s">
        <v>404</v>
      </c>
      <c r="BH2232" t="s">
        <v>405</v>
      </c>
      <c r="BI2232" t="s">
        <v>422</v>
      </c>
      <c r="BJ2232" t="s">
        <v>423</v>
      </c>
      <c r="BK2232" t="s">
        <v>424</v>
      </c>
      <c r="BL2232" t="s">
        <v>10477</v>
      </c>
      <c r="BM2232" t="s">
        <v>423</v>
      </c>
      <c r="BN2232" t="s">
        <v>10478</v>
      </c>
      <c r="BO2232" t="s">
        <v>423</v>
      </c>
      <c r="BP2232" t="s">
        <v>423</v>
      </c>
      <c r="BQ2232" t="s">
        <v>1456</v>
      </c>
      <c r="BR2232" t="s">
        <v>1457</v>
      </c>
      <c r="BS2232" t="s">
        <v>423</v>
      </c>
      <c r="BT2232" t="s">
        <v>427</v>
      </c>
      <c r="BU2232" t="s">
        <v>423</v>
      </c>
      <c r="BV2232" t="s">
        <v>427</v>
      </c>
      <c r="BW2232" t="s">
        <v>423</v>
      </c>
      <c r="BX2232" t="s">
        <v>427</v>
      </c>
      <c r="BY2232" t="s">
        <v>423</v>
      </c>
      <c r="BZ2232" t="s">
        <v>10479</v>
      </c>
      <c r="CA2232" t="s">
        <v>423</v>
      </c>
      <c r="CB2232" t="s">
        <v>1458</v>
      </c>
      <c r="CC2232" t="s">
        <v>85</v>
      </c>
      <c r="CD2232" t="s">
        <v>10480</v>
      </c>
      <c r="CI2232" t="s">
        <v>417</v>
      </c>
      <c r="CJ2232" t="s">
        <v>10481</v>
      </c>
    </row>
    <row r="2233" spans="1:88" x14ac:dyDescent="0.25">
      <c r="A2233" t="s">
        <v>390</v>
      </c>
      <c r="B2233" t="s">
        <v>10055</v>
      </c>
      <c r="C2233" t="s">
        <v>392</v>
      </c>
      <c r="D2233" t="s">
        <v>703</v>
      </c>
      <c r="E2233" t="s">
        <v>1554</v>
      </c>
      <c r="F2233" t="s">
        <v>7021</v>
      </c>
      <c r="G2233" t="s">
        <v>10482</v>
      </c>
      <c r="J2233" t="s">
        <v>10410</v>
      </c>
      <c r="K2233" t="s">
        <v>10410</v>
      </c>
      <c r="L2233" t="s">
        <v>655</v>
      </c>
      <c r="M2233" t="s">
        <v>1749</v>
      </c>
      <c r="N2233" t="s">
        <v>1750</v>
      </c>
      <c r="P2233" s="24">
        <v>1</v>
      </c>
      <c r="Q2233" s="24">
        <v>0.9</v>
      </c>
      <c r="R2233" s="24">
        <v>0.9</v>
      </c>
      <c r="BI2233" t="s">
        <v>10483</v>
      </c>
      <c r="BJ2233" t="s">
        <v>408</v>
      </c>
      <c r="BK2233" t="s">
        <v>5177</v>
      </c>
      <c r="BL2233" t="s">
        <v>554</v>
      </c>
      <c r="BM2233" t="s">
        <v>555</v>
      </c>
      <c r="BN2233" t="s">
        <v>556</v>
      </c>
      <c r="BO2233" t="s">
        <v>555</v>
      </c>
      <c r="BP2233" t="s">
        <v>408</v>
      </c>
      <c r="BQ2233" t="s">
        <v>1456</v>
      </c>
      <c r="BR2233" t="s">
        <v>1433</v>
      </c>
    </row>
    <row r="2234" spans="1:88" x14ac:dyDescent="0.25">
      <c r="A2234" t="s">
        <v>390</v>
      </c>
      <c r="B2234" t="s">
        <v>10055</v>
      </c>
      <c r="C2234" t="s">
        <v>392</v>
      </c>
      <c r="D2234" t="s">
        <v>703</v>
      </c>
      <c r="E2234" t="s">
        <v>1554</v>
      </c>
      <c r="F2234" t="s">
        <v>10484</v>
      </c>
      <c r="G2234" t="s">
        <v>10485</v>
      </c>
      <c r="J2234" t="s">
        <v>10410</v>
      </c>
      <c r="K2234" t="s">
        <v>10410</v>
      </c>
      <c r="L2234" t="s">
        <v>1277</v>
      </c>
      <c r="M2234" t="s">
        <v>2542</v>
      </c>
      <c r="N2234" t="s">
        <v>1278</v>
      </c>
      <c r="P2234" s="24">
        <v>1</v>
      </c>
      <c r="Q2234" s="24">
        <v>0.55000000000000004</v>
      </c>
      <c r="R2234" s="24">
        <v>0.55000000000000004</v>
      </c>
      <c r="BI2234" t="s">
        <v>10486</v>
      </c>
      <c r="BJ2234" t="s">
        <v>408</v>
      </c>
      <c r="BK2234" t="s">
        <v>10487</v>
      </c>
      <c r="BL2234" t="s">
        <v>554</v>
      </c>
      <c r="BM2234" t="s">
        <v>555</v>
      </c>
      <c r="BN2234" t="s">
        <v>556</v>
      </c>
      <c r="BO2234" t="s">
        <v>555</v>
      </c>
      <c r="BP2234" t="s">
        <v>408</v>
      </c>
      <c r="BQ2234" t="s">
        <v>1456</v>
      </c>
      <c r="BR2234" t="s">
        <v>1433</v>
      </c>
    </row>
    <row r="2235" spans="1:88" x14ac:dyDescent="0.25">
      <c r="A2235" t="s">
        <v>390</v>
      </c>
      <c r="B2235" t="s">
        <v>10055</v>
      </c>
      <c r="C2235" t="s">
        <v>392</v>
      </c>
      <c r="D2235" t="s">
        <v>703</v>
      </c>
      <c r="E2235" t="s">
        <v>394</v>
      </c>
      <c r="F2235" t="s">
        <v>10488</v>
      </c>
      <c r="G2235" t="s">
        <v>10489</v>
      </c>
      <c r="H2235" t="s">
        <v>10206</v>
      </c>
      <c r="I2235" t="s">
        <v>10206</v>
      </c>
      <c r="K2235" t="s">
        <v>10206</v>
      </c>
      <c r="L2235" t="s">
        <v>697</v>
      </c>
      <c r="M2235" t="s">
        <v>2470</v>
      </c>
      <c r="N2235" t="s">
        <v>2471</v>
      </c>
      <c r="P2235" s="24">
        <v>1</v>
      </c>
      <c r="Q2235" s="24">
        <v>0.68</v>
      </c>
      <c r="R2235" s="24">
        <v>0.68</v>
      </c>
      <c r="T2235" s="24">
        <v>25.43</v>
      </c>
      <c r="V2235" s="24">
        <v>25.43</v>
      </c>
      <c r="AC2235" s="24">
        <v>25.43</v>
      </c>
      <c r="AD2235" s="24">
        <v>0.16</v>
      </c>
      <c r="AE2235" s="24">
        <v>4.07</v>
      </c>
      <c r="AG2235" s="24">
        <v>4.07</v>
      </c>
      <c r="AP2235" s="24">
        <v>4.07</v>
      </c>
      <c r="AQ2235" s="24">
        <v>29.5</v>
      </c>
      <c r="AS2235" s="24">
        <v>29.5</v>
      </c>
      <c r="AZ2235" s="24">
        <v>29.5</v>
      </c>
      <c r="BA2235" t="s">
        <v>404</v>
      </c>
      <c r="BH2235" t="s">
        <v>405</v>
      </c>
      <c r="BI2235" t="s">
        <v>554</v>
      </c>
      <c r="BJ2235" t="s">
        <v>555</v>
      </c>
      <c r="BK2235" t="s">
        <v>556</v>
      </c>
      <c r="BL2235" t="s">
        <v>1311</v>
      </c>
      <c r="BM2235" t="s">
        <v>408</v>
      </c>
      <c r="BN2235" t="s">
        <v>10490</v>
      </c>
      <c r="BO2235" t="s">
        <v>555</v>
      </c>
      <c r="BP2235" t="s">
        <v>408</v>
      </c>
      <c r="BQ2235" t="s">
        <v>1456</v>
      </c>
      <c r="BR2235" t="s">
        <v>1457</v>
      </c>
      <c r="BU2235" t="s">
        <v>408</v>
      </c>
      <c r="BV2235" t="s">
        <v>413</v>
      </c>
      <c r="BW2235" t="s">
        <v>408</v>
      </c>
      <c r="BX2235" t="s">
        <v>413</v>
      </c>
      <c r="CA2235" t="s">
        <v>408</v>
      </c>
      <c r="CB2235" t="s">
        <v>1488</v>
      </c>
      <c r="CC2235" t="s">
        <v>85</v>
      </c>
      <c r="CD2235" t="s">
        <v>10491</v>
      </c>
      <c r="CI2235" t="s">
        <v>417</v>
      </c>
      <c r="CJ2235" t="s">
        <v>10492</v>
      </c>
    </row>
    <row r="2236" spans="1:88" x14ac:dyDescent="0.25">
      <c r="A2236" t="s">
        <v>390</v>
      </c>
      <c r="B2236" t="s">
        <v>10055</v>
      </c>
      <c r="C2236" t="s">
        <v>392</v>
      </c>
      <c r="D2236" t="s">
        <v>703</v>
      </c>
      <c r="E2236" t="s">
        <v>394</v>
      </c>
      <c r="F2236" t="s">
        <v>10493</v>
      </c>
      <c r="G2236" t="s">
        <v>10494</v>
      </c>
      <c r="H2236" t="s">
        <v>10344</v>
      </c>
      <c r="I2236" t="s">
        <v>10206</v>
      </c>
      <c r="K2236" t="s">
        <v>10206</v>
      </c>
      <c r="L2236" t="s">
        <v>1003</v>
      </c>
      <c r="M2236" t="s">
        <v>1528</v>
      </c>
      <c r="N2236" t="s">
        <v>10066</v>
      </c>
      <c r="P2236" s="24">
        <v>1</v>
      </c>
      <c r="Q2236" s="24">
        <v>0.28000000000000003</v>
      </c>
      <c r="R2236" s="24">
        <v>0.28000000000000003</v>
      </c>
      <c r="T2236" s="24">
        <v>16.29</v>
      </c>
      <c r="V2236" s="24">
        <v>16.29</v>
      </c>
      <c r="AC2236" s="24">
        <v>16.29</v>
      </c>
      <c r="AD2236" s="24">
        <v>0.16</v>
      </c>
      <c r="AE2236" s="24">
        <v>2.61</v>
      </c>
      <c r="AG2236" s="24">
        <v>2.61</v>
      </c>
      <c r="AP2236" s="24">
        <v>2.61</v>
      </c>
      <c r="AQ2236" s="24">
        <v>18.899999999999999</v>
      </c>
      <c r="AS2236" s="24">
        <v>18.899999999999999</v>
      </c>
      <c r="AZ2236" s="24">
        <v>18.899999999999999</v>
      </c>
      <c r="BA2236" t="s">
        <v>404</v>
      </c>
      <c r="BH2236" t="s">
        <v>405</v>
      </c>
      <c r="BI2236" t="s">
        <v>1529</v>
      </c>
      <c r="BJ2236" t="s">
        <v>408</v>
      </c>
      <c r="BK2236" t="s">
        <v>1530</v>
      </c>
      <c r="BL2236" t="s">
        <v>7852</v>
      </c>
      <c r="BM2236" t="s">
        <v>408</v>
      </c>
      <c r="BN2236" t="s">
        <v>7853</v>
      </c>
      <c r="BO2236" t="s">
        <v>408</v>
      </c>
      <c r="BP2236" t="s">
        <v>408</v>
      </c>
      <c r="BQ2236" t="s">
        <v>1456</v>
      </c>
      <c r="BR2236" t="s">
        <v>1457</v>
      </c>
      <c r="BS2236" t="s">
        <v>408</v>
      </c>
      <c r="BT2236" t="s">
        <v>413</v>
      </c>
      <c r="BU2236" t="s">
        <v>408</v>
      </c>
      <c r="BV2236" t="s">
        <v>413</v>
      </c>
      <c r="BW2236" t="s">
        <v>408</v>
      </c>
      <c r="BX2236" t="s">
        <v>413</v>
      </c>
      <c r="CA2236" t="s">
        <v>408</v>
      </c>
      <c r="CB2236" t="s">
        <v>1488</v>
      </c>
      <c r="CC2236" t="s">
        <v>85</v>
      </c>
      <c r="CD2236" t="s">
        <v>10495</v>
      </c>
      <c r="CI2236" t="s">
        <v>417</v>
      </c>
      <c r="CJ2236" t="s">
        <v>10496</v>
      </c>
    </row>
    <row r="2237" spans="1:88" x14ac:dyDescent="0.25">
      <c r="A2237" t="s">
        <v>390</v>
      </c>
      <c r="B2237" t="s">
        <v>10055</v>
      </c>
      <c r="C2237" t="s">
        <v>392</v>
      </c>
      <c r="D2237" t="s">
        <v>703</v>
      </c>
      <c r="E2237" t="s">
        <v>394</v>
      </c>
      <c r="F2237" t="s">
        <v>10497</v>
      </c>
      <c r="G2237" t="s">
        <v>10498</v>
      </c>
      <c r="H2237" t="s">
        <v>10206</v>
      </c>
      <c r="I2237" t="s">
        <v>10206</v>
      </c>
      <c r="K2237" t="s">
        <v>10206</v>
      </c>
      <c r="L2237" t="s">
        <v>1003</v>
      </c>
      <c r="M2237" t="s">
        <v>1528</v>
      </c>
      <c r="N2237" t="s">
        <v>10066</v>
      </c>
      <c r="P2237" s="24">
        <v>1</v>
      </c>
      <c r="Q2237" s="24">
        <v>0.28000000000000003</v>
      </c>
      <c r="R2237" s="24">
        <v>0.28000000000000003</v>
      </c>
      <c r="T2237" s="24">
        <v>16.29</v>
      </c>
      <c r="V2237" s="24">
        <v>16.29</v>
      </c>
      <c r="AC2237" s="24">
        <v>16.29</v>
      </c>
      <c r="AD2237" s="24">
        <v>0.16</v>
      </c>
      <c r="AE2237" s="24">
        <v>2.61</v>
      </c>
      <c r="AG2237" s="24">
        <v>2.61</v>
      </c>
      <c r="AP2237" s="24">
        <v>2.61</v>
      </c>
      <c r="AQ2237" s="24">
        <v>18.899999999999999</v>
      </c>
      <c r="AS2237" s="24">
        <v>18.899999999999999</v>
      </c>
      <c r="AZ2237" s="24">
        <v>18.899999999999999</v>
      </c>
      <c r="BA2237" t="s">
        <v>404</v>
      </c>
      <c r="BH2237" t="s">
        <v>405</v>
      </c>
      <c r="BI2237" t="s">
        <v>450</v>
      </c>
      <c r="BJ2237" t="s">
        <v>451</v>
      </c>
      <c r="BK2237" t="s">
        <v>452</v>
      </c>
      <c r="BL2237" t="s">
        <v>1486</v>
      </c>
      <c r="BM2237" t="s">
        <v>408</v>
      </c>
      <c r="BN2237" t="s">
        <v>10499</v>
      </c>
      <c r="BO2237" t="s">
        <v>451</v>
      </c>
      <c r="BP2237" t="s">
        <v>408</v>
      </c>
      <c r="BQ2237" t="s">
        <v>1456</v>
      </c>
      <c r="BR2237" t="s">
        <v>1457</v>
      </c>
      <c r="BU2237" t="s">
        <v>408</v>
      </c>
      <c r="BV2237" t="s">
        <v>413</v>
      </c>
      <c r="BW2237" t="s">
        <v>408</v>
      </c>
      <c r="BX2237" t="s">
        <v>413</v>
      </c>
      <c r="CA2237" t="s">
        <v>408</v>
      </c>
      <c r="CB2237" t="s">
        <v>1488</v>
      </c>
      <c r="CC2237" t="s">
        <v>85</v>
      </c>
      <c r="CD2237" t="s">
        <v>10500</v>
      </c>
      <c r="CI2237" t="s">
        <v>417</v>
      </c>
      <c r="CJ2237" t="s">
        <v>10501</v>
      </c>
    </row>
    <row r="2238" spans="1:88" x14ac:dyDescent="0.25">
      <c r="A2238" t="s">
        <v>390</v>
      </c>
      <c r="B2238" t="s">
        <v>10055</v>
      </c>
      <c r="C2238" t="s">
        <v>392</v>
      </c>
      <c r="D2238" t="s">
        <v>703</v>
      </c>
      <c r="E2238" t="s">
        <v>394</v>
      </c>
      <c r="F2238" t="s">
        <v>10102</v>
      </c>
      <c r="G2238" t="s">
        <v>10502</v>
      </c>
      <c r="H2238" t="s">
        <v>10206</v>
      </c>
      <c r="I2238" t="s">
        <v>10206</v>
      </c>
      <c r="K2238" t="s">
        <v>10206</v>
      </c>
      <c r="L2238" t="s">
        <v>530</v>
      </c>
      <c r="M2238" t="s">
        <v>1935</v>
      </c>
      <c r="N2238" t="s">
        <v>707</v>
      </c>
      <c r="P2238" s="24">
        <v>1</v>
      </c>
      <c r="Q2238" s="24">
        <v>0.64</v>
      </c>
      <c r="R2238" s="24">
        <v>0.64</v>
      </c>
      <c r="T2238" s="24">
        <v>25.43</v>
      </c>
      <c r="V2238" s="24">
        <v>25.43</v>
      </c>
      <c r="W2238" s="24">
        <v>3.35</v>
      </c>
      <c r="X2238" s="24">
        <v>-3.35</v>
      </c>
      <c r="Y2238" s="24">
        <v>0</v>
      </c>
      <c r="AC2238" s="24">
        <v>25.43</v>
      </c>
      <c r="AD2238" s="24">
        <v>0.16</v>
      </c>
      <c r="AE2238" s="24">
        <v>4.07</v>
      </c>
      <c r="AG2238" s="24">
        <v>4.07</v>
      </c>
      <c r="AH2238" s="24">
        <v>0.16</v>
      </c>
      <c r="AI2238" s="24">
        <v>0.54</v>
      </c>
      <c r="AJ2238" s="24">
        <v>-0.54</v>
      </c>
      <c r="AK2238" s="24">
        <v>0</v>
      </c>
      <c r="AP2238" s="24">
        <v>4.07</v>
      </c>
      <c r="AQ2238" s="24">
        <v>29.5</v>
      </c>
      <c r="AS2238" s="24">
        <v>29.5</v>
      </c>
      <c r="AT2238" s="24">
        <v>3.89</v>
      </c>
      <c r="AU2238" s="24">
        <v>-3.89</v>
      </c>
      <c r="AV2238" s="24">
        <v>0</v>
      </c>
      <c r="AZ2238" s="24">
        <v>29.5</v>
      </c>
      <c r="BA2238" t="s">
        <v>404</v>
      </c>
      <c r="BH2238" t="s">
        <v>405</v>
      </c>
      <c r="BI2238" t="s">
        <v>407</v>
      </c>
      <c r="BJ2238" t="s">
        <v>408</v>
      </c>
      <c r="BK2238" t="s">
        <v>409</v>
      </c>
      <c r="BL2238" t="s">
        <v>2354</v>
      </c>
      <c r="BM2238" t="s">
        <v>408</v>
      </c>
      <c r="BN2238" t="s">
        <v>10104</v>
      </c>
      <c r="BO2238" t="s">
        <v>408</v>
      </c>
      <c r="BP2238" t="s">
        <v>408</v>
      </c>
      <c r="BQ2238" t="s">
        <v>1456</v>
      </c>
      <c r="BR2238" t="s">
        <v>1457</v>
      </c>
      <c r="BS2238" t="s">
        <v>408</v>
      </c>
      <c r="BT2238" t="s">
        <v>413</v>
      </c>
      <c r="BU2238" t="s">
        <v>408</v>
      </c>
      <c r="BV2238" t="s">
        <v>413</v>
      </c>
      <c r="BW2238" t="s">
        <v>408</v>
      </c>
      <c r="BX2238" t="s">
        <v>413</v>
      </c>
      <c r="CA2238" t="s">
        <v>408</v>
      </c>
      <c r="CB2238" t="s">
        <v>1488</v>
      </c>
      <c r="CC2238" t="s">
        <v>85</v>
      </c>
      <c r="CD2238" t="s">
        <v>10503</v>
      </c>
      <c r="CI2238" t="s">
        <v>417</v>
      </c>
      <c r="CJ2238" t="s">
        <v>10504</v>
      </c>
    </row>
    <row r="2239" spans="1:88" x14ac:dyDescent="0.25">
      <c r="A2239" t="s">
        <v>390</v>
      </c>
      <c r="B2239" t="s">
        <v>10055</v>
      </c>
      <c r="C2239" t="s">
        <v>392</v>
      </c>
      <c r="D2239" t="s">
        <v>703</v>
      </c>
      <c r="E2239" t="s">
        <v>394</v>
      </c>
      <c r="F2239" t="s">
        <v>10505</v>
      </c>
      <c r="G2239" t="s">
        <v>10506</v>
      </c>
      <c r="H2239" t="s">
        <v>10344</v>
      </c>
      <c r="I2239" t="s">
        <v>10206</v>
      </c>
      <c r="K2239" t="s">
        <v>10206</v>
      </c>
      <c r="L2239" t="s">
        <v>552</v>
      </c>
      <c r="M2239" t="s">
        <v>4202</v>
      </c>
      <c r="N2239" t="s">
        <v>10507</v>
      </c>
      <c r="P2239" s="24">
        <v>1</v>
      </c>
      <c r="Q2239" s="24">
        <v>0.68</v>
      </c>
      <c r="R2239" s="24">
        <v>0.68</v>
      </c>
      <c r="T2239" s="24">
        <v>25.43</v>
      </c>
      <c r="V2239" s="24">
        <v>25.43</v>
      </c>
      <c r="W2239" s="24">
        <v>0.84</v>
      </c>
      <c r="Y2239" s="24">
        <v>0.84</v>
      </c>
      <c r="AC2239" s="24">
        <v>26.27</v>
      </c>
      <c r="AD2239" s="24">
        <v>0.16</v>
      </c>
      <c r="AE2239" s="24">
        <v>4.07</v>
      </c>
      <c r="AG2239" s="24">
        <v>4.07</v>
      </c>
      <c r="AH2239" s="24">
        <v>0.16</v>
      </c>
      <c r="AI2239" s="24">
        <v>0.13</v>
      </c>
      <c r="AK2239" s="24">
        <v>0.13</v>
      </c>
      <c r="AP2239" s="24">
        <v>4.2</v>
      </c>
      <c r="AQ2239" s="24">
        <v>29.5</v>
      </c>
      <c r="AS2239" s="24">
        <v>29.5</v>
      </c>
      <c r="AT2239" s="24">
        <v>0.97</v>
      </c>
      <c r="AV2239" s="24">
        <v>0.97</v>
      </c>
      <c r="AZ2239" s="24">
        <v>30.47</v>
      </c>
      <c r="BA2239" t="s">
        <v>404</v>
      </c>
      <c r="BH2239" t="s">
        <v>405</v>
      </c>
      <c r="BI2239" t="s">
        <v>407</v>
      </c>
      <c r="BJ2239" t="s">
        <v>408</v>
      </c>
      <c r="BK2239" t="s">
        <v>409</v>
      </c>
      <c r="BL2239" t="s">
        <v>3380</v>
      </c>
      <c r="BM2239" t="s">
        <v>408</v>
      </c>
      <c r="BN2239" t="s">
        <v>10508</v>
      </c>
      <c r="BO2239" t="s">
        <v>408</v>
      </c>
      <c r="BP2239" t="s">
        <v>408</v>
      </c>
      <c r="BQ2239" t="s">
        <v>1456</v>
      </c>
      <c r="BR2239" t="s">
        <v>1457</v>
      </c>
      <c r="BS2239" t="s">
        <v>408</v>
      </c>
      <c r="BT2239" t="s">
        <v>413</v>
      </c>
      <c r="BU2239" t="s">
        <v>408</v>
      </c>
      <c r="BV2239" t="s">
        <v>413</v>
      </c>
      <c r="BW2239" t="s">
        <v>408</v>
      </c>
      <c r="BX2239" t="s">
        <v>413</v>
      </c>
      <c r="CA2239" t="s">
        <v>408</v>
      </c>
      <c r="CB2239" t="s">
        <v>1488</v>
      </c>
      <c r="CC2239" t="s">
        <v>85</v>
      </c>
      <c r="CD2239" t="s">
        <v>10509</v>
      </c>
      <c r="CI2239" t="s">
        <v>417</v>
      </c>
      <c r="CJ2239" t="s">
        <v>10510</v>
      </c>
    </row>
    <row r="2240" spans="1:88" x14ac:dyDescent="0.25">
      <c r="A2240" t="s">
        <v>390</v>
      </c>
      <c r="B2240" t="s">
        <v>10055</v>
      </c>
      <c r="C2240" t="s">
        <v>392</v>
      </c>
      <c r="D2240" t="s">
        <v>703</v>
      </c>
      <c r="E2240" t="s">
        <v>394</v>
      </c>
      <c r="F2240" t="s">
        <v>10511</v>
      </c>
      <c r="G2240" t="s">
        <v>10512</v>
      </c>
      <c r="H2240" t="s">
        <v>10344</v>
      </c>
      <c r="I2240" t="s">
        <v>10206</v>
      </c>
      <c r="K2240" t="s">
        <v>10206</v>
      </c>
      <c r="L2240" t="s">
        <v>777</v>
      </c>
      <c r="M2240" t="s">
        <v>1504</v>
      </c>
      <c r="N2240" t="s">
        <v>10060</v>
      </c>
      <c r="P2240" s="24">
        <v>1</v>
      </c>
      <c r="Q2240" s="24">
        <v>0.02</v>
      </c>
      <c r="R2240" s="24">
        <v>0.02</v>
      </c>
      <c r="T2240" s="24">
        <v>16.29</v>
      </c>
      <c r="V2240" s="24">
        <v>16.29</v>
      </c>
      <c r="AC2240" s="24">
        <v>16.29</v>
      </c>
      <c r="AD2240" s="24">
        <v>0.16</v>
      </c>
      <c r="AE2240" s="24">
        <v>2.61</v>
      </c>
      <c r="AG2240" s="24">
        <v>2.61</v>
      </c>
      <c r="AP2240" s="24">
        <v>2.61</v>
      </c>
      <c r="AQ2240" s="24">
        <v>18.899999999999999</v>
      </c>
      <c r="AS2240" s="24">
        <v>18.899999999999999</v>
      </c>
      <c r="AZ2240" s="24">
        <v>18.899999999999999</v>
      </c>
      <c r="BA2240" t="s">
        <v>404</v>
      </c>
      <c r="BH2240" t="s">
        <v>405</v>
      </c>
      <c r="BI2240" t="s">
        <v>1529</v>
      </c>
      <c r="BJ2240" t="s">
        <v>408</v>
      </c>
      <c r="BK2240" t="s">
        <v>1530</v>
      </c>
      <c r="BL2240" t="s">
        <v>2997</v>
      </c>
      <c r="BM2240" t="s">
        <v>408</v>
      </c>
      <c r="BN2240" t="s">
        <v>10513</v>
      </c>
      <c r="BO2240" t="s">
        <v>408</v>
      </c>
      <c r="BP2240" t="s">
        <v>408</v>
      </c>
      <c r="BQ2240" t="s">
        <v>1456</v>
      </c>
      <c r="BR2240" t="s">
        <v>1457</v>
      </c>
      <c r="BS2240" t="s">
        <v>408</v>
      </c>
      <c r="BT2240" t="s">
        <v>413</v>
      </c>
      <c r="BU2240" t="s">
        <v>408</v>
      </c>
      <c r="BV2240" t="s">
        <v>413</v>
      </c>
      <c r="BW2240" t="s">
        <v>408</v>
      </c>
      <c r="BX2240" t="s">
        <v>413</v>
      </c>
      <c r="CA2240" t="s">
        <v>408</v>
      </c>
      <c r="CB2240" t="s">
        <v>1488</v>
      </c>
      <c r="CC2240" t="s">
        <v>85</v>
      </c>
      <c r="CD2240" t="s">
        <v>10514</v>
      </c>
      <c r="CI2240" t="s">
        <v>417</v>
      </c>
      <c r="CJ2240" t="s">
        <v>10515</v>
      </c>
    </row>
    <row r="2241" spans="1:88" x14ac:dyDescent="0.25">
      <c r="A2241" t="s">
        <v>390</v>
      </c>
      <c r="B2241" t="s">
        <v>10055</v>
      </c>
      <c r="C2241" t="s">
        <v>392</v>
      </c>
      <c r="D2241" t="s">
        <v>703</v>
      </c>
      <c r="E2241" t="s">
        <v>1554</v>
      </c>
      <c r="F2241" t="s">
        <v>6876</v>
      </c>
      <c r="G2241" t="s">
        <v>10516</v>
      </c>
      <c r="J2241" t="s">
        <v>10206</v>
      </c>
      <c r="K2241" t="s">
        <v>10206</v>
      </c>
      <c r="L2241" t="s">
        <v>1810</v>
      </c>
      <c r="M2241" t="s">
        <v>1811</v>
      </c>
      <c r="N2241" t="s">
        <v>1812</v>
      </c>
      <c r="P2241" s="24">
        <v>1</v>
      </c>
      <c r="Q2241" s="24">
        <v>0.66</v>
      </c>
      <c r="R2241" s="24">
        <v>0.66</v>
      </c>
      <c r="BI2241" t="s">
        <v>4502</v>
      </c>
      <c r="BJ2241" t="s">
        <v>408</v>
      </c>
      <c r="BK2241" t="s">
        <v>6879</v>
      </c>
      <c r="BL2241" t="s">
        <v>554</v>
      </c>
      <c r="BM2241" t="s">
        <v>555</v>
      </c>
      <c r="BN2241" t="s">
        <v>556</v>
      </c>
      <c r="BO2241" t="s">
        <v>423</v>
      </c>
      <c r="BP2241" t="s">
        <v>408</v>
      </c>
      <c r="BQ2241" t="s">
        <v>1456</v>
      </c>
      <c r="BR2241" t="s">
        <v>1433</v>
      </c>
    </row>
    <row r="2242" spans="1:88" x14ac:dyDescent="0.25">
      <c r="A2242" t="s">
        <v>390</v>
      </c>
      <c r="B2242" t="s">
        <v>10055</v>
      </c>
      <c r="C2242" t="s">
        <v>392</v>
      </c>
      <c r="D2242" t="s">
        <v>703</v>
      </c>
      <c r="E2242" t="s">
        <v>1554</v>
      </c>
      <c r="F2242" t="s">
        <v>10517</v>
      </c>
      <c r="G2242" t="s">
        <v>10518</v>
      </c>
      <c r="J2242" t="s">
        <v>10206</v>
      </c>
      <c r="K2242" t="s">
        <v>10206</v>
      </c>
      <c r="L2242" t="s">
        <v>1326</v>
      </c>
      <c r="M2242" t="s">
        <v>2904</v>
      </c>
      <c r="N2242" t="s">
        <v>1327</v>
      </c>
      <c r="P2242" s="24">
        <v>1</v>
      </c>
      <c r="Q2242" s="24">
        <v>0.53</v>
      </c>
      <c r="R2242" s="24">
        <v>0.53</v>
      </c>
      <c r="BI2242" t="s">
        <v>2897</v>
      </c>
      <c r="BJ2242" t="s">
        <v>711</v>
      </c>
      <c r="BK2242" t="s">
        <v>10519</v>
      </c>
      <c r="BL2242" t="s">
        <v>554</v>
      </c>
      <c r="BM2242" t="s">
        <v>555</v>
      </c>
      <c r="BN2242" t="s">
        <v>556</v>
      </c>
      <c r="BO2242" t="s">
        <v>1229</v>
      </c>
      <c r="BP2242" t="s">
        <v>711</v>
      </c>
      <c r="BQ2242" t="s">
        <v>1456</v>
      </c>
      <c r="BR2242" t="s">
        <v>1433</v>
      </c>
    </row>
    <row r="2243" spans="1:88" x14ac:dyDescent="0.25">
      <c r="A2243" t="s">
        <v>390</v>
      </c>
      <c r="B2243" t="s">
        <v>10055</v>
      </c>
      <c r="C2243" t="s">
        <v>392</v>
      </c>
      <c r="D2243" t="s">
        <v>703</v>
      </c>
      <c r="E2243" t="s">
        <v>1371</v>
      </c>
      <c r="F2243" t="s">
        <v>10392</v>
      </c>
      <c r="G2243" t="s">
        <v>10520</v>
      </c>
      <c r="H2243" t="s">
        <v>10352</v>
      </c>
      <c r="K2243" t="s">
        <v>10206</v>
      </c>
      <c r="L2243" t="s">
        <v>3870</v>
      </c>
      <c r="M2243" t="s">
        <v>3871</v>
      </c>
      <c r="N2243" t="s">
        <v>3872</v>
      </c>
      <c r="P2243" s="24">
        <v>1</v>
      </c>
      <c r="T2243" s="24">
        <v>-25.43</v>
      </c>
      <c r="V2243" s="24">
        <v>-25.43</v>
      </c>
      <c r="AC2243" s="24">
        <v>-25.43</v>
      </c>
      <c r="AD2243" s="24">
        <v>0.16</v>
      </c>
      <c r="AE2243" s="24">
        <v>-4.07</v>
      </c>
      <c r="AG2243" s="24">
        <v>-4.07</v>
      </c>
      <c r="AP2243" s="24">
        <v>-4.07</v>
      </c>
      <c r="AQ2243" s="24">
        <v>-29.5</v>
      </c>
      <c r="AS2243" s="24">
        <v>-29.5</v>
      </c>
      <c r="AZ2243" s="24">
        <v>-29.5</v>
      </c>
      <c r="BA2243" t="s">
        <v>404</v>
      </c>
      <c r="BH2243" t="s">
        <v>405</v>
      </c>
      <c r="BI2243" t="s">
        <v>1967</v>
      </c>
      <c r="BK2243" t="s">
        <v>1968</v>
      </c>
      <c r="BL2243" t="s">
        <v>3620</v>
      </c>
      <c r="BM2243" t="s">
        <v>408</v>
      </c>
      <c r="BN2243" t="s">
        <v>3621</v>
      </c>
      <c r="BO2243" t="s">
        <v>555</v>
      </c>
      <c r="BP2243" t="s">
        <v>408</v>
      </c>
      <c r="BQ2243" t="s">
        <v>1456</v>
      </c>
      <c r="BR2243" t="s">
        <v>1457</v>
      </c>
      <c r="BU2243" t="s">
        <v>408</v>
      </c>
      <c r="BV2243" t="s">
        <v>413</v>
      </c>
      <c r="BW2243" t="s">
        <v>408</v>
      </c>
      <c r="BX2243" t="s">
        <v>413</v>
      </c>
      <c r="CA2243" t="s">
        <v>408</v>
      </c>
      <c r="CB2243" t="s">
        <v>1488</v>
      </c>
      <c r="CC2243" t="s">
        <v>85</v>
      </c>
      <c r="CD2243" t="s">
        <v>10521</v>
      </c>
      <c r="CI2243" t="s">
        <v>417</v>
      </c>
      <c r="CJ2243" t="s">
        <v>10522</v>
      </c>
    </row>
    <row r="2244" spans="1:88" x14ac:dyDescent="0.25">
      <c r="A2244" t="s">
        <v>390</v>
      </c>
      <c r="B2244" t="s">
        <v>10055</v>
      </c>
      <c r="C2244" t="s">
        <v>392</v>
      </c>
      <c r="D2244" t="s">
        <v>1336</v>
      </c>
      <c r="E2244" t="s">
        <v>394</v>
      </c>
      <c r="F2244" t="s">
        <v>10523</v>
      </c>
      <c r="G2244" t="s">
        <v>10524</v>
      </c>
      <c r="H2244" t="s">
        <v>10344</v>
      </c>
      <c r="I2244" t="s">
        <v>10344</v>
      </c>
      <c r="K2244" t="s">
        <v>10344</v>
      </c>
      <c r="L2244" t="s">
        <v>1517</v>
      </c>
      <c r="M2244" t="s">
        <v>1518</v>
      </c>
      <c r="N2244" t="s">
        <v>10525</v>
      </c>
      <c r="P2244" s="24">
        <v>1</v>
      </c>
      <c r="Q2244" s="24">
        <v>0.66</v>
      </c>
      <c r="R2244" s="24">
        <v>0.66</v>
      </c>
      <c r="T2244" s="24">
        <v>24.38</v>
      </c>
      <c r="V2244" s="24">
        <v>24.38</v>
      </c>
      <c r="AC2244" s="24">
        <v>24.38</v>
      </c>
      <c r="AD2244" s="24">
        <v>0.21</v>
      </c>
      <c r="AE2244" s="24">
        <v>5.12</v>
      </c>
      <c r="AG2244" s="24">
        <v>5.12</v>
      </c>
      <c r="AP2244" s="24">
        <v>5.12</v>
      </c>
      <c r="AQ2244" s="24">
        <v>29.5</v>
      </c>
      <c r="AS2244" s="24">
        <v>29.5</v>
      </c>
      <c r="AZ2244" s="24">
        <v>29.5</v>
      </c>
      <c r="BA2244" t="s">
        <v>404</v>
      </c>
      <c r="BH2244" t="s">
        <v>405</v>
      </c>
      <c r="BI2244" t="s">
        <v>554</v>
      </c>
      <c r="BJ2244" t="s">
        <v>555</v>
      </c>
      <c r="BK2244" t="s">
        <v>556</v>
      </c>
      <c r="BL2244" t="s">
        <v>8714</v>
      </c>
      <c r="BM2244" t="s">
        <v>389</v>
      </c>
      <c r="BN2244" t="s">
        <v>8715</v>
      </c>
      <c r="BO2244" t="s">
        <v>555</v>
      </c>
      <c r="BP2244" t="s">
        <v>389</v>
      </c>
      <c r="BQ2244" t="s">
        <v>1456</v>
      </c>
      <c r="BR2244" t="s">
        <v>1457</v>
      </c>
      <c r="BU2244" t="s">
        <v>389</v>
      </c>
      <c r="BV2244" t="s">
        <v>783</v>
      </c>
      <c r="BW2244" t="s">
        <v>389</v>
      </c>
      <c r="BX2244" t="s">
        <v>783</v>
      </c>
      <c r="CA2244" t="s">
        <v>389</v>
      </c>
      <c r="CB2244" t="s">
        <v>1697</v>
      </c>
      <c r="CC2244" t="s">
        <v>85</v>
      </c>
      <c r="CD2244" t="s">
        <v>10526</v>
      </c>
      <c r="CI2244" t="s">
        <v>417</v>
      </c>
      <c r="CJ2244" t="s">
        <v>10527</v>
      </c>
    </row>
    <row r="2245" spans="1:88" x14ac:dyDescent="0.25">
      <c r="A2245" t="s">
        <v>390</v>
      </c>
      <c r="B2245" t="s">
        <v>10055</v>
      </c>
      <c r="C2245" t="s">
        <v>392</v>
      </c>
      <c r="D2245" t="s">
        <v>393</v>
      </c>
      <c r="E2245" t="s">
        <v>394</v>
      </c>
      <c r="F2245" t="s">
        <v>1269</v>
      </c>
      <c r="G2245" t="s">
        <v>1283</v>
      </c>
      <c r="H2245" t="s">
        <v>10445</v>
      </c>
      <c r="I2245" t="s">
        <v>10344</v>
      </c>
      <c r="K2245" t="s">
        <v>10344</v>
      </c>
      <c r="L2245" t="s">
        <v>1284</v>
      </c>
      <c r="M2245" t="s">
        <v>10528</v>
      </c>
      <c r="N2245" t="s">
        <v>1285</v>
      </c>
      <c r="P2245" s="24">
        <v>1</v>
      </c>
      <c r="Q2245" s="24">
        <v>0.81</v>
      </c>
      <c r="R2245" s="24">
        <v>0.81</v>
      </c>
      <c r="T2245" s="24">
        <v>86.07</v>
      </c>
      <c r="V2245" s="24">
        <v>86.07</v>
      </c>
      <c r="AC2245" s="24">
        <v>86.07</v>
      </c>
      <c r="AD2245" s="24">
        <v>0.22</v>
      </c>
      <c r="AE2245" s="24">
        <v>18.93</v>
      </c>
      <c r="AG2245" s="24">
        <v>18.93</v>
      </c>
      <c r="AP2245" s="24">
        <v>18.93</v>
      </c>
      <c r="AQ2245" s="24">
        <v>105</v>
      </c>
      <c r="AS2245" s="24">
        <v>105</v>
      </c>
      <c r="AZ2245" s="24">
        <v>105</v>
      </c>
      <c r="BA2245" t="s">
        <v>404</v>
      </c>
      <c r="BH2245" t="s">
        <v>405</v>
      </c>
      <c r="BI2245" t="s">
        <v>1203</v>
      </c>
      <c r="BJ2245" t="s">
        <v>389</v>
      </c>
      <c r="BK2245" t="s">
        <v>1204</v>
      </c>
      <c r="BL2245" t="s">
        <v>1271</v>
      </c>
      <c r="BM2245" t="s">
        <v>411</v>
      </c>
      <c r="BN2245" t="s">
        <v>1272</v>
      </c>
      <c r="BO2245" t="s">
        <v>389</v>
      </c>
      <c r="BP2245" t="s">
        <v>411</v>
      </c>
      <c r="BQ2245" t="s">
        <v>1456</v>
      </c>
      <c r="BR2245" t="s">
        <v>1457</v>
      </c>
      <c r="BU2245" t="s">
        <v>411</v>
      </c>
      <c r="BV2245" t="s">
        <v>414</v>
      </c>
      <c r="BW2245" t="s">
        <v>411</v>
      </c>
      <c r="BX2245" t="s">
        <v>414</v>
      </c>
      <c r="CA2245" t="s">
        <v>411</v>
      </c>
      <c r="CB2245" t="s">
        <v>1462</v>
      </c>
      <c r="CC2245" t="s">
        <v>85</v>
      </c>
      <c r="CD2245" t="s">
        <v>1286</v>
      </c>
      <c r="CI2245" t="s">
        <v>417</v>
      </c>
      <c r="CJ2245" t="s">
        <v>1287</v>
      </c>
    </row>
    <row r="2246" spans="1:88" x14ac:dyDescent="0.25">
      <c r="A2246" t="s">
        <v>390</v>
      </c>
      <c r="B2246" t="s">
        <v>10055</v>
      </c>
      <c r="C2246" t="s">
        <v>392</v>
      </c>
      <c r="D2246" t="s">
        <v>703</v>
      </c>
      <c r="E2246" t="s">
        <v>394</v>
      </c>
      <c r="F2246" t="s">
        <v>10529</v>
      </c>
      <c r="G2246" t="s">
        <v>10530</v>
      </c>
      <c r="H2246" t="s">
        <v>10344</v>
      </c>
      <c r="I2246" t="s">
        <v>10344</v>
      </c>
      <c r="K2246" t="s">
        <v>10344</v>
      </c>
      <c r="L2246" t="s">
        <v>2396</v>
      </c>
      <c r="M2246" t="s">
        <v>2397</v>
      </c>
      <c r="N2246" t="s">
        <v>2398</v>
      </c>
      <c r="P2246" s="24">
        <v>1</v>
      </c>
      <c r="Q2246" s="24">
        <v>0.56999999999999995</v>
      </c>
      <c r="R2246" s="24">
        <v>0.56999999999999995</v>
      </c>
      <c r="T2246" s="24">
        <v>25.43</v>
      </c>
      <c r="V2246" s="24">
        <v>25.43</v>
      </c>
      <c r="AC2246" s="24">
        <v>25.43</v>
      </c>
      <c r="AD2246" s="24">
        <v>0.16</v>
      </c>
      <c r="AE2246" s="24">
        <v>4.07</v>
      </c>
      <c r="AG2246" s="24">
        <v>4.07</v>
      </c>
      <c r="AP2246" s="24">
        <v>4.07</v>
      </c>
      <c r="AQ2246" s="24">
        <v>29.5</v>
      </c>
      <c r="AS2246" s="24">
        <v>29.5</v>
      </c>
      <c r="AZ2246" s="24">
        <v>29.5</v>
      </c>
      <c r="BA2246" t="s">
        <v>404</v>
      </c>
      <c r="BH2246" t="s">
        <v>405</v>
      </c>
      <c r="BI2246" t="s">
        <v>450</v>
      </c>
      <c r="BJ2246" t="s">
        <v>451</v>
      </c>
      <c r="BK2246" t="s">
        <v>452</v>
      </c>
      <c r="BL2246" t="s">
        <v>10531</v>
      </c>
      <c r="BM2246" t="s">
        <v>408</v>
      </c>
      <c r="BN2246" t="s">
        <v>10532</v>
      </c>
      <c r="BO2246" t="s">
        <v>451</v>
      </c>
      <c r="BP2246" t="s">
        <v>408</v>
      </c>
      <c r="BQ2246" t="s">
        <v>1456</v>
      </c>
      <c r="BR2246" t="s">
        <v>1457</v>
      </c>
      <c r="BU2246" t="s">
        <v>408</v>
      </c>
      <c r="BV2246" t="s">
        <v>413</v>
      </c>
      <c r="BW2246" t="s">
        <v>408</v>
      </c>
      <c r="BX2246" t="s">
        <v>413</v>
      </c>
      <c r="CA2246" t="s">
        <v>408</v>
      </c>
      <c r="CB2246" t="s">
        <v>1488</v>
      </c>
      <c r="CC2246" t="s">
        <v>85</v>
      </c>
      <c r="CD2246" t="s">
        <v>10533</v>
      </c>
      <c r="CI2246" t="s">
        <v>417</v>
      </c>
      <c r="CJ2246" t="s">
        <v>10534</v>
      </c>
    </row>
    <row r="2247" spans="1:88" x14ac:dyDescent="0.25">
      <c r="A2247" t="s">
        <v>390</v>
      </c>
      <c r="B2247" t="s">
        <v>10055</v>
      </c>
      <c r="C2247" t="s">
        <v>392</v>
      </c>
      <c r="D2247" t="s">
        <v>703</v>
      </c>
      <c r="E2247" t="s">
        <v>394</v>
      </c>
      <c r="F2247" t="s">
        <v>10535</v>
      </c>
      <c r="G2247" t="s">
        <v>10536</v>
      </c>
      <c r="H2247" t="s">
        <v>10445</v>
      </c>
      <c r="I2247" t="s">
        <v>10344</v>
      </c>
      <c r="K2247" t="s">
        <v>10344</v>
      </c>
      <c r="L2247" t="s">
        <v>2311</v>
      </c>
      <c r="M2247" t="s">
        <v>2312</v>
      </c>
      <c r="N2247" t="s">
        <v>10262</v>
      </c>
      <c r="P2247" s="24">
        <v>1</v>
      </c>
      <c r="Q2247" s="24">
        <v>0.47</v>
      </c>
      <c r="R2247" s="24">
        <v>0.47</v>
      </c>
      <c r="T2247" s="24">
        <v>16.29</v>
      </c>
      <c r="V2247" s="24">
        <v>16.29</v>
      </c>
      <c r="AC2247" s="24">
        <v>16.29</v>
      </c>
      <c r="AD2247" s="24">
        <v>0.16</v>
      </c>
      <c r="AE2247" s="24">
        <v>2.61</v>
      </c>
      <c r="AG2247" s="24">
        <v>2.61</v>
      </c>
      <c r="AP2247" s="24">
        <v>2.61</v>
      </c>
      <c r="AQ2247" s="24">
        <v>18.899999999999999</v>
      </c>
      <c r="AS2247" s="24">
        <v>18.899999999999999</v>
      </c>
      <c r="AZ2247" s="24">
        <v>18.899999999999999</v>
      </c>
      <c r="BA2247" t="s">
        <v>404</v>
      </c>
      <c r="BH2247" t="s">
        <v>405</v>
      </c>
      <c r="BI2247" t="s">
        <v>1710</v>
      </c>
      <c r="BJ2247" t="s">
        <v>408</v>
      </c>
      <c r="BK2247" t="s">
        <v>1711</v>
      </c>
      <c r="BL2247" t="s">
        <v>4566</v>
      </c>
      <c r="BM2247" t="s">
        <v>408</v>
      </c>
      <c r="BN2247" t="s">
        <v>5673</v>
      </c>
      <c r="BO2247" t="s">
        <v>408</v>
      </c>
      <c r="BP2247" t="s">
        <v>408</v>
      </c>
      <c r="BQ2247" t="s">
        <v>1456</v>
      </c>
      <c r="BR2247" t="s">
        <v>1457</v>
      </c>
      <c r="BS2247" t="s">
        <v>408</v>
      </c>
      <c r="BT2247" t="s">
        <v>413</v>
      </c>
      <c r="BU2247" t="s">
        <v>408</v>
      </c>
      <c r="BV2247" t="s">
        <v>413</v>
      </c>
      <c r="BW2247" t="s">
        <v>408</v>
      </c>
      <c r="BX2247" t="s">
        <v>413</v>
      </c>
      <c r="CA2247" t="s">
        <v>408</v>
      </c>
      <c r="CB2247" t="s">
        <v>1488</v>
      </c>
      <c r="CC2247" t="s">
        <v>85</v>
      </c>
      <c r="CD2247" t="s">
        <v>10537</v>
      </c>
      <c r="CI2247" t="s">
        <v>417</v>
      </c>
      <c r="CJ2247" t="s">
        <v>10538</v>
      </c>
    </row>
    <row r="2248" spans="1:88" x14ac:dyDescent="0.25">
      <c r="A2248" t="s">
        <v>390</v>
      </c>
      <c r="B2248" t="s">
        <v>10055</v>
      </c>
      <c r="C2248" t="s">
        <v>392</v>
      </c>
      <c r="D2248" t="s">
        <v>703</v>
      </c>
      <c r="E2248" t="s">
        <v>394</v>
      </c>
      <c r="F2248" t="s">
        <v>10539</v>
      </c>
      <c r="G2248" t="s">
        <v>10540</v>
      </c>
      <c r="H2248" t="s">
        <v>10445</v>
      </c>
      <c r="I2248" t="s">
        <v>10344</v>
      </c>
      <c r="K2248" t="s">
        <v>10344</v>
      </c>
      <c r="L2248" t="s">
        <v>777</v>
      </c>
      <c r="M2248" t="s">
        <v>1504</v>
      </c>
      <c r="N2248" t="s">
        <v>10060</v>
      </c>
      <c r="P2248" s="24">
        <v>1</v>
      </c>
      <c r="Q2248" s="24">
        <v>0.02</v>
      </c>
      <c r="R2248" s="24">
        <v>0.02</v>
      </c>
      <c r="T2248" s="24">
        <v>16.29</v>
      </c>
      <c r="V2248" s="24">
        <v>16.29</v>
      </c>
      <c r="AC2248" s="24">
        <v>16.29</v>
      </c>
      <c r="AD2248" s="24">
        <v>0.16</v>
      </c>
      <c r="AE2248" s="24">
        <v>2.61</v>
      </c>
      <c r="AG2248" s="24">
        <v>2.61</v>
      </c>
      <c r="AP2248" s="24">
        <v>2.61</v>
      </c>
      <c r="AQ2248" s="24">
        <v>18.899999999999999</v>
      </c>
      <c r="AS2248" s="24">
        <v>18.899999999999999</v>
      </c>
      <c r="AZ2248" s="24">
        <v>18.899999999999999</v>
      </c>
      <c r="BA2248" t="s">
        <v>404</v>
      </c>
      <c r="BH2248" t="s">
        <v>405</v>
      </c>
      <c r="BI2248" t="s">
        <v>1710</v>
      </c>
      <c r="BJ2248" t="s">
        <v>408</v>
      </c>
      <c r="BK2248" t="s">
        <v>1711</v>
      </c>
      <c r="BL2248" t="s">
        <v>1311</v>
      </c>
      <c r="BM2248" t="s">
        <v>408</v>
      </c>
      <c r="BN2248" t="s">
        <v>6409</v>
      </c>
      <c r="BO2248" t="s">
        <v>408</v>
      </c>
      <c r="BP2248" t="s">
        <v>408</v>
      </c>
      <c r="BQ2248" t="s">
        <v>1456</v>
      </c>
      <c r="BR2248" t="s">
        <v>1457</v>
      </c>
      <c r="BS2248" t="s">
        <v>408</v>
      </c>
      <c r="BT2248" t="s">
        <v>413</v>
      </c>
      <c r="BU2248" t="s">
        <v>408</v>
      </c>
      <c r="BV2248" t="s">
        <v>413</v>
      </c>
      <c r="BW2248" t="s">
        <v>408</v>
      </c>
      <c r="BX2248" t="s">
        <v>413</v>
      </c>
      <c r="CA2248" t="s">
        <v>408</v>
      </c>
      <c r="CB2248" t="s">
        <v>1488</v>
      </c>
      <c r="CC2248" t="s">
        <v>85</v>
      </c>
      <c r="CD2248" t="s">
        <v>10541</v>
      </c>
      <c r="CI2248" t="s">
        <v>417</v>
      </c>
      <c r="CJ2248" t="s">
        <v>10542</v>
      </c>
    </row>
    <row r="2249" spans="1:88" x14ac:dyDescent="0.25">
      <c r="A2249" t="s">
        <v>390</v>
      </c>
      <c r="B2249" t="s">
        <v>10055</v>
      </c>
      <c r="C2249" t="s">
        <v>392</v>
      </c>
      <c r="D2249" t="s">
        <v>703</v>
      </c>
      <c r="E2249" t="s">
        <v>394</v>
      </c>
      <c r="F2249" t="s">
        <v>10342</v>
      </c>
      <c r="G2249" t="s">
        <v>10543</v>
      </c>
      <c r="H2249" t="s">
        <v>10344</v>
      </c>
      <c r="I2249" t="s">
        <v>10344</v>
      </c>
      <c r="K2249" t="s">
        <v>10344</v>
      </c>
      <c r="L2249" t="s">
        <v>3003</v>
      </c>
      <c r="M2249" t="s">
        <v>3004</v>
      </c>
      <c r="N2249" t="s">
        <v>3005</v>
      </c>
      <c r="P2249" s="24">
        <v>1</v>
      </c>
      <c r="Q2249" s="24">
        <v>0.53</v>
      </c>
      <c r="R2249" s="24">
        <v>0.53</v>
      </c>
      <c r="T2249" s="24">
        <v>25.43</v>
      </c>
      <c r="V2249" s="24">
        <v>25.43</v>
      </c>
      <c r="AC2249" s="24">
        <v>25.43</v>
      </c>
      <c r="AD2249" s="24">
        <v>0.16</v>
      </c>
      <c r="AE2249" s="24">
        <v>4.07</v>
      </c>
      <c r="AG2249" s="24">
        <v>4.07</v>
      </c>
      <c r="AP2249" s="24">
        <v>4.07</v>
      </c>
      <c r="AQ2249" s="24">
        <v>29.5</v>
      </c>
      <c r="AS2249" s="24">
        <v>29.5</v>
      </c>
      <c r="AZ2249" s="24">
        <v>29.5</v>
      </c>
      <c r="BA2249" t="s">
        <v>404</v>
      </c>
      <c r="BH2249" t="s">
        <v>405</v>
      </c>
      <c r="BI2249" t="s">
        <v>407</v>
      </c>
      <c r="BJ2249" t="s">
        <v>408</v>
      </c>
      <c r="BK2249" t="s">
        <v>409</v>
      </c>
      <c r="BL2249" t="s">
        <v>1522</v>
      </c>
      <c r="BM2249" t="s">
        <v>408</v>
      </c>
      <c r="BN2249" t="s">
        <v>10345</v>
      </c>
      <c r="BO2249" t="s">
        <v>408</v>
      </c>
      <c r="BP2249" t="s">
        <v>408</v>
      </c>
      <c r="BQ2249" t="s">
        <v>1456</v>
      </c>
      <c r="BR2249" t="s">
        <v>1457</v>
      </c>
      <c r="BS2249" t="s">
        <v>408</v>
      </c>
      <c r="BT2249" t="s">
        <v>413</v>
      </c>
      <c r="BU2249" t="s">
        <v>408</v>
      </c>
      <c r="BV2249" t="s">
        <v>413</v>
      </c>
      <c r="BW2249" t="s">
        <v>408</v>
      </c>
      <c r="BX2249" t="s">
        <v>413</v>
      </c>
      <c r="CA2249" t="s">
        <v>408</v>
      </c>
      <c r="CB2249" t="s">
        <v>1488</v>
      </c>
      <c r="CC2249" t="s">
        <v>85</v>
      </c>
      <c r="CD2249" t="s">
        <v>10544</v>
      </c>
      <c r="CI2249" t="s">
        <v>417</v>
      </c>
      <c r="CJ2249" t="s">
        <v>10545</v>
      </c>
    </row>
    <row r="2250" spans="1:88" x14ac:dyDescent="0.25">
      <c r="A2250" t="s">
        <v>390</v>
      </c>
      <c r="B2250" t="s">
        <v>10055</v>
      </c>
      <c r="C2250" t="s">
        <v>392</v>
      </c>
      <c r="D2250" t="s">
        <v>393</v>
      </c>
      <c r="E2250" t="s">
        <v>1554</v>
      </c>
      <c r="F2250" t="s">
        <v>1137</v>
      </c>
      <c r="G2250" t="s">
        <v>10546</v>
      </c>
      <c r="J2250" t="s">
        <v>10344</v>
      </c>
      <c r="K2250" t="s">
        <v>10344</v>
      </c>
      <c r="L2250" t="s">
        <v>516</v>
      </c>
      <c r="M2250" t="s">
        <v>2199</v>
      </c>
      <c r="N2250" t="s">
        <v>517</v>
      </c>
      <c r="P2250" s="24">
        <v>1</v>
      </c>
      <c r="Q2250" s="24">
        <v>0.66</v>
      </c>
      <c r="R2250" s="24">
        <v>0.66</v>
      </c>
      <c r="BI2250" t="s">
        <v>10547</v>
      </c>
      <c r="BJ2250" t="s">
        <v>411</v>
      </c>
      <c r="BK2250" t="s">
        <v>1139</v>
      </c>
      <c r="BL2250" t="s">
        <v>1648</v>
      </c>
      <c r="BM2250" t="s">
        <v>1649</v>
      </c>
      <c r="BN2250" t="s">
        <v>1650</v>
      </c>
      <c r="BO2250" t="s">
        <v>423</v>
      </c>
      <c r="BP2250" t="s">
        <v>411</v>
      </c>
      <c r="BQ2250" t="s">
        <v>1456</v>
      </c>
      <c r="BR2250" t="s">
        <v>1433</v>
      </c>
    </row>
    <row r="2251" spans="1:88" x14ac:dyDescent="0.25">
      <c r="A2251" t="s">
        <v>390</v>
      </c>
      <c r="B2251" t="s">
        <v>10055</v>
      </c>
      <c r="C2251" t="s">
        <v>392</v>
      </c>
      <c r="D2251" t="s">
        <v>703</v>
      </c>
      <c r="E2251" t="s">
        <v>1554</v>
      </c>
      <c r="F2251" t="s">
        <v>6956</v>
      </c>
      <c r="G2251" t="s">
        <v>10548</v>
      </c>
      <c r="J2251" t="s">
        <v>10344</v>
      </c>
      <c r="K2251" t="s">
        <v>10344</v>
      </c>
      <c r="L2251" t="s">
        <v>1339</v>
      </c>
      <c r="M2251" t="s">
        <v>3295</v>
      </c>
      <c r="N2251" t="s">
        <v>6958</v>
      </c>
      <c r="P2251" s="24">
        <v>1</v>
      </c>
      <c r="Q2251" s="24">
        <v>0.53</v>
      </c>
      <c r="R2251" s="24">
        <v>0.53</v>
      </c>
      <c r="BI2251" t="s">
        <v>10549</v>
      </c>
      <c r="BJ2251" t="s">
        <v>408</v>
      </c>
      <c r="BK2251" t="s">
        <v>6959</v>
      </c>
      <c r="BL2251" t="s">
        <v>554</v>
      </c>
      <c r="BM2251" t="s">
        <v>555</v>
      </c>
      <c r="BN2251" t="s">
        <v>556</v>
      </c>
      <c r="BO2251" t="s">
        <v>423</v>
      </c>
      <c r="BP2251" t="s">
        <v>408</v>
      </c>
      <c r="BQ2251" t="s">
        <v>1456</v>
      </c>
      <c r="BR2251" t="s">
        <v>1433</v>
      </c>
    </row>
    <row r="2252" spans="1:88" x14ac:dyDescent="0.25">
      <c r="A2252" t="s">
        <v>390</v>
      </c>
      <c r="B2252" t="s">
        <v>10055</v>
      </c>
      <c r="C2252" t="s">
        <v>392</v>
      </c>
      <c r="D2252" t="s">
        <v>703</v>
      </c>
      <c r="E2252" t="s">
        <v>1554</v>
      </c>
      <c r="F2252" t="s">
        <v>6962</v>
      </c>
      <c r="G2252" t="s">
        <v>10550</v>
      </c>
      <c r="J2252" t="s">
        <v>10344</v>
      </c>
      <c r="K2252" t="s">
        <v>10344</v>
      </c>
      <c r="L2252" t="s">
        <v>2182</v>
      </c>
      <c r="M2252" t="s">
        <v>2183</v>
      </c>
      <c r="N2252" t="s">
        <v>2184</v>
      </c>
      <c r="P2252" s="24">
        <v>1</v>
      </c>
      <c r="Q2252" s="24">
        <v>0.66</v>
      </c>
      <c r="R2252" s="24">
        <v>0.66</v>
      </c>
      <c r="BI2252" t="s">
        <v>9470</v>
      </c>
      <c r="BJ2252" t="s">
        <v>408</v>
      </c>
      <c r="BK2252" t="s">
        <v>6965</v>
      </c>
      <c r="BL2252" t="s">
        <v>554</v>
      </c>
      <c r="BM2252" t="s">
        <v>555</v>
      </c>
      <c r="BN2252" t="s">
        <v>556</v>
      </c>
      <c r="BO2252" t="s">
        <v>423</v>
      </c>
      <c r="BP2252" t="s">
        <v>408</v>
      </c>
      <c r="BQ2252" t="s">
        <v>1456</v>
      </c>
      <c r="BR2252" t="s">
        <v>1433</v>
      </c>
    </row>
    <row r="2253" spans="1:88" x14ac:dyDescent="0.25">
      <c r="A2253" t="s">
        <v>390</v>
      </c>
      <c r="B2253" t="s">
        <v>10055</v>
      </c>
      <c r="C2253" t="s">
        <v>392</v>
      </c>
      <c r="D2253" t="s">
        <v>703</v>
      </c>
      <c r="E2253" t="s">
        <v>1554</v>
      </c>
      <c r="F2253" t="s">
        <v>6888</v>
      </c>
      <c r="G2253" t="s">
        <v>10551</v>
      </c>
      <c r="J2253" t="s">
        <v>10344</v>
      </c>
      <c r="K2253" t="s">
        <v>10344</v>
      </c>
      <c r="L2253" t="s">
        <v>430</v>
      </c>
      <c r="M2253" t="s">
        <v>1669</v>
      </c>
      <c r="N2253" t="s">
        <v>1853</v>
      </c>
      <c r="P2253" s="24">
        <v>1</v>
      </c>
      <c r="Q2253" s="24">
        <v>0.55000000000000004</v>
      </c>
      <c r="R2253" s="24">
        <v>0.55000000000000004</v>
      </c>
      <c r="BI2253" t="s">
        <v>10552</v>
      </c>
      <c r="BJ2253" t="s">
        <v>408</v>
      </c>
      <c r="BK2253" t="s">
        <v>2564</v>
      </c>
      <c r="BL2253" t="s">
        <v>554</v>
      </c>
      <c r="BM2253" t="s">
        <v>555</v>
      </c>
      <c r="BN2253" t="s">
        <v>556</v>
      </c>
      <c r="BO2253" t="s">
        <v>408</v>
      </c>
      <c r="BP2253" t="s">
        <v>408</v>
      </c>
      <c r="BQ2253" t="s">
        <v>1456</v>
      </c>
      <c r="BR2253" t="s">
        <v>1433</v>
      </c>
    </row>
    <row r="2254" spans="1:88" x14ac:dyDescent="0.25">
      <c r="A2254" t="s">
        <v>390</v>
      </c>
      <c r="B2254" t="s">
        <v>10055</v>
      </c>
      <c r="C2254" t="s">
        <v>392</v>
      </c>
      <c r="D2254" t="s">
        <v>703</v>
      </c>
      <c r="E2254" t="s">
        <v>1554</v>
      </c>
      <c r="F2254" t="s">
        <v>1324</v>
      </c>
      <c r="G2254" t="s">
        <v>10553</v>
      </c>
      <c r="J2254" t="s">
        <v>10344</v>
      </c>
      <c r="K2254" t="s">
        <v>10344</v>
      </c>
      <c r="L2254" t="s">
        <v>1326</v>
      </c>
      <c r="M2254" t="s">
        <v>2904</v>
      </c>
      <c r="N2254" t="s">
        <v>1327</v>
      </c>
      <c r="P2254" s="24">
        <v>1</v>
      </c>
      <c r="Q2254" s="24">
        <v>0.53</v>
      </c>
      <c r="R2254" s="24">
        <v>0.53</v>
      </c>
      <c r="BI2254" t="s">
        <v>7786</v>
      </c>
      <c r="BJ2254" t="s">
        <v>408</v>
      </c>
      <c r="BK2254" t="s">
        <v>1329</v>
      </c>
      <c r="BL2254" t="s">
        <v>554</v>
      </c>
      <c r="BM2254" t="s">
        <v>555</v>
      </c>
      <c r="BN2254" t="s">
        <v>556</v>
      </c>
      <c r="BO2254" t="s">
        <v>411</v>
      </c>
      <c r="BP2254" t="s">
        <v>408</v>
      </c>
      <c r="BQ2254" t="s">
        <v>1456</v>
      </c>
      <c r="BR2254" t="s">
        <v>1433</v>
      </c>
    </row>
    <row r="2255" spans="1:88" x14ac:dyDescent="0.25">
      <c r="A2255" t="s">
        <v>390</v>
      </c>
      <c r="B2255" t="s">
        <v>10055</v>
      </c>
      <c r="C2255" t="s">
        <v>392</v>
      </c>
      <c r="D2255" t="s">
        <v>703</v>
      </c>
      <c r="E2255" t="s">
        <v>1554</v>
      </c>
      <c r="F2255" t="s">
        <v>1332</v>
      </c>
      <c r="G2255" t="s">
        <v>10554</v>
      </c>
      <c r="J2255" t="s">
        <v>10344</v>
      </c>
      <c r="K2255" t="s">
        <v>10344</v>
      </c>
      <c r="L2255" t="s">
        <v>1326</v>
      </c>
      <c r="M2255" t="s">
        <v>2904</v>
      </c>
      <c r="N2255" t="s">
        <v>1327</v>
      </c>
      <c r="P2255" s="24">
        <v>1</v>
      </c>
      <c r="Q2255" s="24">
        <v>0.53</v>
      </c>
      <c r="R2255" s="24">
        <v>0.53</v>
      </c>
      <c r="BI2255" t="s">
        <v>7786</v>
      </c>
      <c r="BJ2255" t="s">
        <v>408</v>
      </c>
      <c r="BK2255" t="s">
        <v>1329</v>
      </c>
      <c r="BL2255" t="s">
        <v>554</v>
      </c>
      <c r="BM2255" t="s">
        <v>555</v>
      </c>
      <c r="BN2255" t="s">
        <v>556</v>
      </c>
      <c r="BO2255" t="s">
        <v>411</v>
      </c>
      <c r="BP2255" t="s">
        <v>408</v>
      </c>
      <c r="BQ2255" t="s">
        <v>1456</v>
      </c>
      <c r="BR2255" t="s">
        <v>1433</v>
      </c>
    </row>
    <row r="2256" spans="1:88" x14ac:dyDescent="0.25">
      <c r="A2256" t="s">
        <v>390</v>
      </c>
      <c r="B2256" t="s">
        <v>10055</v>
      </c>
      <c r="C2256" t="s">
        <v>392</v>
      </c>
      <c r="D2256" t="s">
        <v>703</v>
      </c>
      <c r="E2256" t="s">
        <v>1371</v>
      </c>
      <c r="F2256" t="s">
        <v>10555</v>
      </c>
      <c r="G2256" t="s">
        <v>10556</v>
      </c>
      <c r="H2256" t="s">
        <v>10557</v>
      </c>
      <c r="K2256" t="s">
        <v>10344</v>
      </c>
      <c r="L2256" t="s">
        <v>777</v>
      </c>
      <c r="M2256" t="s">
        <v>1504</v>
      </c>
      <c r="N2256" t="s">
        <v>778</v>
      </c>
      <c r="P2256" s="24">
        <v>1</v>
      </c>
      <c r="T2256" s="24">
        <v>-16.29</v>
      </c>
      <c r="V2256" s="24">
        <v>-16.29</v>
      </c>
      <c r="AC2256" s="24">
        <v>-16.29</v>
      </c>
      <c r="AD2256" s="24">
        <v>0.16</v>
      </c>
      <c r="AE2256" s="24">
        <v>-2.61</v>
      </c>
      <c r="AG2256" s="24">
        <v>-2.61</v>
      </c>
      <c r="AP2256" s="24">
        <v>-2.61</v>
      </c>
      <c r="AQ2256" s="24">
        <v>-18.899999999999999</v>
      </c>
      <c r="AS2256" s="24">
        <v>-18.899999999999999</v>
      </c>
      <c r="AZ2256" s="24">
        <v>-18.899999999999999</v>
      </c>
      <c r="BA2256" t="s">
        <v>404</v>
      </c>
      <c r="BH2256" t="s">
        <v>405</v>
      </c>
      <c r="BI2256" t="s">
        <v>2320</v>
      </c>
      <c r="BK2256" t="s">
        <v>2321</v>
      </c>
      <c r="BL2256" t="s">
        <v>2997</v>
      </c>
      <c r="BM2256" t="s">
        <v>408</v>
      </c>
      <c r="BN2256" t="s">
        <v>10513</v>
      </c>
      <c r="BO2256" t="s">
        <v>555</v>
      </c>
      <c r="BP2256" t="s">
        <v>408</v>
      </c>
      <c r="BQ2256" t="s">
        <v>1456</v>
      </c>
      <c r="BR2256" t="s">
        <v>1457</v>
      </c>
      <c r="BU2256" t="s">
        <v>408</v>
      </c>
      <c r="BV2256" t="s">
        <v>413</v>
      </c>
      <c r="BW2256" t="s">
        <v>408</v>
      </c>
      <c r="BX2256" t="s">
        <v>413</v>
      </c>
      <c r="CA2256" t="s">
        <v>408</v>
      </c>
      <c r="CB2256" t="s">
        <v>1488</v>
      </c>
      <c r="CC2256" t="s">
        <v>85</v>
      </c>
      <c r="CD2256" t="s">
        <v>10558</v>
      </c>
      <c r="CI2256" t="s">
        <v>417</v>
      </c>
      <c r="CJ2256" t="s">
        <v>10559</v>
      </c>
    </row>
    <row r="2257" spans="1:88" x14ac:dyDescent="0.25">
      <c r="A2257" t="s">
        <v>390</v>
      </c>
      <c r="B2257" t="s">
        <v>10055</v>
      </c>
      <c r="C2257" t="s">
        <v>392</v>
      </c>
      <c r="D2257" t="s">
        <v>1427</v>
      </c>
      <c r="E2257" t="s">
        <v>1428</v>
      </c>
      <c r="F2257" t="s">
        <v>10560</v>
      </c>
      <c r="G2257" t="s">
        <v>10560</v>
      </c>
      <c r="I2257" t="s">
        <v>10445</v>
      </c>
      <c r="J2257" t="s">
        <v>10344</v>
      </c>
      <c r="K2257" t="s">
        <v>10344</v>
      </c>
      <c r="L2257" t="s">
        <v>3003</v>
      </c>
      <c r="M2257" t="s">
        <v>3004</v>
      </c>
      <c r="N2257" t="s">
        <v>3005</v>
      </c>
      <c r="P2257" s="24">
        <v>1</v>
      </c>
      <c r="Q2257" s="24">
        <v>0.53</v>
      </c>
      <c r="R2257" s="24">
        <v>0.53</v>
      </c>
      <c r="U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F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R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BI2257" t="s">
        <v>554</v>
      </c>
      <c r="BJ2257" t="s">
        <v>555</v>
      </c>
      <c r="BK2257" t="s">
        <v>556</v>
      </c>
      <c r="BL2257" t="s">
        <v>407</v>
      </c>
      <c r="BM2257" t="s">
        <v>408</v>
      </c>
      <c r="BN2257" t="s">
        <v>409</v>
      </c>
      <c r="BQ2257" t="s">
        <v>1432</v>
      </c>
      <c r="BR2257" t="s">
        <v>1433</v>
      </c>
    </row>
    <row r="2258" spans="1:88" x14ac:dyDescent="0.25">
      <c r="A2258" t="s">
        <v>390</v>
      </c>
      <c r="B2258" t="s">
        <v>10055</v>
      </c>
      <c r="C2258" t="s">
        <v>392</v>
      </c>
      <c r="D2258" t="s">
        <v>393</v>
      </c>
      <c r="E2258" t="s">
        <v>394</v>
      </c>
      <c r="F2258" t="s">
        <v>1269</v>
      </c>
      <c r="G2258" t="s">
        <v>1270</v>
      </c>
      <c r="H2258" t="s">
        <v>10445</v>
      </c>
      <c r="I2258" t="s">
        <v>10445</v>
      </c>
      <c r="K2258" t="s">
        <v>10445</v>
      </c>
      <c r="L2258" t="s">
        <v>675</v>
      </c>
      <c r="M2258" t="s">
        <v>1548</v>
      </c>
      <c r="N2258" t="s">
        <v>676</v>
      </c>
      <c r="P2258" s="24">
        <v>1</v>
      </c>
      <c r="Q2258" s="24">
        <v>0.59</v>
      </c>
      <c r="R2258" s="24">
        <v>0.59</v>
      </c>
      <c r="T2258" s="24">
        <v>27.46</v>
      </c>
      <c r="V2258" s="24">
        <v>27.46</v>
      </c>
      <c r="AC2258" s="24">
        <v>27.46</v>
      </c>
      <c r="AD2258" s="24">
        <v>0.22</v>
      </c>
      <c r="AE2258" s="24">
        <v>6.04</v>
      </c>
      <c r="AG2258" s="24">
        <v>6.04</v>
      </c>
      <c r="AP2258" s="24">
        <v>6.04</v>
      </c>
      <c r="AQ2258" s="24">
        <v>33.5</v>
      </c>
      <c r="AS2258" s="24">
        <v>33.5</v>
      </c>
      <c r="AZ2258" s="24">
        <v>33.5</v>
      </c>
      <c r="BA2258" t="s">
        <v>404</v>
      </c>
      <c r="BH2258" t="s">
        <v>405</v>
      </c>
      <c r="BI2258" t="s">
        <v>1203</v>
      </c>
      <c r="BJ2258" t="s">
        <v>389</v>
      </c>
      <c r="BK2258" t="s">
        <v>1204</v>
      </c>
      <c r="BL2258" t="s">
        <v>1271</v>
      </c>
      <c r="BM2258" t="s">
        <v>411</v>
      </c>
      <c r="BN2258" t="s">
        <v>1272</v>
      </c>
      <c r="BO2258" t="s">
        <v>389</v>
      </c>
      <c r="BP2258" t="s">
        <v>411</v>
      </c>
      <c r="BQ2258" t="s">
        <v>1456</v>
      </c>
      <c r="BR2258" t="s">
        <v>1457</v>
      </c>
      <c r="BU2258" t="s">
        <v>411</v>
      </c>
      <c r="BV2258" t="s">
        <v>414</v>
      </c>
      <c r="BW2258" t="s">
        <v>411</v>
      </c>
      <c r="BX2258" t="s">
        <v>414</v>
      </c>
      <c r="CA2258" t="s">
        <v>411</v>
      </c>
      <c r="CB2258" t="s">
        <v>1462</v>
      </c>
      <c r="CC2258" t="s">
        <v>85</v>
      </c>
      <c r="CD2258" t="s">
        <v>1273</v>
      </c>
      <c r="CI2258" t="s">
        <v>417</v>
      </c>
      <c r="CJ2258" t="s">
        <v>1274</v>
      </c>
    </row>
    <row r="2259" spans="1:88" x14ac:dyDescent="0.25">
      <c r="A2259" t="s">
        <v>390</v>
      </c>
      <c r="B2259" t="s">
        <v>10055</v>
      </c>
      <c r="C2259" t="s">
        <v>392</v>
      </c>
      <c r="D2259" t="s">
        <v>1352</v>
      </c>
      <c r="E2259" t="s">
        <v>394</v>
      </c>
      <c r="F2259" t="s">
        <v>10561</v>
      </c>
      <c r="G2259" t="s">
        <v>10562</v>
      </c>
      <c r="H2259" t="s">
        <v>10445</v>
      </c>
      <c r="I2259" t="s">
        <v>10445</v>
      </c>
      <c r="K2259" t="s">
        <v>10445</v>
      </c>
      <c r="L2259" t="s">
        <v>902</v>
      </c>
      <c r="M2259" t="s">
        <v>1683</v>
      </c>
      <c r="N2259" t="s">
        <v>6998</v>
      </c>
      <c r="P2259" s="24">
        <v>1</v>
      </c>
      <c r="Q2259" s="24">
        <v>0.7</v>
      </c>
      <c r="R2259" s="24">
        <v>0.7</v>
      </c>
      <c r="T2259" s="24">
        <v>28.75</v>
      </c>
      <c r="V2259" s="24">
        <v>28.75</v>
      </c>
      <c r="W2259" s="24">
        <v>2.77</v>
      </c>
      <c r="Y2259" s="24">
        <v>2.77</v>
      </c>
      <c r="AC2259" s="24">
        <v>31.52</v>
      </c>
      <c r="AD2259" s="24">
        <v>0.2</v>
      </c>
      <c r="AE2259" s="24">
        <v>5.75</v>
      </c>
      <c r="AG2259" s="24">
        <v>5.75</v>
      </c>
      <c r="AH2259" s="24">
        <v>0.2</v>
      </c>
      <c r="AI2259" s="24">
        <v>0.56000000000000005</v>
      </c>
      <c r="AK2259" s="24">
        <v>0.56000000000000005</v>
      </c>
      <c r="AP2259" s="24">
        <v>6.31</v>
      </c>
      <c r="AQ2259" s="24">
        <v>34.5</v>
      </c>
      <c r="AS2259" s="24">
        <v>34.5</v>
      </c>
      <c r="AT2259" s="24">
        <v>3.33</v>
      </c>
      <c r="AV2259" s="24">
        <v>3.33</v>
      </c>
      <c r="AZ2259" s="24">
        <v>37.83</v>
      </c>
      <c r="BA2259" t="s">
        <v>404</v>
      </c>
      <c r="BH2259" t="s">
        <v>405</v>
      </c>
      <c r="BI2259" t="s">
        <v>422</v>
      </c>
      <c r="BJ2259" t="s">
        <v>423</v>
      </c>
      <c r="BK2259" t="s">
        <v>424</v>
      </c>
      <c r="BL2259" t="s">
        <v>10563</v>
      </c>
      <c r="BM2259" t="s">
        <v>423</v>
      </c>
      <c r="BN2259" t="s">
        <v>10564</v>
      </c>
      <c r="BO2259" t="s">
        <v>423</v>
      </c>
      <c r="BP2259" t="s">
        <v>423</v>
      </c>
      <c r="BQ2259" t="s">
        <v>1456</v>
      </c>
      <c r="BR2259" t="s">
        <v>1457</v>
      </c>
      <c r="BS2259" t="s">
        <v>423</v>
      </c>
      <c r="BT2259" t="s">
        <v>427</v>
      </c>
      <c r="BU2259" t="s">
        <v>423</v>
      </c>
      <c r="BV2259" t="s">
        <v>427</v>
      </c>
      <c r="BW2259" t="s">
        <v>423</v>
      </c>
      <c r="BX2259" t="s">
        <v>427</v>
      </c>
      <c r="CA2259" t="s">
        <v>423</v>
      </c>
      <c r="CB2259" t="s">
        <v>1458</v>
      </c>
      <c r="CC2259" t="s">
        <v>85</v>
      </c>
      <c r="CD2259" t="s">
        <v>10565</v>
      </c>
      <c r="CI2259" t="s">
        <v>417</v>
      </c>
      <c r="CJ2259" t="s">
        <v>10566</v>
      </c>
    </row>
    <row r="2260" spans="1:88" x14ac:dyDescent="0.25">
      <c r="A2260" t="s">
        <v>390</v>
      </c>
      <c r="B2260" t="s">
        <v>10055</v>
      </c>
      <c r="C2260" t="s">
        <v>392</v>
      </c>
      <c r="D2260" t="s">
        <v>1352</v>
      </c>
      <c r="E2260" t="s">
        <v>394</v>
      </c>
      <c r="F2260" t="s">
        <v>10561</v>
      </c>
      <c r="G2260" t="s">
        <v>10562</v>
      </c>
      <c r="H2260" t="s">
        <v>10445</v>
      </c>
      <c r="I2260" t="s">
        <v>10445</v>
      </c>
      <c r="K2260" t="s">
        <v>10445</v>
      </c>
      <c r="L2260" t="s">
        <v>474</v>
      </c>
      <c r="M2260" t="s">
        <v>1676</v>
      </c>
      <c r="N2260" t="s">
        <v>1944</v>
      </c>
      <c r="P2260" s="24">
        <v>1</v>
      </c>
      <c r="Q2260" s="24">
        <v>0.59</v>
      </c>
      <c r="R2260" s="24">
        <v>0.59</v>
      </c>
      <c r="T2260" s="24">
        <v>28.75</v>
      </c>
      <c r="V2260" s="24">
        <v>28.75</v>
      </c>
      <c r="W2260" s="24">
        <v>2.77</v>
      </c>
      <c r="Y2260" s="24">
        <v>2.77</v>
      </c>
      <c r="AC2260" s="24">
        <v>31.52</v>
      </c>
      <c r="AD2260" s="24">
        <v>0.2</v>
      </c>
      <c r="AE2260" s="24">
        <v>5.75</v>
      </c>
      <c r="AG2260" s="24">
        <v>5.75</v>
      </c>
      <c r="AH2260" s="24">
        <v>0.2</v>
      </c>
      <c r="AI2260" s="24">
        <v>0.56000000000000005</v>
      </c>
      <c r="AK2260" s="24">
        <v>0.56000000000000005</v>
      </c>
      <c r="AP2260" s="24">
        <v>6.31</v>
      </c>
      <c r="AQ2260" s="24">
        <v>34.5</v>
      </c>
      <c r="AS2260" s="24">
        <v>34.5</v>
      </c>
      <c r="AT2260" s="24">
        <v>3.33</v>
      </c>
      <c r="AV2260" s="24">
        <v>3.33</v>
      </c>
      <c r="AZ2260" s="24">
        <v>37.83</v>
      </c>
      <c r="BA2260" t="s">
        <v>404</v>
      </c>
      <c r="BH2260" t="s">
        <v>405</v>
      </c>
      <c r="BI2260" t="s">
        <v>422</v>
      </c>
      <c r="BJ2260" t="s">
        <v>423</v>
      </c>
      <c r="BK2260" t="s">
        <v>424</v>
      </c>
      <c r="BL2260" t="s">
        <v>10563</v>
      </c>
      <c r="BM2260" t="s">
        <v>423</v>
      </c>
      <c r="BN2260" t="s">
        <v>10564</v>
      </c>
      <c r="BO2260" t="s">
        <v>423</v>
      </c>
      <c r="BP2260" t="s">
        <v>423</v>
      </c>
      <c r="BQ2260" t="s">
        <v>1456</v>
      </c>
      <c r="BR2260" t="s">
        <v>1457</v>
      </c>
      <c r="BS2260" t="s">
        <v>423</v>
      </c>
      <c r="BT2260" t="s">
        <v>427</v>
      </c>
      <c r="BU2260" t="s">
        <v>423</v>
      </c>
      <c r="BV2260" t="s">
        <v>427</v>
      </c>
      <c r="BW2260" t="s">
        <v>423</v>
      </c>
      <c r="BX2260" t="s">
        <v>427</v>
      </c>
      <c r="CA2260" t="s">
        <v>423</v>
      </c>
      <c r="CB2260" t="s">
        <v>1458</v>
      </c>
      <c r="CC2260" t="s">
        <v>85</v>
      </c>
      <c r="CD2260" t="s">
        <v>10565</v>
      </c>
      <c r="CI2260" t="s">
        <v>417</v>
      </c>
      <c r="CJ2260" t="s">
        <v>10566</v>
      </c>
    </row>
    <row r="2261" spans="1:88" x14ac:dyDescent="0.25">
      <c r="A2261" t="s">
        <v>390</v>
      </c>
      <c r="B2261" t="s">
        <v>10055</v>
      </c>
      <c r="C2261" t="s">
        <v>392</v>
      </c>
      <c r="D2261" t="s">
        <v>1352</v>
      </c>
      <c r="E2261" t="s">
        <v>394</v>
      </c>
      <c r="F2261" t="s">
        <v>10567</v>
      </c>
      <c r="G2261" t="s">
        <v>10568</v>
      </c>
      <c r="H2261" t="s">
        <v>10352</v>
      </c>
      <c r="I2261" t="s">
        <v>10445</v>
      </c>
      <c r="K2261" t="s">
        <v>10445</v>
      </c>
      <c r="L2261" t="s">
        <v>509</v>
      </c>
      <c r="M2261" t="s">
        <v>4016</v>
      </c>
      <c r="N2261" t="s">
        <v>10569</v>
      </c>
      <c r="P2261" s="24">
        <v>1</v>
      </c>
      <c r="Q2261" s="24">
        <v>0.66</v>
      </c>
      <c r="R2261" s="24">
        <v>0.66</v>
      </c>
      <c r="T2261" s="24">
        <v>29.08</v>
      </c>
      <c r="V2261" s="24">
        <v>29.08</v>
      </c>
      <c r="AC2261" s="24">
        <v>29.08</v>
      </c>
      <c r="AD2261" s="24">
        <v>0.2</v>
      </c>
      <c r="AE2261" s="24">
        <v>5.82</v>
      </c>
      <c r="AG2261" s="24">
        <v>5.82</v>
      </c>
      <c r="AP2261" s="24">
        <v>5.82</v>
      </c>
      <c r="AQ2261" s="24">
        <v>34.9</v>
      </c>
      <c r="AS2261" s="24">
        <v>34.9</v>
      </c>
      <c r="AZ2261" s="24">
        <v>34.9</v>
      </c>
      <c r="BA2261" t="s">
        <v>404</v>
      </c>
      <c r="BH2261" t="s">
        <v>405</v>
      </c>
      <c r="BI2261" t="s">
        <v>422</v>
      </c>
      <c r="BJ2261" t="s">
        <v>423</v>
      </c>
      <c r="BK2261" t="s">
        <v>424</v>
      </c>
      <c r="BL2261" t="s">
        <v>4063</v>
      </c>
      <c r="BM2261" t="s">
        <v>423</v>
      </c>
      <c r="BN2261" t="s">
        <v>2100</v>
      </c>
      <c r="BO2261" t="s">
        <v>423</v>
      </c>
      <c r="BP2261" t="s">
        <v>423</v>
      </c>
      <c r="BQ2261" t="s">
        <v>1456</v>
      </c>
      <c r="BR2261" t="s">
        <v>1457</v>
      </c>
      <c r="BS2261" t="s">
        <v>423</v>
      </c>
      <c r="BT2261" t="s">
        <v>427</v>
      </c>
      <c r="BU2261" t="s">
        <v>423</v>
      </c>
      <c r="BV2261" t="s">
        <v>427</v>
      </c>
      <c r="BW2261" t="s">
        <v>423</v>
      </c>
      <c r="BX2261" t="s">
        <v>427</v>
      </c>
      <c r="CA2261" t="s">
        <v>423</v>
      </c>
      <c r="CB2261" t="s">
        <v>1458</v>
      </c>
      <c r="CC2261" t="s">
        <v>85</v>
      </c>
      <c r="CD2261" t="s">
        <v>10570</v>
      </c>
      <c r="CI2261" t="s">
        <v>417</v>
      </c>
      <c r="CJ2261" t="s">
        <v>10571</v>
      </c>
    </row>
    <row r="2262" spans="1:88" x14ac:dyDescent="0.25">
      <c r="A2262" t="s">
        <v>390</v>
      </c>
      <c r="B2262" t="s">
        <v>10055</v>
      </c>
      <c r="C2262" t="s">
        <v>392</v>
      </c>
      <c r="D2262" t="s">
        <v>703</v>
      </c>
      <c r="E2262" t="s">
        <v>394</v>
      </c>
      <c r="F2262" t="s">
        <v>10572</v>
      </c>
      <c r="G2262" t="s">
        <v>10573</v>
      </c>
      <c r="H2262" t="s">
        <v>10445</v>
      </c>
      <c r="I2262" t="s">
        <v>10445</v>
      </c>
      <c r="K2262" t="s">
        <v>10445</v>
      </c>
      <c r="L2262" t="s">
        <v>1387</v>
      </c>
      <c r="M2262" t="s">
        <v>2023</v>
      </c>
      <c r="N2262" t="s">
        <v>6992</v>
      </c>
      <c r="P2262" s="24">
        <v>1</v>
      </c>
      <c r="Q2262" s="24">
        <v>0.64</v>
      </c>
      <c r="R2262" s="24">
        <v>0.64</v>
      </c>
      <c r="T2262" s="24">
        <v>25.43</v>
      </c>
      <c r="V2262" s="24">
        <v>25.43</v>
      </c>
      <c r="AC2262" s="24">
        <v>25.43</v>
      </c>
      <c r="AD2262" s="24">
        <v>0.16</v>
      </c>
      <c r="AE2262" s="24">
        <v>4.07</v>
      </c>
      <c r="AG2262" s="24">
        <v>4.07</v>
      </c>
      <c r="AP2262" s="24">
        <v>4.07</v>
      </c>
      <c r="AQ2262" s="24">
        <v>29.5</v>
      </c>
      <c r="AS2262" s="24">
        <v>29.5</v>
      </c>
      <c r="AZ2262" s="24">
        <v>29.5</v>
      </c>
      <c r="BA2262" t="s">
        <v>404</v>
      </c>
      <c r="BH2262" t="s">
        <v>405</v>
      </c>
      <c r="BI2262" t="s">
        <v>407</v>
      </c>
      <c r="BJ2262" t="s">
        <v>408</v>
      </c>
      <c r="BK2262" t="s">
        <v>409</v>
      </c>
      <c r="BL2262" t="s">
        <v>10574</v>
      </c>
      <c r="BM2262" t="s">
        <v>711</v>
      </c>
      <c r="BN2262" t="s">
        <v>10575</v>
      </c>
      <c r="BO2262" t="s">
        <v>408</v>
      </c>
      <c r="BP2262" t="s">
        <v>711</v>
      </c>
      <c r="BQ2262" t="s">
        <v>1456</v>
      </c>
      <c r="BR2262" t="s">
        <v>1457</v>
      </c>
      <c r="BS2262" t="s">
        <v>408</v>
      </c>
      <c r="BT2262" t="s">
        <v>413</v>
      </c>
      <c r="BW2262" t="s">
        <v>408</v>
      </c>
      <c r="BX2262" t="s">
        <v>413</v>
      </c>
      <c r="CA2262" t="s">
        <v>711</v>
      </c>
      <c r="CB2262" t="s">
        <v>1488</v>
      </c>
      <c r="CC2262" t="s">
        <v>85</v>
      </c>
      <c r="CD2262" t="s">
        <v>10576</v>
      </c>
      <c r="CI2262" t="s">
        <v>417</v>
      </c>
      <c r="CJ2262" t="s">
        <v>10577</v>
      </c>
    </row>
    <row r="2263" spans="1:88" x14ac:dyDescent="0.25">
      <c r="A2263" t="s">
        <v>390</v>
      </c>
      <c r="B2263" t="s">
        <v>10055</v>
      </c>
      <c r="C2263" t="s">
        <v>392</v>
      </c>
      <c r="D2263" t="s">
        <v>703</v>
      </c>
      <c r="E2263" t="s">
        <v>394</v>
      </c>
      <c r="F2263" t="s">
        <v>10578</v>
      </c>
      <c r="G2263" t="s">
        <v>10579</v>
      </c>
      <c r="H2263" t="s">
        <v>10445</v>
      </c>
      <c r="I2263" t="s">
        <v>10445</v>
      </c>
      <c r="K2263" t="s">
        <v>10445</v>
      </c>
      <c r="L2263" t="s">
        <v>1003</v>
      </c>
      <c r="M2263" t="s">
        <v>1528</v>
      </c>
      <c r="N2263" t="s">
        <v>10066</v>
      </c>
      <c r="P2263" s="24">
        <v>1</v>
      </c>
      <c r="Q2263" s="24">
        <v>0.28000000000000003</v>
      </c>
      <c r="R2263" s="24">
        <v>0.28000000000000003</v>
      </c>
      <c r="T2263" s="24">
        <v>16.29</v>
      </c>
      <c r="V2263" s="24">
        <v>16.29</v>
      </c>
      <c r="AC2263" s="24">
        <v>16.29</v>
      </c>
      <c r="AD2263" s="24">
        <v>0.16</v>
      </c>
      <c r="AE2263" s="24">
        <v>2.61</v>
      </c>
      <c r="AG2263" s="24">
        <v>2.61</v>
      </c>
      <c r="AP2263" s="24">
        <v>2.61</v>
      </c>
      <c r="AQ2263" s="24">
        <v>18.899999999999999</v>
      </c>
      <c r="AS2263" s="24">
        <v>18.899999999999999</v>
      </c>
      <c r="AZ2263" s="24">
        <v>18.899999999999999</v>
      </c>
      <c r="BA2263" t="s">
        <v>404</v>
      </c>
      <c r="BH2263" t="s">
        <v>405</v>
      </c>
      <c r="BI2263" t="s">
        <v>1710</v>
      </c>
      <c r="BJ2263" t="s">
        <v>408</v>
      </c>
      <c r="BK2263" t="s">
        <v>1711</v>
      </c>
      <c r="BL2263" t="s">
        <v>4566</v>
      </c>
      <c r="BM2263" t="s">
        <v>408</v>
      </c>
      <c r="BN2263" t="s">
        <v>10580</v>
      </c>
      <c r="BO2263" t="s">
        <v>408</v>
      </c>
      <c r="BP2263" t="s">
        <v>408</v>
      </c>
      <c r="BQ2263" t="s">
        <v>1456</v>
      </c>
      <c r="BR2263" t="s">
        <v>1457</v>
      </c>
      <c r="BS2263" t="s">
        <v>408</v>
      </c>
      <c r="BT2263" t="s">
        <v>413</v>
      </c>
      <c r="BU2263" t="s">
        <v>408</v>
      </c>
      <c r="BV2263" t="s">
        <v>413</v>
      </c>
      <c r="BW2263" t="s">
        <v>408</v>
      </c>
      <c r="BX2263" t="s">
        <v>413</v>
      </c>
      <c r="CA2263" t="s">
        <v>408</v>
      </c>
      <c r="CB2263" t="s">
        <v>1488</v>
      </c>
      <c r="CC2263" t="s">
        <v>85</v>
      </c>
      <c r="CD2263" t="s">
        <v>10581</v>
      </c>
      <c r="CI2263" t="s">
        <v>417</v>
      </c>
      <c r="CJ2263" t="s">
        <v>10582</v>
      </c>
    </row>
    <row r="2264" spans="1:88" x14ac:dyDescent="0.25">
      <c r="A2264" t="s">
        <v>390</v>
      </c>
      <c r="B2264" t="s">
        <v>10055</v>
      </c>
      <c r="C2264" t="s">
        <v>392</v>
      </c>
      <c r="D2264" t="s">
        <v>703</v>
      </c>
      <c r="E2264" t="s">
        <v>394</v>
      </c>
      <c r="F2264" t="s">
        <v>10583</v>
      </c>
      <c r="G2264" t="s">
        <v>10584</v>
      </c>
      <c r="H2264" t="s">
        <v>10445</v>
      </c>
      <c r="I2264" t="s">
        <v>10445</v>
      </c>
      <c r="K2264" t="s">
        <v>10445</v>
      </c>
      <c r="L2264" t="s">
        <v>1003</v>
      </c>
      <c r="M2264" t="s">
        <v>1528</v>
      </c>
      <c r="N2264" t="s">
        <v>10066</v>
      </c>
      <c r="P2264" s="24">
        <v>1</v>
      </c>
      <c r="Q2264" s="24">
        <v>0.28000000000000003</v>
      </c>
      <c r="R2264" s="24">
        <v>0.28000000000000003</v>
      </c>
      <c r="T2264" s="24">
        <v>16.29</v>
      </c>
      <c r="V2264" s="24">
        <v>16.29</v>
      </c>
      <c r="AC2264" s="24">
        <v>16.29</v>
      </c>
      <c r="AD2264" s="24">
        <v>0.16</v>
      </c>
      <c r="AE2264" s="24">
        <v>2.61</v>
      </c>
      <c r="AG2264" s="24">
        <v>2.61</v>
      </c>
      <c r="AP2264" s="24">
        <v>2.61</v>
      </c>
      <c r="AQ2264" s="24">
        <v>18.899999999999999</v>
      </c>
      <c r="AS2264" s="24">
        <v>18.899999999999999</v>
      </c>
      <c r="AZ2264" s="24">
        <v>18.899999999999999</v>
      </c>
      <c r="BA2264" t="s">
        <v>404</v>
      </c>
      <c r="BH2264" t="s">
        <v>405</v>
      </c>
      <c r="BI2264" t="s">
        <v>2079</v>
      </c>
      <c r="BJ2264" t="s">
        <v>408</v>
      </c>
      <c r="BK2264" t="s">
        <v>2080</v>
      </c>
      <c r="BL2264" t="s">
        <v>4468</v>
      </c>
      <c r="BM2264" t="s">
        <v>408</v>
      </c>
      <c r="BN2264" t="s">
        <v>10585</v>
      </c>
      <c r="BO2264" t="s">
        <v>408</v>
      </c>
      <c r="BP2264" t="s">
        <v>408</v>
      </c>
      <c r="BQ2264" t="s">
        <v>1456</v>
      </c>
      <c r="BR2264" t="s">
        <v>1457</v>
      </c>
      <c r="BS2264" t="s">
        <v>408</v>
      </c>
      <c r="BT2264" t="s">
        <v>413</v>
      </c>
      <c r="BU2264" t="s">
        <v>408</v>
      </c>
      <c r="BV2264" t="s">
        <v>413</v>
      </c>
      <c r="BW2264" t="s">
        <v>408</v>
      </c>
      <c r="BX2264" t="s">
        <v>413</v>
      </c>
      <c r="CA2264" t="s">
        <v>408</v>
      </c>
      <c r="CB2264" t="s">
        <v>1488</v>
      </c>
      <c r="CC2264" t="s">
        <v>85</v>
      </c>
      <c r="CD2264" t="s">
        <v>10586</v>
      </c>
      <c r="CI2264" t="s">
        <v>417</v>
      </c>
      <c r="CJ2264" t="s">
        <v>10587</v>
      </c>
    </row>
    <row r="2265" spans="1:88" x14ac:dyDescent="0.25">
      <c r="A2265" t="s">
        <v>390</v>
      </c>
      <c r="B2265" t="s">
        <v>10055</v>
      </c>
      <c r="C2265" t="s">
        <v>392</v>
      </c>
      <c r="D2265" t="s">
        <v>703</v>
      </c>
      <c r="E2265" t="s">
        <v>394</v>
      </c>
      <c r="F2265" t="s">
        <v>10588</v>
      </c>
      <c r="G2265" t="s">
        <v>10589</v>
      </c>
      <c r="H2265" t="s">
        <v>10352</v>
      </c>
      <c r="I2265" t="s">
        <v>10445</v>
      </c>
      <c r="K2265" t="s">
        <v>10445</v>
      </c>
      <c r="L2265" t="s">
        <v>777</v>
      </c>
      <c r="M2265" t="s">
        <v>1504</v>
      </c>
      <c r="N2265" t="s">
        <v>10060</v>
      </c>
      <c r="P2265" s="24">
        <v>1</v>
      </c>
      <c r="Q2265" s="24">
        <v>0.02</v>
      </c>
      <c r="R2265" s="24">
        <v>0.02</v>
      </c>
      <c r="T2265" s="24">
        <v>16.29</v>
      </c>
      <c r="V2265" s="24">
        <v>16.29</v>
      </c>
      <c r="AC2265" s="24">
        <v>16.29</v>
      </c>
      <c r="AD2265" s="24">
        <v>0.16</v>
      </c>
      <c r="AE2265" s="24">
        <v>2.61</v>
      </c>
      <c r="AG2265" s="24">
        <v>2.61</v>
      </c>
      <c r="AP2265" s="24">
        <v>2.61</v>
      </c>
      <c r="AQ2265" s="24">
        <v>18.899999999999999</v>
      </c>
      <c r="AS2265" s="24">
        <v>18.899999999999999</v>
      </c>
      <c r="AZ2265" s="24">
        <v>18.899999999999999</v>
      </c>
      <c r="BA2265" t="s">
        <v>404</v>
      </c>
      <c r="BH2265" t="s">
        <v>405</v>
      </c>
      <c r="BI2265" t="s">
        <v>1710</v>
      </c>
      <c r="BJ2265" t="s">
        <v>408</v>
      </c>
      <c r="BK2265" t="s">
        <v>1711</v>
      </c>
      <c r="BL2265" t="s">
        <v>5075</v>
      </c>
      <c r="BM2265" t="s">
        <v>408</v>
      </c>
      <c r="BN2265" t="s">
        <v>5404</v>
      </c>
      <c r="BO2265" t="s">
        <v>408</v>
      </c>
      <c r="BP2265" t="s">
        <v>408</v>
      </c>
      <c r="BQ2265" t="s">
        <v>1456</v>
      </c>
      <c r="BR2265" t="s">
        <v>1457</v>
      </c>
      <c r="BS2265" t="s">
        <v>408</v>
      </c>
      <c r="BT2265" t="s">
        <v>413</v>
      </c>
      <c r="BU2265" t="s">
        <v>408</v>
      </c>
      <c r="BV2265" t="s">
        <v>413</v>
      </c>
      <c r="BW2265" t="s">
        <v>408</v>
      </c>
      <c r="BX2265" t="s">
        <v>413</v>
      </c>
      <c r="CA2265" t="s">
        <v>408</v>
      </c>
      <c r="CB2265" t="s">
        <v>1488</v>
      </c>
      <c r="CC2265" t="s">
        <v>85</v>
      </c>
      <c r="CD2265" t="s">
        <v>10590</v>
      </c>
      <c r="CI2265" t="s">
        <v>417</v>
      </c>
      <c r="CJ2265" t="s">
        <v>10591</v>
      </c>
    </row>
    <row r="2266" spans="1:88" x14ac:dyDescent="0.25">
      <c r="A2266" t="s">
        <v>390</v>
      </c>
      <c r="B2266" t="s">
        <v>10055</v>
      </c>
      <c r="C2266" t="s">
        <v>392</v>
      </c>
      <c r="D2266" t="s">
        <v>703</v>
      </c>
      <c r="E2266" t="s">
        <v>394</v>
      </c>
      <c r="F2266" t="s">
        <v>1275</v>
      </c>
      <c r="G2266" t="s">
        <v>1276</v>
      </c>
      <c r="H2266" t="s">
        <v>10356</v>
      </c>
      <c r="I2266" t="s">
        <v>10445</v>
      </c>
      <c r="K2266" t="s">
        <v>10445</v>
      </c>
      <c r="L2266" t="s">
        <v>1277</v>
      </c>
      <c r="M2266" t="s">
        <v>2542</v>
      </c>
      <c r="N2266" t="s">
        <v>1278</v>
      </c>
      <c r="P2266" s="24">
        <v>1</v>
      </c>
      <c r="Q2266" s="24">
        <v>0.55000000000000004</v>
      </c>
      <c r="R2266" s="24">
        <v>0.55000000000000004</v>
      </c>
      <c r="T2266" s="24">
        <v>25.43</v>
      </c>
      <c r="V2266" s="24">
        <v>25.43</v>
      </c>
      <c r="W2266" s="24">
        <v>1.39</v>
      </c>
      <c r="Y2266" s="24">
        <v>1.39</v>
      </c>
      <c r="AC2266" s="24">
        <v>26.82</v>
      </c>
      <c r="AD2266" s="24">
        <v>0.22</v>
      </c>
      <c r="AE2266" s="24">
        <v>5.59</v>
      </c>
      <c r="AG2266" s="24">
        <v>5.59</v>
      </c>
      <c r="AH2266" s="24">
        <v>0.22</v>
      </c>
      <c r="AI2266" s="24">
        <v>0.3</v>
      </c>
      <c r="AK2266" s="24">
        <v>0.3</v>
      </c>
      <c r="AP2266" s="24">
        <v>5.89</v>
      </c>
      <c r="AQ2266" s="24">
        <v>31.02</v>
      </c>
      <c r="AS2266" s="24">
        <v>31.02</v>
      </c>
      <c r="AT2266" s="24">
        <v>1.69</v>
      </c>
      <c r="AV2266" s="24">
        <v>1.69</v>
      </c>
      <c r="AZ2266" s="24">
        <v>32.71</v>
      </c>
      <c r="BA2266" t="s">
        <v>404</v>
      </c>
      <c r="BH2266" t="s">
        <v>405</v>
      </c>
      <c r="BI2266" t="s">
        <v>422</v>
      </c>
      <c r="BJ2266" t="s">
        <v>423</v>
      </c>
      <c r="BK2266" t="s">
        <v>424</v>
      </c>
      <c r="BL2266" t="s">
        <v>1279</v>
      </c>
      <c r="BM2266" t="s">
        <v>411</v>
      </c>
      <c r="BN2266" t="s">
        <v>1280</v>
      </c>
      <c r="BO2266" t="s">
        <v>423</v>
      </c>
      <c r="BP2266" t="s">
        <v>411</v>
      </c>
      <c r="BQ2266" t="s">
        <v>1456</v>
      </c>
      <c r="BR2266" t="s">
        <v>1457</v>
      </c>
      <c r="BU2266" t="s">
        <v>411</v>
      </c>
      <c r="BV2266" t="s">
        <v>414</v>
      </c>
      <c r="BW2266" t="s">
        <v>411</v>
      </c>
      <c r="BX2266" t="s">
        <v>414</v>
      </c>
      <c r="CA2266" t="s">
        <v>411</v>
      </c>
      <c r="CB2266" t="s">
        <v>1462</v>
      </c>
      <c r="CC2266" t="s">
        <v>85</v>
      </c>
      <c r="CD2266" t="s">
        <v>1281</v>
      </c>
      <c r="CI2266" t="s">
        <v>417</v>
      </c>
      <c r="CJ2266" t="s">
        <v>1282</v>
      </c>
    </row>
    <row r="2267" spans="1:88" x14ac:dyDescent="0.25">
      <c r="A2267" t="s">
        <v>390</v>
      </c>
      <c r="B2267" t="s">
        <v>10055</v>
      </c>
      <c r="C2267" t="s">
        <v>392</v>
      </c>
      <c r="D2267" t="s">
        <v>703</v>
      </c>
      <c r="E2267" t="s">
        <v>394</v>
      </c>
      <c r="F2267" t="s">
        <v>10592</v>
      </c>
      <c r="G2267" t="s">
        <v>10593</v>
      </c>
      <c r="H2267" t="s">
        <v>10445</v>
      </c>
      <c r="I2267" t="s">
        <v>10445</v>
      </c>
      <c r="K2267" t="s">
        <v>10445</v>
      </c>
      <c r="L2267" t="s">
        <v>1003</v>
      </c>
      <c r="M2267" t="s">
        <v>1528</v>
      </c>
      <c r="N2267" t="s">
        <v>10066</v>
      </c>
      <c r="P2267" s="24">
        <v>1</v>
      </c>
      <c r="Q2267" s="24">
        <v>0.28000000000000003</v>
      </c>
      <c r="R2267" s="24">
        <v>0.28000000000000003</v>
      </c>
      <c r="T2267" s="24">
        <v>16.29</v>
      </c>
      <c r="V2267" s="24">
        <v>16.29</v>
      </c>
      <c r="AC2267" s="24">
        <v>16.29</v>
      </c>
      <c r="AD2267" s="24">
        <v>0.16</v>
      </c>
      <c r="AE2267" s="24">
        <v>2.61</v>
      </c>
      <c r="AG2267" s="24">
        <v>2.61</v>
      </c>
      <c r="AP2267" s="24">
        <v>2.61</v>
      </c>
      <c r="AQ2267" s="24">
        <v>18.899999999999999</v>
      </c>
      <c r="AS2267" s="24">
        <v>18.899999999999999</v>
      </c>
      <c r="AZ2267" s="24">
        <v>18.899999999999999</v>
      </c>
      <c r="BA2267" t="s">
        <v>404</v>
      </c>
      <c r="BH2267" t="s">
        <v>405</v>
      </c>
      <c r="BI2267" t="s">
        <v>2320</v>
      </c>
      <c r="BJ2267" t="s">
        <v>555</v>
      </c>
      <c r="BK2267" t="s">
        <v>2321</v>
      </c>
      <c r="BL2267" t="s">
        <v>10594</v>
      </c>
      <c r="BM2267" t="s">
        <v>408</v>
      </c>
      <c r="BN2267" t="s">
        <v>10595</v>
      </c>
      <c r="BO2267" t="s">
        <v>555</v>
      </c>
      <c r="BP2267" t="s">
        <v>408</v>
      </c>
      <c r="BQ2267" t="s">
        <v>1456</v>
      </c>
      <c r="BR2267" t="s">
        <v>1457</v>
      </c>
      <c r="BU2267" t="s">
        <v>408</v>
      </c>
      <c r="BV2267" t="s">
        <v>413</v>
      </c>
      <c r="BW2267" t="s">
        <v>408</v>
      </c>
      <c r="BX2267" t="s">
        <v>413</v>
      </c>
      <c r="CA2267" t="s">
        <v>408</v>
      </c>
      <c r="CB2267" t="s">
        <v>1488</v>
      </c>
      <c r="CC2267" t="s">
        <v>85</v>
      </c>
      <c r="CD2267" t="s">
        <v>10596</v>
      </c>
      <c r="CI2267" t="s">
        <v>417</v>
      </c>
      <c r="CJ2267" t="s">
        <v>10597</v>
      </c>
    </row>
    <row r="2268" spans="1:88" x14ac:dyDescent="0.25">
      <c r="A2268" t="s">
        <v>390</v>
      </c>
      <c r="B2268" t="s">
        <v>10055</v>
      </c>
      <c r="C2268" t="s">
        <v>392</v>
      </c>
      <c r="D2268" t="s">
        <v>703</v>
      </c>
      <c r="E2268" t="s">
        <v>394</v>
      </c>
      <c r="F2268" t="s">
        <v>10200</v>
      </c>
      <c r="G2268" t="s">
        <v>10598</v>
      </c>
      <c r="H2268" t="s">
        <v>10352</v>
      </c>
      <c r="I2268" t="s">
        <v>10445</v>
      </c>
      <c r="K2268" t="s">
        <v>10445</v>
      </c>
      <c r="L2268" t="s">
        <v>3299</v>
      </c>
      <c r="M2268" t="s">
        <v>3300</v>
      </c>
      <c r="N2268" t="s">
        <v>3301</v>
      </c>
      <c r="P2268" s="24">
        <v>1</v>
      </c>
      <c r="Q2268" s="24">
        <v>0.64</v>
      </c>
      <c r="R2268" s="24">
        <v>0.64</v>
      </c>
      <c r="T2268" s="24">
        <v>23.98</v>
      </c>
      <c r="V2268" s="24">
        <v>23.98</v>
      </c>
      <c r="AC2268" s="24">
        <v>23.98</v>
      </c>
      <c r="AD2268" s="24">
        <v>0.23</v>
      </c>
      <c r="AE2268" s="24">
        <v>5.52</v>
      </c>
      <c r="AG2268" s="24">
        <v>5.52</v>
      </c>
      <c r="AP2268" s="24">
        <v>5.52</v>
      </c>
      <c r="AQ2268" s="24">
        <v>29.5</v>
      </c>
      <c r="AS2268" s="24">
        <v>29.5</v>
      </c>
      <c r="AZ2268" s="24">
        <v>29.5</v>
      </c>
      <c r="BA2268" t="s">
        <v>404</v>
      </c>
      <c r="BH2268" t="s">
        <v>405</v>
      </c>
      <c r="BI2268" t="s">
        <v>1440</v>
      </c>
      <c r="BJ2268" t="s">
        <v>555</v>
      </c>
      <c r="BK2268" t="s">
        <v>1441</v>
      </c>
      <c r="BL2268" t="s">
        <v>10353</v>
      </c>
      <c r="BM2268" t="s">
        <v>711</v>
      </c>
      <c r="BN2268" t="s">
        <v>10203</v>
      </c>
      <c r="BO2268" t="s">
        <v>555</v>
      </c>
      <c r="BP2268" t="s">
        <v>711</v>
      </c>
      <c r="BQ2268" t="s">
        <v>1456</v>
      </c>
      <c r="BR2268" t="s">
        <v>1457</v>
      </c>
      <c r="BS2268" t="s">
        <v>555</v>
      </c>
      <c r="BT2268" t="s">
        <v>559</v>
      </c>
      <c r="BW2268" t="s">
        <v>555</v>
      </c>
      <c r="BX2268" t="s">
        <v>559</v>
      </c>
      <c r="CA2268" t="s">
        <v>711</v>
      </c>
      <c r="CB2268" t="s">
        <v>1539</v>
      </c>
      <c r="CC2268" t="s">
        <v>85</v>
      </c>
      <c r="CD2268" t="s">
        <v>10599</v>
      </c>
      <c r="CE2268" t="s">
        <v>10600</v>
      </c>
      <c r="CF2268" t="s">
        <v>1542</v>
      </c>
      <c r="CG2268" s="24">
        <v>4.4504000000000001</v>
      </c>
      <c r="CH2268" t="s">
        <v>10356</v>
      </c>
      <c r="CI2268" t="s">
        <v>417</v>
      </c>
      <c r="CJ2268" t="s">
        <v>10601</v>
      </c>
    </row>
    <row r="2269" spans="1:88" x14ac:dyDescent="0.25">
      <c r="A2269" t="s">
        <v>390</v>
      </c>
      <c r="B2269" t="s">
        <v>10055</v>
      </c>
      <c r="C2269" t="s">
        <v>392</v>
      </c>
      <c r="D2269" t="s">
        <v>703</v>
      </c>
      <c r="E2269" t="s">
        <v>394</v>
      </c>
      <c r="F2269" t="s">
        <v>10602</v>
      </c>
      <c r="G2269" t="s">
        <v>10603</v>
      </c>
      <c r="H2269" t="s">
        <v>10445</v>
      </c>
      <c r="I2269" t="s">
        <v>10445</v>
      </c>
      <c r="K2269" t="s">
        <v>10445</v>
      </c>
      <c r="L2269" t="s">
        <v>902</v>
      </c>
      <c r="M2269" t="s">
        <v>1683</v>
      </c>
      <c r="N2269" t="s">
        <v>2586</v>
      </c>
      <c r="P2269" s="24">
        <v>1</v>
      </c>
      <c r="Q2269" s="24">
        <v>0.7</v>
      </c>
      <c r="R2269" s="24">
        <v>0.7</v>
      </c>
      <c r="T2269" s="24">
        <v>25.43</v>
      </c>
      <c r="V2269" s="24">
        <v>25.43</v>
      </c>
      <c r="W2269" s="24">
        <v>1.67</v>
      </c>
      <c r="X2269" s="24">
        <v>-1.67</v>
      </c>
      <c r="Y2269" s="24">
        <v>0</v>
      </c>
      <c r="AC2269" s="24">
        <v>25.43</v>
      </c>
      <c r="AD2269" s="24">
        <v>0.16</v>
      </c>
      <c r="AE2269" s="24">
        <v>4.07</v>
      </c>
      <c r="AG2269" s="24">
        <v>4.07</v>
      </c>
      <c r="AH2269" s="24">
        <v>0.16</v>
      </c>
      <c r="AI2269" s="24">
        <v>0.27</v>
      </c>
      <c r="AJ2269" s="24">
        <v>-0.27</v>
      </c>
      <c r="AK2269" s="24">
        <v>0</v>
      </c>
      <c r="AP2269" s="24">
        <v>4.07</v>
      </c>
      <c r="AQ2269" s="24">
        <v>29.5</v>
      </c>
      <c r="AS2269" s="24">
        <v>29.5</v>
      </c>
      <c r="AT2269" s="24">
        <v>1.94</v>
      </c>
      <c r="AU2269" s="24">
        <v>-1.94</v>
      </c>
      <c r="AV2269" s="24">
        <v>0</v>
      </c>
      <c r="AZ2269" s="24">
        <v>29.5</v>
      </c>
      <c r="BA2269" t="s">
        <v>404</v>
      </c>
      <c r="BH2269" t="s">
        <v>405</v>
      </c>
      <c r="BI2269" t="s">
        <v>422</v>
      </c>
      <c r="BJ2269" t="s">
        <v>423</v>
      </c>
      <c r="BK2269" t="s">
        <v>424</v>
      </c>
      <c r="BL2269" t="s">
        <v>2354</v>
      </c>
      <c r="BM2269" t="s">
        <v>408</v>
      </c>
      <c r="BN2269" t="s">
        <v>2623</v>
      </c>
      <c r="BO2269" t="s">
        <v>423</v>
      </c>
      <c r="BP2269" t="s">
        <v>408</v>
      </c>
      <c r="BQ2269" t="s">
        <v>1456</v>
      </c>
      <c r="BR2269" t="s">
        <v>1457</v>
      </c>
      <c r="BU2269" t="s">
        <v>408</v>
      </c>
      <c r="BV2269" t="s">
        <v>413</v>
      </c>
      <c r="BW2269" t="s">
        <v>408</v>
      </c>
      <c r="BX2269" t="s">
        <v>413</v>
      </c>
      <c r="CA2269" t="s">
        <v>408</v>
      </c>
      <c r="CB2269" t="s">
        <v>1488</v>
      </c>
      <c r="CC2269" t="s">
        <v>85</v>
      </c>
      <c r="CD2269" t="s">
        <v>10604</v>
      </c>
      <c r="CI2269" t="s">
        <v>417</v>
      </c>
      <c r="CJ2269" t="s">
        <v>10605</v>
      </c>
    </row>
    <row r="2270" spans="1:88" x14ac:dyDescent="0.25">
      <c r="A2270" t="s">
        <v>390</v>
      </c>
      <c r="B2270" t="s">
        <v>10055</v>
      </c>
      <c r="C2270" t="s">
        <v>392</v>
      </c>
      <c r="D2270" t="s">
        <v>703</v>
      </c>
      <c r="E2270" t="s">
        <v>394</v>
      </c>
      <c r="F2270" t="s">
        <v>10602</v>
      </c>
      <c r="G2270" t="s">
        <v>10603</v>
      </c>
      <c r="H2270" t="s">
        <v>10445</v>
      </c>
      <c r="I2270" t="s">
        <v>10445</v>
      </c>
      <c r="K2270" t="s">
        <v>10445</v>
      </c>
      <c r="L2270" t="s">
        <v>655</v>
      </c>
      <c r="M2270" t="s">
        <v>1749</v>
      </c>
      <c r="N2270" t="s">
        <v>1750</v>
      </c>
      <c r="P2270" s="24">
        <v>1</v>
      </c>
      <c r="Q2270" s="24">
        <v>0.9</v>
      </c>
      <c r="R2270" s="24">
        <v>0.9</v>
      </c>
      <c r="T2270" s="24">
        <v>25.43</v>
      </c>
      <c r="V2270" s="24">
        <v>25.43</v>
      </c>
      <c r="W2270" s="24">
        <v>1.68</v>
      </c>
      <c r="X2270" s="24">
        <v>-1.68</v>
      </c>
      <c r="Y2270" s="24">
        <v>0</v>
      </c>
      <c r="AC2270" s="24">
        <v>25.43</v>
      </c>
      <c r="AD2270" s="24">
        <v>0.16</v>
      </c>
      <c r="AE2270" s="24">
        <v>4.07</v>
      </c>
      <c r="AG2270" s="24">
        <v>4.07</v>
      </c>
      <c r="AH2270" s="24">
        <v>0.16</v>
      </c>
      <c r="AI2270" s="24">
        <v>0.27</v>
      </c>
      <c r="AJ2270" s="24">
        <v>-0.27</v>
      </c>
      <c r="AK2270" s="24">
        <v>0</v>
      </c>
      <c r="AP2270" s="24">
        <v>4.07</v>
      </c>
      <c r="AQ2270" s="24">
        <v>29.5</v>
      </c>
      <c r="AS2270" s="24">
        <v>29.5</v>
      </c>
      <c r="AT2270" s="24">
        <v>1.95</v>
      </c>
      <c r="AU2270" s="24">
        <v>-1.95</v>
      </c>
      <c r="AV2270" s="24">
        <v>0</v>
      </c>
      <c r="AZ2270" s="24">
        <v>29.5</v>
      </c>
      <c r="BA2270" t="s">
        <v>404</v>
      </c>
      <c r="BH2270" t="s">
        <v>405</v>
      </c>
      <c r="BI2270" t="s">
        <v>422</v>
      </c>
      <c r="BJ2270" t="s">
        <v>423</v>
      </c>
      <c r="BK2270" t="s">
        <v>424</v>
      </c>
      <c r="BL2270" t="s">
        <v>2354</v>
      </c>
      <c r="BM2270" t="s">
        <v>408</v>
      </c>
      <c r="BN2270" t="s">
        <v>2623</v>
      </c>
      <c r="BO2270" t="s">
        <v>423</v>
      </c>
      <c r="BP2270" t="s">
        <v>408</v>
      </c>
      <c r="BQ2270" t="s">
        <v>1456</v>
      </c>
      <c r="BR2270" t="s">
        <v>1457</v>
      </c>
      <c r="BU2270" t="s">
        <v>408</v>
      </c>
      <c r="BV2270" t="s">
        <v>413</v>
      </c>
      <c r="BW2270" t="s">
        <v>408</v>
      </c>
      <c r="BX2270" t="s">
        <v>413</v>
      </c>
      <c r="CA2270" t="s">
        <v>408</v>
      </c>
      <c r="CB2270" t="s">
        <v>1488</v>
      </c>
      <c r="CC2270" t="s">
        <v>85</v>
      </c>
      <c r="CD2270" t="s">
        <v>10604</v>
      </c>
      <c r="CI2270" t="s">
        <v>417</v>
      </c>
      <c r="CJ2270" t="s">
        <v>10605</v>
      </c>
    </row>
    <row r="2271" spans="1:88" x14ac:dyDescent="0.25">
      <c r="A2271" t="s">
        <v>390</v>
      </c>
      <c r="B2271" t="s">
        <v>10055</v>
      </c>
      <c r="C2271" t="s">
        <v>392</v>
      </c>
      <c r="D2271" t="s">
        <v>703</v>
      </c>
      <c r="E2271" t="s">
        <v>394</v>
      </c>
      <c r="F2271" t="s">
        <v>10606</v>
      </c>
      <c r="G2271" t="s">
        <v>10607</v>
      </c>
      <c r="H2271" t="s">
        <v>10352</v>
      </c>
      <c r="I2271" t="s">
        <v>10445</v>
      </c>
      <c r="K2271" t="s">
        <v>10445</v>
      </c>
      <c r="L2271" t="s">
        <v>552</v>
      </c>
      <c r="M2271" t="s">
        <v>4202</v>
      </c>
      <c r="N2271" t="s">
        <v>10507</v>
      </c>
      <c r="P2271" s="24">
        <v>1</v>
      </c>
      <c r="Q2271" s="24">
        <v>0.68</v>
      </c>
      <c r="R2271" s="24">
        <v>0.68</v>
      </c>
      <c r="T2271" s="24">
        <v>25.43</v>
      </c>
      <c r="V2271" s="24">
        <v>25.43</v>
      </c>
      <c r="AC2271" s="24">
        <v>25.43</v>
      </c>
      <c r="AD2271" s="24">
        <v>0.16</v>
      </c>
      <c r="AE2271" s="24">
        <v>4.07</v>
      </c>
      <c r="AG2271" s="24">
        <v>4.07</v>
      </c>
      <c r="AP2271" s="24">
        <v>4.07</v>
      </c>
      <c r="AQ2271" s="24">
        <v>29.5</v>
      </c>
      <c r="AS2271" s="24">
        <v>29.5</v>
      </c>
      <c r="AZ2271" s="24">
        <v>29.5</v>
      </c>
      <c r="BA2271" t="s">
        <v>404</v>
      </c>
      <c r="BH2271" t="s">
        <v>405</v>
      </c>
      <c r="BI2271" t="s">
        <v>407</v>
      </c>
      <c r="BJ2271" t="s">
        <v>408</v>
      </c>
      <c r="BK2271" t="s">
        <v>409</v>
      </c>
      <c r="BL2271" t="s">
        <v>5044</v>
      </c>
      <c r="BM2271" t="s">
        <v>408</v>
      </c>
      <c r="BN2271" t="s">
        <v>5045</v>
      </c>
      <c r="BO2271" t="s">
        <v>408</v>
      </c>
      <c r="BP2271" t="s">
        <v>408</v>
      </c>
      <c r="BQ2271" t="s">
        <v>1456</v>
      </c>
      <c r="BR2271" t="s">
        <v>1457</v>
      </c>
      <c r="BS2271" t="s">
        <v>408</v>
      </c>
      <c r="BT2271" t="s">
        <v>413</v>
      </c>
      <c r="BU2271" t="s">
        <v>408</v>
      </c>
      <c r="BV2271" t="s">
        <v>413</v>
      </c>
      <c r="BW2271" t="s">
        <v>408</v>
      </c>
      <c r="BX2271" t="s">
        <v>413</v>
      </c>
      <c r="CA2271" t="s">
        <v>408</v>
      </c>
      <c r="CB2271" t="s">
        <v>1488</v>
      </c>
      <c r="CC2271" t="s">
        <v>85</v>
      </c>
      <c r="CD2271" t="s">
        <v>10608</v>
      </c>
      <c r="CI2271" t="s">
        <v>417</v>
      </c>
      <c r="CJ2271" t="s">
        <v>10609</v>
      </c>
    </row>
    <row r="2272" spans="1:88" x14ac:dyDescent="0.25">
      <c r="A2272" t="s">
        <v>390</v>
      </c>
      <c r="B2272" t="s">
        <v>10055</v>
      </c>
      <c r="C2272" t="s">
        <v>392</v>
      </c>
      <c r="D2272" t="s">
        <v>703</v>
      </c>
      <c r="E2272" t="s">
        <v>394</v>
      </c>
      <c r="F2272" t="s">
        <v>10335</v>
      </c>
      <c r="G2272" t="s">
        <v>10610</v>
      </c>
      <c r="H2272" t="s">
        <v>10445</v>
      </c>
      <c r="I2272" t="s">
        <v>10445</v>
      </c>
      <c r="K2272" t="s">
        <v>10445</v>
      </c>
      <c r="L2272" t="s">
        <v>10337</v>
      </c>
      <c r="M2272" t="s">
        <v>10338</v>
      </c>
      <c r="N2272" t="s">
        <v>10339</v>
      </c>
      <c r="P2272" s="24">
        <v>1</v>
      </c>
      <c r="Q2272" s="24">
        <v>0.59</v>
      </c>
      <c r="R2272" s="24">
        <v>0.59</v>
      </c>
      <c r="T2272" s="24">
        <v>25.43</v>
      </c>
      <c r="V2272" s="24">
        <v>25.43</v>
      </c>
      <c r="AC2272" s="24">
        <v>25.43</v>
      </c>
      <c r="AD2272" s="24">
        <v>0.16</v>
      </c>
      <c r="AE2272" s="24">
        <v>4.07</v>
      </c>
      <c r="AG2272" s="24">
        <v>4.07</v>
      </c>
      <c r="AP2272" s="24">
        <v>4.07</v>
      </c>
      <c r="AQ2272" s="24">
        <v>29.5</v>
      </c>
      <c r="AS2272" s="24">
        <v>29.5</v>
      </c>
      <c r="AZ2272" s="24">
        <v>29.5</v>
      </c>
      <c r="BA2272" t="s">
        <v>404</v>
      </c>
      <c r="BH2272" t="s">
        <v>405</v>
      </c>
      <c r="BI2272" t="s">
        <v>422</v>
      </c>
      <c r="BJ2272" t="s">
        <v>423</v>
      </c>
      <c r="BK2272" t="s">
        <v>424</v>
      </c>
      <c r="BL2272" t="s">
        <v>10446</v>
      </c>
      <c r="BM2272" t="s">
        <v>408</v>
      </c>
      <c r="BN2272" t="s">
        <v>10341</v>
      </c>
      <c r="BO2272" t="s">
        <v>423</v>
      </c>
      <c r="BP2272" t="s">
        <v>408</v>
      </c>
      <c r="BQ2272" t="s">
        <v>1456</v>
      </c>
      <c r="BR2272" t="s">
        <v>1457</v>
      </c>
      <c r="BU2272" t="s">
        <v>408</v>
      </c>
      <c r="BV2272" t="s">
        <v>413</v>
      </c>
      <c r="BW2272" t="s">
        <v>408</v>
      </c>
      <c r="BX2272" t="s">
        <v>413</v>
      </c>
      <c r="CA2272" t="s">
        <v>408</v>
      </c>
      <c r="CB2272" t="s">
        <v>1488</v>
      </c>
      <c r="CC2272" t="s">
        <v>85</v>
      </c>
      <c r="CD2272" t="s">
        <v>10611</v>
      </c>
      <c r="CI2272" t="s">
        <v>417</v>
      </c>
      <c r="CJ2272" t="s">
        <v>10612</v>
      </c>
    </row>
    <row r="2273" spans="1:88" x14ac:dyDescent="0.25">
      <c r="A2273" t="s">
        <v>390</v>
      </c>
      <c r="B2273" t="s">
        <v>10055</v>
      </c>
      <c r="C2273" t="s">
        <v>392</v>
      </c>
      <c r="D2273" t="s">
        <v>1336</v>
      </c>
      <c r="E2273" t="s">
        <v>1554</v>
      </c>
      <c r="F2273" t="s">
        <v>7057</v>
      </c>
      <c r="G2273" t="s">
        <v>10613</v>
      </c>
      <c r="J2273" t="s">
        <v>10445</v>
      </c>
      <c r="K2273" t="s">
        <v>10445</v>
      </c>
      <c r="L2273" t="s">
        <v>402</v>
      </c>
      <c r="M2273" t="s">
        <v>1917</v>
      </c>
      <c r="N2273" t="s">
        <v>1918</v>
      </c>
      <c r="P2273" s="24">
        <v>1</v>
      </c>
      <c r="Q2273" s="24">
        <v>0.55000000000000004</v>
      </c>
      <c r="R2273" s="24">
        <v>0.55000000000000004</v>
      </c>
      <c r="BI2273" t="s">
        <v>7060</v>
      </c>
      <c r="BJ2273" t="s">
        <v>389</v>
      </c>
      <c r="BK2273" t="s">
        <v>7061</v>
      </c>
      <c r="BL2273" t="s">
        <v>1203</v>
      </c>
      <c r="BM2273" t="s">
        <v>389</v>
      </c>
      <c r="BN2273" t="s">
        <v>1204</v>
      </c>
      <c r="BO2273" t="s">
        <v>408</v>
      </c>
      <c r="BP2273" t="s">
        <v>389</v>
      </c>
      <c r="BQ2273" t="s">
        <v>1456</v>
      </c>
      <c r="BR2273" t="s">
        <v>1433</v>
      </c>
    </row>
    <row r="2274" spans="1:88" x14ac:dyDescent="0.25">
      <c r="A2274" t="s">
        <v>390</v>
      </c>
      <c r="B2274" t="s">
        <v>10055</v>
      </c>
      <c r="C2274" t="s">
        <v>392</v>
      </c>
      <c r="D2274" t="s">
        <v>703</v>
      </c>
      <c r="E2274" t="s">
        <v>1554</v>
      </c>
      <c r="F2274" t="s">
        <v>8462</v>
      </c>
      <c r="G2274" t="s">
        <v>10614</v>
      </c>
      <c r="J2274" t="s">
        <v>10445</v>
      </c>
      <c r="K2274" t="s">
        <v>10445</v>
      </c>
      <c r="L2274" t="s">
        <v>4348</v>
      </c>
      <c r="M2274" t="s">
        <v>4349</v>
      </c>
      <c r="N2274" t="s">
        <v>4350</v>
      </c>
      <c r="P2274" s="24">
        <v>1</v>
      </c>
      <c r="Q2274" s="24">
        <v>1.1000000000000001</v>
      </c>
      <c r="R2274" s="24">
        <v>1.1000000000000001</v>
      </c>
      <c r="BI2274" t="s">
        <v>4502</v>
      </c>
      <c r="BJ2274" t="s">
        <v>408</v>
      </c>
      <c r="BK2274" t="s">
        <v>1010</v>
      </c>
      <c r="BL2274" t="s">
        <v>554</v>
      </c>
      <c r="BM2274" t="s">
        <v>555</v>
      </c>
      <c r="BN2274" t="s">
        <v>556</v>
      </c>
      <c r="BO2274" t="s">
        <v>451</v>
      </c>
      <c r="BP2274" t="s">
        <v>408</v>
      </c>
      <c r="BQ2274" t="s">
        <v>1456</v>
      </c>
      <c r="BR2274" t="s">
        <v>1433</v>
      </c>
    </row>
    <row r="2275" spans="1:88" x14ac:dyDescent="0.25">
      <c r="A2275" t="s">
        <v>390</v>
      </c>
      <c r="B2275" t="s">
        <v>10055</v>
      </c>
      <c r="C2275" t="s">
        <v>392</v>
      </c>
      <c r="D2275" t="s">
        <v>703</v>
      </c>
      <c r="E2275" t="s">
        <v>1554</v>
      </c>
      <c r="F2275" t="s">
        <v>8462</v>
      </c>
      <c r="G2275" t="s">
        <v>10614</v>
      </c>
      <c r="J2275" t="s">
        <v>10445</v>
      </c>
      <c r="K2275" t="s">
        <v>10445</v>
      </c>
      <c r="L2275" t="s">
        <v>8466</v>
      </c>
      <c r="M2275" t="s">
        <v>8467</v>
      </c>
      <c r="N2275" t="s">
        <v>8468</v>
      </c>
      <c r="P2275" s="24">
        <v>1</v>
      </c>
      <c r="Q2275" s="24">
        <v>0.88</v>
      </c>
      <c r="R2275" s="24">
        <v>0.88</v>
      </c>
      <c r="BI2275" t="s">
        <v>4502</v>
      </c>
      <c r="BJ2275" t="s">
        <v>408</v>
      </c>
      <c r="BK2275" t="s">
        <v>1010</v>
      </c>
      <c r="BL2275" t="s">
        <v>554</v>
      </c>
      <c r="BM2275" t="s">
        <v>555</v>
      </c>
      <c r="BN2275" t="s">
        <v>556</v>
      </c>
      <c r="BO2275" t="s">
        <v>451</v>
      </c>
      <c r="BP2275" t="s">
        <v>408</v>
      </c>
      <c r="BQ2275" t="s">
        <v>1456</v>
      </c>
      <c r="BR2275" t="s">
        <v>1433</v>
      </c>
    </row>
    <row r="2276" spans="1:88" x14ac:dyDescent="0.25">
      <c r="A2276" t="s">
        <v>390</v>
      </c>
      <c r="B2276" t="s">
        <v>10055</v>
      </c>
      <c r="C2276" t="s">
        <v>392</v>
      </c>
      <c r="D2276" t="s">
        <v>703</v>
      </c>
      <c r="E2276" t="s">
        <v>1554</v>
      </c>
      <c r="F2276" t="s">
        <v>7176</v>
      </c>
      <c r="G2276" t="s">
        <v>10615</v>
      </c>
      <c r="J2276" t="s">
        <v>10445</v>
      </c>
      <c r="K2276" t="s">
        <v>10445</v>
      </c>
      <c r="L2276" t="s">
        <v>1101</v>
      </c>
      <c r="M2276" t="s">
        <v>6771</v>
      </c>
      <c r="N2276" t="s">
        <v>6772</v>
      </c>
      <c r="P2276" s="24">
        <v>1</v>
      </c>
      <c r="Q2276" s="24">
        <v>0.48</v>
      </c>
      <c r="R2276" s="24">
        <v>0.48</v>
      </c>
      <c r="BI2276" t="s">
        <v>10616</v>
      </c>
      <c r="BJ2276" t="s">
        <v>408</v>
      </c>
      <c r="BK2276" t="s">
        <v>7179</v>
      </c>
      <c r="BL2276" t="s">
        <v>554</v>
      </c>
      <c r="BM2276" t="s">
        <v>555</v>
      </c>
      <c r="BN2276" t="s">
        <v>556</v>
      </c>
      <c r="BO2276" t="s">
        <v>423</v>
      </c>
      <c r="BP2276" t="s">
        <v>408</v>
      </c>
      <c r="BQ2276" t="s">
        <v>1456</v>
      </c>
      <c r="BR2276" t="s">
        <v>1433</v>
      </c>
    </row>
    <row r="2277" spans="1:88" x14ac:dyDescent="0.25">
      <c r="A2277" t="s">
        <v>390</v>
      </c>
      <c r="B2277" t="s">
        <v>10055</v>
      </c>
      <c r="C2277" t="s">
        <v>392</v>
      </c>
      <c r="D2277" t="s">
        <v>703</v>
      </c>
      <c r="E2277" t="s">
        <v>1554</v>
      </c>
      <c r="F2277" t="s">
        <v>7118</v>
      </c>
      <c r="G2277" t="s">
        <v>10617</v>
      </c>
      <c r="J2277" t="s">
        <v>10445</v>
      </c>
      <c r="K2277" t="s">
        <v>10445</v>
      </c>
      <c r="L2277" t="s">
        <v>1573</v>
      </c>
      <c r="M2277" t="s">
        <v>1574</v>
      </c>
      <c r="N2277" t="s">
        <v>1575</v>
      </c>
      <c r="P2277" s="24">
        <v>1</v>
      </c>
      <c r="Q2277" s="24">
        <v>0.64</v>
      </c>
      <c r="R2277" s="24">
        <v>0.64</v>
      </c>
      <c r="BI2277" t="s">
        <v>10618</v>
      </c>
      <c r="BJ2277" t="s">
        <v>408</v>
      </c>
      <c r="BK2277" t="s">
        <v>5045</v>
      </c>
      <c r="BL2277" t="s">
        <v>554</v>
      </c>
      <c r="BM2277" t="s">
        <v>555</v>
      </c>
      <c r="BN2277" t="s">
        <v>556</v>
      </c>
      <c r="BO2277" t="s">
        <v>423</v>
      </c>
      <c r="BP2277" t="s">
        <v>408</v>
      </c>
      <c r="BQ2277" t="s">
        <v>1456</v>
      </c>
      <c r="BR2277" t="s">
        <v>1433</v>
      </c>
    </row>
    <row r="2278" spans="1:88" x14ac:dyDescent="0.25">
      <c r="A2278" t="s">
        <v>390</v>
      </c>
      <c r="B2278" t="s">
        <v>10055</v>
      </c>
      <c r="C2278" t="s">
        <v>392</v>
      </c>
      <c r="D2278" t="s">
        <v>703</v>
      </c>
      <c r="E2278" t="s">
        <v>1371</v>
      </c>
      <c r="F2278" t="s">
        <v>10427</v>
      </c>
      <c r="G2278" t="s">
        <v>10619</v>
      </c>
      <c r="H2278" t="s">
        <v>10620</v>
      </c>
      <c r="K2278" t="s">
        <v>10445</v>
      </c>
      <c r="L2278" t="s">
        <v>1573</v>
      </c>
      <c r="M2278" t="s">
        <v>1574</v>
      </c>
      <c r="N2278" t="s">
        <v>1575</v>
      </c>
      <c r="P2278" s="24">
        <v>1</v>
      </c>
      <c r="T2278" s="24">
        <v>-25.43</v>
      </c>
      <c r="V2278" s="24">
        <v>-25.43</v>
      </c>
      <c r="W2278" s="24">
        <v>-1.67</v>
      </c>
      <c r="X2278" s="24">
        <v>1.67</v>
      </c>
      <c r="Y2278" s="24">
        <v>0</v>
      </c>
      <c r="AC2278" s="24">
        <v>-25.43</v>
      </c>
      <c r="AD2278" s="24">
        <v>0.16</v>
      </c>
      <c r="AE2278" s="24">
        <v>-4.07</v>
      </c>
      <c r="AG2278" s="24">
        <v>-4.07</v>
      </c>
      <c r="AH2278" s="24">
        <v>0.16</v>
      </c>
      <c r="AI2278" s="24">
        <v>-0.27</v>
      </c>
      <c r="AJ2278" s="24">
        <v>0.27</v>
      </c>
      <c r="AK2278" s="24">
        <v>0</v>
      </c>
      <c r="AP2278" s="24">
        <v>-4.07</v>
      </c>
      <c r="AQ2278" s="24">
        <v>-29.5</v>
      </c>
      <c r="AS2278" s="24">
        <v>-29.5</v>
      </c>
      <c r="AT2278" s="24">
        <v>-1.94</v>
      </c>
      <c r="AU2278" s="24">
        <v>1.94</v>
      </c>
      <c r="AV2278" s="24">
        <v>0</v>
      </c>
      <c r="AZ2278" s="24">
        <v>-29.5</v>
      </c>
      <c r="BA2278" t="s">
        <v>404</v>
      </c>
      <c r="BH2278" t="s">
        <v>405</v>
      </c>
      <c r="BI2278" t="s">
        <v>554</v>
      </c>
      <c r="BK2278" t="s">
        <v>556</v>
      </c>
      <c r="BL2278" t="s">
        <v>2354</v>
      </c>
      <c r="BM2278" t="s">
        <v>408</v>
      </c>
      <c r="BN2278" t="s">
        <v>10104</v>
      </c>
      <c r="BO2278" t="s">
        <v>555</v>
      </c>
      <c r="BP2278" t="s">
        <v>408</v>
      </c>
      <c r="BQ2278" t="s">
        <v>1456</v>
      </c>
      <c r="BR2278" t="s">
        <v>1457</v>
      </c>
      <c r="BU2278" t="s">
        <v>408</v>
      </c>
      <c r="BV2278" t="s">
        <v>413</v>
      </c>
      <c r="BW2278" t="s">
        <v>408</v>
      </c>
      <c r="BX2278" t="s">
        <v>413</v>
      </c>
      <c r="CA2278" t="s">
        <v>408</v>
      </c>
      <c r="CB2278" t="s">
        <v>1488</v>
      </c>
      <c r="CC2278" t="s">
        <v>85</v>
      </c>
      <c r="CD2278" t="s">
        <v>10621</v>
      </c>
      <c r="CI2278" t="s">
        <v>417</v>
      </c>
      <c r="CJ2278" t="s">
        <v>10622</v>
      </c>
    </row>
    <row r="2279" spans="1:88" x14ac:dyDescent="0.25">
      <c r="A2279" t="s">
        <v>390</v>
      </c>
      <c r="B2279" t="s">
        <v>10055</v>
      </c>
      <c r="C2279" t="s">
        <v>392</v>
      </c>
      <c r="D2279" t="s">
        <v>703</v>
      </c>
      <c r="E2279" t="s">
        <v>1371</v>
      </c>
      <c r="F2279" t="s">
        <v>7532</v>
      </c>
      <c r="G2279" t="s">
        <v>10623</v>
      </c>
      <c r="H2279" t="s">
        <v>6827</v>
      </c>
      <c r="K2279" t="s">
        <v>10445</v>
      </c>
      <c r="L2279" t="s">
        <v>1787</v>
      </c>
      <c r="M2279" t="s">
        <v>1788</v>
      </c>
      <c r="N2279" t="s">
        <v>2057</v>
      </c>
      <c r="P2279" s="24">
        <v>1</v>
      </c>
      <c r="T2279" s="24">
        <v>-25.43</v>
      </c>
      <c r="V2279" s="24">
        <v>-25.43</v>
      </c>
      <c r="AC2279" s="24">
        <v>-25.43</v>
      </c>
      <c r="AD2279" s="24">
        <v>0.16</v>
      </c>
      <c r="AE2279" s="24">
        <v>-4.07</v>
      </c>
      <c r="AG2279" s="24">
        <v>-4.07</v>
      </c>
      <c r="AP2279" s="24">
        <v>-4.07</v>
      </c>
      <c r="AQ2279" s="24">
        <v>-29.5</v>
      </c>
      <c r="AS2279" s="24">
        <v>-29.5</v>
      </c>
      <c r="AZ2279" s="24">
        <v>-29.5</v>
      </c>
      <c r="BA2279" t="s">
        <v>404</v>
      </c>
      <c r="BH2279" t="s">
        <v>405</v>
      </c>
      <c r="BI2279" t="s">
        <v>407</v>
      </c>
      <c r="BK2279" t="s">
        <v>409</v>
      </c>
      <c r="BL2279" t="s">
        <v>7534</v>
      </c>
      <c r="BM2279" t="s">
        <v>408</v>
      </c>
      <c r="BN2279" t="s">
        <v>7535</v>
      </c>
      <c r="BO2279" t="s">
        <v>408</v>
      </c>
      <c r="BP2279" t="s">
        <v>408</v>
      </c>
      <c r="BQ2279" t="s">
        <v>1456</v>
      </c>
      <c r="BR2279" t="s">
        <v>1457</v>
      </c>
      <c r="BS2279" t="s">
        <v>408</v>
      </c>
      <c r="BT2279" t="s">
        <v>413</v>
      </c>
      <c r="BU2279" t="s">
        <v>408</v>
      </c>
      <c r="BV2279" t="s">
        <v>413</v>
      </c>
      <c r="BW2279" t="s">
        <v>408</v>
      </c>
      <c r="BX2279" t="s">
        <v>413</v>
      </c>
      <c r="CA2279" t="s">
        <v>408</v>
      </c>
      <c r="CB2279" t="s">
        <v>1488</v>
      </c>
      <c r="CC2279" t="s">
        <v>85</v>
      </c>
      <c r="CD2279" t="s">
        <v>10624</v>
      </c>
      <c r="CI2279" t="s">
        <v>417</v>
      </c>
      <c r="CJ2279" t="s">
        <v>10625</v>
      </c>
    </row>
    <row r="2280" spans="1:88" x14ac:dyDescent="0.25">
      <c r="A2280" t="s">
        <v>390</v>
      </c>
      <c r="B2280" t="s">
        <v>10055</v>
      </c>
      <c r="C2280" t="s">
        <v>392</v>
      </c>
      <c r="D2280" t="s">
        <v>1427</v>
      </c>
      <c r="E2280" t="s">
        <v>1428</v>
      </c>
      <c r="F2280" t="s">
        <v>10626</v>
      </c>
      <c r="G2280" t="s">
        <v>10626</v>
      </c>
      <c r="I2280" t="s">
        <v>10269</v>
      </c>
      <c r="J2280" t="s">
        <v>10445</v>
      </c>
      <c r="K2280" t="s">
        <v>10445</v>
      </c>
      <c r="L2280" t="s">
        <v>1003</v>
      </c>
      <c r="M2280" t="s">
        <v>1528</v>
      </c>
      <c r="N2280" t="s">
        <v>1317</v>
      </c>
      <c r="P2280" s="24">
        <v>1</v>
      </c>
      <c r="Q2280" s="24">
        <v>0.28999999999999998</v>
      </c>
      <c r="R2280" s="24">
        <v>0.28999999999999998</v>
      </c>
      <c r="U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F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R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BI2280" t="s">
        <v>876</v>
      </c>
      <c r="BJ2280" t="s">
        <v>555</v>
      </c>
      <c r="BK2280" t="s">
        <v>877</v>
      </c>
      <c r="BL2280" t="s">
        <v>779</v>
      </c>
      <c r="BM2280" t="s">
        <v>389</v>
      </c>
      <c r="BN2280" t="s">
        <v>780</v>
      </c>
      <c r="BQ2280" t="s">
        <v>1432</v>
      </c>
      <c r="BR2280" t="s">
        <v>1433</v>
      </c>
    </row>
    <row r="2281" spans="1:88" x14ac:dyDescent="0.25">
      <c r="A2281" t="s">
        <v>390</v>
      </c>
      <c r="B2281" t="s">
        <v>10055</v>
      </c>
      <c r="C2281" t="s">
        <v>392</v>
      </c>
      <c r="D2281" t="s">
        <v>1427</v>
      </c>
      <c r="E2281" t="s">
        <v>1428</v>
      </c>
      <c r="F2281" t="s">
        <v>10627</v>
      </c>
      <c r="G2281" t="s">
        <v>10627</v>
      </c>
      <c r="I2281" t="s">
        <v>10352</v>
      </c>
      <c r="J2281" t="s">
        <v>10445</v>
      </c>
      <c r="K2281" t="s">
        <v>10445</v>
      </c>
      <c r="L2281" t="s">
        <v>922</v>
      </c>
      <c r="M2281" t="s">
        <v>1612</v>
      </c>
      <c r="N2281" t="s">
        <v>1613</v>
      </c>
      <c r="P2281" s="24">
        <v>1</v>
      </c>
      <c r="Q2281" s="24">
        <v>0.59</v>
      </c>
      <c r="R2281" s="24">
        <v>0.59</v>
      </c>
      <c r="U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F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R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BI2281" t="s">
        <v>1648</v>
      </c>
      <c r="BJ2281" t="s">
        <v>1649</v>
      </c>
      <c r="BK2281" t="s">
        <v>1650</v>
      </c>
      <c r="BL2281" t="s">
        <v>407</v>
      </c>
      <c r="BM2281" t="s">
        <v>408</v>
      </c>
      <c r="BN2281" t="s">
        <v>409</v>
      </c>
      <c r="BQ2281" t="s">
        <v>1432</v>
      </c>
      <c r="BR2281" t="s">
        <v>1433</v>
      </c>
    </row>
    <row r="2282" spans="1:88" x14ac:dyDescent="0.25">
      <c r="A2282" t="s">
        <v>390</v>
      </c>
      <c r="B2282" t="s">
        <v>10055</v>
      </c>
      <c r="C2282" t="s">
        <v>392</v>
      </c>
      <c r="D2282" t="s">
        <v>1427</v>
      </c>
      <c r="E2282" t="s">
        <v>1428</v>
      </c>
      <c r="F2282" t="s">
        <v>10628</v>
      </c>
      <c r="G2282" t="s">
        <v>10628</v>
      </c>
      <c r="I2282" t="s">
        <v>10445</v>
      </c>
      <c r="J2282" t="s">
        <v>10445</v>
      </c>
      <c r="K2282" t="s">
        <v>10445</v>
      </c>
      <c r="L2282" t="s">
        <v>2396</v>
      </c>
      <c r="M2282" t="s">
        <v>2397</v>
      </c>
      <c r="N2282" t="s">
        <v>2398</v>
      </c>
      <c r="P2282" s="24">
        <v>1</v>
      </c>
      <c r="Q2282" s="24">
        <v>0.56999999999999995</v>
      </c>
      <c r="R2282" s="24">
        <v>0.56999999999999995</v>
      </c>
      <c r="U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F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R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BI2282" t="s">
        <v>407</v>
      </c>
      <c r="BJ2282" t="s">
        <v>408</v>
      </c>
      <c r="BK2282" t="s">
        <v>409</v>
      </c>
      <c r="BL2282" t="s">
        <v>450</v>
      </c>
      <c r="BM2282" t="s">
        <v>451</v>
      </c>
      <c r="BN2282" t="s">
        <v>452</v>
      </c>
      <c r="BQ2282" t="s">
        <v>1432</v>
      </c>
      <c r="BR2282" t="s">
        <v>1433</v>
      </c>
    </row>
    <row r="2283" spans="1:88" x14ac:dyDescent="0.25">
      <c r="A2283" t="s">
        <v>390</v>
      </c>
      <c r="B2283" t="s">
        <v>10055</v>
      </c>
      <c r="C2283" t="s">
        <v>392</v>
      </c>
      <c r="D2283" t="s">
        <v>393</v>
      </c>
      <c r="E2283" t="s">
        <v>394</v>
      </c>
      <c r="F2283" t="s">
        <v>1261</v>
      </c>
      <c r="G2283" t="s">
        <v>1262</v>
      </c>
      <c r="H2283" t="s">
        <v>10557</v>
      </c>
      <c r="I2283" t="s">
        <v>10352</v>
      </c>
      <c r="K2283" t="s">
        <v>10352</v>
      </c>
      <c r="L2283" t="s">
        <v>826</v>
      </c>
      <c r="M2283" t="s">
        <v>1545</v>
      </c>
      <c r="N2283" t="s">
        <v>1264</v>
      </c>
      <c r="P2283" s="24">
        <v>1</v>
      </c>
      <c r="Q2283" s="24">
        <v>0.84</v>
      </c>
      <c r="R2283" s="24">
        <v>0.84</v>
      </c>
      <c r="T2283" s="24">
        <v>86.07</v>
      </c>
      <c r="V2283" s="24">
        <v>86.07</v>
      </c>
      <c r="AC2283" s="24">
        <v>86.07</v>
      </c>
      <c r="AD2283" s="24">
        <v>0.22</v>
      </c>
      <c r="AE2283" s="24">
        <v>18.93</v>
      </c>
      <c r="AG2283" s="24">
        <v>18.93</v>
      </c>
      <c r="AP2283" s="24">
        <v>18.93</v>
      </c>
      <c r="AQ2283" s="24">
        <v>105</v>
      </c>
      <c r="AS2283" s="24">
        <v>105</v>
      </c>
      <c r="AZ2283" s="24">
        <v>105</v>
      </c>
      <c r="BA2283" t="s">
        <v>404</v>
      </c>
      <c r="BH2283" t="s">
        <v>405</v>
      </c>
      <c r="BI2283" t="s">
        <v>805</v>
      </c>
      <c r="BJ2283" t="s">
        <v>408</v>
      </c>
      <c r="BK2283" t="s">
        <v>806</v>
      </c>
      <c r="BL2283" t="s">
        <v>1265</v>
      </c>
      <c r="BM2283" t="s">
        <v>411</v>
      </c>
      <c r="BN2283" t="s">
        <v>1266</v>
      </c>
      <c r="BO2283" t="s">
        <v>408</v>
      </c>
      <c r="BP2283" t="s">
        <v>411</v>
      </c>
      <c r="BQ2283" t="s">
        <v>1456</v>
      </c>
      <c r="BR2283" t="s">
        <v>1457</v>
      </c>
      <c r="BU2283" t="s">
        <v>411</v>
      </c>
      <c r="BV2283" t="s">
        <v>414</v>
      </c>
      <c r="BW2283" t="s">
        <v>411</v>
      </c>
      <c r="BX2283" t="s">
        <v>414</v>
      </c>
      <c r="CA2283" t="s">
        <v>411</v>
      </c>
      <c r="CB2283" t="s">
        <v>1462</v>
      </c>
      <c r="CC2283" t="s">
        <v>85</v>
      </c>
      <c r="CD2283" t="s">
        <v>1267</v>
      </c>
      <c r="CI2283" t="s">
        <v>417</v>
      </c>
      <c r="CJ2283" t="s">
        <v>1268</v>
      </c>
    </row>
    <row r="2284" spans="1:88" x14ac:dyDescent="0.25">
      <c r="A2284" t="s">
        <v>390</v>
      </c>
      <c r="B2284" t="s">
        <v>10055</v>
      </c>
      <c r="C2284" t="s">
        <v>392</v>
      </c>
      <c r="D2284" t="s">
        <v>703</v>
      </c>
      <c r="E2284" t="s">
        <v>394</v>
      </c>
      <c r="F2284" t="s">
        <v>10629</v>
      </c>
      <c r="G2284" t="s">
        <v>10630</v>
      </c>
      <c r="H2284" t="s">
        <v>10352</v>
      </c>
      <c r="I2284" t="s">
        <v>10352</v>
      </c>
      <c r="K2284" t="s">
        <v>10352</v>
      </c>
      <c r="L2284" t="s">
        <v>1003</v>
      </c>
      <c r="M2284" t="s">
        <v>1528</v>
      </c>
      <c r="N2284" t="s">
        <v>10066</v>
      </c>
      <c r="P2284" s="24">
        <v>1</v>
      </c>
      <c r="Q2284" s="24">
        <v>0.28000000000000003</v>
      </c>
      <c r="R2284" s="24">
        <v>0.28000000000000003</v>
      </c>
      <c r="T2284" s="24">
        <v>16.29</v>
      </c>
      <c r="V2284" s="24">
        <v>16.29</v>
      </c>
      <c r="AC2284" s="24">
        <v>16.29</v>
      </c>
      <c r="AD2284" s="24">
        <v>0.16</v>
      </c>
      <c r="AE2284" s="24">
        <v>2.61</v>
      </c>
      <c r="AG2284" s="24">
        <v>2.61</v>
      </c>
      <c r="AP2284" s="24">
        <v>2.61</v>
      </c>
      <c r="AQ2284" s="24">
        <v>18.899999999999999</v>
      </c>
      <c r="AS2284" s="24">
        <v>18.899999999999999</v>
      </c>
      <c r="AZ2284" s="24">
        <v>18.899999999999999</v>
      </c>
      <c r="BA2284" t="s">
        <v>404</v>
      </c>
      <c r="BH2284" t="s">
        <v>405</v>
      </c>
      <c r="BI2284" t="s">
        <v>2320</v>
      </c>
      <c r="BJ2284" t="s">
        <v>555</v>
      </c>
      <c r="BK2284" t="s">
        <v>2321</v>
      </c>
      <c r="BL2284" t="s">
        <v>10631</v>
      </c>
      <c r="BM2284" t="s">
        <v>408</v>
      </c>
      <c r="BN2284" t="s">
        <v>10632</v>
      </c>
      <c r="BO2284" t="s">
        <v>555</v>
      </c>
      <c r="BP2284" t="s">
        <v>408</v>
      </c>
      <c r="BQ2284" t="s">
        <v>1456</v>
      </c>
      <c r="BR2284" t="s">
        <v>1457</v>
      </c>
      <c r="BU2284" t="s">
        <v>408</v>
      </c>
      <c r="BV2284" t="s">
        <v>413</v>
      </c>
      <c r="BW2284" t="s">
        <v>408</v>
      </c>
      <c r="BX2284" t="s">
        <v>413</v>
      </c>
      <c r="CA2284" t="s">
        <v>408</v>
      </c>
      <c r="CB2284" t="s">
        <v>1488</v>
      </c>
      <c r="CC2284" t="s">
        <v>85</v>
      </c>
      <c r="CD2284" t="s">
        <v>10633</v>
      </c>
      <c r="CI2284" t="s">
        <v>417</v>
      </c>
      <c r="CJ2284" t="s">
        <v>10634</v>
      </c>
    </row>
    <row r="2285" spans="1:88" x14ac:dyDescent="0.25">
      <c r="A2285" t="s">
        <v>390</v>
      </c>
      <c r="B2285" t="s">
        <v>10055</v>
      </c>
      <c r="C2285" t="s">
        <v>392</v>
      </c>
      <c r="D2285" t="s">
        <v>703</v>
      </c>
      <c r="E2285" t="s">
        <v>394</v>
      </c>
      <c r="F2285" t="s">
        <v>10635</v>
      </c>
      <c r="G2285" t="s">
        <v>10636</v>
      </c>
      <c r="H2285" t="s">
        <v>10352</v>
      </c>
      <c r="I2285" t="s">
        <v>10352</v>
      </c>
      <c r="K2285" t="s">
        <v>10352</v>
      </c>
      <c r="L2285" t="s">
        <v>1003</v>
      </c>
      <c r="M2285" t="s">
        <v>1528</v>
      </c>
      <c r="N2285" t="s">
        <v>10066</v>
      </c>
      <c r="P2285" s="24">
        <v>1</v>
      </c>
      <c r="Q2285" s="24">
        <v>0.28000000000000003</v>
      </c>
      <c r="R2285" s="24">
        <v>0.28000000000000003</v>
      </c>
      <c r="T2285" s="24">
        <v>16.29</v>
      </c>
      <c r="V2285" s="24">
        <v>16.29</v>
      </c>
      <c r="AC2285" s="24">
        <v>16.29</v>
      </c>
      <c r="AD2285" s="24">
        <v>0.16</v>
      </c>
      <c r="AE2285" s="24">
        <v>2.61</v>
      </c>
      <c r="AG2285" s="24">
        <v>2.61</v>
      </c>
      <c r="AP2285" s="24">
        <v>2.61</v>
      </c>
      <c r="AQ2285" s="24">
        <v>18.899999999999999</v>
      </c>
      <c r="AS2285" s="24">
        <v>18.899999999999999</v>
      </c>
      <c r="AZ2285" s="24">
        <v>18.899999999999999</v>
      </c>
      <c r="BA2285" t="s">
        <v>404</v>
      </c>
      <c r="BH2285" t="s">
        <v>405</v>
      </c>
      <c r="BI2285" t="s">
        <v>2320</v>
      </c>
      <c r="BJ2285" t="s">
        <v>555</v>
      </c>
      <c r="BK2285" t="s">
        <v>2321</v>
      </c>
      <c r="BL2285" t="s">
        <v>7114</v>
      </c>
      <c r="BM2285" t="s">
        <v>408</v>
      </c>
      <c r="BN2285" t="s">
        <v>10637</v>
      </c>
      <c r="BO2285" t="s">
        <v>555</v>
      </c>
      <c r="BP2285" t="s">
        <v>408</v>
      </c>
      <c r="BQ2285" t="s">
        <v>1456</v>
      </c>
      <c r="BR2285" t="s">
        <v>1457</v>
      </c>
      <c r="BU2285" t="s">
        <v>408</v>
      </c>
      <c r="BV2285" t="s">
        <v>413</v>
      </c>
      <c r="BW2285" t="s">
        <v>408</v>
      </c>
      <c r="BX2285" t="s">
        <v>413</v>
      </c>
      <c r="CA2285" t="s">
        <v>408</v>
      </c>
      <c r="CB2285" t="s">
        <v>1488</v>
      </c>
      <c r="CC2285" t="s">
        <v>85</v>
      </c>
      <c r="CD2285" t="s">
        <v>10638</v>
      </c>
      <c r="CI2285" t="s">
        <v>417</v>
      </c>
      <c r="CJ2285" t="s">
        <v>10639</v>
      </c>
    </row>
    <row r="2286" spans="1:88" x14ac:dyDescent="0.25">
      <c r="A2286" t="s">
        <v>390</v>
      </c>
      <c r="B2286" t="s">
        <v>10055</v>
      </c>
      <c r="C2286" t="s">
        <v>392</v>
      </c>
      <c r="D2286" t="s">
        <v>703</v>
      </c>
      <c r="E2286" t="s">
        <v>394</v>
      </c>
      <c r="F2286" t="s">
        <v>10166</v>
      </c>
      <c r="G2286" t="s">
        <v>10640</v>
      </c>
      <c r="H2286" t="s">
        <v>10356</v>
      </c>
      <c r="I2286" t="s">
        <v>10352</v>
      </c>
      <c r="K2286" t="s">
        <v>10352</v>
      </c>
      <c r="L2286" t="s">
        <v>10168</v>
      </c>
      <c r="M2286" t="s">
        <v>10169</v>
      </c>
      <c r="N2286" t="s">
        <v>10170</v>
      </c>
      <c r="P2286" s="24">
        <v>1</v>
      </c>
      <c r="Q2286" s="24">
        <v>0.53</v>
      </c>
      <c r="R2286" s="24">
        <v>0.53</v>
      </c>
      <c r="T2286" s="24">
        <v>24.92</v>
      </c>
      <c r="V2286" s="24">
        <v>24.92</v>
      </c>
      <c r="AC2286" s="24">
        <v>24.92</v>
      </c>
      <c r="AD2286" s="24">
        <v>0.2</v>
      </c>
      <c r="AE2286" s="24">
        <v>4.9800000000000004</v>
      </c>
      <c r="AG2286" s="24">
        <v>4.9800000000000004</v>
      </c>
      <c r="AP2286" s="24">
        <v>4.9800000000000004</v>
      </c>
      <c r="AQ2286" s="24">
        <v>29.9</v>
      </c>
      <c r="AS2286" s="24">
        <v>29.9</v>
      </c>
      <c r="AZ2286" s="24">
        <v>29.9</v>
      </c>
      <c r="BA2286" t="s">
        <v>404</v>
      </c>
      <c r="BH2286" t="s">
        <v>405</v>
      </c>
      <c r="BI2286" t="s">
        <v>422</v>
      </c>
      <c r="BJ2286" t="s">
        <v>423</v>
      </c>
      <c r="BK2286" t="s">
        <v>424</v>
      </c>
      <c r="BL2286" t="s">
        <v>10399</v>
      </c>
      <c r="BM2286" t="s">
        <v>711</v>
      </c>
      <c r="BN2286" t="s">
        <v>10172</v>
      </c>
      <c r="BO2286" t="s">
        <v>423</v>
      </c>
      <c r="BP2286" t="s">
        <v>711</v>
      </c>
      <c r="BQ2286" t="s">
        <v>1456</v>
      </c>
      <c r="BR2286" t="s">
        <v>1457</v>
      </c>
      <c r="BS2286" t="s">
        <v>423</v>
      </c>
      <c r="BT2286" t="s">
        <v>427</v>
      </c>
      <c r="BW2286" t="s">
        <v>423</v>
      </c>
      <c r="BX2286" t="s">
        <v>427</v>
      </c>
      <c r="CA2286" t="s">
        <v>711</v>
      </c>
      <c r="CB2286" t="s">
        <v>1458</v>
      </c>
      <c r="CC2286" t="s">
        <v>85</v>
      </c>
      <c r="CD2286" t="s">
        <v>10641</v>
      </c>
      <c r="CI2286" t="s">
        <v>417</v>
      </c>
      <c r="CJ2286" t="s">
        <v>10642</v>
      </c>
    </row>
    <row r="2287" spans="1:88" x14ac:dyDescent="0.25">
      <c r="A2287" t="s">
        <v>390</v>
      </c>
      <c r="B2287" t="s">
        <v>10055</v>
      </c>
      <c r="C2287" t="s">
        <v>392</v>
      </c>
      <c r="D2287" t="s">
        <v>703</v>
      </c>
      <c r="E2287" t="s">
        <v>394</v>
      </c>
      <c r="F2287" t="s">
        <v>10643</v>
      </c>
      <c r="G2287" t="s">
        <v>10644</v>
      </c>
      <c r="H2287" t="s">
        <v>10404</v>
      </c>
      <c r="I2287" t="s">
        <v>10352</v>
      </c>
      <c r="K2287" t="s">
        <v>10352</v>
      </c>
      <c r="L2287" t="s">
        <v>434</v>
      </c>
      <c r="M2287" t="s">
        <v>1557</v>
      </c>
      <c r="N2287" t="s">
        <v>1558</v>
      </c>
      <c r="P2287" s="24">
        <v>1</v>
      </c>
      <c r="Q2287" s="24">
        <v>0.64</v>
      </c>
      <c r="R2287" s="24">
        <v>0.64</v>
      </c>
      <c r="T2287" s="24">
        <v>25.43</v>
      </c>
      <c r="V2287" s="24">
        <v>25.43</v>
      </c>
      <c r="AC2287" s="24">
        <v>25.43</v>
      </c>
      <c r="AD2287" s="24">
        <v>0.16</v>
      </c>
      <c r="AE2287" s="24">
        <v>4.07</v>
      </c>
      <c r="AG2287" s="24">
        <v>4.07</v>
      </c>
      <c r="AP2287" s="24">
        <v>4.07</v>
      </c>
      <c r="AQ2287" s="24">
        <v>29.5</v>
      </c>
      <c r="AS2287" s="24">
        <v>29.5</v>
      </c>
      <c r="AZ2287" s="24">
        <v>29.5</v>
      </c>
      <c r="BA2287" t="s">
        <v>404</v>
      </c>
      <c r="BH2287" t="s">
        <v>405</v>
      </c>
      <c r="BI2287" t="s">
        <v>407</v>
      </c>
      <c r="BJ2287" t="s">
        <v>408</v>
      </c>
      <c r="BK2287" t="s">
        <v>409</v>
      </c>
      <c r="BL2287" t="s">
        <v>10645</v>
      </c>
      <c r="BM2287" t="s">
        <v>711</v>
      </c>
      <c r="BN2287" t="s">
        <v>10646</v>
      </c>
      <c r="BO2287" t="s">
        <v>408</v>
      </c>
      <c r="BP2287" t="s">
        <v>711</v>
      </c>
      <c r="BQ2287" t="s">
        <v>1456</v>
      </c>
      <c r="BR2287" t="s">
        <v>1457</v>
      </c>
      <c r="BS2287" t="s">
        <v>408</v>
      </c>
      <c r="BT2287" t="s">
        <v>413</v>
      </c>
      <c r="BW2287" t="s">
        <v>408</v>
      </c>
      <c r="BX2287" t="s">
        <v>413</v>
      </c>
      <c r="CA2287" t="s">
        <v>711</v>
      </c>
      <c r="CB2287" t="s">
        <v>1488</v>
      </c>
      <c r="CC2287" t="s">
        <v>85</v>
      </c>
      <c r="CD2287" t="s">
        <v>10647</v>
      </c>
      <c r="CI2287" t="s">
        <v>417</v>
      </c>
      <c r="CJ2287" t="s">
        <v>10648</v>
      </c>
    </row>
    <row r="2288" spans="1:88" x14ac:dyDescent="0.25">
      <c r="A2288" t="s">
        <v>390</v>
      </c>
      <c r="B2288" t="s">
        <v>10055</v>
      </c>
      <c r="C2288" t="s">
        <v>392</v>
      </c>
      <c r="D2288" t="s">
        <v>703</v>
      </c>
      <c r="E2288" t="s">
        <v>394</v>
      </c>
      <c r="F2288" t="s">
        <v>10649</v>
      </c>
      <c r="G2288" t="s">
        <v>10650</v>
      </c>
      <c r="H2288" t="s">
        <v>10352</v>
      </c>
      <c r="I2288" t="s">
        <v>10352</v>
      </c>
      <c r="K2288" t="s">
        <v>10352</v>
      </c>
      <c r="L2288" t="s">
        <v>777</v>
      </c>
      <c r="M2288" t="s">
        <v>1504</v>
      </c>
      <c r="N2288" t="s">
        <v>10060</v>
      </c>
      <c r="P2288" s="24">
        <v>1</v>
      </c>
      <c r="Q2288" s="24">
        <v>0.02</v>
      </c>
      <c r="R2288" s="24">
        <v>0.02</v>
      </c>
      <c r="T2288" s="24">
        <v>16.29</v>
      </c>
      <c r="V2288" s="24">
        <v>16.29</v>
      </c>
      <c r="AC2288" s="24">
        <v>16.29</v>
      </c>
      <c r="AD2288" s="24">
        <v>0.16</v>
      </c>
      <c r="AE2288" s="24">
        <v>2.61</v>
      </c>
      <c r="AG2288" s="24">
        <v>2.61</v>
      </c>
      <c r="AP2288" s="24">
        <v>2.61</v>
      </c>
      <c r="AQ2288" s="24">
        <v>18.899999999999999</v>
      </c>
      <c r="AS2288" s="24">
        <v>18.899999999999999</v>
      </c>
      <c r="AZ2288" s="24">
        <v>18.899999999999999</v>
      </c>
      <c r="BA2288" t="s">
        <v>404</v>
      </c>
      <c r="BH2288" t="s">
        <v>405</v>
      </c>
      <c r="BI2288" t="s">
        <v>1710</v>
      </c>
      <c r="BJ2288" t="s">
        <v>408</v>
      </c>
      <c r="BK2288" t="s">
        <v>1711</v>
      </c>
      <c r="BL2288" t="s">
        <v>4566</v>
      </c>
      <c r="BM2288" t="s">
        <v>408</v>
      </c>
      <c r="BN2288" t="s">
        <v>10651</v>
      </c>
      <c r="BO2288" t="s">
        <v>408</v>
      </c>
      <c r="BP2288" t="s">
        <v>408</v>
      </c>
      <c r="BQ2288" t="s">
        <v>1456</v>
      </c>
      <c r="BR2288" t="s">
        <v>1457</v>
      </c>
      <c r="BS2288" t="s">
        <v>408</v>
      </c>
      <c r="BT2288" t="s">
        <v>413</v>
      </c>
      <c r="BU2288" t="s">
        <v>408</v>
      </c>
      <c r="BV2288" t="s">
        <v>413</v>
      </c>
      <c r="BW2288" t="s">
        <v>408</v>
      </c>
      <c r="BX2288" t="s">
        <v>413</v>
      </c>
      <c r="CA2288" t="s">
        <v>408</v>
      </c>
      <c r="CB2288" t="s">
        <v>1488</v>
      </c>
      <c r="CC2288" t="s">
        <v>85</v>
      </c>
      <c r="CD2288" t="s">
        <v>10652</v>
      </c>
      <c r="CI2288" t="s">
        <v>417</v>
      </c>
      <c r="CJ2288" t="s">
        <v>10653</v>
      </c>
    </row>
    <row r="2289" spans="1:89" x14ac:dyDescent="0.25">
      <c r="A2289" t="s">
        <v>390</v>
      </c>
      <c r="B2289" t="s">
        <v>10055</v>
      </c>
      <c r="C2289" t="s">
        <v>392</v>
      </c>
      <c r="D2289" t="s">
        <v>703</v>
      </c>
      <c r="E2289" t="s">
        <v>394</v>
      </c>
      <c r="F2289" t="s">
        <v>10649</v>
      </c>
      <c r="G2289" t="s">
        <v>10650</v>
      </c>
      <c r="H2289" t="s">
        <v>10352</v>
      </c>
      <c r="I2289" t="s">
        <v>10352</v>
      </c>
      <c r="K2289" t="s">
        <v>10352</v>
      </c>
      <c r="L2289" t="s">
        <v>2311</v>
      </c>
      <c r="M2289" t="s">
        <v>2312</v>
      </c>
      <c r="N2289" t="s">
        <v>10262</v>
      </c>
      <c r="P2289" s="24">
        <v>1</v>
      </c>
      <c r="Q2289" s="24">
        <v>0.47</v>
      </c>
      <c r="R2289" s="24">
        <v>0.47</v>
      </c>
      <c r="T2289" s="24">
        <v>16.29</v>
      </c>
      <c r="V2289" s="24">
        <v>16.29</v>
      </c>
      <c r="AC2289" s="24">
        <v>16.29</v>
      </c>
      <c r="AD2289" s="24">
        <v>0.16</v>
      </c>
      <c r="AE2289" s="24">
        <v>2.61</v>
      </c>
      <c r="AG2289" s="24">
        <v>2.61</v>
      </c>
      <c r="AP2289" s="24">
        <v>2.61</v>
      </c>
      <c r="AQ2289" s="24">
        <v>18.899999999999999</v>
      </c>
      <c r="AS2289" s="24">
        <v>18.899999999999999</v>
      </c>
      <c r="AZ2289" s="24">
        <v>18.899999999999999</v>
      </c>
      <c r="BA2289" t="s">
        <v>404</v>
      </c>
      <c r="BH2289" t="s">
        <v>405</v>
      </c>
      <c r="BI2289" t="s">
        <v>1710</v>
      </c>
      <c r="BJ2289" t="s">
        <v>408</v>
      </c>
      <c r="BK2289" t="s">
        <v>1711</v>
      </c>
      <c r="BL2289" t="s">
        <v>4566</v>
      </c>
      <c r="BM2289" t="s">
        <v>408</v>
      </c>
      <c r="BN2289" t="s">
        <v>10651</v>
      </c>
      <c r="BO2289" t="s">
        <v>408</v>
      </c>
      <c r="BP2289" t="s">
        <v>408</v>
      </c>
      <c r="BQ2289" t="s">
        <v>1456</v>
      </c>
      <c r="BR2289" t="s">
        <v>1457</v>
      </c>
      <c r="BS2289" t="s">
        <v>408</v>
      </c>
      <c r="BT2289" t="s">
        <v>413</v>
      </c>
      <c r="BU2289" t="s">
        <v>408</v>
      </c>
      <c r="BV2289" t="s">
        <v>413</v>
      </c>
      <c r="BW2289" t="s">
        <v>408</v>
      </c>
      <c r="BX2289" t="s">
        <v>413</v>
      </c>
      <c r="CA2289" t="s">
        <v>408</v>
      </c>
      <c r="CB2289" t="s">
        <v>1488</v>
      </c>
      <c r="CC2289" t="s">
        <v>85</v>
      </c>
      <c r="CD2289" t="s">
        <v>10652</v>
      </c>
      <c r="CI2289" t="s">
        <v>417</v>
      </c>
      <c r="CJ2289" t="s">
        <v>10653</v>
      </c>
    </row>
    <row r="2290" spans="1:89" x14ac:dyDescent="0.25">
      <c r="A2290" t="s">
        <v>390</v>
      </c>
      <c r="B2290" t="s">
        <v>10055</v>
      </c>
      <c r="C2290" t="s">
        <v>392</v>
      </c>
      <c r="D2290" t="s">
        <v>703</v>
      </c>
      <c r="E2290" t="s">
        <v>394</v>
      </c>
      <c r="F2290" t="s">
        <v>10392</v>
      </c>
      <c r="G2290" t="s">
        <v>10654</v>
      </c>
      <c r="H2290" t="s">
        <v>10352</v>
      </c>
      <c r="I2290" t="s">
        <v>10352</v>
      </c>
      <c r="K2290" t="s">
        <v>10352</v>
      </c>
      <c r="L2290" t="s">
        <v>3870</v>
      </c>
      <c r="M2290" t="s">
        <v>3871</v>
      </c>
      <c r="N2290" t="s">
        <v>3872</v>
      </c>
      <c r="P2290" s="24">
        <v>1</v>
      </c>
      <c r="T2290" s="24">
        <v>25.43</v>
      </c>
      <c r="V2290" s="24">
        <v>25.43</v>
      </c>
      <c r="AC2290" s="24">
        <v>25.43</v>
      </c>
      <c r="AD2290" s="24">
        <v>0.16</v>
      </c>
      <c r="AE2290" s="24">
        <v>4.07</v>
      </c>
      <c r="AG2290" s="24">
        <v>4.07</v>
      </c>
      <c r="AP2290" s="24">
        <v>4.07</v>
      </c>
      <c r="AQ2290" s="24">
        <v>29.5</v>
      </c>
      <c r="AS2290" s="24">
        <v>29.5</v>
      </c>
      <c r="AZ2290" s="24">
        <v>29.5</v>
      </c>
      <c r="BA2290" t="s">
        <v>404</v>
      </c>
      <c r="BH2290" t="s">
        <v>405</v>
      </c>
      <c r="BI2290" t="s">
        <v>1967</v>
      </c>
      <c r="BJ2290" t="s">
        <v>555</v>
      </c>
      <c r="BK2290" t="s">
        <v>1968</v>
      </c>
      <c r="BL2290" t="s">
        <v>3620</v>
      </c>
      <c r="BM2290" t="s">
        <v>408</v>
      </c>
      <c r="BN2290" t="s">
        <v>3621</v>
      </c>
      <c r="BO2290" t="s">
        <v>555</v>
      </c>
      <c r="BP2290" t="s">
        <v>408</v>
      </c>
      <c r="BQ2290" t="s">
        <v>1456</v>
      </c>
      <c r="BR2290" t="s">
        <v>1457</v>
      </c>
      <c r="BU2290" t="s">
        <v>408</v>
      </c>
      <c r="BV2290" t="s">
        <v>413</v>
      </c>
      <c r="BW2290" t="s">
        <v>408</v>
      </c>
      <c r="BX2290" t="s">
        <v>413</v>
      </c>
      <c r="CA2290" t="s">
        <v>408</v>
      </c>
      <c r="CB2290" t="s">
        <v>1488</v>
      </c>
      <c r="CC2290" t="s">
        <v>85</v>
      </c>
      <c r="CD2290" t="s">
        <v>10655</v>
      </c>
      <c r="CI2290" t="s">
        <v>417</v>
      </c>
      <c r="CJ2290" t="s">
        <v>10656</v>
      </c>
    </row>
    <row r="2291" spans="1:89" x14ac:dyDescent="0.25">
      <c r="A2291" t="s">
        <v>390</v>
      </c>
      <c r="B2291" t="s">
        <v>10055</v>
      </c>
      <c r="C2291" t="s">
        <v>392</v>
      </c>
      <c r="D2291" t="s">
        <v>703</v>
      </c>
      <c r="E2291" t="s">
        <v>394</v>
      </c>
      <c r="F2291" t="s">
        <v>10657</v>
      </c>
      <c r="G2291" t="s">
        <v>10658</v>
      </c>
      <c r="H2291" t="s">
        <v>10356</v>
      </c>
      <c r="I2291" t="s">
        <v>10352</v>
      </c>
      <c r="K2291" t="s">
        <v>10352</v>
      </c>
      <c r="L2291" t="s">
        <v>4871</v>
      </c>
      <c r="M2291" t="s">
        <v>4872</v>
      </c>
      <c r="N2291" t="s">
        <v>7321</v>
      </c>
      <c r="P2291" s="24">
        <v>1</v>
      </c>
      <c r="Q2291" s="24">
        <v>0.15</v>
      </c>
      <c r="R2291" s="24">
        <v>0.15</v>
      </c>
      <c r="T2291" s="24">
        <v>25.78</v>
      </c>
      <c r="V2291" s="24">
        <v>25.78</v>
      </c>
      <c r="W2291" s="24">
        <v>3.35</v>
      </c>
      <c r="X2291" s="24">
        <v>-3.35</v>
      </c>
      <c r="Y2291" s="24">
        <v>0</v>
      </c>
      <c r="AC2291" s="24">
        <v>25.78</v>
      </c>
      <c r="AD2291" s="24">
        <v>0.16</v>
      </c>
      <c r="AE2291" s="24">
        <v>4.12</v>
      </c>
      <c r="AG2291" s="24">
        <v>4.12</v>
      </c>
      <c r="AH2291" s="24">
        <v>0.16</v>
      </c>
      <c r="AI2291" s="24">
        <v>0.54</v>
      </c>
      <c r="AJ2291" s="24">
        <v>-0.54</v>
      </c>
      <c r="AK2291" s="24">
        <v>0</v>
      </c>
      <c r="AP2291" s="24">
        <v>4.12</v>
      </c>
      <c r="AQ2291" s="24">
        <v>29.9</v>
      </c>
      <c r="AS2291" s="24">
        <v>29.9</v>
      </c>
      <c r="AT2291" s="24">
        <v>3.89</v>
      </c>
      <c r="AU2291" s="24">
        <v>-3.89</v>
      </c>
      <c r="AV2291" s="24">
        <v>0</v>
      </c>
      <c r="AZ2291" s="24">
        <v>29.9</v>
      </c>
      <c r="BA2291" t="s">
        <v>404</v>
      </c>
      <c r="BH2291" t="s">
        <v>405</v>
      </c>
      <c r="BI2291" t="s">
        <v>407</v>
      </c>
      <c r="BJ2291" t="s">
        <v>408</v>
      </c>
      <c r="BK2291" t="s">
        <v>409</v>
      </c>
      <c r="BL2291" t="s">
        <v>2997</v>
      </c>
      <c r="BM2291" t="s">
        <v>408</v>
      </c>
      <c r="BN2291" t="s">
        <v>10659</v>
      </c>
      <c r="BO2291" t="s">
        <v>408</v>
      </c>
      <c r="BP2291" t="s">
        <v>408</v>
      </c>
      <c r="BQ2291" t="s">
        <v>1456</v>
      </c>
      <c r="BR2291" t="s">
        <v>1457</v>
      </c>
      <c r="BS2291" t="s">
        <v>408</v>
      </c>
      <c r="BT2291" t="s">
        <v>413</v>
      </c>
      <c r="BU2291" t="s">
        <v>408</v>
      </c>
      <c r="BV2291" t="s">
        <v>413</v>
      </c>
      <c r="BW2291" t="s">
        <v>408</v>
      </c>
      <c r="BX2291" t="s">
        <v>413</v>
      </c>
      <c r="CA2291" t="s">
        <v>408</v>
      </c>
      <c r="CB2291" t="s">
        <v>1488</v>
      </c>
      <c r="CC2291" t="s">
        <v>85</v>
      </c>
      <c r="CD2291" t="s">
        <v>10660</v>
      </c>
      <c r="CI2291" t="s">
        <v>417</v>
      </c>
      <c r="CJ2291" t="s">
        <v>10661</v>
      </c>
    </row>
    <row r="2292" spans="1:89" x14ac:dyDescent="0.25">
      <c r="A2292" t="s">
        <v>390</v>
      </c>
      <c r="B2292" t="s">
        <v>10055</v>
      </c>
      <c r="C2292" t="s">
        <v>392</v>
      </c>
      <c r="D2292" t="s">
        <v>703</v>
      </c>
      <c r="E2292" t="s">
        <v>394</v>
      </c>
      <c r="F2292" t="s">
        <v>10662</v>
      </c>
      <c r="G2292" t="s">
        <v>10663</v>
      </c>
      <c r="H2292" t="s">
        <v>10352</v>
      </c>
      <c r="I2292" t="s">
        <v>10352</v>
      </c>
      <c r="K2292" t="s">
        <v>10352</v>
      </c>
      <c r="L2292" t="s">
        <v>1003</v>
      </c>
      <c r="M2292" t="s">
        <v>1528</v>
      </c>
      <c r="N2292" t="s">
        <v>10066</v>
      </c>
      <c r="P2292" s="24">
        <v>1</v>
      </c>
      <c r="Q2292" s="24">
        <v>0.28000000000000003</v>
      </c>
      <c r="R2292" s="24">
        <v>0.28000000000000003</v>
      </c>
      <c r="T2292" s="24">
        <v>16.29</v>
      </c>
      <c r="V2292" s="24">
        <v>16.29</v>
      </c>
      <c r="AC2292" s="24">
        <v>16.29</v>
      </c>
      <c r="AD2292" s="24">
        <v>0.16</v>
      </c>
      <c r="AE2292" s="24">
        <v>2.61</v>
      </c>
      <c r="AG2292" s="24">
        <v>2.61</v>
      </c>
      <c r="AP2292" s="24">
        <v>2.61</v>
      </c>
      <c r="AQ2292" s="24">
        <v>18.899999999999999</v>
      </c>
      <c r="AS2292" s="24">
        <v>18.899999999999999</v>
      </c>
      <c r="AZ2292" s="24">
        <v>18.899999999999999</v>
      </c>
      <c r="BA2292" t="s">
        <v>404</v>
      </c>
      <c r="BH2292" t="s">
        <v>405</v>
      </c>
      <c r="BI2292" t="s">
        <v>1440</v>
      </c>
      <c r="BJ2292" t="s">
        <v>555</v>
      </c>
      <c r="BK2292" t="s">
        <v>1441</v>
      </c>
      <c r="BL2292" t="s">
        <v>2563</v>
      </c>
      <c r="BM2292" t="s">
        <v>408</v>
      </c>
      <c r="BN2292" t="s">
        <v>2564</v>
      </c>
      <c r="BO2292" t="s">
        <v>555</v>
      </c>
      <c r="BP2292" t="s">
        <v>408</v>
      </c>
      <c r="BQ2292" t="s">
        <v>1456</v>
      </c>
      <c r="BR2292" t="s">
        <v>1457</v>
      </c>
      <c r="BU2292" t="s">
        <v>408</v>
      </c>
      <c r="BV2292" t="s">
        <v>413</v>
      </c>
      <c r="BW2292" t="s">
        <v>408</v>
      </c>
      <c r="BX2292" t="s">
        <v>413</v>
      </c>
      <c r="CA2292" t="s">
        <v>408</v>
      </c>
      <c r="CB2292" t="s">
        <v>1488</v>
      </c>
      <c r="CC2292" t="s">
        <v>85</v>
      </c>
      <c r="CD2292" t="s">
        <v>10664</v>
      </c>
      <c r="CI2292" t="s">
        <v>417</v>
      </c>
      <c r="CJ2292" t="s">
        <v>10665</v>
      </c>
    </row>
    <row r="2293" spans="1:89" x14ac:dyDescent="0.25">
      <c r="A2293" t="s">
        <v>390</v>
      </c>
      <c r="B2293" t="s">
        <v>10055</v>
      </c>
      <c r="C2293" t="s">
        <v>392</v>
      </c>
      <c r="D2293" t="s">
        <v>703</v>
      </c>
      <c r="E2293" t="s">
        <v>1554</v>
      </c>
      <c r="F2293" t="s">
        <v>8651</v>
      </c>
      <c r="G2293" t="s">
        <v>10666</v>
      </c>
      <c r="J2293" t="s">
        <v>10352</v>
      </c>
      <c r="K2293" t="s">
        <v>10352</v>
      </c>
      <c r="L2293" t="s">
        <v>516</v>
      </c>
      <c r="M2293" t="s">
        <v>2199</v>
      </c>
      <c r="N2293" t="s">
        <v>2200</v>
      </c>
      <c r="P2293" s="24">
        <v>1</v>
      </c>
      <c r="Q2293" s="24">
        <v>0.66</v>
      </c>
      <c r="R2293" s="24">
        <v>0.66</v>
      </c>
      <c r="BI2293" t="s">
        <v>10667</v>
      </c>
      <c r="BJ2293" t="s">
        <v>408</v>
      </c>
      <c r="BK2293" t="s">
        <v>8654</v>
      </c>
      <c r="BL2293" t="s">
        <v>554</v>
      </c>
      <c r="BM2293" t="s">
        <v>555</v>
      </c>
      <c r="BN2293" t="s">
        <v>556</v>
      </c>
      <c r="BO2293" t="s">
        <v>408</v>
      </c>
      <c r="BP2293" t="s">
        <v>408</v>
      </c>
      <c r="BQ2293" t="s">
        <v>1456</v>
      </c>
      <c r="BR2293" t="s">
        <v>1433</v>
      </c>
    </row>
    <row r="2294" spans="1:89" x14ac:dyDescent="0.25">
      <c r="A2294" t="s">
        <v>390</v>
      </c>
      <c r="B2294" t="s">
        <v>10055</v>
      </c>
      <c r="C2294" t="s">
        <v>392</v>
      </c>
      <c r="D2294" t="s">
        <v>703</v>
      </c>
      <c r="E2294" t="s">
        <v>1554</v>
      </c>
      <c r="F2294" t="s">
        <v>10668</v>
      </c>
      <c r="G2294" t="s">
        <v>10669</v>
      </c>
      <c r="J2294" t="s">
        <v>10352</v>
      </c>
      <c r="K2294" t="s">
        <v>10352</v>
      </c>
      <c r="L2294" t="s">
        <v>2105</v>
      </c>
      <c r="M2294" t="s">
        <v>2106</v>
      </c>
      <c r="N2294" t="s">
        <v>2107</v>
      </c>
      <c r="P2294" s="24">
        <v>1</v>
      </c>
      <c r="Q2294" s="24">
        <v>0.68</v>
      </c>
      <c r="R2294" s="24">
        <v>0.68</v>
      </c>
      <c r="BI2294" t="s">
        <v>10670</v>
      </c>
      <c r="BJ2294" t="s">
        <v>408</v>
      </c>
      <c r="BK2294" t="s">
        <v>10671</v>
      </c>
      <c r="BL2294" t="s">
        <v>554</v>
      </c>
      <c r="BM2294" t="s">
        <v>555</v>
      </c>
      <c r="BN2294" t="s">
        <v>556</v>
      </c>
      <c r="BO2294" t="s">
        <v>555</v>
      </c>
      <c r="BP2294" t="s">
        <v>408</v>
      </c>
      <c r="BQ2294" t="s">
        <v>1456</v>
      </c>
      <c r="BR2294" t="s">
        <v>1433</v>
      </c>
    </row>
    <row r="2295" spans="1:89" x14ac:dyDescent="0.25">
      <c r="A2295" t="s">
        <v>390</v>
      </c>
      <c r="B2295" t="s">
        <v>10055</v>
      </c>
      <c r="C2295" t="s">
        <v>392</v>
      </c>
      <c r="D2295" t="s">
        <v>1427</v>
      </c>
      <c r="E2295" t="s">
        <v>1428</v>
      </c>
      <c r="F2295" t="s">
        <v>10672</v>
      </c>
      <c r="G2295" t="s">
        <v>10672</v>
      </c>
      <c r="I2295" t="s">
        <v>10269</v>
      </c>
      <c r="J2295" t="s">
        <v>10352</v>
      </c>
      <c r="K2295" t="s">
        <v>10352</v>
      </c>
      <c r="L2295" t="s">
        <v>1465</v>
      </c>
      <c r="M2295" t="s">
        <v>1466</v>
      </c>
      <c r="N2295" t="s">
        <v>1512</v>
      </c>
      <c r="P2295" s="24">
        <v>1</v>
      </c>
      <c r="Q2295" s="24">
        <v>0.64</v>
      </c>
      <c r="R2295" s="24">
        <v>0.64</v>
      </c>
      <c r="U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F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R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BI2295" t="s">
        <v>1648</v>
      </c>
      <c r="BJ2295" t="s">
        <v>1649</v>
      </c>
      <c r="BK2295" t="s">
        <v>1650</v>
      </c>
      <c r="BL2295" t="s">
        <v>407</v>
      </c>
      <c r="BM2295" t="s">
        <v>408</v>
      </c>
      <c r="BN2295" t="s">
        <v>409</v>
      </c>
      <c r="BQ2295" t="s">
        <v>1432</v>
      </c>
      <c r="BR2295" t="s">
        <v>1433</v>
      </c>
    </row>
    <row r="2296" spans="1:89" x14ac:dyDescent="0.25">
      <c r="A2296" t="s">
        <v>390</v>
      </c>
      <c r="B2296" t="s">
        <v>10055</v>
      </c>
      <c r="C2296" t="s">
        <v>392</v>
      </c>
      <c r="D2296" t="s">
        <v>393</v>
      </c>
      <c r="E2296" t="s">
        <v>394</v>
      </c>
      <c r="F2296" t="s">
        <v>1248</v>
      </c>
      <c r="G2296" t="s">
        <v>1249</v>
      </c>
      <c r="H2296" t="s">
        <v>10404</v>
      </c>
      <c r="I2296" t="s">
        <v>10356</v>
      </c>
      <c r="K2296" t="s">
        <v>10356</v>
      </c>
      <c r="L2296" t="s">
        <v>1003</v>
      </c>
      <c r="M2296" t="s">
        <v>1528</v>
      </c>
      <c r="N2296" t="s">
        <v>1252</v>
      </c>
      <c r="P2296" s="24">
        <v>1</v>
      </c>
      <c r="Q2296" s="24">
        <v>0.28000000000000003</v>
      </c>
      <c r="R2296" s="24">
        <v>0.28000000000000003</v>
      </c>
      <c r="T2296" s="24">
        <v>15.49</v>
      </c>
      <c r="V2296" s="24">
        <v>15.49</v>
      </c>
      <c r="AC2296" s="24">
        <v>15.49</v>
      </c>
      <c r="AD2296" s="24">
        <v>0</v>
      </c>
      <c r="AE2296" s="24">
        <v>0</v>
      </c>
      <c r="AG2296" s="24">
        <v>0</v>
      </c>
      <c r="AP2296" s="24">
        <v>0</v>
      </c>
      <c r="AQ2296" s="24">
        <v>15.49</v>
      </c>
      <c r="AS2296" s="24">
        <v>15.49</v>
      </c>
      <c r="AZ2296" s="24">
        <v>15.49</v>
      </c>
      <c r="BA2296" t="s">
        <v>404</v>
      </c>
      <c r="BH2296" t="s">
        <v>405</v>
      </c>
      <c r="BI2296" t="s">
        <v>1253</v>
      </c>
      <c r="BJ2296" t="s">
        <v>411</v>
      </c>
      <c r="BK2296" t="s">
        <v>1254</v>
      </c>
      <c r="BL2296" t="s">
        <v>1255</v>
      </c>
      <c r="BM2296" t="s">
        <v>411</v>
      </c>
      <c r="BN2296" t="s">
        <v>1256</v>
      </c>
      <c r="BO2296" t="s">
        <v>411</v>
      </c>
      <c r="BP2296" t="s">
        <v>411</v>
      </c>
      <c r="BQ2296" t="s">
        <v>1456</v>
      </c>
      <c r="BR2296" t="s">
        <v>1457</v>
      </c>
      <c r="BS2296" t="s">
        <v>411</v>
      </c>
      <c r="BT2296" t="s">
        <v>414</v>
      </c>
      <c r="BU2296" t="s">
        <v>411</v>
      </c>
      <c r="BV2296" t="s">
        <v>414</v>
      </c>
      <c r="BW2296" t="s">
        <v>411</v>
      </c>
      <c r="BX2296" t="s">
        <v>414</v>
      </c>
      <c r="BY2296" t="s">
        <v>411</v>
      </c>
      <c r="BZ2296" t="s">
        <v>1257</v>
      </c>
      <c r="CA2296" t="s">
        <v>411</v>
      </c>
      <c r="CB2296" t="s">
        <v>1462</v>
      </c>
      <c r="CC2296" t="s">
        <v>85</v>
      </c>
      <c r="CD2296" t="s">
        <v>1258</v>
      </c>
      <c r="CI2296" t="s">
        <v>417</v>
      </c>
      <c r="CJ2296" t="s">
        <v>1259</v>
      </c>
      <c r="CK2296" t="s">
        <v>1260</v>
      </c>
    </row>
    <row r="2297" spans="1:89" x14ac:dyDescent="0.25">
      <c r="A2297" t="s">
        <v>390</v>
      </c>
      <c r="B2297" t="s">
        <v>10055</v>
      </c>
      <c r="C2297" t="s">
        <v>392</v>
      </c>
      <c r="D2297" t="s">
        <v>703</v>
      </c>
      <c r="E2297" t="s">
        <v>394</v>
      </c>
      <c r="F2297" t="s">
        <v>10673</v>
      </c>
      <c r="G2297" t="s">
        <v>10674</v>
      </c>
      <c r="H2297" t="s">
        <v>10557</v>
      </c>
      <c r="I2297" t="s">
        <v>10356</v>
      </c>
      <c r="K2297" t="s">
        <v>10356</v>
      </c>
      <c r="L2297" t="s">
        <v>1003</v>
      </c>
      <c r="M2297" t="s">
        <v>1528</v>
      </c>
      <c r="N2297" t="s">
        <v>10066</v>
      </c>
      <c r="P2297" s="24">
        <v>1</v>
      </c>
      <c r="Q2297" s="24">
        <v>0.28000000000000003</v>
      </c>
      <c r="R2297" s="24">
        <v>0.28000000000000003</v>
      </c>
      <c r="T2297" s="24">
        <v>16.29</v>
      </c>
      <c r="V2297" s="24">
        <v>16.29</v>
      </c>
      <c r="W2297" s="24">
        <v>1.1100000000000001</v>
      </c>
      <c r="X2297" s="24">
        <v>-1.1100000000000001</v>
      </c>
      <c r="Y2297" s="24">
        <v>0</v>
      </c>
      <c r="AC2297" s="24">
        <v>16.29</v>
      </c>
      <c r="AD2297" s="24">
        <v>0.16</v>
      </c>
      <c r="AE2297" s="24">
        <v>2.61</v>
      </c>
      <c r="AG2297" s="24">
        <v>2.61</v>
      </c>
      <c r="AH2297" s="24">
        <v>0.16</v>
      </c>
      <c r="AI2297" s="24">
        <v>0.18</v>
      </c>
      <c r="AJ2297" s="24">
        <v>-0.18</v>
      </c>
      <c r="AK2297" s="24">
        <v>0</v>
      </c>
      <c r="AP2297" s="24">
        <v>2.61</v>
      </c>
      <c r="AQ2297" s="24">
        <v>18.899999999999999</v>
      </c>
      <c r="AS2297" s="24">
        <v>18.899999999999999</v>
      </c>
      <c r="AT2297" s="24">
        <v>1.29</v>
      </c>
      <c r="AU2297" s="24">
        <v>-1.29</v>
      </c>
      <c r="AV2297" s="24">
        <v>0</v>
      </c>
      <c r="AZ2297" s="24">
        <v>18.899999999999999</v>
      </c>
      <c r="BA2297" t="s">
        <v>404</v>
      </c>
      <c r="BH2297" t="s">
        <v>405</v>
      </c>
      <c r="BI2297" t="s">
        <v>1967</v>
      </c>
      <c r="BJ2297" t="s">
        <v>555</v>
      </c>
      <c r="BK2297" t="s">
        <v>1968</v>
      </c>
      <c r="BL2297" t="s">
        <v>2997</v>
      </c>
      <c r="BM2297" t="s">
        <v>408</v>
      </c>
      <c r="BN2297" t="s">
        <v>4129</v>
      </c>
      <c r="BO2297" t="s">
        <v>555</v>
      </c>
      <c r="BP2297" t="s">
        <v>408</v>
      </c>
      <c r="BQ2297" t="s">
        <v>1456</v>
      </c>
      <c r="BR2297" t="s">
        <v>1457</v>
      </c>
      <c r="BU2297" t="s">
        <v>408</v>
      </c>
      <c r="BV2297" t="s">
        <v>413</v>
      </c>
      <c r="BW2297" t="s">
        <v>408</v>
      </c>
      <c r="BX2297" t="s">
        <v>413</v>
      </c>
      <c r="CA2297" t="s">
        <v>408</v>
      </c>
      <c r="CB2297" t="s">
        <v>1488</v>
      </c>
      <c r="CC2297" t="s">
        <v>85</v>
      </c>
      <c r="CD2297" t="s">
        <v>10675</v>
      </c>
      <c r="CI2297" t="s">
        <v>417</v>
      </c>
      <c r="CJ2297" t="s">
        <v>10676</v>
      </c>
    </row>
    <row r="2298" spans="1:89" x14ac:dyDescent="0.25">
      <c r="A2298" t="s">
        <v>390</v>
      </c>
      <c r="B2298" t="s">
        <v>10055</v>
      </c>
      <c r="C2298" t="s">
        <v>392</v>
      </c>
      <c r="D2298" t="s">
        <v>703</v>
      </c>
      <c r="E2298" t="s">
        <v>394</v>
      </c>
      <c r="F2298" t="s">
        <v>10677</v>
      </c>
      <c r="G2298" t="s">
        <v>10678</v>
      </c>
      <c r="H2298" t="s">
        <v>10557</v>
      </c>
      <c r="I2298" t="s">
        <v>10356</v>
      </c>
      <c r="K2298" t="s">
        <v>10356</v>
      </c>
      <c r="L2298" t="s">
        <v>777</v>
      </c>
      <c r="M2298" t="s">
        <v>1504</v>
      </c>
      <c r="N2298" t="s">
        <v>10060</v>
      </c>
      <c r="P2298" s="24">
        <v>1</v>
      </c>
      <c r="Q2298" s="24">
        <v>0.02</v>
      </c>
      <c r="R2298" s="24">
        <v>0.02</v>
      </c>
      <c r="T2298" s="24">
        <v>15.62</v>
      </c>
      <c r="V2298" s="24">
        <v>15.62</v>
      </c>
      <c r="AC2298" s="24">
        <v>15.62</v>
      </c>
      <c r="AD2298" s="24">
        <v>0.21</v>
      </c>
      <c r="AE2298" s="24">
        <v>3.28</v>
      </c>
      <c r="AG2298" s="24">
        <v>3.28</v>
      </c>
      <c r="AP2298" s="24">
        <v>3.28</v>
      </c>
      <c r="AQ2298" s="24">
        <v>18.899999999999999</v>
      </c>
      <c r="AS2298" s="24">
        <v>18.899999999999999</v>
      </c>
      <c r="AZ2298" s="24">
        <v>18.899999999999999</v>
      </c>
      <c r="BA2298" t="s">
        <v>404</v>
      </c>
      <c r="BH2298" t="s">
        <v>405</v>
      </c>
      <c r="BI2298" t="s">
        <v>450</v>
      </c>
      <c r="BJ2298" t="s">
        <v>451</v>
      </c>
      <c r="BK2298" t="s">
        <v>452</v>
      </c>
      <c r="BL2298" t="s">
        <v>8398</v>
      </c>
      <c r="BM2298" t="s">
        <v>711</v>
      </c>
      <c r="BN2298" t="s">
        <v>8399</v>
      </c>
      <c r="BO2298" t="s">
        <v>451</v>
      </c>
      <c r="BP2298" t="s">
        <v>711</v>
      </c>
      <c r="BQ2298" t="s">
        <v>1456</v>
      </c>
      <c r="BR2298" t="s">
        <v>1457</v>
      </c>
      <c r="BS2298" t="s">
        <v>451</v>
      </c>
      <c r="BT2298" t="s">
        <v>455</v>
      </c>
      <c r="BW2298" t="s">
        <v>451</v>
      </c>
      <c r="BX2298" t="s">
        <v>455</v>
      </c>
      <c r="CA2298" t="s">
        <v>711</v>
      </c>
      <c r="CB2298" t="s">
        <v>2609</v>
      </c>
      <c r="CC2298" t="s">
        <v>85</v>
      </c>
      <c r="CD2298" t="s">
        <v>10679</v>
      </c>
      <c r="CE2298" t="s">
        <v>10680</v>
      </c>
      <c r="CF2298" t="s">
        <v>2612</v>
      </c>
      <c r="CG2298" s="24">
        <v>26.565999999999999</v>
      </c>
      <c r="CH2298" t="s">
        <v>10269</v>
      </c>
      <c r="CI2298" t="s">
        <v>417</v>
      </c>
      <c r="CJ2298" t="s">
        <v>10681</v>
      </c>
    </row>
    <row r="2299" spans="1:89" x14ac:dyDescent="0.25">
      <c r="A2299" t="s">
        <v>390</v>
      </c>
      <c r="B2299" t="s">
        <v>10055</v>
      </c>
      <c r="C2299" t="s">
        <v>392</v>
      </c>
      <c r="D2299" t="s">
        <v>703</v>
      </c>
      <c r="E2299" t="s">
        <v>394</v>
      </c>
      <c r="F2299" t="s">
        <v>10682</v>
      </c>
      <c r="G2299" t="s">
        <v>10683</v>
      </c>
      <c r="H2299" t="s">
        <v>10557</v>
      </c>
      <c r="I2299" t="s">
        <v>10356</v>
      </c>
      <c r="K2299" t="s">
        <v>10356</v>
      </c>
      <c r="L2299" t="s">
        <v>1003</v>
      </c>
      <c r="M2299" t="s">
        <v>1528</v>
      </c>
      <c r="N2299" t="s">
        <v>10066</v>
      </c>
      <c r="P2299" s="24">
        <v>1</v>
      </c>
      <c r="Q2299" s="24">
        <v>0.28000000000000003</v>
      </c>
      <c r="R2299" s="24">
        <v>0.28000000000000003</v>
      </c>
      <c r="T2299" s="24">
        <v>16.29</v>
      </c>
      <c r="V2299" s="24">
        <v>16.29</v>
      </c>
      <c r="AC2299" s="24">
        <v>16.29</v>
      </c>
      <c r="AD2299" s="24">
        <v>0.16</v>
      </c>
      <c r="AE2299" s="24">
        <v>2.61</v>
      </c>
      <c r="AG2299" s="24">
        <v>2.61</v>
      </c>
      <c r="AP2299" s="24">
        <v>2.61</v>
      </c>
      <c r="AQ2299" s="24">
        <v>18.899999999999999</v>
      </c>
      <c r="AS2299" s="24">
        <v>18.899999999999999</v>
      </c>
      <c r="AZ2299" s="24">
        <v>18.899999999999999</v>
      </c>
      <c r="BA2299" t="s">
        <v>404</v>
      </c>
      <c r="BH2299" t="s">
        <v>405</v>
      </c>
      <c r="BI2299" t="s">
        <v>2320</v>
      </c>
      <c r="BJ2299" t="s">
        <v>555</v>
      </c>
      <c r="BK2299" t="s">
        <v>2321</v>
      </c>
      <c r="BL2299" t="s">
        <v>1614</v>
      </c>
      <c r="BM2299" t="s">
        <v>408</v>
      </c>
      <c r="BN2299" t="s">
        <v>7518</v>
      </c>
      <c r="BO2299" t="s">
        <v>555</v>
      </c>
      <c r="BP2299" t="s">
        <v>408</v>
      </c>
      <c r="BQ2299" t="s">
        <v>1456</v>
      </c>
      <c r="BR2299" t="s">
        <v>1457</v>
      </c>
      <c r="BU2299" t="s">
        <v>408</v>
      </c>
      <c r="BV2299" t="s">
        <v>413</v>
      </c>
      <c r="BW2299" t="s">
        <v>408</v>
      </c>
      <c r="BX2299" t="s">
        <v>413</v>
      </c>
      <c r="CA2299" t="s">
        <v>408</v>
      </c>
      <c r="CB2299" t="s">
        <v>1488</v>
      </c>
      <c r="CC2299" t="s">
        <v>85</v>
      </c>
      <c r="CD2299" t="s">
        <v>10684</v>
      </c>
      <c r="CI2299" t="s">
        <v>417</v>
      </c>
      <c r="CJ2299" t="s">
        <v>10685</v>
      </c>
    </row>
    <row r="2300" spans="1:89" x14ac:dyDescent="0.25">
      <c r="A2300" t="s">
        <v>390</v>
      </c>
      <c r="B2300" t="s">
        <v>10055</v>
      </c>
      <c r="C2300" t="s">
        <v>392</v>
      </c>
      <c r="D2300" t="s">
        <v>703</v>
      </c>
      <c r="E2300" t="s">
        <v>394</v>
      </c>
      <c r="F2300" t="s">
        <v>10686</v>
      </c>
      <c r="G2300" t="s">
        <v>10687</v>
      </c>
      <c r="H2300" t="s">
        <v>10557</v>
      </c>
      <c r="I2300" t="s">
        <v>10356</v>
      </c>
      <c r="K2300" t="s">
        <v>10356</v>
      </c>
      <c r="L2300" t="s">
        <v>777</v>
      </c>
      <c r="M2300" t="s">
        <v>1504</v>
      </c>
      <c r="N2300" t="s">
        <v>10060</v>
      </c>
      <c r="P2300" s="24">
        <v>1</v>
      </c>
      <c r="Q2300" s="24">
        <v>0.02</v>
      </c>
      <c r="R2300" s="24">
        <v>0.02</v>
      </c>
      <c r="T2300" s="24">
        <v>16.29</v>
      </c>
      <c r="V2300" s="24">
        <v>16.29</v>
      </c>
      <c r="AC2300" s="24">
        <v>16.29</v>
      </c>
      <c r="AD2300" s="24">
        <v>0.16</v>
      </c>
      <c r="AE2300" s="24">
        <v>2.61</v>
      </c>
      <c r="AG2300" s="24">
        <v>2.61</v>
      </c>
      <c r="AP2300" s="24">
        <v>2.61</v>
      </c>
      <c r="AQ2300" s="24">
        <v>18.899999999999999</v>
      </c>
      <c r="AS2300" s="24">
        <v>18.899999999999999</v>
      </c>
      <c r="AZ2300" s="24">
        <v>18.899999999999999</v>
      </c>
      <c r="BA2300" t="s">
        <v>404</v>
      </c>
      <c r="BH2300" t="s">
        <v>405</v>
      </c>
      <c r="BI2300" t="s">
        <v>2320</v>
      </c>
      <c r="BJ2300" t="s">
        <v>555</v>
      </c>
      <c r="BK2300" t="s">
        <v>2321</v>
      </c>
      <c r="BL2300" t="s">
        <v>1704</v>
      </c>
      <c r="BM2300" t="s">
        <v>408</v>
      </c>
      <c r="BN2300" t="s">
        <v>2349</v>
      </c>
      <c r="BO2300" t="s">
        <v>555</v>
      </c>
      <c r="BP2300" t="s">
        <v>408</v>
      </c>
      <c r="BQ2300" t="s">
        <v>1456</v>
      </c>
      <c r="BR2300" t="s">
        <v>1457</v>
      </c>
      <c r="BU2300" t="s">
        <v>408</v>
      </c>
      <c r="BV2300" t="s">
        <v>413</v>
      </c>
      <c r="BW2300" t="s">
        <v>408</v>
      </c>
      <c r="BX2300" t="s">
        <v>413</v>
      </c>
      <c r="CA2300" t="s">
        <v>408</v>
      </c>
      <c r="CB2300" t="s">
        <v>1488</v>
      </c>
      <c r="CC2300" t="s">
        <v>85</v>
      </c>
      <c r="CD2300" t="s">
        <v>10688</v>
      </c>
      <c r="CI2300" t="s">
        <v>417</v>
      </c>
      <c r="CJ2300" t="s">
        <v>10689</v>
      </c>
    </row>
    <row r="2301" spans="1:89" x14ac:dyDescent="0.25">
      <c r="A2301" t="s">
        <v>390</v>
      </c>
      <c r="B2301" t="s">
        <v>10055</v>
      </c>
      <c r="C2301" t="s">
        <v>392</v>
      </c>
      <c r="D2301" t="s">
        <v>703</v>
      </c>
      <c r="E2301" t="s">
        <v>394</v>
      </c>
      <c r="F2301" t="s">
        <v>10690</v>
      </c>
      <c r="G2301" t="s">
        <v>10691</v>
      </c>
      <c r="H2301" t="s">
        <v>10356</v>
      </c>
      <c r="I2301" t="s">
        <v>10356</v>
      </c>
      <c r="K2301" t="s">
        <v>10356</v>
      </c>
      <c r="L2301" t="s">
        <v>1003</v>
      </c>
      <c r="M2301" t="s">
        <v>1528</v>
      </c>
      <c r="N2301" t="s">
        <v>10066</v>
      </c>
      <c r="P2301" s="24">
        <v>1</v>
      </c>
      <c r="Q2301" s="24">
        <v>0.28000000000000003</v>
      </c>
      <c r="R2301" s="24">
        <v>0.28000000000000003</v>
      </c>
      <c r="T2301" s="24">
        <v>16.29</v>
      </c>
      <c r="V2301" s="24">
        <v>16.29</v>
      </c>
      <c r="AC2301" s="24">
        <v>16.29</v>
      </c>
      <c r="AD2301" s="24">
        <v>0.16</v>
      </c>
      <c r="AE2301" s="24">
        <v>2.61</v>
      </c>
      <c r="AG2301" s="24">
        <v>2.61</v>
      </c>
      <c r="AP2301" s="24">
        <v>2.61</v>
      </c>
      <c r="AQ2301" s="24">
        <v>18.899999999999999</v>
      </c>
      <c r="AS2301" s="24">
        <v>18.899999999999999</v>
      </c>
      <c r="AZ2301" s="24">
        <v>18.899999999999999</v>
      </c>
      <c r="BA2301" t="s">
        <v>404</v>
      </c>
      <c r="BH2301" t="s">
        <v>405</v>
      </c>
      <c r="BI2301" t="s">
        <v>2320</v>
      </c>
      <c r="BJ2301" t="s">
        <v>555</v>
      </c>
      <c r="BK2301" t="s">
        <v>2321</v>
      </c>
      <c r="BL2301" t="s">
        <v>1311</v>
      </c>
      <c r="BM2301" t="s">
        <v>408</v>
      </c>
      <c r="BN2301" t="s">
        <v>8864</v>
      </c>
      <c r="BO2301" t="s">
        <v>555</v>
      </c>
      <c r="BP2301" t="s">
        <v>408</v>
      </c>
      <c r="BQ2301" t="s">
        <v>1456</v>
      </c>
      <c r="BR2301" t="s">
        <v>1457</v>
      </c>
      <c r="BU2301" t="s">
        <v>408</v>
      </c>
      <c r="BV2301" t="s">
        <v>413</v>
      </c>
      <c r="BW2301" t="s">
        <v>408</v>
      </c>
      <c r="BX2301" t="s">
        <v>413</v>
      </c>
      <c r="CA2301" t="s">
        <v>408</v>
      </c>
      <c r="CB2301" t="s">
        <v>1488</v>
      </c>
      <c r="CC2301" t="s">
        <v>85</v>
      </c>
      <c r="CD2301" t="s">
        <v>10692</v>
      </c>
      <c r="CI2301" t="s">
        <v>417</v>
      </c>
      <c r="CJ2301" t="s">
        <v>10693</v>
      </c>
    </row>
    <row r="2302" spans="1:89" x14ac:dyDescent="0.25">
      <c r="A2302" t="s">
        <v>390</v>
      </c>
      <c r="B2302" t="s">
        <v>10055</v>
      </c>
      <c r="C2302" t="s">
        <v>392</v>
      </c>
      <c r="D2302" t="s">
        <v>703</v>
      </c>
      <c r="E2302" t="s">
        <v>394</v>
      </c>
      <c r="F2302" t="s">
        <v>10555</v>
      </c>
      <c r="G2302" t="s">
        <v>10694</v>
      </c>
      <c r="H2302" t="s">
        <v>10557</v>
      </c>
      <c r="I2302" t="s">
        <v>10356</v>
      </c>
      <c r="K2302" t="s">
        <v>10356</v>
      </c>
      <c r="L2302" t="s">
        <v>777</v>
      </c>
      <c r="M2302" t="s">
        <v>1504</v>
      </c>
      <c r="N2302" t="s">
        <v>10060</v>
      </c>
      <c r="P2302" s="24">
        <v>1</v>
      </c>
      <c r="Q2302" s="24">
        <v>0.02</v>
      </c>
      <c r="R2302" s="24">
        <v>0.02</v>
      </c>
      <c r="T2302" s="24">
        <v>16.29</v>
      </c>
      <c r="V2302" s="24">
        <v>16.29</v>
      </c>
      <c r="AC2302" s="24">
        <v>16.29</v>
      </c>
      <c r="AD2302" s="24">
        <v>0.16</v>
      </c>
      <c r="AE2302" s="24">
        <v>2.61</v>
      </c>
      <c r="AG2302" s="24">
        <v>2.61</v>
      </c>
      <c r="AP2302" s="24">
        <v>2.61</v>
      </c>
      <c r="AQ2302" s="24">
        <v>18.899999999999999</v>
      </c>
      <c r="AS2302" s="24">
        <v>18.899999999999999</v>
      </c>
      <c r="AZ2302" s="24">
        <v>18.899999999999999</v>
      </c>
      <c r="BA2302" t="s">
        <v>404</v>
      </c>
      <c r="BH2302" t="s">
        <v>405</v>
      </c>
      <c r="BI2302" t="s">
        <v>2320</v>
      </c>
      <c r="BJ2302" t="s">
        <v>555</v>
      </c>
      <c r="BK2302" t="s">
        <v>2321</v>
      </c>
      <c r="BL2302" t="s">
        <v>2997</v>
      </c>
      <c r="BM2302" t="s">
        <v>408</v>
      </c>
      <c r="BN2302" t="s">
        <v>10513</v>
      </c>
      <c r="BO2302" t="s">
        <v>555</v>
      </c>
      <c r="BP2302" t="s">
        <v>408</v>
      </c>
      <c r="BQ2302" t="s">
        <v>1456</v>
      </c>
      <c r="BR2302" t="s">
        <v>1457</v>
      </c>
      <c r="BU2302" t="s">
        <v>408</v>
      </c>
      <c r="BV2302" t="s">
        <v>413</v>
      </c>
      <c r="BW2302" t="s">
        <v>408</v>
      </c>
      <c r="BX2302" t="s">
        <v>413</v>
      </c>
      <c r="CA2302" t="s">
        <v>408</v>
      </c>
      <c r="CB2302" t="s">
        <v>1488</v>
      </c>
      <c r="CC2302" t="s">
        <v>85</v>
      </c>
      <c r="CD2302" t="s">
        <v>10695</v>
      </c>
      <c r="CI2302" t="s">
        <v>417</v>
      </c>
      <c r="CJ2302" t="s">
        <v>10696</v>
      </c>
    </row>
    <row r="2303" spans="1:89" x14ac:dyDescent="0.25">
      <c r="A2303" t="s">
        <v>390</v>
      </c>
      <c r="B2303" t="s">
        <v>10055</v>
      </c>
      <c r="C2303" t="s">
        <v>392</v>
      </c>
      <c r="D2303" t="s">
        <v>703</v>
      </c>
      <c r="E2303" t="s">
        <v>394</v>
      </c>
      <c r="F2303" t="s">
        <v>10697</v>
      </c>
      <c r="G2303" t="s">
        <v>10698</v>
      </c>
      <c r="H2303" t="s">
        <v>10269</v>
      </c>
      <c r="I2303" t="s">
        <v>10356</v>
      </c>
      <c r="K2303" t="s">
        <v>10356</v>
      </c>
      <c r="L2303" t="s">
        <v>1810</v>
      </c>
      <c r="M2303" t="s">
        <v>1811</v>
      </c>
      <c r="N2303" t="s">
        <v>1812</v>
      </c>
      <c r="P2303" s="24">
        <v>1</v>
      </c>
      <c r="Q2303" s="24">
        <v>0.66</v>
      </c>
      <c r="R2303" s="24">
        <v>0.66</v>
      </c>
      <c r="T2303" s="24">
        <v>25.43</v>
      </c>
      <c r="V2303" s="24">
        <v>25.43</v>
      </c>
      <c r="AC2303" s="24">
        <v>25.43</v>
      </c>
      <c r="AD2303" s="24">
        <v>0.16</v>
      </c>
      <c r="AE2303" s="24">
        <v>4.07</v>
      </c>
      <c r="AG2303" s="24">
        <v>4.07</v>
      </c>
      <c r="AP2303" s="24">
        <v>4.07</v>
      </c>
      <c r="AQ2303" s="24">
        <v>29.5</v>
      </c>
      <c r="AS2303" s="24">
        <v>29.5</v>
      </c>
      <c r="AZ2303" s="24">
        <v>29.5</v>
      </c>
      <c r="BA2303" t="s">
        <v>404</v>
      </c>
      <c r="BH2303" t="s">
        <v>405</v>
      </c>
      <c r="BI2303" t="s">
        <v>554</v>
      </c>
      <c r="BJ2303" t="s">
        <v>555</v>
      </c>
      <c r="BK2303" t="s">
        <v>556</v>
      </c>
      <c r="BL2303" t="s">
        <v>1311</v>
      </c>
      <c r="BM2303" t="s">
        <v>408</v>
      </c>
      <c r="BN2303" t="s">
        <v>10699</v>
      </c>
      <c r="BO2303" t="s">
        <v>555</v>
      </c>
      <c r="BP2303" t="s">
        <v>408</v>
      </c>
      <c r="BQ2303" t="s">
        <v>1456</v>
      </c>
      <c r="BR2303" t="s">
        <v>1457</v>
      </c>
      <c r="BU2303" t="s">
        <v>408</v>
      </c>
      <c r="BV2303" t="s">
        <v>413</v>
      </c>
      <c r="BW2303" t="s">
        <v>408</v>
      </c>
      <c r="BX2303" t="s">
        <v>413</v>
      </c>
      <c r="CA2303" t="s">
        <v>408</v>
      </c>
      <c r="CB2303" t="s">
        <v>1488</v>
      </c>
      <c r="CC2303" t="s">
        <v>85</v>
      </c>
      <c r="CD2303" t="s">
        <v>10700</v>
      </c>
      <c r="CI2303" t="s">
        <v>417</v>
      </c>
      <c r="CJ2303" t="s">
        <v>10701</v>
      </c>
    </row>
    <row r="2304" spans="1:89" x14ac:dyDescent="0.25">
      <c r="A2304" t="s">
        <v>390</v>
      </c>
      <c r="B2304" t="s">
        <v>10055</v>
      </c>
      <c r="C2304" t="s">
        <v>392</v>
      </c>
      <c r="D2304" t="s">
        <v>703</v>
      </c>
      <c r="E2304" t="s">
        <v>394</v>
      </c>
      <c r="F2304" t="s">
        <v>10702</v>
      </c>
      <c r="G2304" t="s">
        <v>10703</v>
      </c>
      <c r="H2304" t="s">
        <v>10404</v>
      </c>
      <c r="I2304" t="s">
        <v>10557</v>
      </c>
      <c r="K2304" t="s">
        <v>10557</v>
      </c>
      <c r="L2304" t="s">
        <v>777</v>
      </c>
      <c r="M2304" t="s">
        <v>1504</v>
      </c>
      <c r="N2304" t="s">
        <v>10060</v>
      </c>
      <c r="P2304" s="24">
        <v>1</v>
      </c>
      <c r="Q2304" s="24">
        <v>0.02</v>
      </c>
      <c r="R2304" s="24">
        <v>0.02</v>
      </c>
      <c r="T2304" s="24">
        <v>16.29</v>
      </c>
      <c r="V2304" s="24">
        <v>16.29</v>
      </c>
      <c r="AC2304" s="24">
        <v>16.29</v>
      </c>
      <c r="AD2304" s="24">
        <v>0.16</v>
      </c>
      <c r="AE2304" s="24">
        <v>2.61</v>
      </c>
      <c r="AG2304" s="24">
        <v>2.61</v>
      </c>
      <c r="AP2304" s="24">
        <v>2.61</v>
      </c>
      <c r="AQ2304" s="24">
        <v>18.899999999999999</v>
      </c>
      <c r="AS2304" s="24">
        <v>18.899999999999999</v>
      </c>
      <c r="AZ2304" s="24">
        <v>18.899999999999999</v>
      </c>
      <c r="BA2304" t="s">
        <v>404</v>
      </c>
      <c r="BH2304" t="s">
        <v>405</v>
      </c>
      <c r="BI2304" t="s">
        <v>2320</v>
      </c>
      <c r="BJ2304" t="s">
        <v>555</v>
      </c>
      <c r="BK2304" t="s">
        <v>2321</v>
      </c>
      <c r="BL2304" t="s">
        <v>10704</v>
      </c>
      <c r="BM2304" t="s">
        <v>408</v>
      </c>
      <c r="BN2304" t="s">
        <v>10705</v>
      </c>
      <c r="BO2304" t="s">
        <v>555</v>
      </c>
      <c r="BP2304" t="s">
        <v>408</v>
      </c>
      <c r="BQ2304" t="s">
        <v>1456</v>
      </c>
      <c r="BR2304" t="s">
        <v>1457</v>
      </c>
      <c r="BU2304" t="s">
        <v>408</v>
      </c>
      <c r="BV2304" t="s">
        <v>413</v>
      </c>
      <c r="BW2304" t="s">
        <v>408</v>
      </c>
      <c r="BX2304" t="s">
        <v>413</v>
      </c>
      <c r="CA2304" t="s">
        <v>408</v>
      </c>
      <c r="CB2304" t="s">
        <v>1488</v>
      </c>
      <c r="CC2304" t="s">
        <v>85</v>
      </c>
      <c r="CD2304" t="s">
        <v>10706</v>
      </c>
      <c r="CI2304" t="s">
        <v>417</v>
      </c>
      <c r="CJ2304" t="s">
        <v>10707</v>
      </c>
    </row>
    <row r="2305" spans="1:88" x14ac:dyDescent="0.25">
      <c r="A2305" t="s">
        <v>390</v>
      </c>
      <c r="B2305" t="s">
        <v>10055</v>
      </c>
      <c r="C2305" t="s">
        <v>392</v>
      </c>
      <c r="D2305" t="s">
        <v>703</v>
      </c>
      <c r="E2305" t="s">
        <v>394</v>
      </c>
      <c r="F2305" t="s">
        <v>10708</v>
      </c>
      <c r="G2305" t="s">
        <v>10709</v>
      </c>
      <c r="H2305" t="s">
        <v>10557</v>
      </c>
      <c r="I2305" t="s">
        <v>10557</v>
      </c>
      <c r="K2305" t="s">
        <v>10557</v>
      </c>
      <c r="L2305" t="s">
        <v>777</v>
      </c>
      <c r="M2305" t="s">
        <v>1504</v>
      </c>
      <c r="N2305" t="s">
        <v>10060</v>
      </c>
      <c r="P2305" s="24">
        <v>1</v>
      </c>
      <c r="Q2305" s="24">
        <v>0.02</v>
      </c>
      <c r="R2305" s="24">
        <v>0.02</v>
      </c>
      <c r="T2305" s="24">
        <v>16.29</v>
      </c>
      <c r="V2305" s="24">
        <v>16.29</v>
      </c>
      <c r="AC2305" s="24">
        <v>16.29</v>
      </c>
      <c r="AD2305" s="24">
        <v>0.16</v>
      </c>
      <c r="AE2305" s="24">
        <v>2.61</v>
      </c>
      <c r="AG2305" s="24">
        <v>2.61</v>
      </c>
      <c r="AP2305" s="24">
        <v>2.61</v>
      </c>
      <c r="AQ2305" s="24">
        <v>18.899999999999999</v>
      </c>
      <c r="AS2305" s="24">
        <v>18.899999999999999</v>
      </c>
      <c r="AZ2305" s="24">
        <v>18.899999999999999</v>
      </c>
      <c r="BA2305" t="s">
        <v>404</v>
      </c>
      <c r="BH2305" t="s">
        <v>405</v>
      </c>
      <c r="BI2305" t="s">
        <v>450</v>
      </c>
      <c r="BJ2305" t="s">
        <v>451</v>
      </c>
      <c r="BK2305" t="s">
        <v>452</v>
      </c>
      <c r="BL2305" t="s">
        <v>6623</v>
      </c>
      <c r="BM2305" t="s">
        <v>408</v>
      </c>
      <c r="BN2305" t="s">
        <v>6624</v>
      </c>
      <c r="BO2305" t="s">
        <v>451</v>
      </c>
      <c r="BP2305" t="s">
        <v>408</v>
      </c>
      <c r="BQ2305" t="s">
        <v>1456</v>
      </c>
      <c r="BR2305" t="s">
        <v>1457</v>
      </c>
      <c r="BU2305" t="s">
        <v>408</v>
      </c>
      <c r="BV2305" t="s">
        <v>413</v>
      </c>
      <c r="BW2305" t="s">
        <v>408</v>
      </c>
      <c r="BX2305" t="s">
        <v>413</v>
      </c>
      <c r="CA2305" t="s">
        <v>408</v>
      </c>
      <c r="CB2305" t="s">
        <v>1488</v>
      </c>
      <c r="CC2305" t="s">
        <v>85</v>
      </c>
      <c r="CD2305" t="s">
        <v>10710</v>
      </c>
      <c r="CI2305" t="s">
        <v>417</v>
      </c>
      <c r="CJ2305" t="s">
        <v>10711</v>
      </c>
    </row>
    <row r="2306" spans="1:88" x14ac:dyDescent="0.25">
      <c r="A2306" t="s">
        <v>390</v>
      </c>
      <c r="B2306" t="s">
        <v>10055</v>
      </c>
      <c r="C2306" t="s">
        <v>392</v>
      </c>
      <c r="D2306" t="s">
        <v>703</v>
      </c>
      <c r="E2306" t="s">
        <v>394</v>
      </c>
      <c r="F2306" t="s">
        <v>10267</v>
      </c>
      <c r="G2306" t="s">
        <v>10712</v>
      </c>
      <c r="H2306" t="s">
        <v>10269</v>
      </c>
      <c r="I2306" t="s">
        <v>10557</v>
      </c>
      <c r="K2306" t="s">
        <v>10557</v>
      </c>
      <c r="L2306" t="s">
        <v>10270</v>
      </c>
      <c r="M2306" t="s">
        <v>10271</v>
      </c>
      <c r="N2306" t="s">
        <v>10272</v>
      </c>
      <c r="P2306" s="24">
        <v>1</v>
      </c>
      <c r="Q2306" s="24">
        <v>0.55000000000000004</v>
      </c>
      <c r="R2306" s="24">
        <v>0.55000000000000004</v>
      </c>
      <c r="T2306" s="24">
        <v>24.58</v>
      </c>
      <c r="V2306" s="24">
        <v>24.58</v>
      </c>
      <c r="AC2306" s="24">
        <v>24.58</v>
      </c>
      <c r="AD2306" s="24">
        <v>0.2</v>
      </c>
      <c r="AE2306" s="24">
        <v>4.92</v>
      </c>
      <c r="AG2306" s="24">
        <v>4.92</v>
      </c>
      <c r="AP2306" s="24">
        <v>4.92</v>
      </c>
      <c r="AQ2306" s="24">
        <v>29.5</v>
      </c>
      <c r="AS2306" s="24">
        <v>29.5</v>
      </c>
      <c r="AZ2306" s="24">
        <v>29.5</v>
      </c>
      <c r="BA2306" t="s">
        <v>404</v>
      </c>
      <c r="BH2306" t="s">
        <v>405</v>
      </c>
      <c r="BI2306" t="s">
        <v>422</v>
      </c>
      <c r="BJ2306" t="s">
        <v>423</v>
      </c>
      <c r="BK2306" t="s">
        <v>424</v>
      </c>
      <c r="BL2306" t="s">
        <v>10273</v>
      </c>
      <c r="BM2306" t="s">
        <v>711</v>
      </c>
      <c r="BN2306" t="s">
        <v>10274</v>
      </c>
      <c r="BO2306" t="s">
        <v>423</v>
      </c>
      <c r="BP2306" t="s">
        <v>711</v>
      </c>
      <c r="BQ2306" t="s">
        <v>1456</v>
      </c>
      <c r="BR2306" t="s">
        <v>1457</v>
      </c>
      <c r="BS2306" t="s">
        <v>423</v>
      </c>
      <c r="BT2306" t="s">
        <v>427</v>
      </c>
      <c r="BW2306" t="s">
        <v>423</v>
      </c>
      <c r="BX2306" t="s">
        <v>427</v>
      </c>
      <c r="CA2306" t="s">
        <v>711</v>
      </c>
      <c r="CB2306" t="s">
        <v>1458</v>
      </c>
      <c r="CC2306" t="s">
        <v>85</v>
      </c>
      <c r="CD2306" t="s">
        <v>10713</v>
      </c>
      <c r="CI2306" t="s">
        <v>417</v>
      </c>
      <c r="CJ2306" t="s">
        <v>10714</v>
      </c>
    </row>
    <row r="2307" spans="1:88" x14ac:dyDescent="0.25">
      <c r="A2307" t="s">
        <v>390</v>
      </c>
      <c r="B2307" t="s">
        <v>10055</v>
      </c>
      <c r="C2307" t="s">
        <v>392</v>
      </c>
      <c r="D2307" t="s">
        <v>703</v>
      </c>
      <c r="E2307" t="s">
        <v>394</v>
      </c>
      <c r="F2307" t="s">
        <v>10715</v>
      </c>
      <c r="G2307" t="s">
        <v>10716</v>
      </c>
      <c r="H2307" t="s">
        <v>10557</v>
      </c>
      <c r="I2307" t="s">
        <v>10557</v>
      </c>
      <c r="K2307" t="s">
        <v>10557</v>
      </c>
      <c r="L2307" t="s">
        <v>777</v>
      </c>
      <c r="M2307" t="s">
        <v>1504</v>
      </c>
      <c r="N2307" t="s">
        <v>10060</v>
      </c>
      <c r="P2307" s="24">
        <v>1</v>
      </c>
      <c r="Q2307" s="24">
        <v>0.02</v>
      </c>
      <c r="R2307" s="24">
        <v>0.02</v>
      </c>
      <c r="T2307" s="24">
        <v>16.29</v>
      </c>
      <c r="V2307" s="24">
        <v>16.29</v>
      </c>
      <c r="AC2307" s="24">
        <v>16.29</v>
      </c>
      <c r="AD2307" s="24">
        <v>0.16</v>
      </c>
      <c r="AE2307" s="24">
        <v>2.61</v>
      </c>
      <c r="AG2307" s="24">
        <v>2.61</v>
      </c>
      <c r="AP2307" s="24">
        <v>2.61</v>
      </c>
      <c r="AQ2307" s="24">
        <v>18.899999999999999</v>
      </c>
      <c r="AS2307" s="24">
        <v>18.899999999999999</v>
      </c>
      <c r="AZ2307" s="24">
        <v>18.899999999999999</v>
      </c>
      <c r="BA2307" t="s">
        <v>404</v>
      </c>
      <c r="BH2307" t="s">
        <v>405</v>
      </c>
      <c r="BI2307" t="s">
        <v>795</v>
      </c>
      <c r="BJ2307" t="s">
        <v>408</v>
      </c>
      <c r="BK2307" t="s">
        <v>796</v>
      </c>
      <c r="BL2307" t="s">
        <v>3569</v>
      </c>
      <c r="BM2307" t="s">
        <v>408</v>
      </c>
      <c r="BN2307" t="s">
        <v>3570</v>
      </c>
      <c r="BO2307" t="s">
        <v>408</v>
      </c>
      <c r="BP2307" t="s">
        <v>408</v>
      </c>
      <c r="BQ2307" t="s">
        <v>1456</v>
      </c>
      <c r="BR2307" t="s">
        <v>1457</v>
      </c>
      <c r="BS2307" t="s">
        <v>408</v>
      </c>
      <c r="BT2307" t="s">
        <v>413</v>
      </c>
      <c r="BU2307" t="s">
        <v>408</v>
      </c>
      <c r="BV2307" t="s">
        <v>413</v>
      </c>
      <c r="BW2307" t="s">
        <v>408</v>
      </c>
      <c r="BX2307" t="s">
        <v>413</v>
      </c>
      <c r="CA2307" t="s">
        <v>408</v>
      </c>
      <c r="CB2307" t="s">
        <v>1488</v>
      </c>
      <c r="CC2307" t="s">
        <v>85</v>
      </c>
      <c r="CD2307" t="s">
        <v>10717</v>
      </c>
      <c r="CI2307" t="s">
        <v>417</v>
      </c>
      <c r="CJ2307" t="s">
        <v>10718</v>
      </c>
    </row>
    <row r="2308" spans="1:88" x14ac:dyDescent="0.25">
      <c r="A2308" t="s">
        <v>390</v>
      </c>
      <c r="B2308" t="s">
        <v>10055</v>
      </c>
      <c r="C2308" t="s">
        <v>392</v>
      </c>
      <c r="D2308" t="s">
        <v>703</v>
      </c>
      <c r="E2308" t="s">
        <v>394</v>
      </c>
      <c r="F2308" t="s">
        <v>10719</v>
      </c>
      <c r="G2308" t="s">
        <v>10720</v>
      </c>
      <c r="H2308" t="s">
        <v>10404</v>
      </c>
      <c r="I2308" t="s">
        <v>10557</v>
      </c>
      <c r="K2308" t="s">
        <v>10557</v>
      </c>
      <c r="L2308" t="s">
        <v>2182</v>
      </c>
      <c r="M2308" t="s">
        <v>2183</v>
      </c>
      <c r="N2308" t="s">
        <v>2184</v>
      </c>
      <c r="P2308" s="24">
        <v>1</v>
      </c>
      <c r="Q2308" s="24">
        <v>0.66</v>
      </c>
      <c r="R2308" s="24">
        <v>0.66</v>
      </c>
      <c r="T2308" s="24">
        <v>25.43</v>
      </c>
      <c r="V2308" s="24">
        <v>25.43</v>
      </c>
      <c r="AC2308" s="24">
        <v>25.43</v>
      </c>
      <c r="AD2308" s="24">
        <v>0.16</v>
      </c>
      <c r="AE2308" s="24">
        <v>4.07</v>
      </c>
      <c r="AG2308" s="24">
        <v>4.07</v>
      </c>
      <c r="AP2308" s="24">
        <v>4.07</v>
      </c>
      <c r="AQ2308" s="24">
        <v>29.5</v>
      </c>
      <c r="AS2308" s="24">
        <v>29.5</v>
      </c>
      <c r="AZ2308" s="24">
        <v>29.5</v>
      </c>
      <c r="BA2308" t="s">
        <v>404</v>
      </c>
      <c r="BH2308" t="s">
        <v>405</v>
      </c>
      <c r="BI2308" t="s">
        <v>554</v>
      </c>
      <c r="BJ2308" t="s">
        <v>555</v>
      </c>
      <c r="BK2308" t="s">
        <v>556</v>
      </c>
      <c r="BL2308" t="s">
        <v>10721</v>
      </c>
      <c r="BM2308" t="s">
        <v>408</v>
      </c>
      <c r="BN2308" t="s">
        <v>10722</v>
      </c>
      <c r="BO2308" t="s">
        <v>555</v>
      </c>
      <c r="BP2308" t="s">
        <v>408</v>
      </c>
      <c r="BQ2308" t="s">
        <v>1456</v>
      </c>
      <c r="BR2308" t="s">
        <v>1457</v>
      </c>
      <c r="BU2308" t="s">
        <v>408</v>
      </c>
      <c r="BV2308" t="s">
        <v>413</v>
      </c>
      <c r="BW2308" t="s">
        <v>408</v>
      </c>
      <c r="BX2308" t="s">
        <v>413</v>
      </c>
      <c r="CA2308" t="s">
        <v>408</v>
      </c>
      <c r="CB2308" t="s">
        <v>1488</v>
      </c>
      <c r="CC2308" t="s">
        <v>85</v>
      </c>
      <c r="CD2308" t="s">
        <v>10723</v>
      </c>
      <c r="CI2308" t="s">
        <v>417</v>
      </c>
      <c r="CJ2308" t="s">
        <v>10724</v>
      </c>
    </row>
    <row r="2309" spans="1:88" x14ac:dyDescent="0.25">
      <c r="A2309" t="s">
        <v>390</v>
      </c>
      <c r="B2309" t="s">
        <v>10055</v>
      </c>
      <c r="C2309" t="s">
        <v>392</v>
      </c>
      <c r="D2309" t="s">
        <v>703</v>
      </c>
      <c r="E2309" t="s">
        <v>1554</v>
      </c>
      <c r="F2309" t="s">
        <v>7394</v>
      </c>
      <c r="G2309" t="s">
        <v>10725</v>
      </c>
      <c r="J2309" t="s">
        <v>10557</v>
      </c>
      <c r="K2309" t="s">
        <v>10557</v>
      </c>
      <c r="L2309" t="s">
        <v>655</v>
      </c>
      <c r="M2309" t="s">
        <v>1749</v>
      </c>
      <c r="N2309" t="s">
        <v>1750</v>
      </c>
      <c r="P2309" s="24">
        <v>1</v>
      </c>
      <c r="Q2309" s="24">
        <v>0.9</v>
      </c>
      <c r="R2309" s="24">
        <v>0.9</v>
      </c>
      <c r="BI2309" t="s">
        <v>10726</v>
      </c>
      <c r="BJ2309" t="s">
        <v>408</v>
      </c>
      <c r="BK2309" t="s">
        <v>2141</v>
      </c>
      <c r="BL2309" t="s">
        <v>554</v>
      </c>
      <c r="BM2309" t="s">
        <v>555</v>
      </c>
      <c r="BN2309" t="s">
        <v>556</v>
      </c>
      <c r="BO2309" t="s">
        <v>555</v>
      </c>
      <c r="BP2309" t="s">
        <v>408</v>
      </c>
      <c r="BQ2309" t="s">
        <v>1456</v>
      </c>
      <c r="BR2309" t="s">
        <v>1433</v>
      </c>
    </row>
    <row r="2310" spans="1:88" x14ac:dyDescent="0.25">
      <c r="A2310" t="s">
        <v>390</v>
      </c>
      <c r="B2310" t="s">
        <v>10055</v>
      </c>
      <c r="C2310" t="s">
        <v>392</v>
      </c>
      <c r="D2310" t="s">
        <v>1360</v>
      </c>
      <c r="E2310" t="s">
        <v>1554</v>
      </c>
      <c r="F2310" t="s">
        <v>7032</v>
      </c>
      <c r="G2310" t="s">
        <v>10727</v>
      </c>
      <c r="J2310" t="s">
        <v>10557</v>
      </c>
      <c r="K2310" t="s">
        <v>10557</v>
      </c>
      <c r="L2310" t="s">
        <v>615</v>
      </c>
      <c r="M2310" t="s">
        <v>2621</v>
      </c>
      <c r="N2310" t="s">
        <v>7034</v>
      </c>
      <c r="P2310" s="24">
        <v>1</v>
      </c>
      <c r="Q2310" s="24">
        <v>0.62</v>
      </c>
      <c r="R2310" s="24">
        <v>0.62</v>
      </c>
      <c r="BI2310" t="s">
        <v>2906</v>
      </c>
      <c r="BJ2310" t="s">
        <v>1229</v>
      </c>
      <c r="BK2310" t="s">
        <v>7036</v>
      </c>
      <c r="BL2310" t="s">
        <v>1228</v>
      </c>
      <c r="BM2310" t="s">
        <v>1229</v>
      </c>
      <c r="BN2310" t="s">
        <v>1230</v>
      </c>
      <c r="BO2310" t="s">
        <v>555</v>
      </c>
      <c r="BP2310" t="s">
        <v>1229</v>
      </c>
      <c r="BQ2310" t="s">
        <v>1456</v>
      </c>
      <c r="BR2310" t="s">
        <v>1433</v>
      </c>
    </row>
    <row r="2311" spans="1:88" x14ac:dyDescent="0.25">
      <c r="A2311" t="s">
        <v>390</v>
      </c>
      <c r="B2311" t="s">
        <v>10055</v>
      </c>
      <c r="C2311" t="s">
        <v>392</v>
      </c>
      <c r="D2311" t="s">
        <v>703</v>
      </c>
      <c r="E2311" t="s">
        <v>1371</v>
      </c>
      <c r="F2311" t="s">
        <v>8462</v>
      </c>
      <c r="G2311" t="s">
        <v>10728</v>
      </c>
      <c r="H2311" t="s">
        <v>6987</v>
      </c>
      <c r="K2311" t="s">
        <v>10557</v>
      </c>
      <c r="L2311" t="s">
        <v>4348</v>
      </c>
      <c r="M2311" t="s">
        <v>4349</v>
      </c>
      <c r="N2311" t="s">
        <v>4350</v>
      </c>
      <c r="P2311" s="24">
        <v>1</v>
      </c>
      <c r="T2311" s="24">
        <v>-94.83</v>
      </c>
      <c r="V2311" s="24">
        <v>-94.83</v>
      </c>
      <c r="AC2311" s="24">
        <v>-94.83</v>
      </c>
      <c r="AD2311" s="24">
        <v>0.16</v>
      </c>
      <c r="AE2311" s="24">
        <v>-15.17</v>
      </c>
      <c r="AG2311" s="24">
        <v>-15.17</v>
      </c>
      <c r="AP2311" s="24">
        <v>-15.17</v>
      </c>
      <c r="AQ2311" s="24">
        <v>-110</v>
      </c>
      <c r="AS2311" s="24">
        <v>-110</v>
      </c>
      <c r="AZ2311" s="24">
        <v>-110</v>
      </c>
      <c r="BA2311" t="s">
        <v>404</v>
      </c>
      <c r="BH2311" t="s">
        <v>405</v>
      </c>
      <c r="BI2311" t="s">
        <v>450</v>
      </c>
      <c r="BK2311" t="s">
        <v>452</v>
      </c>
      <c r="BL2311" t="s">
        <v>2997</v>
      </c>
      <c r="BM2311" t="s">
        <v>408</v>
      </c>
      <c r="BN2311" t="s">
        <v>1010</v>
      </c>
      <c r="BO2311" t="s">
        <v>451</v>
      </c>
      <c r="BP2311" t="s">
        <v>408</v>
      </c>
      <c r="BQ2311" t="s">
        <v>1456</v>
      </c>
      <c r="BR2311" t="s">
        <v>1457</v>
      </c>
      <c r="BU2311" t="s">
        <v>408</v>
      </c>
      <c r="BV2311" t="s">
        <v>413</v>
      </c>
      <c r="BW2311" t="s">
        <v>408</v>
      </c>
      <c r="BX2311" t="s">
        <v>413</v>
      </c>
      <c r="CA2311" t="s">
        <v>408</v>
      </c>
      <c r="CB2311" t="s">
        <v>1488</v>
      </c>
      <c r="CC2311" t="s">
        <v>85</v>
      </c>
      <c r="CD2311" t="s">
        <v>10729</v>
      </c>
      <c r="CI2311" t="s">
        <v>417</v>
      </c>
      <c r="CJ2311" t="s">
        <v>10730</v>
      </c>
    </row>
    <row r="2312" spans="1:88" x14ac:dyDescent="0.25">
      <c r="A2312" t="s">
        <v>390</v>
      </c>
      <c r="B2312" t="s">
        <v>10055</v>
      </c>
      <c r="C2312" t="s">
        <v>392</v>
      </c>
      <c r="D2312" t="s">
        <v>703</v>
      </c>
      <c r="E2312" t="s">
        <v>1371</v>
      </c>
      <c r="F2312" t="s">
        <v>8462</v>
      </c>
      <c r="G2312" t="s">
        <v>10728</v>
      </c>
      <c r="H2312" t="s">
        <v>6987</v>
      </c>
      <c r="K2312" t="s">
        <v>10557</v>
      </c>
      <c r="L2312" t="s">
        <v>8466</v>
      </c>
      <c r="M2312" t="s">
        <v>8467</v>
      </c>
      <c r="N2312" t="s">
        <v>8468</v>
      </c>
      <c r="P2312" s="24">
        <v>1</v>
      </c>
      <c r="T2312" s="24">
        <v>-90.52</v>
      </c>
      <c r="V2312" s="24">
        <v>-90.52</v>
      </c>
      <c r="AC2312" s="24">
        <v>-90.52</v>
      </c>
      <c r="AD2312" s="24">
        <v>0.16</v>
      </c>
      <c r="AE2312" s="24">
        <v>-14.48</v>
      </c>
      <c r="AG2312" s="24">
        <v>-14.48</v>
      </c>
      <c r="AP2312" s="24">
        <v>-14.48</v>
      </c>
      <c r="AQ2312" s="24">
        <v>-105</v>
      </c>
      <c r="AS2312" s="24">
        <v>-105</v>
      </c>
      <c r="AZ2312" s="24">
        <v>-105</v>
      </c>
      <c r="BA2312" t="s">
        <v>404</v>
      </c>
      <c r="BH2312" t="s">
        <v>405</v>
      </c>
      <c r="BI2312" t="s">
        <v>450</v>
      </c>
      <c r="BK2312" t="s">
        <v>452</v>
      </c>
      <c r="BL2312" t="s">
        <v>2997</v>
      </c>
      <c r="BM2312" t="s">
        <v>408</v>
      </c>
      <c r="BN2312" t="s">
        <v>1010</v>
      </c>
      <c r="BO2312" t="s">
        <v>451</v>
      </c>
      <c r="BP2312" t="s">
        <v>408</v>
      </c>
      <c r="BQ2312" t="s">
        <v>1456</v>
      </c>
      <c r="BR2312" t="s">
        <v>1457</v>
      </c>
      <c r="BU2312" t="s">
        <v>408</v>
      </c>
      <c r="BV2312" t="s">
        <v>413</v>
      </c>
      <c r="BW2312" t="s">
        <v>408</v>
      </c>
      <c r="BX2312" t="s">
        <v>413</v>
      </c>
      <c r="CA2312" t="s">
        <v>408</v>
      </c>
      <c r="CB2312" t="s">
        <v>1488</v>
      </c>
      <c r="CC2312" t="s">
        <v>85</v>
      </c>
      <c r="CD2312" t="s">
        <v>10729</v>
      </c>
      <c r="CI2312" t="s">
        <v>417</v>
      </c>
      <c r="CJ2312" t="s">
        <v>10730</v>
      </c>
    </row>
    <row r="2313" spans="1:88" x14ac:dyDescent="0.25">
      <c r="A2313" t="s">
        <v>390</v>
      </c>
      <c r="B2313" t="s">
        <v>10055</v>
      </c>
      <c r="C2313" t="s">
        <v>392</v>
      </c>
      <c r="D2313" t="s">
        <v>703</v>
      </c>
      <c r="E2313" t="s">
        <v>1371</v>
      </c>
      <c r="F2313" t="s">
        <v>10484</v>
      </c>
      <c r="G2313" t="s">
        <v>10731</v>
      </c>
      <c r="H2313" t="s">
        <v>10732</v>
      </c>
      <c r="K2313" t="s">
        <v>10557</v>
      </c>
      <c r="L2313" t="s">
        <v>1277</v>
      </c>
      <c r="M2313" t="s">
        <v>2542</v>
      </c>
      <c r="N2313" t="s">
        <v>1278</v>
      </c>
      <c r="P2313" s="24">
        <v>1</v>
      </c>
      <c r="T2313" s="24">
        <v>-25.43</v>
      </c>
      <c r="V2313" s="24">
        <v>-25.43</v>
      </c>
      <c r="AC2313" s="24">
        <v>-25.43</v>
      </c>
      <c r="AD2313" s="24">
        <v>0.16</v>
      </c>
      <c r="AE2313" s="24">
        <v>-4.07</v>
      </c>
      <c r="AG2313" s="24">
        <v>-4.07</v>
      </c>
      <c r="AP2313" s="24">
        <v>-4.07</v>
      </c>
      <c r="AQ2313" s="24">
        <v>-29.5</v>
      </c>
      <c r="AS2313" s="24">
        <v>-29.5</v>
      </c>
      <c r="AZ2313" s="24">
        <v>-29.5</v>
      </c>
      <c r="BA2313" t="s">
        <v>404</v>
      </c>
      <c r="BH2313" t="s">
        <v>405</v>
      </c>
      <c r="BI2313" t="s">
        <v>554</v>
      </c>
      <c r="BK2313" t="s">
        <v>556</v>
      </c>
      <c r="BL2313" t="s">
        <v>5520</v>
      </c>
      <c r="BM2313" t="s">
        <v>408</v>
      </c>
      <c r="BN2313" t="s">
        <v>10487</v>
      </c>
      <c r="BO2313" t="s">
        <v>555</v>
      </c>
      <c r="BP2313" t="s">
        <v>408</v>
      </c>
      <c r="BQ2313" t="s">
        <v>1456</v>
      </c>
      <c r="BR2313" t="s">
        <v>1457</v>
      </c>
      <c r="BU2313" t="s">
        <v>408</v>
      </c>
      <c r="BV2313" t="s">
        <v>413</v>
      </c>
      <c r="BW2313" t="s">
        <v>408</v>
      </c>
      <c r="BX2313" t="s">
        <v>413</v>
      </c>
      <c r="CA2313" t="s">
        <v>408</v>
      </c>
      <c r="CB2313" t="s">
        <v>1488</v>
      </c>
      <c r="CC2313" t="s">
        <v>85</v>
      </c>
      <c r="CD2313" t="s">
        <v>10733</v>
      </c>
      <c r="CI2313" t="s">
        <v>417</v>
      </c>
      <c r="CJ2313" t="s">
        <v>10734</v>
      </c>
    </row>
    <row r="2314" spans="1:88" x14ac:dyDescent="0.25">
      <c r="A2314" t="s">
        <v>390</v>
      </c>
      <c r="B2314" t="s">
        <v>10055</v>
      </c>
      <c r="C2314" t="s">
        <v>392</v>
      </c>
      <c r="D2314" t="s">
        <v>703</v>
      </c>
      <c r="E2314" t="s">
        <v>1371</v>
      </c>
      <c r="F2314" t="s">
        <v>8199</v>
      </c>
      <c r="G2314" t="s">
        <v>10735</v>
      </c>
      <c r="H2314" t="s">
        <v>7710</v>
      </c>
      <c r="K2314" t="s">
        <v>10557</v>
      </c>
      <c r="L2314" t="s">
        <v>893</v>
      </c>
      <c r="M2314" t="s">
        <v>1702</v>
      </c>
      <c r="N2314" t="s">
        <v>1703</v>
      </c>
      <c r="P2314" s="24">
        <v>1</v>
      </c>
      <c r="T2314" s="24">
        <v>-25.43</v>
      </c>
      <c r="V2314" s="24">
        <v>-25.43</v>
      </c>
      <c r="AC2314" s="24">
        <v>-25.43</v>
      </c>
      <c r="AD2314" s="24">
        <v>0.16</v>
      </c>
      <c r="AE2314" s="24">
        <v>-4.07</v>
      </c>
      <c r="AG2314" s="24">
        <v>-4.07</v>
      </c>
      <c r="AP2314" s="24">
        <v>-4.07</v>
      </c>
      <c r="AQ2314" s="24">
        <v>-29.5</v>
      </c>
      <c r="AS2314" s="24">
        <v>-29.5</v>
      </c>
      <c r="AZ2314" s="24">
        <v>-29.5</v>
      </c>
      <c r="BA2314" t="s">
        <v>404</v>
      </c>
      <c r="BH2314" t="s">
        <v>405</v>
      </c>
      <c r="BI2314" t="s">
        <v>422</v>
      </c>
      <c r="BK2314" t="s">
        <v>424</v>
      </c>
      <c r="BL2314" t="s">
        <v>8201</v>
      </c>
      <c r="BM2314" t="s">
        <v>408</v>
      </c>
      <c r="BN2314" t="s">
        <v>8202</v>
      </c>
      <c r="BO2314" t="s">
        <v>423</v>
      </c>
      <c r="BP2314" t="s">
        <v>408</v>
      </c>
      <c r="BQ2314" t="s">
        <v>1456</v>
      </c>
      <c r="BR2314" t="s">
        <v>1457</v>
      </c>
      <c r="BU2314" t="s">
        <v>408</v>
      </c>
      <c r="BV2314" t="s">
        <v>413</v>
      </c>
      <c r="BW2314" t="s">
        <v>408</v>
      </c>
      <c r="BX2314" t="s">
        <v>413</v>
      </c>
      <c r="CA2314" t="s">
        <v>408</v>
      </c>
      <c r="CB2314" t="s">
        <v>1488</v>
      </c>
      <c r="CC2314" t="s">
        <v>85</v>
      </c>
      <c r="CD2314" t="s">
        <v>10736</v>
      </c>
      <c r="CI2314" t="s">
        <v>417</v>
      </c>
      <c r="CJ2314" t="s">
        <v>10737</v>
      </c>
    </row>
    <row r="2315" spans="1:88" x14ac:dyDescent="0.25">
      <c r="A2315" t="s">
        <v>390</v>
      </c>
      <c r="B2315" t="s">
        <v>10055</v>
      </c>
      <c r="C2315" t="s">
        <v>392</v>
      </c>
      <c r="D2315" t="s">
        <v>393</v>
      </c>
      <c r="E2315" t="s">
        <v>394</v>
      </c>
      <c r="F2315" t="s">
        <v>1241</v>
      </c>
      <c r="G2315" t="s">
        <v>1242</v>
      </c>
      <c r="H2315" t="s">
        <v>10269</v>
      </c>
      <c r="I2315" t="s">
        <v>10404</v>
      </c>
      <c r="K2315" t="s">
        <v>10404</v>
      </c>
      <c r="L2315" t="s">
        <v>1243</v>
      </c>
      <c r="M2315" t="s">
        <v>10738</v>
      </c>
      <c r="N2315" t="s">
        <v>1244</v>
      </c>
      <c r="P2315" s="24">
        <v>1</v>
      </c>
      <c r="Q2315" s="24">
        <v>0.59</v>
      </c>
      <c r="R2315" s="24">
        <v>0.59</v>
      </c>
      <c r="T2315" s="24">
        <v>27.46</v>
      </c>
      <c r="V2315" s="24">
        <v>27.46</v>
      </c>
      <c r="AC2315" s="24">
        <v>27.46</v>
      </c>
      <c r="AD2315" s="24">
        <v>0.22</v>
      </c>
      <c r="AE2315" s="24">
        <v>6.04</v>
      </c>
      <c r="AG2315" s="24">
        <v>6.04</v>
      </c>
      <c r="AP2315" s="24">
        <v>6.04</v>
      </c>
      <c r="AQ2315" s="24">
        <v>33.5</v>
      </c>
      <c r="AS2315" s="24">
        <v>33.5</v>
      </c>
      <c r="AZ2315" s="24">
        <v>33.5</v>
      </c>
      <c r="BA2315" t="s">
        <v>404</v>
      </c>
      <c r="BH2315" t="s">
        <v>405</v>
      </c>
      <c r="BI2315" t="s">
        <v>422</v>
      </c>
      <c r="BJ2315" t="s">
        <v>423</v>
      </c>
      <c r="BK2315" t="s">
        <v>424</v>
      </c>
      <c r="BL2315" t="s">
        <v>573</v>
      </c>
      <c r="BM2315" t="s">
        <v>411</v>
      </c>
      <c r="BN2315" t="s">
        <v>1245</v>
      </c>
      <c r="BO2315" t="s">
        <v>423</v>
      </c>
      <c r="BP2315" t="s">
        <v>411</v>
      </c>
      <c r="BQ2315" t="s">
        <v>1456</v>
      </c>
      <c r="BR2315" t="s">
        <v>1457</v>
      </c>
      <c r="BU2315" t="s">
        <v>411</v>
      </c>
      <c r="BV2315" t="s">
        <v>414</v>
      </c>
      <c r="BW2315" t="s">
        <v>411</v>
      </c>
      <c r="BX2315" t="s">
        <v>414</v>
      </c>
      <c r="CA2315" t="s">
        <v>411</v>
      </c>
      <c r="CB2315" t="s">
        <v>1462</v>
      </c>
      <c r="CC2315" t="s">
        <v>85</v>
      </c>
      <c r="CD2315" t="s">
        <v>1246</v>
      </c>
      <c r="CI2315" t="s">
        <v>417</v>
      </c>
      <c r="CJ2315" t="s">
        <v>1247</v>
      </c>
    </row>
    <row r="2316" spans="1:88" x14ac:dyDescent="0.25">
      <c r="A2316" t="s">
        <v>390</v>
      </c>
      <c r="B2316" t="s">
        <v>10055</v>
      </c>
      <c r="C2316" t="s">
        <v>392</v>
      </c>
      <c r="D2316" t="s">
        <v>703</v>
      </c>
      <c r="E2316" t="s">
        <v>394</v>
      </c>
      <c r="F2316" t="s">
        <v>10739</v>
      </c>
      <c r="G2316" t="s">
        <v>10740</v>
      </c>
      <c r="H2316" t="s">
        <v>10269</v>
      </c>
      <c r="I2316" t="s">
        <v>10404</v>
      </c>
      <c r="K2316" t="s">
        <v>10404</v>
      </c>
      <c r="L2316" t="s">
        <v>777</v>
      </c>
      <c r="M2316" t="s">
        <v>1504</v>
      </c>
      <c r="N2316" t="s">
        <v>10060</v>
      </c>
      <c r="P2316" s="24">
        <v>1</v>
      </c>
      <c r="Q2316" s="24">
        <v>0.02</v>
      </c>
      <c r="R2316" s="24">
        <v>0.02</v>
      </c>
      <c r="T2316" s="24">
        <v>16.29</v>
      </c>
      <c r="V2316" s="24">
        <v>16.29</v>
      </c>
      <c r="W2316" s="24">
        <v>3.35</v>
      </c>
      <c r="X2316" s="24">
        <v>-3.35</v>
      </c>
      <c r="Y2316" s="24">
        <v>0</v>
      </c>
      <c r="AC2316" s="24">
        <v>16.29</v>
      </c>
      <c r="AD2316" s="24">
        <v>0.16</v>
      </c>
      <c r="AE2316" s="24">
        <v>2.61</v>
      </c>
      <c r="AG2316" s="24">
        <v>2.61</v>
      </c>
      <c r="AH2316" s="24">
        <v>0.16</v>
      </c>
      <c r="AI2316" s="24">
        <v>0.54</v>
      </c>
      <c r="AJ2316" s="24">
        <v>-0.54</v>
      </c>
      <c r="AK2316" s="24">
        <v>0</v>
      </c>
      <c r="AP2316" s="24">
        <v>2.61</v>
      </c>
      <c r="AQ2316" s="24">
        <v>18.899999999999999</v>
      </c>
      <c r="AS2316" s="24">
        <v>18.899999999999999</v>
      </c>
      <c r="AT2316" s="24">
        <v>3.89</v>
      </c>
      <c r="AU2316" s="24">
        <v>-3.89</v>
      </c>
      <c r="AV2316" s="24">
        <v>0</v>
      </c>
      <c r="AZ2316" s="24">
        <v>18.899999999999999</v>
      </c>
      <c r="BA2316" t="s">
        <v>404</v>
      </c>
      <c r="BH2316" t="s">
        <v>405</v>
      </c>
      <c r="BI2316" t="s">
        <v>1440</v>
      </c>
      <c r="BJ2316" t="s">
        <v>555</v>
      </c>
      <c r="BK2316" t="s">
        <v>1441</v>
      </c>
      <c r="BL2316" t="s">
        <v>10741</v>
      </c>
      <c r="BM2316" t="s">
        <v>408</v>
      </c>
      <c r="BN2316" t="s">
        <v>10742</v>
      </c>
      <c r="BO2316" t="s">
        <v>555</v>
      </c>
      <c r="BP2316" t="s">
        <v>408</v>
      </c>
      <c r="BQ2316" t="s">
        <v>1456</v>
      </c>
      <c r="BR2316" t="s">
        <v>1457</v>
      </c>
      <c r="BU2316" t="s">
        <v>408</v>
      </c>
      <c r="BV2316" t="s">
        <v>413</v>
      </c>
      <c r="BW2316" t="s">
        <v>408</v>
      </c>
      <c r="BX2316" t="s">
        <v>413</v>
      </c>
      <c r="CA2316" t="s">
        <v>408</v>
      </c>
      <c r="CB2316" t="s">
        <v>1488</v>
      </c>
      <c r="CC2316" t="s">
        <v>85</v>
      </c>
      <c r="CD2316" t="s">
        <v>10743</v>
      </c>
      <c r="CI2316" t="s">
        <v>417</v>
      </c>
      <c r="CJ2316" t="s">
        <v>10744</v>
      </c>
    </row>
    <row r="2317" spans="1:88" x14ac:dyDescent="0.25">
      <c r="A2317" t="s">
        <v>390</v>
      </c>
      <c r="B2317" t="s">
        <v>10055</v>
      </c>
      <c r="C2317" t="s">
        <v>392</v>
      </c>
      <c r="D2317" t="s">
        <v>703</v>
      </c>
      <c r="E2317" t="s">
        <v>394</v>
      </c>
      <c r="F2317" t="s">
        <v>10745</v>
      </c>
      <c r="G2317" t="s">
        <v>10746</v>
      </c>
      <c r="H2317" t="s">
        <v>10404</v>
      </c>
      <c r="I2317" t="s">
        <v>10404</v>
      </c>
      <c r="K2317" t="s">
        <v>10404</v>
      </c>
      <c r="L2317" t="s">
        <v>777</v>
      </c>
      <c r="M2317" t="s">
        <v>1504</v>
      </c>
      <c r="N2317" t="s">
        <v>10060</v>
      </c>
      <c r="P2317" s="24">
        <v>1</v>
      </c>
      <c r="Q2317" s="24">
        <v>0.02</v>
      </c>
      <c r="R2317" s="24">
        <v>0.02</v>
      </c>
      <c r="T2317" s="24">
        <v>16.29</v>
      </c>
      <c r="V2317" s="24">
        <v>16.29</v>
      </c>
      <c r="W2317" s="24">
        <v>3.35</v>
      </c>
      <c r="Y2317" s="24">
        <v>3.35</v>
      </c>
      <c r="AC2317" s="24">
        <v>19.64</v>
      </c>
      <c r="AD2317" s="24">
        <v>0.16</v>
      </c>
      <c r="AE2317" s="24">
        <v>2.61</v>
      </c>
      <c r="AG2317" s="24">
        <v>2.61</v>
      </c>
      <c r="AH2317" s="24">
        <v>0.16</v>
      </c>
      <c r="AI2317" s="24">
        <v>0.54</v>
      </c>
      <c r="AK2317" s="24">
        <v>0.54</v>
      </c>
      <c r="AP2317" s="24">
        <v>3.15</v>
      </c>
      <c r="AQ2317" s="24">
        <v>18.899999999999999</v>
      </c>
      <c r="AS2317" s="24">
        <v>18.899999999999999</v>
      </c>
      <c r="AT2317" s="24">
        <v>3.89</v>
      </c>
      <c r="AV2317" s="24">
        <v>3.89</v>
      </c>
      <c r="AZ2317" s="24">
        <v>22.79</v>
      </c>
      <c r="BA2317" t="s">
        <v>404</v>
      </c>
      <c r="BH2317" t="s">
        <v>405</v>
      </c>
      <c r="BI2317" t="s">
        <v>2320</v>
      </c>
      <c r="BJ2317" t="s">
        <v>555</v>
      </c>
      <c r="BK2317" t="s">
        <v>2321</v>
      </c>
      <c r="BL2317" t="s">
        <v>7306</v>
      </c>
      <c r="BM2317" t="s">
        <v>408</v>
      </c>
      <c r="BN2317" t="s">
        <v>7307</v>
      </c>
      <c r="BO2317" t="s">
        <v>555</v>
      </c>
      <c r="BP2317" t="s">
        <v>408</v>
      </c>
      <c r="BQ2317" t="s">
        <v>1456</v>
      </c>
      <c r="BR2317" t="s">
        <v>1457</v>
      </c>
      <c r="BU2317" t="s">
        <v>408</v>
      </c>
      <c r="BV2317" t="s">
        <v>413</v>
      </c>
      <c r="BW2317" t="s">
        <v>408</v>
      </c>
      <c r="BX2317" t="s">
        <v>413</v>
      </c>
      <c r="CA2317" t="s">
        <v>408</v>
      </c>
      <c r="CB2317" t="s">
        <v>1488</v>
      </c>
      <c r="CC2317" t="s">
        <v>85</v>
      </c>
      <c r="CD2317" t="s">
        <v>10747</v>
      </c>
      <c r="CI2317" t="s">
        <v>417</v>
      </c>
      <c r="CJ2317" t="s">
        <v>10748</v>
      </c>
    </row>
    <row r="2318" spans="1:88" x14ac:dyDescent="0.25">
      <c r="A2318" t="s">
        <v>390</v>
      </c>
      <c r="B2318" t="s">
        <v>10055</v>
      </c>
      <c r="C2318" t="s">
        <v>392</v>
      </c>
      <c r="D2318" t="s">
        <v>703</v>
      </c>
      <c r="E2318" t="s">
        <v>394</v>
      </c>
      <c r="F2318" t="s">
        <v>10749</v>
      </c>
      <c r="G2318" t="s">
        <v>10750</v>
      </c>
      <c r="H2318" t="s">
        <v>10269</v>
      </c>
      <c r="I2318" t="s">
        <v>10404</v>
      </c>
      <c r="K2318" t="s">
        <v>10404</v>
      </c>
      <c r="L2318" t="s">
        <v>663</v>
      </c>
      <c r="M2318" t="s">
        <v>2498</v>
      </c>
      <c r="N2318" t="s">
        <v>2813</v>
      </c>
      <c r="P2318" s="24">
        <v>1</v>
      </c>
      <c r="Q2318" s="24">
        <v>0.64</v>
      </c>
      <c r="R2318" s="24">
        <v>0.64</v>
      </c>
      <c r="T2318" s="24">
        <v>24.58</v>
      </c>
      <c r="V2318" s="24">
        <v>24.58</v>
      </c>
      <c r="AC2318" s="24">
        <v>24.58</v>
      </c>
      <c r="AD2318" s="24">
        <v>0.2</v>
      </c>
      <c r="AE2318" s="24">
        <v>4.92</v>
      </c>
      <c r="AG2318" s="24">
        <v>4.92</v>
      </c>
      <c r="AP2318" s="24">
        <v>4.92</v>
      </c>
      <c r="AQ2318" s="24">
        <v>29.5</v>
      </c>
      <c r="AS2318" s="24">
        <v>29.5</v>
      </c>
      <c r="AZ2318" s="24">
        <v>29.5</v>
      </c>
      <c r="BA2318" t="s">
        <v>404</v>
      </c>
      <c r="BH2318" t="s">
        <v>405</v>
      </c>
      <c r="BI2318" t="s">
        <v>422</v>
      </c>
      <c r="BJ2318" t="s">
        <v>423</v>
      </c>
      <c r="BK2318" t="s">
        <v>424</v>
      </c>
      <c r="BL2318" t="s">
        <v>1537</v>
      </c>
      <c r="BM2318" t="s">
        <v>711</v>
      </c>
      <c r="BN2318" t="s">
        <v>2073</v>
      </c>
      <c r="BO2318" t="s">
        <v>423</v>
      </c>
      <c r="BP2318" t="s">
        <v>711</v>
      </c>
      <c r="BQ2318" t="s">
        <v>1456</v>
      </c>
      <c r="BR2318" t="s">
        <v>1457</v>
      </c>
      <c r="BS2318" t="s">
        <v>423</v>
      </c>
      <c r="BT2318" t="s">
        <v>427</v>
      </c>
      <c r="BW2318" t="s">
        <v>423</v>
      </c>
      <c r="BX2318" t="s">
        <v>427</v>
      </c>
      <c r="CA2318" t="s">
        <v>711</v>
      </c>
      <c r="CB2318" t="s">
        <v>1458</v>
      </c>
      <c r="CC2318" t="s">
        <v>85</v>
      </c>
      <c r="CD2318" t="s">
        <v>10751</v>
      </c>
      <c r="CI2318" t="s">
        <v>417</v>
      </c>
      <c r="CJ2318" t="s">
        <v>10752</v>
      </c>
    </row>
    <row r="2319" spans="1:88" x14ac:dyDescent="0.25">
      <c r="A2319" t="s">
        <v>390</v>
      </c>
      <c r="B2319" t="s">
        <v>10055</v>
      </c>
      <c r="C2319" t="s">
        <v>392</v>
      </c>
      <c r="D2319" t="s">
        <v>703</v>
      </c>
      <c r="E2319" t="s">
        <v>394</v>
      </c>
      <c r="F2319" t="s">
        <v>10402</v>
      </c>
      <c r="G2319" t="s">
        <v>10753</v>
      </c>
      <c r="H2319" t="s">
        <v>10404</v>
      </c>
      <c r="I2319" t="s">
        <v>10404</v>
      </c>
      <c r="K2319" t="s">
        <v>10404</v>
      </c>
      <c r="L2319" t="s">
        <v>2311</v>
      </c>
      <c r="M2319" t="s">
        <v>2312</v>
      </c>
      <c r="N2319" t="s">
        <v>10262</v>
      </c>
      <c r="P2319" s="24">
        <v>1</v>
      </c>
      <c r="Q2319" s="24">
        <v>0.47</v>
      </c>
      <c r="R2319" s="24">
        <v>0.47</v>
      </c>
      <c r="T2319" s="24">
        <v>16.29</v>
      </c>
      <c r="V2319" s="24">
        <v>16.29</v>
      </c>
      <c r="W2319" s="24">
        <v>0.42</v>
      </c>
      <c r="X2319" s="24">
        <v>-0.42</v>
      </c>
      <c r="Y2319" s="24">
        <v>0</v>
      </c>
      <c r="AC2319" s="24">
        <v>16.29</v>
      </c>
      <c r="AD2319" s="24">
        <v>0.16</v>
      </c>
      <c r="AE2319" s="24">
        <v>2.61</v>
      </c>
      <c r="AG2319" s="24">
        <v>2.61</v>
      </c>
      <c r="AH2319" s="24">
        <v>0.16</v>
      </c>
      <c r="AI2319" s="24">
        <v>7.0000000000000007E-2</v>
      </c>
      <c r="AJ2319" s="24">
        <v>-7.0000000000000007E-2</v>
      </c>
      <c r="AK2319" s="24">
        <v>0</v>
      </c>
      <c r="AP2319" s="24">
        <v>2.61</v>
      </c>
      <c r="AQ2319" s="24">
        <v>18.899999999999999</v>
      </c>
      <c r="AS2319" s="24">
        <v>18.899999999999999</v>
      </c>
      <c r="AT2319" s="24">
        <v>0.49</v>
      </c>
      <c r="AU2319" s="24">
        <v>-0.49</v>
      </c>
      <c r="AV2319" s="24">
        <v>0</v>
      </c>
      <c r="AZ2319" s="24">
        <v>18.899999999999999</v>
      </c>
      <c r="BA2319" t="s">
        <v>404</v>
      </c>
      <c r="BH2319" t="s">
        <v>405</v>
      </c>
      <c r="BI2319" t="s">
        <v>876</v>
      </c>
      <c r="BJ2319" t="s">
        <v>555</v>
      </c>
      <c r="BK2319" t="s">
        <v>877</v>
      </c>
      <c r="BL2319" t="s">
        <v>10405</v>
      </c>
      <c r="BM2319" t="s">
        <v>408</v>
      </c>
      <c r="BN2319" t="s">
        <v>10406</v>
      </c>
      <c r="BO2319" t="s">
        <v>555</v>
      </c>
      <c r="BP2319" t="s">
        <v>408</v>
      </c>
      <c r="BQ2319" t="s">
        <v>1456</v>
      </c>
      <c r="BR2319" t="s">
        <v>1457</v>
      </c>
      <c r="BU2319" t="s">
        <v>408</v>
      </c>
      <c r="BV2319" t="s">
        <v>413</v>
      </c>
      <c r="BW2319" t="s">
        <v>408</v>
      </c>
      <c r="BX2319" t="s">
        <v>413</v>
      </c>
      <c r="CA2319" t="s">
        <v>408</v>
      </c>
      <c r="CB2319" t="s">
        <v>1488</v>
      </c>
      <c r="CC2319" t="s">
        <v>85</v>
      </c>
      <c r="CD2319" t="s">
        <v>10754</v>
      </c>
      <c r="CI2319" t="s">
        <v>417</v>
      </c>
      <c r="CJ2319" t="s">
        <v>10755</v>
      </c>
    </row>
    <row r="2320" spans="1:88" x14ac:dyDescent="0.25">
      <c r="A2320" t="s">
        <v>390</v>
      </c>
      <c r="B2320" t="s">
        <v>10055</v>
      </c>
      <c r="C2320" t="s">
        <v>392</v>
      </c>
      <c r="D2320" t="s">
        <v>703</v>
      </c>
      <c r="E2320" t="s">
        <v>394</v>
      </c>
      <c r="F2320" t="s">
        <v>10756</v>
      </c>
      <c r="G2320" t="s">
        <v>10757</v>
      </c>
      <c r="H2320" t="s">
        <v>10404</v>
      </c>
      <c r="I2320" t="s">
        <v>10404</v>
      </c>
      <c r="K2320" t="s">
        <v>10404</v>
      </c>
      <c r="L2320" t="s">
        <v>663</v>
      </c>
      <c r="M2320" t="s">
        <v>2498</v>
      </c>
      <c r="N2320" t="s">
        <v>2813</v>
      </c>
      <c r="P2320" s="24">
        <v>1</v>
      </c>
      <c r="Q2320" s="24">
        <v>0.64</v>
      </c>
      <c r="R2320" s="24">
        <v>0.64</v>
      </c>
      <c r="T2320" s="24">
        <v>25.43</v>
      </c>
      <c r="V2320" s="24">
        <v>25.43</v>
      </c>
      <c r="AC2320" s="24">
        <v>25.43</v>
      </c>
      <c r="AD2320" s="24">
        <v>0.16</v>
      </c>
      <c r="AE2320" s="24">
        <v>4.07</v>
      </c>
      <c r="AG2320" s="24">
        <v>4.07</v>
      </c>
      <c r="AP2320" s="24">
        <v>4.07</v>
      </c>
      <c r="AQ2320" s="24">
        <v>29.5</v>
      </c>
      <c r="AS2320" s="24">
        <v>29.5</v>
      </c>
      <c r="AZ2320" s="24">
        <v>29.5</v>
      </c>
      <c r="BA2320" t="s">
        <v>404</v>
      </c>
      <c r="BH2320" t="s">
        <v>405</v>
      </c>
      <c r="BI2320" t="s">
        <v>422</v>
      </c>
      <c r="BJ2320" t="s">
        <v>423</v>
      </c>
      <c r="BK2320" t="s">
        <v>424</v>
      </c>
      <c r="BL2320" t="s">
        <v>1486</v>
      </c>
      <c r="BM2320" t="s">
        <v>408</v>
      </c>
      <c r="BN2320" t="s">
        <v>3595</v>
      </c>
      <c r="BO2320" t="s">
        <v>423</v>
      </c>
      <c r="BP2320" t="s">
        <v>408</v>
      </c>
      <c r="BQ2320" t="s">
        <v>1456</v>
      </c>
      <c r="BR2320" t="s">
        <v>1457</v>
      </c>
      <c r="BU2320" t="s">
        <v>408</v>
      </c>
      <c r="BV2320" t="s">
        <v>413</v>
      </c>
      <c r="BW2320" t="s">
        <v>408</v>
      </c>
      <c r="BX2320" t="s">
        <v>413</v>
      </c>
      <c r="CA2320" t="s">
        <v>408</v>
      </c>
      <c r="CB2320" t="s">
        <v>1488</v>
      </c>
      <c r="CC2320" t="s">
        <v>85</v>
      </c>
      <c r="CD2320" t="s">
        <v>10758</v>
      </c>
      <c r="CI2320" t="s">
        <v>417</v>
      </c>
      <c r="CJ2320" t="s">
        <v>10759</v>
      </c>
    </row>
    <row r="2321" spans="1:88" x14ac:dyDescent="0.25">
      <c r="A2321" t="s">
        <v>390</v>
      </c>
      <c r="B2321" t="s">
        <v>10055</v>
      </c>
      <c r="C2321" t="s">
        <v>392</v>
      </c>
      <c r="D2321" t="s">
        <v>703</v>
      </c>
      <c r="E2321" t="s">
        <v>394</v>
      </c>
      <c r="F2321" t="s">
        <v>10756</v>
      </c>
      <c r="G2321" t="s">
        <v>10757</v>
      </c>
      <c r="H2321" t="s">
        <v>10404</v>
      </c>
      <c r="I2321" t="s">
        <v>10404</v>
      </c>
      <c r="K2321" t="s">
        <v>10404</v>
      </c>
      <c r="L2321" t="s">
        <v>641</v>
      </c>
      <c r="M2321" t="s">
        <v>1741</v>
      </c>
      <c r="N2321" t="s">
        <v>1742</v>
      </c>
      <c r="P2321" s="24">
        <v>1</v>
      </c>
      <c r="Q2321" s="24">
        <v>0.64</v>
      </c>
      <c r="R2321" s="24">
        <v>0.64</v>
      </c>
      <c r="T2321" s="24">
        <v>25.43</v>
      </c>
      <c r="V2321" s="24">
        <v>25.43</v>
      </c>
      <c r="AC2321" s="24">
        <v>25.43</v>
      </c>
      <c r="AD2321" s="24">
        <v>0.16</v>
      </c>
      <c r="AE2321" s="24">
        <v>4.07</v>
      </c>
      <c r="AG2321" s="24">
        <v>4.07</v>
      </c>
      <c r="AP2321" s="24">
        <v>4.07</v>
      </c>
      <c r="AQ2321" s="24">
        <v>29.5</v>
      </c>
      <c r="AS2321" s="24">
        <v>29.5</v>
      </c>
      <c r="AZ2321" s="24">
        <v>29.5</v>
      </c>
      <c r="BA2321" t="s">
        <v>404</v>
      </c>
      <c r="BH2321" t="s">
        <v>405</v>
      </c>
      <c r="BI2321" t="s">
        <v>422</v>
      </c>
      <c r="BJ2321" t="s">
        <v>423</v>
      </c>
      <c r="BK2321" t="s">
        <v>424</v>
      </c>
      <c r="BL2321" t="s">
        <v>1486</v>
      </c>
      <c r="BM2321" t="s">
        <v>408</v>
      </c>
      <c r="BN2321" t="s">
        <v>3595</v>
      </c>
      <c r="BO2321" t="s">
        <v>423</v>
      </c>
      <c r="BP2321" t="s">
        <v>408</v>
      </c>
      <c r="BQ2321" t="s">
        <v>1456</v>
      </c>
      <c r="BR2321" t="s">
        <v>1457</v>
      </c>
      <c r="BU2321" t="s">
        <v>408</v>
      </c>
      <c r="BV2321" t="s">
        <v>413</v>
      </c>
      <c r="BW2321" t="s">
        <v>408</v>
      </c>
      <c r="BX2321" t="s">
        <v>413</v>
      </c>
      <c r="CA2321" t="s">
        <v>408</v>
      </c>
      <c r="CB2321" t="s">
        <v>1488</v>
      </c>
      <c r="CC2321" t="s">
        <v>85</v>
      </c>
      <c r="CD2321" t="s">
        <v>10758</v>
      </c>
      <c r="CI2321" t="s">
        <v>417</v>
      </c>
      <c r="CJ2321" t="s">
        <v>10759</v>
      </c>
    </row>
    <row r="2322" spans="1:88" x14ac:dyDescent="0.25">
      <c r="A2322" t="s">
        <v>390</v>
      </c>
      <c r="B2322" t="s">
        <v>10055</v>
      </c>
      <c r="C2322" t="s">
        <v>392</v>
      </c>
      <c r="D2322" t="s">
        <v>703</v>
      </c>
      <c r="E2322" t="s">
        <v>394</v>
      </c>
      <c r="F2322" t="s">
        <v>10760</v>
      </c>
      <c r="G2322" t="s">
        <v>10761</v>
      </c>
      <c r="H2322" t="s">
        <v>10404</v>
      </c>
      <c r="I2322" t="s">
        <v>10404</v>
      </c>
      <c r="K2322" t="s">
        <v>10404</v>
      </c>
      <c r="L2322" t="s">
        <v>777</v>
      </c>
      <c r="M2322" t="s">
        <v>1504</v>
      </c>
      <c r="N2322" t="s">
        <v>10060</v>
      </c>
      <c r="P2322" s="24">
        <v>1</v>
      </c>
      <c r="Q2322" s="24">
        <v>0.02</v>
      </c>
      <c r="R2322" s="24">
        <v>0.02</v>
      </c>
      <c r="T2322" s="24">
        <v>16.29</v>
      </c>
      <c r="V2322" s="24">
        <v>16.29</v>
      </c>
      <c r="AC2322" s="24">
        <v>16.29</v>
      </c>
      <c r="AD2322" s="24">
        <v>0.16</v>
      </c>
      <c r="AE2322" s="24">
        <v>2.61</v>
      </c>
      <c r="AG2322" s="24">
        <v>2.61</v>
      </c>
      <c r="AP2322" s="24">
        <v>2.61</v>
      </c>
      <c r="AQ2322" s="24">
        <v>18.899999999999999</v>
      </c>
      <c r="AS2322" s="24">
        <v>18.899999999999999</v>
      </c>
      <c r="AZ2322" s="24">
        <v>18.899999999999999</v>
      </c>
      <c r="BA2322" t="s">
        <v>404</v>
      </c>
      <c r="BH2322" t="s">
        <v>405</v>
      </c>
      <c r="BI2322" t="s">
        <v>2824</v>
      </c>
      <c r="BJ2322" t="s">
        <v>408</v>
      </c>
      <c r="BK2322" t="s">
        <v>2825</v>
      </c>
      <c r="BL2322" t="s">
        <v>10762</v>
      </c>
      <c r="BM2322" t="s">
        <v>711</v>
      </c>
      <c r="BN2322" t="s">
        <v>10763</v>
      </c>
      <c r="BO2322" t="s">
        <v>408</v>
      </c>
      <c r="BP2322" t="s">
        <v>711</v>
      </c>
      <c r="BQ2322" t="s">
        <v>1456</v>
      </c>
      <c r="BR2322" t="s">
        <v>1457</v>
      </c>
      <c r="BS2322" t="s">
        <v>408</v>
      </c>
      <c r="BT2322" t="s">
        <v>413</v>
      </c>
      <c r="BW2322" t="s">
        <v>408</v>
      </c>
      <c r="BX2322" t="s">
        <v>413</v>
      </c>
      <c r="CA2322" t="s">
        <v>711</v>
      </c>
      <c r="CB2322" t="s">
        <v>1488</v>
      </c>
      <c r="CC2322" t="s">
        <v>85</v>
      </c>
      <c r="CD2322" t="s">
        <v>10764</v>
      </c>
      <c r="CI2322" t="s">
        <v>417</v>
      </c>
      <c r="CJ2322" t="s">
        <v>10765</v>
      </c>
    </row>
    <row r="2323" spans="1:88" x14ac:dyDescent="0.25">
      <c r="A2323" t="s">
        <v>390</v>
      </c>
      <c r="B2323" t="s">
        <v>10055</v>
      </c>
      <c r="C2323" t="s">
        <v>392</v>
      </c>
      <c r="D2323" t="s">
        <v>703</v>
      </c>
      <c r="E2323" t="s">
        <v>394</v>
      </c>
      <c r="F2323" t="s">
        <v>10766</v>
      </c>
      <c r="G2323" t="s">
        <v>10767</v>
      </c>
      <c r="H2323" t="s">
        <v>10269</v>
      </c>
      <c r="I2323" t="s">
        <v>10404</v>
      </c>
      <c r="K2323" t="s">
        <v>10404</v>
      </c>
      <c r="L2323" t="s">
        <v>10768</v>
      </c>
      <c r="M2323" t="s">
        <v>10769</v>
      </c>
      <c r="N2323" t="s">
        <v>10770</v>
      </c>
      <c r="P2323" s="24">
        <v>1</v>
      </c>
      <c r="Q2323" s="24">
        <v>0.86</v>
      </c>
      <c r="R2323" s="24">
        <v>0.86</v>
      </c>
      <c r="T2323" s="24">
        <v>76.72</v>
      </c>
      <c r="U2323" s="24">
        <v>-46.02</v>
      </c>
      <c r="V2323" s="24">
        <v>30.7</v>
      </c>
      <c r="AC2323" s="24">
        <v>30.7</v>
      </c>
      <c r="AD2323" s="24">
        <v>0.16</v>
      </c>
      <c r="AE2323" s="24">
        <v>12.28</v>
      </c>
      <c r="AF2323" s="24">
        <v>-7.37</v>
      </c>
      <c r="AG2323" s="24">
        <v>4.91</v>
      </c>
      <c r="AP2323" s="24">
        <v>4.91</v>
      </c>
      <c r="AQ2323" s="24">
        <v>89</v>
      </c>
      <c r="AR2323" s="24">
        <v>-53.39</v>
      </c>
      <c r="AS2323" s="24">
        <v>35.61</v>
      </c>
      <c r="AZ2323" s="24">
        <v>35.61</v>
      </c>
      <c r="BA2323" t="s">
        <v>404</v>
      </c>
      <c r="BH2323" t="s">
        <v>405</v>
      </c>
      <c r="BI2323" t="s">
        <v>554</v>
      </c>
      <c r="BJ2323" t="s">
        <v>555</v>
      </c>
      <c r="BK2323" t="s">
        <v>556</v>
      </c>
      <c r="BL2323" t="s">
        <v>1766</v>
      </c>
      <c r="BM2323" t="s">
        <v>408</v>
      </c>
      <c r="BN2323" t="s">
        <v>1767</v>
      </c>
      <c r="BO2323" t="s">
        <v>555</v>
      </c>
      <c r="BP2323" t="s">
        <v>408</v>
      </c>
      <c r="BQ2323" t="s">
        <v>1456</v>
      </c>
      <c r="BR2323" t="s">
        <v>1457</v>
      </c>
      <c r="BU2323" t="s">
        <v>408</v>
      </c>
      <c r="BV2323" t="s">
        <v>413</v>
      </c>
      <c r="BW2323" t="s">
        <v>408</v>
      </c>
      <c r="BX2323" t="s">
        <v>413</v>
      </c>
      <c r="CA2323" t="s">
        <v>408</v>
      </c>
      <c r="CB2323" t="s">
        <v>1488</v>
      </c>
      <c r="CC2323" t="s">
        <v>85</v>
      </c>
      <c r="CD2323" t="s">
        <v>10771</v>
      </c>
      <c r="CI2323" t="s">
        <v>417</v>
      </c>
      <c r="CJ2323" t="s">
        <v>10772</v>
      </c>
    </row>
    <row r="2324" spans="1:88" x14ac:dyDescent="0.25">
      <c r="A2324" t="s">
        <v>390</v>
      </c>
      <c r="B2324" t="s">
        <v>10055</v>
      </c>
      <c r="C2324" t="s">
        <v>392</v>
      </c>
      <c r="D2324" t="s">
        <v>703</v>
      </c>
      <c r="E2324" t="s">
        <v>394</v>
      </c>
      <c r="F2324" t="s">
        <v>10766</v>
      </c>
      <c r="G2324" t="s">
        <v>10773</v>
      </c>
      <c r="H2324" t="s">
        <v>10269</v>
      </c>
      <c r="I2324" t="s">
        <v>10404</v>
      </c>
      <c r="K2324" t="s">
        <v>10404</v>
      </c>
      <c r="L2324" t="s">
        <v>4997</v>
      </c>
      <c r="M2324" t="s">
        <v>4998</v>
      </c>
      <c r="N2324" t="s">
        <v>10774</v>
      </c>
      <c r="P2324" s="24">
        <v>1</v>
      </c>
      <c r="Q2324" s="24">
        <v>0.9</v>
      </c>
      <c r="R2324" s="24">
        <v>0.9</v>
      </c>
      <c r="T2324" s="24">
        <v>76.72</v>
      </c>
      <c r="U2324" s="24">
        <v>-46.04</v>
      </c>
      <c r="V2324" s="24">
        <v>30.68</v>
      </c>
      <c r="AC2324" s="24">
        <v>30.68</v>
      </c>
      <c r="AD2324" s="24">
        <v>0.16</v>
      </c>
      <c r="AE2324" s="24">
        <v>12.28</v>
      </c>
      <c r="AF2324" s="24">
        <v>-7.37</v>
      </c>
      <c r="AG2324" s="24">
        <v>4.91</v>
      </c>
      <c r="AP2324" s="24">
        <v>4.91</v>
      </c>
      <c r="AQ2324" s="24">
        <v>89</v>
      </c>
      <c r="AR2324" s="24">
        <v>-53.41</v>
      </c>
      <c r="AS2324" s="24">
        <v>35.590000000000003</v>
      </c>
      <c r="AZ2324" s="24">
        <v>35.590000000000003</v>
      </c>
      <c r="BA2324" t="s">
        <v>404</v>
      </c>
      <c r="BH2324" t="s">
        <v>405</v>
      </c>
      <c r="BI2324" t="s">
        <v>876</v>
      </c>
      <c r="BJ2324" t="s">
        <v>555</v>
      </c>
      <c r="BK2324" t="s">
        <v>877</v>
      </c>
      <c r="BL2324" t="s">
        <v>1766</v>
      </c>
      <c r="BM2324" t="s">
        <v>408</v>
      </c>
      <c r="BN2324" t="s">
        <v>1767</v>
      </c>
      <c r="BO2324" t="s">
        <v>555</v>
      </c>
      <c r="BP2324" t="s">
        <v>408</v>
      </c>
      <c r="BQ2324" t="s">
        <v>1456</v>
      </c>
      <c r="BR2324" t="s">
        <v>1457</v>
      </c>
      <c r="BU2324" t="s">
        <v>408</v>
      </c>
      <c r="BV2324" t="s">
        <v>413</v>
      </c>
      <c r="BW2324" t="s">
        <v>408</v>
      </c>
      <c r="BX2324" t="s">
        <v>413</v>
      </c>
      <c r="CA2324" t="s">
        <v>408</v>
      </c>
      <c r="CB2324" t="s">
        <v>1488</v>
      </c>
      <c r="CC2324" t="s">
        <v>85</v>
      </c>
      <c r="CD2324" t="s">
        <v>10775</v>
      </c>
      <c r="CI2324" t="s">
        <v>417</v>
      </c>
      <c r="CJ2324" t="s">
        <v>10776</v>
      </c>
    </row>
    <row r="2325" spans="1:88" x14ac:dyDescent="0.25">
      <c r="A2325" t="s">
        <v>390</v>
      </c>
      <c r="B2325" t="s">
        <v>10055</v>
      </c>
      <c r="C2325" t="s">
        <v>392</v>
      </c>
      <c r="D2325" t="s">
        <v>703</v>
      </c>
      <c r="E2325" t="s">
        <v>394</v>
      </c>
      <c r="F2325" t="s">
        <v>10777</v>
      </c>
      <c r="G2325" t="s">
        <v>10778</v>
      </c>
      <c r="H2325" t="s">
        <v>10404</v>
      </c>
      <c r="I2325" t="s">
        <v>10404</v>
      </c>
      <c r="K2325" t="s">
        <v>10404</v>
      </c>
      <c r="L2325" t="s">
        <v>777</v>
      </c>
      <c r="M2325" t="s">
        <v>1504</v>
      </c>
      <c r="N2325" t="s">
        <v>10060</v>
      </c>
      <c r="P2325" s="24">
        <v>1</v>
      </c>
      <c r="Q2325" s="24">
        <v>0.02</v>
      </c>
      <c r="R2325" s="24">
        <v>0.02</v>
      </c>
      <c r="T2325" s="24">
        <v>16.29</v>
      </c>
      <c r="V2325" s="24">
        <v>16.29</v>
      </c>
      <c r="W2325" s="24">
        <v>1.1200000000000001</v>
      </c>
      <c r="X2325" s="24">
        <v>-1.1200000000000001</v>
      </c>
      <c r="Y2325" s="24">
        <v>0</v>
      </c>
      <c r="AC2325" s="24">
        <v>16.29</v>
      </c>
      <c r="AD2325" s="24">
        <v>0.16</v>
      </c>
      <c r="AE2325" s="24">
        <v>2.61</v>
      </c>
      <c r="AG2325" s="24">
        <v>2.61</v>
      </c>
      <c r="AH2325" s="24">
        <v>0.16</v>
      </c>
      <c r="AI2325" s="24">
        <v>0.18</v>
      </c>
      <c r="AJ2325" s="24">
        <v>-0.18</v>
      </c>
      <c r="AK2325" s="24">
        <v>0</v>
      </c>
      <c r="AP2325" s="24">
        <v>2.61</v>
      </c>
      <c r="AQ2325" s="24">
        <v>18.899999999999999</v>
      </c>
      <c r="AS2325" s="24">
        <v>18.899999999999999</v>
      </c>
      <c r="AT2325" s="24">
        <v>1.3</v>
      </c>
      <c r="AU2325" s="24">
        <v>-1.3</v>
      </c>
      <c r="AV2325" s="24">
        <v>0</v>
      </c>
      <c r="AZ2325" s="24">
        <v>18.899999999999999</v>
      </c>
      <c r="BA2325" t="s">
        <v>404</v>
      </c>
      <c r="BH2325" t="s">
        <v>405</v>
      </c>
      <c r="BI2325" t="s">
        <v>450</v>
      </c>
      <c r="BJ2325" t="s">
        <v>451</v>
      </c>
      <c r="BK2325" t="s">
        <v>452</v>
      </c>
      <c r="BL2325" t="s">
        <v>10779</v>
      </c>
      <c r="BM2325" t="s">
        <v>408</v>
      </c>
      <c r="BN2325" t="s">
        <v>10780</v>
      </c>
      <c r="BO2325" t="s">
        <v>451</v>
      </c>
      <c r="BP2325" t="s">
        <v>408</v>
      </c>
      <c r="BQ2325" t="s">
        <v>1456</v>
      </c>
      <c r="BR2325" t="s">
        <v>1457</v>
      </c>
      <c r="BU2325" t="s">
        <v>408</v>
      </c>
      <c r="BV2325" t="s">
        <v>413</v>
      </c>
      <c r="BW2325" t="s">
        <v>408</v>
      </c>
      <c r="BX2325" t="s">
        <v>413</v>
      </c>
      <c r="CA2325" t="s">
        <v>408</v>
      </c>
      <c r="CB2325" t="s">
        <v>1488</v>
      </c>
      <c r="CC2325" t="s">
        <v>85</v>
      </c>
      <c r="CD2325" t="s">
        <v>10781</v>
      </c>
      <c r="CI2325" t="s">
        <v>417</v>
      </c>
      <c r="CJ2325" t="s">
        <v>10782</v>
      </c>
    </row>
    <row r="2326" spans="1:88" x14ac:dyDescent="0.25">
      <c r="A2326" t="s">
        <v>390</v>
      </c>
      <c r="B2326" t="s">
        <v>10055</v>
      </c>
      <c r="C2326" t="s">
        <v>392</v>
      </c>
      <c r="D2326" t="s">
        <v>393</v>
      </c>
      <c r="E2326" t="s">
        <v>1554</v>
      </c>
      <c r="F2326" t="s">
        <v>1121</v>
      </c>
      <c r="G2326" t="s">
        <v>10783</v>
      </c>
      <c r="J2326" t="s">
        <v>10404</v>
      </c>
      <c r="K2326" t="s">
        <v>10404</v>
      </c>
      <c r="L2326" t="s">
        <v>922</v>
      </c>
      <c r="M2326" t="s">
        <v>1612</v>
      </c>
      <c r="N2326" t="s">
        <v>923</v>
      </c>
      <c r="P2326" s="24">
        <v>1</v>
      </c>
      <c r="Q2326" s="24">
        <v>0.59</v>
      </c>
      <c r="R2326" s="24">
        <v>0.59</v>
      </c>
      <c r="BI2326" t="s">
        <v>10784</v>
      </c>
      <c r="BJ2326" t="s">
        <v>411</v>
      </c>
      <c r="BK2326" t="s">
        <v>1124</v>
      </c>
      <c r="BL2326" t="s">
        <v>1648</v>
      </c>
      <c r="BM2326" t="s">
        <v>1649</v>
      </c>
      <c r="BN2326" t="s">
        <v>1650</v>
      </c>
      <c r="BO2326" t="s">
        <v>408</v>
      </c>
      <c r="BP2326" t="s">
        <v>411</v>
      </c>
      <c r="BQ2326" t="s">
        <v>1456</v>
      </c>
      <c r="BR2326" t="s">
        <v>1433</v>
      </c>
    </row>
    <row r="2327" spans="1:88" x14ac:dyDescent="0.25">
      <c r="A2327" t="s">
        <v>390</v>
      </c>
      <c r="B2327" t="s">
        <v>10055</v>
      </c>
      <c r="C2327" t="s">
        <v>392</v>
      </c>
      <c r="D2327" t="s">
        <v>703</v>
      </c>
      <c r="E2327" t="s">
        <v>1371</v>
      </c>
      <c r="F2327" t="s">
        <v>7015</v>
      </c>
      <c r="G2327" t="s">
        <v>10785</v>
      </c>
      <c r="H2327" t="s">
        <v>6837</v>
      </c>
      <c r="K2327" t="s">
        <v>10404</v>
      </c>
      <c r="L2327" t="s">
        <v>1573</v>
      </c>
      <c r="M2327" t="s">
        <v>1574</v>
      </c>
      <c r="N2327" t="s">
        <v>1575</v>
      </c>
      <c r="P2327" s="24">
        <v>1</v>
      </c>
      <c r="T2327" s="24">
        <v>-25.43</v>
      </c>
      <c r="V2327" s="24">
        <v>-25.43</v>
      </c>
      <c r="AC2327" s="24">
        <v>-25.43</v>
      </c>
      <c r="AD2327" s="24">
        <v>0.16</v>
      </c>
      <c r="AE2327" s="24">
        <v>-4.07</v>
      </c>
      <c r="AG2327" s="24">
        <v>-4.07</v>
      </c>
      <c r="AP2327" s="24">
        <v>-4.07</v>
      </c>
      <c r="AQ2327" s="24">
        <v>-29.5</v>
      </c>
      <c r="AS2327" s="24">
        <v>-29.5</v>
      </c>
      <c r="AZ2327" s="24">
        <v>-29.5</v>
      </c>
      <c r="BA2327" t="s">
        <v>404</v>
      </c>
      <c r="BH2327" t="s">
        <v>405</v>
      </c>
      <c r="BI2327" t="s">
        <v>422</v>
      </c>
      <c r="BK2327" t="s">
        <v>424</v>
      </c>
      <c r="BL2327" t="s">
        <v>7017</v>
      </c>
      <c r="BM2327" t="s">
        <v>408</v>
      </c>
      <c r="BN2327" t="s">
        <v>7018</v>
      </c>
      <c r="BO2327" t="s">
        <v>423</v>
      </c>
      <c r="BP2327" t="s">
        <v>408</v>
      </c>
      <c r="BQ2327" t="s">
        <v>1456</v>
      </c>
      <c r="BR2327" t="s">
        <v>1457</v>
      </c>
      <c r="BU2327" t="s">
        <v>408</v>
      </c>
      <c r="BV2327" t="s">
        <v>413</v>
      </c>
      <c r="BW2327" t="s">
        <v>408</v>
      </c>
      <c r="BX2327" t="s">
        <v>413</v>
      </c>
      <c r="CA2327" t="s">
        <v>408</v>
      </c>
      <c r="CB2327" t="s">
        <v>1488</v>
      </c>
      <c r="CC2327" t="s">
        <v>85</v>
      </c>
      <c r="CD2327" t="s">
        <v>10786</v>
      </c>
      <c r="CI2327" t="s">
        <v>417</v>
      </c>
      <c r="CJ2327" t="s">
        <v>10787</v>
      </c>
    </row>
    <row r="2328" spans="1:88" x14ac:dyDescent="0.25">
      <c r="A2328" t="s">
        <v>390</v>
      </c>
      <c r="B2328" t="s">
        <v>10055</v>
      </c>
      <c r="C2328" t="s">
        <v>392</v>
      </c>
      <c r="D2328" t="s">
        <v>703</v>
      </c>
      <c r="E2328" t="s">
        <v>1371</v>
      </c>
      <c r="F2328" t="s">
        <v>10517</v>
      </c>
      <c r="G2328" t="s">
        <v>10788</v>
      </c>
      <c r="H2328" t="s">
        <v>10789</v>
      </c>
      <c r="K2328" t="s">
        <v>10404</v>
      </c>
      <c r="L2328" t="s">
        <v>1326</v>
      </c>
      <c r="M2328" t="s">
        <v>2904</v>
      </c>
      <c r="N2328" t="s">
        <v>1327</v>
      </c>
      <c r="P2328" s="24">
        <v>1</v>
      </c>
      <c r="T2328" s="24">
        <v>-24.58</v>
      </c>
      <c r="V2328" s="24">
        <v>-24.58</v>
      </c>
      <c r="AC2328" s="24">
        <v>-24.58</v>
      </c>
      <c r="AD2328" s="24">
        <v>0.2</v>
      </c>
      <c r="AE2328" s="24">
        <v>-4.92</v>
      </c>
      <c r="AG2328" s="24">
        <v>-4.92</v>
      </c>
      <c r="AP2328" s="24">
        <v>-4.92</v>
      </c>
      <c r="AQ2328" s="24">
        <v>-29.5</v>
      </c>
      <c r="AS2328" s="24">
        <v>-29.5</v>
      </c>
      <c r="AZ2328" s="24">
        <v>-29.5</v>
      </c>
      <c r="BA2328" t="s">
        <v>404</v>
      </c>
      <c r="BH2328" t="s">
        <v>405</v>
      </c>
      <c r="BI2328" t="s">
        <v>2908</v>
      </c>
      <c r="BK2328" t="s">
        <v>2909</v>
      </c>
      <c r="BL2328" t="s">
        <v>1537</v>
      </c>
      <c r="BM2328" t="s">
        <v>711</v>
      </c>
      <c r="BN2328" t="s">
        <v>10519</v>
      </c>
      <c r="BO2328" t="s">
        <v>1229</v>
      </c>
      <c r="BP2328" t="s">
        <v>711</v>
      </c>
      <c r="BQ2328" t="s">
        <v>1456</v>
      </c>
      <c r="BR2328" t="s">
        <v>1457</v>
      </c>
      <c r="BS2328" t="s">
        <v>1229</v>
      </c>
      <c r="BT2328" t="s">
        <v>1231</v>
      </c>
      <c r="BW2328" t="s">
        <v>1229</v>
      </c>
      <c r="BX2328" t="s">
        <v>1231</v>
      </c>
      <c r="CA2328" t="s">
        <v>711</v>
      </c>
      <c r="CB2328" t="s">
        <v>2484</v>
      </c>
      <c r="CC2328" t="s">
        <v>85</v>
      </c>
      <c r="CD2328" t="s">
        <v>10790</v>
      </c>
      <c r="CE2328" t="s">
        <v>10791</v>
      </c>
      <c r="CF2328" t="s">
        <v>1365</v>
      </c>
      <c r="CG2328" s="24">
        <v>0.89134999999999998</v>
      </c>
      <c r="CH2328" t="s">
        <v>10732</v>
      </c>
      <c r="CI2328" t="s">
        <v>417</v>
      </c>
      <c r="CJ2328" t="s">
        <v>10792</v>
      </c>
    </row>
    <row r="2329" spans="1:88" x14ac:dyDescent="0.25">
      <c r="A2329" t="s">
        <v>390</v>
      </c>
      <c r="B2329" t="s">
        <v>10055</v>
      </c>
      <c r="C2329" t="s">
        <v>392</v>
      </c>
      <c r="D2329" t="s">
        <v>703</v>
      </c>
      <c r="E2329" t="s">
        <v>1371</v>
      </c>
      <c r="F2329" t="s">
        <v>6820</v>
      </c>
      <c r="G2329" t="s">
        <v>10793</v>
      </c>
      <c r="H2329" t="s">
        <v>6822</v>
      </c>
      <c r="K2329" t="s">
        <v>10404</v>
      </c>
      <c r="L2329" t="s">
        <v>1033</v>
      </c>
      <c r="M2329" t="s">
        <v>1884</v>
      </c>
      <c r="N2329" t="s">
        <v>1885</v>
      </c>
      <c r="P2329" s="24">
        <v>1</v>
      </c>
      <c r="T2329" s="24">
        <v>-25.43</v>
      </c>
      <c r="V2329" s="24">
        <v>-25.43</v>
      </c>
      <c r="AC2329" s="24">
        <v>-25.43</v>
      </c>
      <c r="AD2329" s="24">
        <v>0.16</v>
      </c>
      <c r="AE2329" s="24">
        <v>-4.07</v>
      </c>
      <c r="AG2329" s="24">
        <v>-4.07</v>
      </c>
      <c r="AP2329" s="24">
        <v>-4.07</v>
      </c>
      <c r="AQ2329" s="24">
        <v>-29.5</v>
      </c>
      <c r="AS2329" s="24">
        <v>-29.5</v>
      </c>
      <c r="AZ2329" s="24">
        <v>-29.5</v>
      </c>
      <c r="BA2329" t="s">
        <v>404</v>
      </c>
      <c r="BH2329" t="s">
        <v>405</v>
      </c>
      <c r="BI2329" t="s">
        <v>554</v>
      </c>
      <c r="BK2329" t="s">
        <v>556</v>
      </c>
      <c r="BL2329" t="s">
        <v>1643</v>
      </c>
      <c r="BM2329" t="s">
        <v>408</v>
      </c>
      <c r="BN2329" t="s">
        <v>1712</v>
      </c>
      <c r="BO2329" t="s">
        <v>555</v>
      </c>
      <c r="BP2329" t="s">
        <v>408</v>
      </c>
      <c r="BQ2329" t="s">
        <v>1456</v>
      </c>
      <c r="BR2329" t="s">
        <v>1457</v>
      </c>
      <c r="BU2329" t="s">
        <v>408</v>
      </c>
      <c r="BV2329" t="s">
        <v>413</v>
      </c>
      <c r="BW2329" t="s">
        <v>408</v>
      </c>
      <c r="BX2329" t="s">
        <v>413</v>
      </c>
      <c r="CA2329" t="s">
        <v>408</v>
      </c>
      <c r="CB2329" t="s">
        <v>1488</v>
      </c>
      <c r="CC2329" t="s">
        <v>85</v>
      </c>
      <c r="CD2329" t="s">
        <v>10794</v>
      </c>
      <c r="CI2329" t="s">
        <v>417</v>
      </c>
      <c r="CJ2329" t="s">
        <v>10795</v>
      </c>
    </row>
    <row r="2330" spans="1:88" x14ac:dyDescent="0.25">
      <c r="A2330" t="s">
        <v>390</v>
      </c>
      <c r="B2330" t="s">
        <v>10055</v>
      </c>
      <c r="C2330" t="s">
        <v>392</v>
      </c>
      <c r="D2330" t="s">
        <v>393</v>
      </c>
      <c r="E2330" t="s">
        <v>394</v>
      </c>
      <c r="F2330" t="s">
        <v>1234</v>
      </c>
      <c r="G2330" t="s">
        <v>1235</v>
      </c>
      <c r="H2330" t="s">
        <v>10796</v>
      </c>
      <c r="I2330" t="s">
        <v>10269</v>
      </c>
      <c r="K2330" t="s">
        <v>10269</v>
      </c>
      <c r="L2330" t="s">
        <v>530</v>
      </c>
      <c r="M2330" t="s">
        <v>1935</v>
      </c>
      <c r="N2330" t="s">
        <v>531</v>
      </c>
      <c r="P2330" s="24">
        <v>1</v>
      </c>
      <c r="Q2330" s="24">
        <v>0.64</v>
      </c>
      <c r="R2330" s="24">
        <v>0.64</v>
      </c>
      <c r="T2330" s="24">
        <v>27.46</v>
      </c>
      <c r="V2330" s="24">
        <v>27.46</v>
      </c>
      <c r="AC2330" s="24">
        <v>27.46</v>
      </c>
      <c r="AD2330" s="24">
        <v>0.22</v>
      </c>
      <c r="AE2330" s="24">
        <v>6.04</v>
      </c>
      <c r="AG2330" s="24">
        <v>6.04</v>
      </c>
      <c r="AP2330" s="24">
        <v>6.04</v>
      </c>
      <c r="AQ2330" s="24">
        <v>33.5</v>
      </c>
      <c r="AS2330" s="24">
        <v>33.5</v>
      </c>
      <c r="AZ2330" s="24">
        <v>33.5</v>
      </c>
      <c r="BA2330" t="s">
        <v>404</v>
      </c>
      <c r="BH2330" t="s">
        <v>405</v>
      </c>
      <c r="BI2330" t="s">
        <v>450</v>
      </c>
      <c r="BJ2330" t="s">
        <v>451</v>
      </c>
      <c r="BK2330" t="s">
        <v>452</v>
      </c>
      <c r="BL2330" t="s">
        <v>1237</v>
      </c>
      <c r="BM2330" t="s">
        <v>411</v>
      </c>
      <c r="BN2330" t="s">
        <v>1238</v>
      </c>
      <c r="BO2330" t="s">
        <v>451</v>
      </c>
      <c r="BP2330" t="s">
        <v>411</v>
      </c>
      <c r="BQ2330" t="s">
        <v>1456</v>
      </c>
      <c r="BR2330" t="s">
        <v>1457</v>
      </c>
      <c r="BU2330" t="s">
        <v>411</v>
      </c>
      <c r="BV2330" t="s">
        <v>414</v>
      </c>
      <c r="BW2330" t="s">
        <v>411</v>
      </c>
      <c r="BX2330" t="s">
        <v>414</v>
      </c>
      <c r="CA2330" t="s">
        <v>411</v>
      </c>
      <c r="CB2330" t="s">
        <v>1462</v>
      </c>
      <c r="CC2330" t="s">
        <v>85</v>
      </c>
      <c r="CD2330" t="s">
        <v>1239</v>
      </c>
      <c r="CI2330" t="s">
        <v>417</v>
      </c>
      <c r="CJ2330" t="s">
        <v>1240</v>
      </c>
    </row>
    <row r="2331" spans="1:88" x14ac:dyDescent="0.25">
      <c r="A2331" t="s">
        <v>390</v>
      </c>
      <c r="B2331" t="s">
        <v>10055</v>
      </c>
      <c r="C2331" t="s">
        <v>392</v>
      </c>
      <c r="D2331" t="s">
        <v>703</v>
      </c>
      <c r="E2331" t="s">
        <v>394</v>
      </c>
      <c r="F2331" t="s">
        <v>10797</v>
      </c>
      <c r="G2331" t="s">
        <v>10798</v>
      </c>
      <c r="H2331" t="s">
        <v>10269</v>
      </c>
      <c r="I2331" t="s">
        <v>10269</v>
      </c>
      <c r="K2331" t="s">
        <v>10269</v>
      </c>
      <c r="L2331" t="s">
        <v>777</v>
      </c>
      <c r="M2331" t="s">
        <v>1504</v>
      </c>
      <c r="N2331" t="s">
        <v>10060</v>
      </c>
      <c r="P2331" s="24">
        <v>1</v>
      </c>
      <c r="Q2331" s="24">
        <v>0.02</v>
      </c>
      <c r="R2331" s="24">
        <v>0.02</v>
      </c>
      <c r="T2331" s="24">
        <v>15.37</v>
      </c>
      <c r="V2331" s="24">
        <v>15.37</v>
      </c>
      <c r="AC2331" s="24">
        <v>15.37</v>
      </c>
      <c r="AD2331" s="24">
        <v>0.23</v>
      </c>
      <c r="AE2331" s="24">
        <v>3.53</v>
      </c>
      <c r="AG2331" s="24">
        <v>3.53</v>
      </c>
      <c r="AP2331" s="24">
        <v>3.53</v>
      </c>
      <c r="AQ2331" s="24">
        <v>18.899999999999999</v>
      </c>
      <c r="AS2331" s="24">
        <v>18.899999999999999</v>
      </c>
      <c r="AZ2331" s="24">
        <v>18.899999999999999</v>
      </c>
      <c r="BA2331" t="s">
        <v>404</v>
      </c>
      <c r="BH2331" t="s">
        <v>405</v>
      </c>
      <c r="BI2331" t="s">
        <v>1440</v>
      </c>
      <c r="BJ2331" t="s">
        <v>555</v>
      </c>
      <c r="BK2331" t="s">
        <v>1441</v>
      </c>
      <c r="BL2331" t="s">
        <v>3756</v>
      </c>
      <c r="BM2331" t="s">
        <v>711</v>
      </c>
      <c r="BN2331" t="s">
        <v>3757</v>
      </c>
      <c r="BO2331" t="s">
        <v>555</v>
      </c>
      <c r="BP2331" t="s">
        <v>711</v>
      </c>
      <c r="BQ2331" t="s">
        <v>1456</v>
      </c>
      <c r="BR2331" t="s">
        <v>1457</v>
      </c>
      <c r="BS2331" t="s">
        <v>555</v>
      </c>
      <c r="BT2331" t="s">
        <v>559</v>
      </c>
      <c r="BW2331" t="s">
        <v>555</v>
      </c>
      <c r="BX2331" t="s">
        <v>559</v>
      </c>
      <c r="CA2331" t="s">
        <v>711</v>
      </c>
      <c r="CB2331" t="s">
        <v>1539</v>
      </c>
      <c r="CC2331" t="s">
        <v>85</v>
      </c>
      <c r="CD2331" t="s">
        <v>10799</v>
      </c>
      <c r="CE2331" t="s">
        <v>10800</v>
      </c>
      <c r="CF2331" t="s">
        <v>1542</v>
      </c>
      <c r="CG2331" s="24">
        <v>4.4524999999999997</v>
      </c>
      <c r="CH2331" t="s">
        <v>10796</v>
      </c>
      <c r="CI2331" t="s">
        <v>417</v>
      </c>
      <c r="CJ2331" t="s">
        <v>10801</v>
      </c>
    </row>
    <row r="2332" spans="1:88" x14ac:dyDescent="0.25">
      <c r="A2332" t="s">
        <v>390</v>
      </c>
      <c r="B2332" t="s">
        <v>10055</v>
      </c>
      <c r="C2332" t="s">
        <v>392</v>
      </c>
      <c r="D2332" t="s">
        <v>703</v>
      </c>
      <c r="E2332" t="s">
        <v>394</v>
      </c>
      <c r="F2332" t="s">
        <v>10802</v>
      </c>
      <c r="G2332" t="s">
        <v>10803</v>
      </c>
      <c r="H2332" t="s">
        <v>10796</v>
      </c>
      <c r="I2332" t="s">
        <v>10269</v>
      </c>
      <c r="K2332" t="s">
        <v>10269</v>
      </c>
      <c r="L2332" t="s">
        <v>1003</v>
      </c>
      <c r="M2332" t="s">
        <v>1528</v>
      </c>
      <c r="N2332" t="s">
        <v>10066</v>
      </c>
      <c r="P2332" s="24">
        <v>1</v>
      </c>
      <c r="Q2332" s="24">
        <v>0.28000000000000003</v>
      </c>
      <c r="R2332" s="24">
        <v>0.28000000000000003</v>
      </c>
      <c r="T2332" s="24">
        <v>16.29</v>
      </c>
      <c r="V2332" s="24">
        <v>16.29</v>
      </c>
      <c r="W2332" s="24">
        <v>2.09</v>
      </c>
      <c r="Y2332" s="24">
        <v>2.09</v>
      </c>
      <c r="AC2332" s="24">
        <v>18.38</v>
      </c>
      <c r="AD2332" s="24">
        <v>0.16</v>
      </c>
      <c r="AE2332" s="24">
        <v>2.61</v>
      </c>
      <c r="AG2332" s="24">
        <v>2.61</v>
      </c>
      <c r="AH2332" s="24">
        <v>0.16</v>
      </c>
      <c r="AI2332" s="24">
        <v>0.34</v>
      </c>
      <c r="AK2332" s="24">
        <v>0.34</v>
      </c>
      <c r="AP2332" s="24">
        <v>2.95</v>
      </c>
      <c r="AQ2332" s="24">
        <v>18.899999999999999</v>
      </c>
      <c r="AS2332" s="24">
        <v>18.899999999999999</v>
      </c>
      <c r="AT2332" s="24">
        <v>2.4300000000000002</v>
      </c>
      <c r="AV2332" s="24">
        <v>2.4300000000000002</v>
      </c>
      <c r="AZ2332" s="24">
        <v>21.33</v>
      </c>
      <c r="BA2332" t="s">
        <v>404</v>
      </c>
      <c r="BH2332" t="s">
        <v>405</v>
      </c>
      <c r="BI2332" t="s">
        <v>876</v>
      </c>
      <c r="BJ2332" t="s">
        <v>555</v>
      </c>
      <c r="BK2332" t="s">
        <v>877</v>
      </c>
      <c r="BL2332" t="s">
        <v>10804</v>
      </c>
      <c r="BM2332" t="s">
        <v>408</v>
      </c>
      <c r="BN2332" t="s">
        <v>10805</v>
      </c>
      <c r="BO2332" t="s">
        <v>555</v>
      </c>
      <c r="BP2332" t="s">
        <v>408</v>
      </c>
      <c r="BQ2332" t="s">
        <v>1456</v>
      </c>
      <c r="BR2332" t="s">
        <v>1457</v>
      </c>
      <c r="BU2332" t="s">
        <v>408</v>
      </c>
      <c r="BV2332" t="s">
        <v>413</v>
      </c>
      <c r="BW2332" t="s">
        <v>408</v>
      </c>
      <c r="BX2332" t="s">
        <v>413</v>
      </c>
      <c r="CA2332" t="s">
        <v>408</v>
      </c>
      <c r="CB2332" t="s">
        <v>1488</v>
      </c>
      <c r="CC2332" t="s">
        <v>85</v>
      </c>
      <c r="CD2332" t="s">
        <v>10806</v>
      </c>
      <c r="CI2332" t="s">
        <v>417</v>
      </c>
      <c r="CJ2332" t="s">
        <v>10807</v>
      </c>
    </row>
    <row r="2333" spans="1:88" x14ac:dyDescent="0.25">
      <c r="A2333" t="s">
        <v>390</v>
      </c>
      <c r="B2333" t="s">
        <v>10055</v>
      </c>
      <c r="C2333" t="s">
        <v>392</v>
      </c>
      <c r="D2333" t="s">
        <v>703</v>
      </c>
      <c r="E2333" t="s">
        <v>394</v>
      </c>
      <c r="F2333" t="s">
        <v>10808</v>
      </c>
      <c r="G2333" t="s">
        <v>10809</v>
      </c>
      <c r="H2333" t="s">
        <v>10269</v>
      </c>
      <c r="I2333" t="s">
        <v>10269</v>
      </c>
      <c r="K2333" t="s">
        <v>10269</v>
      </c>
      <c r="L2333" t="s">
        <v>1003</v>
      </c>
      <c r="M2333" t="s">
        <v>1528</v>
      </c>
      <c r="N2333" t="s">
        <v>10066</v>
      </c>
      <c r="P2333" s="24">
        <v>1</v>
      </c>
      <c r="Q2333" s="24">
        <v>0.28000000000000003</v>
      </c>
      <c r="R2333" s="24">
        <v>0.28000000000000003</v>
      </c>
      <c r="T2333" s="24">
        <v>16.29</v>
      </c>
      <c r="V2333" s="24">
        <v>16.29</v>
      </c>
      <c r="AC2333" s="24">
        <v>16.29</v>
      </c>
      <c r="AD2333" s="24">
        <v>0.16</v>
      </c>
      <c r="AE2333" s="24">
        <v>2.61</v>
      </c>
      <c r="AG2333" s="24">
        <v>2.61</v>
      </c>
      <c r="AP2333" s="24">
        <v>2.61</v>
      </c>
      <c r="AQ2333" s="24">
        <v>18.899999999999999</v>
      </c>
      <c r="AS2333" s="24">
        <v>18.899999999999999</v>
      </c>
      <c r="AZ2333" s="24">
        <v>18.899999999999999</v>
      </c>
      <c r="BA2333" t="s">
        <v>404</v>
      </c>
      <c r="BH2333" t="s">
        <v>405</v>
      </c>
      <c r="BI2333" t="s">
        <v>1529</v>
      </c>
      <c r="BJ2333" t="s">
        <v>408</v>
      </c>
      <c r="BK2333" t="s">
        <v>1530</v>
      </c>
      <c r="BL2333" t="s">
        <v>10810</v>
      </c>
      <c r="BM2333" t="s">
        <v>408</v>
      </c>
      <c r="BN2333" t="s">
        <v>10811</v>
      </c>
      <c r="BO2333" t="s">
        <v>408</v>
      </c>
      <c r="BP2333" t="s">
        <v>408</v>
      </c>
      <c r="BQ2333" t="s">
        <v>1456</v>
      </c>
      <c r="BR2333" t="s">
        <v>1457</v>
      </c>
      <c r="BS2333" t="s">
        <v>408</v>
      </c>
      <c r="BT2333" t="s">
        <v>413</v>
      </c>
      <c r="BU2333" t="s">
        <v>408</v>
      </c>
      <c r="BV2333" t="s">
        <v>413</v>
      </c>
      <c r="BW2333" t="s">
        <v>408</v>
      </c>
      <c r="BX2333" t="s">
        <v>413</v>
      </c>
      <c r="CA2333" t="s">
        <v>408</v>
      </c>
      <c r="CB2333" t="s">
        <v>1488</v>
      </c>
      <c r="CC2333" t="s">
        <v>85</v>
      </c>
      <c r="CD2333" t="s">
        <v>10812</v>
      </c>
      <c r="CI2333" t="s">
        <v>417</v>
      </c>
      <c r="CJ2333" t="s">
        <v>10813</v>
      </c>
    </row>
    <row r="2334" spans="1:88" x14ac:dyDescent="0.25">
      <c r="A2334" t="s">
        <v>390</v>
      </c>
      <c r="B2334" t="s">
        <v>10055</v>
      </c>
      <c r="C2334" t="s">
        <v>392</v>
      </c>
      <c r="D2334" t="s">
        <v>703</v>
      </c>
      <c r="E2334" t="s">
        <v>394</v>
      </c>
      <c r="F2334" t="s">
        <v>10814</v>
      </c>
      <c r="G2334" t="s">
        <v>10815</v>
      </c>
      <c r="H2334" t="s">
        <v>10269</v>
      </c>
      <c r="I2334" t="s">
        <v>10269</v>
      </c>
      <c r="K2334" t="s">
        <v>10269</v>
      </c>
      <c r="L2334" t="s">
        <v>777</v>
      </c>
      <c r="M2334" t="s">
        <v>1504</v>
      </c>
      <c r="N2334" t="s">
        <v>10060</v>
      </c>
      <c r="P2334" s="24">
        <v>1</v>
      </c>
      <c r="Q2334" s="24">
        <v>0.02</v>
      </c>
      <c r="R2334" s="24">
        <v>0.02</v>
      </c>
      <c r="T2334" s="24">
        <v>16.29</v>
      </c>
      <c r="V2334" s="24">
        <v>16.29</v>
      </c>
      <c r="AC2334" s="24">
        <v>16.29</v>
      </c>
      <c r="AD2334" s="24">
        <v>0.16</v>
      </c>
      <c r="AE2334" s="24">
        <v>2.61</v>
      </c>
      <c r="AG2334" s="24">
        <v>2.61</v>
      </c>
      <c r="AP2334" s="24">
        <v>2.61</v>
      </c>
      <c r="AQ2334" s="24">
        <v>18.899999999999999</v>
      </c>
      <c r="AS2334" s="24">
        <v>18.899999999999999</v>
      </c>
      <c r="AZ2334" s="24">
        <v>18.899999999999999</v>
      </c>
      <c r="BA2334" t="s">
        <v>404</v>
      </c>
      <c r="BH2334" t="s">
        <v>405</v>
      </c>
      <c r="BI2334" t="s">
        <v>1710</v>
      </c>
      <c r="BJ2334" t="s">
        <v>408</v>
      </c>
      <c r="BK2334" t="s">
        <v>1711</v>
      </c>
      <c r="BL2334" t="s">
        <v>3201</v>
      </c>
      <c r="BM2334" t="s">
        <v>408</v>
      </c>
      <c r="BN2334" t="s">
        <v>3202</v>
      </c>
      <c r="BO2334" t="s">
        <v>408</v>
      </c>
      <c r="BP2334" t="s">
        <v>408</v>
      </c>
      <c r="BQ2334" t="s">
        <v>1456</v>
      </c>
      <c r="BR2334" t="s">
        <v>1457</v>
      </c>
      <c r="BS2334" t="s">
        <v>408</v>
      </c>
      <c r="BT2334" t="s">
        <v>413</v>
      </c>
      <c r="BU2334" t="s">
        <v>408</v>
      </c>
      <c r="BV2334" t="s">
        <v>413</v>
      </c>
      <c r="BW2334" t="s">
        <v>408</v>
      </c>
      <c r="BX2334" t="s">
        <v>413</v>
      </c>
      <c r="CA2334" t="s">
        <v>408</v>
      </c>
      <c r="CB2334" t="s">
        <v>1488</v>
      </c>
      <c r="CC2334" t="s">
        <v>85</v>
      </c>
      <c r="CD2334" t="s">
        <v>10816</v>
      </c>
      <c r="CI2334" t="s">
        <v>417</v>
      </c>
      <c r="CJ2334" t="s">
        <v>10817</v>
      </c>
    </row>
    <row r="2335" spans="1:88" x14ac:dyDescent="0.25">
      <c r="A2335" t="s">
        <v>390</v>
      </c>
      <c r="B2335" t="s">
        <v>10055</v>
      </c>
      <c r="C2335" t="s">
        <v>392</v>
      </c>
      <c r="D2335" t="s">
        <v>703</v>
      </c>
      <c r="E2335" t="s">
        <v>394</v>
      </c>
      <c r="F2335" t="s">
        <v>10818</v>
      </c>
      <c r="G2335" t="s">
        <v>10819</v>
      </c>
      <c r="H2335" t="s">
        <v>10796</v>
      </c>
      <c r="I2335" t="s">
        <v>10269</v>
      </c>
      <c r="K2335" t="s">
        <v>10269</v>
      </c>
      <c r="L2335" t="s">
        <v>777</v>
      </c>
      <c r="M2335" t="s">
        <v>1504</v>
      </c>
      <c r="N2335" t="s">
        <v>10060</v>
      </c>
      <c r="P2335" s="24">
        <v>1</v>
      </c>
      <c r="Q2335" s="24">
        <v>0.02</v>
      </c>
      <c r="R2335" s="24">
        <v>0.02</v>
      </c>
      <c r="T2335" s="24">
        <v>16.29</v>
      </c>
      <c r="V2335" s="24">
        <v>16.29</v>
      </c>
      <c r="AC2335" s="24">
        <v>16.29</v>
      </c>
      <c r="AD2335" s="24">
        <v>0.16</v>
      </c>
      <c r="AE2335" s="24">
        <v>2.61</v>
      </c>
      <c r="AG2335" s="24">
        <v>2.61</v>
      </c>
      <c r="AP2335" s="24">
        <v>2.61</v>
      </c>
      <c r="AQ2335" s="24">
        <v>18.899999999999999</v>
      </c>
      <c r="AS2335" s="24">
        <v>18.899999999999999</v>
      </c>
      <c r="AZ2335" s="24">
        <v>18.899999999999999</v>
      </c>
      <c r="BA2335" t="s">
        <v>404</v>
      </c>
      <c r="BH2335" t="s">
        <v>405</v>
      </c>
      <c r="BI2335" t="s">
        <v>2320</v>
      </c>
      <c r="BJ2335" t="s">
        <v>555</v>
      </c>
      <c r="BK2335" t="s">
        <v>2321</v>
      </c>
      <c r="BL2335" t="s">
        <v>1624</v>
      </c>
      <c r="BM2335" t="s">
        <v>408</v>
      </c>
      <c r="BN2335" t="s">
        <v>1625</v>
      </c>
      <c r="BO2335" t="s">
        <v>555</v>
      </c>
      <c r="BP2335" t="s">
        <v>408</v>
      </c>
      <c r="BQ2335" t="s">
        <v>1456</v>
      </c>
      <c r="BR2335" t="s">
        <v>1457</v>
      </c>
      <c r="BU2335" t="s">
        <v>408</v>
      </c>
      <c r="BV2335" t="s">
        <v>413</v>
      </c>
      <c r="BW2335" t="s">
        <v>408</v>
      </c>
      <c r="BX2335" t="s">
        <v>413</v>
      </c>
      <c r="CA2335" t="s">
        <v>408</v>
      </c>
      <c r="CB2335" t="s">
        <v>1488</v>
      </c>
      <c r="CC2335" t="s">
        <v>85</v>
      </c>
      <c r="CD2335" t="s">
        <v>10820</v>
      </c>
      <c r="CI2335" t="s">
        <v>417</v>
      </c>
      <c r="CJ2335" t="s">
        <v>10821</v>
      </c>
    </row>
    <row r="2336" spans="1:88" x14ac:dyDescent="0.25">
      <c r="A2336" t="s">
        <v>390</v>
      </c>
      <c r="B2336" t="s">
        <v>10055</v>
      </c>
      <c r="C2336" t="s">
        <v>392</v>
      </c>
      <c r="D2336" t="s">
        <v>703</v>
      </c>
      <c r="E2336" t="s">
        <v>394</v>
      </c>
      <c r="F2336" t="s">
        <v>10822</v>
      </c>
      <c r="G2336" t="s">
        <v>10823</v>
      </c>
      <c r="H2336" t="s">
        <v>10796</v>
      </c>
      <c r="I2336" t="s">
        <v>10269</v>
      </c>
      <c r="K2336" t="s">
        <v>10269</v>
      </c>
      <c r="L2336" t="s">
        <v>1003</v>
      </c>
      <c r="M2336" t="s">
        <v>1528</v>
      </c>
      <c r="N2336" t="s">
        <v>10066</v>
      </c>
      <c r="P2336" s="24">
        <v>1</v>
      </c>
      <c r="Q2336" s="24">
        <v>0.28000000000000003</v>
      </c>
      <c r="R2336" s="24">
        <v>0.28000000000000003</v>
      </c>
      <c r="T2336" s="24">
        <v>16.29</v>
      </c>
      <c r="V2336" s="24">
        <v>16.29</v>
      </c>
      <c r="W2336" s="24">
        <v>0.84</v>
      </c>
      <c r="X2336" s="24">
        <v>-0.84</v>
      </c>
      <c r="Y2336" s="24">
        <v>0</v>
      </c>
      <c r="AC2336" s="24">
        <v>16.29</v>
      </c>
      <c r="AD2336" s="24">
        <v>0.16</v>
      </c>
      <c r="AE2336" s="24">
        <v>2.61</v>
      </c>
      <c r="AG2336" s="24">
        <v>2.61</v>
      </c>
      <c r="AH2336" s="24">
        <v>0.16</v>
      </c>
      <c r="AI2336" s="24">
        <v>0.14000000000000001</v>
      </c>
      <c r="AJ2336" s="24">
        <v>-0.14000000000000001</v>
      </c>
      <c r="AK2336" s="24">
        <v>0</v>
      </c>
      <c r="AP2336" s="24">
        <v>2.61</v>
      </c>
      <c r="AQ2336" s="24">
        <v>18.899999999999999</v>
      </c>
      <c r="AS2336" s="24">
        <v>18.899999999999999</v>
      </c>
      <c r="AT2336" s="24">
        <v>0.98</v>
      </c>
      <c r="AU2336" s="24">
        <v>-0.98</v>
      </c>
      <c r="AV2336" s="24">
        <v>0</v>
      </c>
      <c r="AZ2336" s="24">
        <v>18.899999999999999</v>
      </c>
      <c r="BA2336" t="s">
        <v>404</v>
      </c>
      <c r="BH2336" t="s">
        <v>405</v>
      </c>
      <c r="BI2336" t="s">
        <v>7360</v>
      </c>
      <c r="BJ2336" t="s">
        <v>408</v>
      </c>
      <c r="BK2336" t="s">
        <v>7361</v>
      </c>
      <c r="BL2336" t="s">
        <v>10824</v>
      </c>
      <c r="BM2336" t="s">
        <v>408</v>
      </c>
      <c r="BN2336" t="s">
        <v>10825</v>
      </c>
      <c r="BO2336" t="s">
        <v>408</v>
      </c>
      <c r="BP2336" t="s">
        <v>408</v>
      </c>
      <c r="BQ2336" t="s">
        <v>1456</v>
      </c>
      <c r="BR2336" t="s">
        <v>1457</v>
      </c>
      <c r="BS2336" t="s">
        <v>408</v>
      </c>
      <c r="BT2336" t="s">
        <v>413</v>
      </c>
      <c r="BU2336" t="s">
        <v>408</v>
      </c>
      <c r="BV2336" t="s">
        <v>413</v>
      </c>
      <c r="BW2336" t="s">
        <v>408</v>
      </c>
      <c r="BX2336" t="s">
        <v>413</v>
      </c>
      <c r="CA2336" t="s">
        <v>408</v>
      </c>
      <c r="CB2336" t="s">
        <v>1488</v>
      </c>
      <c r="CC2336" t="s">
        <v>85</v>
      </c>
      <c r="CD2336" t="s">
        <v>10826</v>
      </c>
      <c r="CI2336" t="s">
        <v>417</v>
      </c>
      <c r="CJ2336" t="s">
        <v>10827</v>
      </c>
    </row>
    <row r="2337" spans="1:88" x14ac:dyDescent="0.25">
      <c r="A2337" t="s">
        <v>390</v>
      </c>
      <c r="B2337" t="s">
        <v>10055</v>
      </c>
      <c r="C2337" t="s">
        <v>392</v>
      </c>
      <c r="D2337" t="s">
        <v>703</v>
      </c>
      <c r="E2337" t="s">
        <v>394</v>
      </c>
      <c r="F2337" t="s">
        <v>10828</v>
      </c>
      <c r="G2337" t="s">
        <v>10829</v>
      </c>
      <c r="H2337" t="s">
        <v>10620</v>
      </c>
      <c r="I2337" t="s">
        <v>10269</v>
      </c>
      <c r="K2337" t="s">
        <v>10269</v>
      </c>
      <c r="L2337" t="s">
        <v>1003</v>
      </c>
      <c r="M2337" t="s">
        <v>1528</v>
      </c>
      <c r="N2337" t="s">
        <v>10066</v>
      </c>
      <c r="P2337" s="24">
        <v>1</v>
      </c>
      <c r="Q2337" s="24">
        <v>0.28000000000000003</v>
      </c>
      <c r="R2337" s="24">
        <v>0.28000000000000003</v>
      </c>
      <c r="T2337" s="24">
        <v>16.29</v>
      </c>
      <c r="V2337" s="24">
        <v>16.29</v>
      </c>
      <c r="W2337" s="24">
        <v>3.35</v>
      </c>
      <c r="Y2337" s="24">
        <v>3.35</v>
      </c>
      <c r="AC2337" s="24">
        <v>19.64</v>
      </c>
      <c r="AD2337" s="24">
        <v>0.16</v>
      </c>
      <c r="AE2337" s="24">
        <v>2.61</v>
      </c>
      <c r="AG2337" s="24">
        <v>2.61</v>
      </c>
      <c r="AH2337" s="24">
        <v>0.16</v>
      </c>
      <c r="AI2337" s="24">
        <v>0.54</v>
      </c>
      <c r="AK2337" s="24">
        <v>0.54</v>
      </c>
      <c r="AP2337" s="24">
        <v>3.15</v>
      </c>
      <c r="AQ2337" s="24">
        <v>18.899999999999999</v>
      </c>
      <c r="AS2337" s="24">
        <v>18.899999999999999</v>
      </c>
      <c r="AT2337" s="24">
        <v>3.89</v>
      </c>
      <c r="AV2337" s="24">
        <v>3.89</v>
      </c>
      <c r="AZ2337" s="24">
        <v>22.79</v>
      </c>
      <c r="BA2337" t="s">
        <v>404</v>
      </c>
      <c r="BH2337" t="s">
        <v>405</v>
      </c>
      <c r="BI2337" t="s">
        <v>2320</v>
      </c>
      <c r="BJ2337" t="s">
        <v>555</v>
      </c>
      <c r="BK2337" t="s">
        <v>2321</v>
      </c>
      <c r="BL2337" t="s">
        <v>10830</v>
      </c>
      <c r="BM2337" t="s">
        <v>408</v>
      </c>
      <c r="BN2337" t="s">
        <v>10831</v>
      </c>
      <c r="BO2337" t="s">
        <v>555</v>
      </c>
      <c r="BP2337" t="s">
        <v>408</v>
      </c>
      <c r="BQ2337" t="s">
        <v>1456</v>
      </c>
      <c r="BR2337" t="s">
        <v>1457</v>
      </c>
      <c r="BU2337" t="s">
        <v>408</v>
      </c>
      <c r="BV2337" t="s">
        <v>413</v>
      </c>
      <c r="BW2337" t="s">
        <v>408</v>
      </c>
      <c r="BX2337" t="s">
        <v>413</v>
      </c>
      <c r="CA2337" t="s">
        <v>408</v>
      </c>
      <c r="CB2337" t="s">
        <v>1488</v>
      </c>
      <c r="CC2337" t="s">
        <v>85</v>
      </c>
      <c r="CD2337" t="s">
        <v>10832</v>
      </c>
      <c r="CI2337" t="s">
        <v>417</v>
      </c>
      <c r="CJ2337" t="s">
        <v>10833</v>
      </c>
    </row>
    <row r="2338" spans="1:88" x14ac:dyDescent="0.25">
      <c r="A2338" t="s">
        <v>390</v>
      </c>
      <c r="B2338" t="s">
        <v>10055</v>
      </c>
      <c r="C2338" t="s">
        <v>392</v>
      </c>
      <c r="D2338" t="s">
        <v>703</v>
      </c>
      <c r="E2338" t="s">
        <v>394</v>
      </c>
      <c r="F2338" t="s">
        <v>10834</v>
      </c>
      <c r="G2338" t="s">
        <v>10835</v>
      </c>
      <c r="H2338" t="s">
        <v>10269</v>
      </c>
      <c r="I2338" t="s">
        <v>10269</v>
      </c>
      <c r="K2338" t="s">
        <v>10269</v>
      </c>
      <c r="L2338" t="s">
        <v>1003</v>
      </c>
      <c r="M2338" t="s">
        <v>1528</v>
      </c>
      <c r="N2338" t="s">
        <v>10066</v>
      </c>
      <c r="P2338" s="24">
        <v>1</v>
      </c>
      <c r="Q2338" s="24">
        <v>0.28000000000000003</v>
      </c>
      <c r="R2338" s="24">
        <v>0.28000000000000003</v>
      </c>
      <c r="T2338" s="24">
        <v>15.37</v>
      </c>
      <c r="V2338" s="24">
        <v>15.37</v>
      </c>
      <c r="W2338" s="24">
        <v>1.62</v>
      </c>
      <c r="X2338" s="24">
        <v>-1.62</v>
      </c>
      <c r="Y2338" s="24">
        <v>0</v>
      </c>
      <c r="AC2338" s="24">
        <v>15.37</v>
      </c>
      <c r="AD2338" s="24">
        <v>0.23</v>
      </c>
      <c r="AE2338" s="24">
        <v>3.53</v>
      </c>
      <c r="AG2338" s="24">
        <v>3.53</v>
      </c>
      <c r="AH2338" s="24">
        <v>0.23</v>
      </c>
      <c r="AI2338" s="24">
        <v>0.37</v>
      </c>
      <c r="AJ2338" s="24">
        <v>-0.37</v>
      </c>
      <c r="AK2338" s="24">
        <v>0</v>
      </c>
      <c r="AP2338" s="24">
        <v>3.53</v>
      </c>
      <c r="AQ2338" s="24">
        <v>18.899999999999999</v>
      </c>
      <c r="AS2338" s="24">
        <v>18.899999999999999</v>
      </c>
      <c r="AT2338" s="24">
        <v>1.99</v>
      </c>
      <c r="AU2338" s="24">
        <v>-1.99</v>
      </c>
      <c r="AV2338" s="24">
        <v>0</v>
      </c>
      <c r="AZ2338" s="24">
        <v>18.899999999999999</v>
      </c>
      <c r="BA2338" t="s">
        <v>404</v>
      </c>
      <c r="BH2338" t="s">
        <v>405</v>
      </c>
      <c r="BI2338" t="s">
        <v>1440</v>
      </c>
      <c r="BJ2338" t="s">
        <v>555</v>
      </c>
      <c r="BK2338" t="s">
        <v>1441</v>
      </c>
      <c r="BL2338" t="s">
        <v>3775</v>
      </c>
      <c r="BM2338" t="s">
        <v>711</v>
      </c>
      <c r="BN2338" t="s">
        <v>3776</v>
      </c>
      <c r="BO2338" t="s">
        <v>555</v>
      </c>
      <c r="BP2338" t="s">
        <v>711</v>
      </c>
      <c r="BQ2338" t="s">
        <v>1456</v>
      </c>
      <c r="BR2338" t="s">
        <v>1457</v>
      </c>
      <c r="BS2338" t="s">
        <v>555</v>
      </c>
      <c r="BT2338" t="s">
        <v>559</v>
      </c>
      <c r="BW2338" t="s">
        <v>555</v>
      </c>
      <c r="BX2338" t="s">
        <v>559</v>
      </c>
      <c r="CA2338" t="s">
        <v>711</v>
      </c>
      <c r="CB2338" t="s">
        <v>1539</v>
      </c>
      <c r="CC2338" t="s">
        <v>85</v>
      </c>
      <c r="CD2338" t="s">
        <v>10836</v>
      </c>
      <c r="CE2338" t="s">
        <v>10837</v>
      </c>
      <c r="CF2338" t="s">
        <v>1542</v>
      </c>
      <c r="CG2338" s="24">
        <v>4.4497999999999998</v>
      </c>
      <c r="CH2338" t="s">
        <v>10620</v>
      </c>
      <c r="CI2338" t="s">
        <v>417</v>
      </c>
      <c r="CJ2338" t="s">
        <v>10838</v>
      </c>
    </row>
    <row r="2339" spans="1:88" x14ac:dyDescent="0.25">
      <c r="A2339" t="s">
        <v>390</v>
      </c>
      <c r="B2339" t="s">
        <v>10055</v>
      </c>
      <c r="C2339" t="s">
        <v>392</v>
      </c>
      <c r="D2339" t="s">
        <v>703</v>
      </c>
      <c r="E2339" t="s">
        <v>1554</v>
      </c>
      <c r="F2339" t="s">
        <v>7674</v>
      </c>
      <c r="G2339" t="s">
        <v>10839</v>
      </c>
      <c r="J2339" t="s">
        <v>10269</v>
      </c>
      <c r="K2339" t="s">
        <v>10269</v>
      </c>
      <c r="L2339" t="s">
        <v>490</v>
      </c>
      <c r="M2339" t="s">
        <v>3135</v>
      </c>
      <c r="N2339" t="s">
        <v>3136</v>
      </c>
      <c r="P2339" s="24">
        <v>1</v>
      </c>
      <c r="Q2339" s="24">
        <v>0.73</v>
      </c>
      <c r="R2339" s="24">
        <v>0.73</v>
      </c>
      <c r="BI2339" t="s">
        <v>10840</v>
      </c>
      <c r="BJ2339" t="s">
        <v>408</v>
      </c>
      <c r="BK2339" t="s">
        <v>7678</v>
      </c>
      <c r="BL2339" t="s">
        <v>554</v>
      </c>
      <c r="BM2339" t="s">
        <v>555</v>
      </c>
      <c r="BN2339" t="s">
        <v>556</v>
      </c>
      <c r="BO2339" t="s">
        <v>408</v>
      </c>
      <c r="BP2339" t="s">
        <v>408</v>
      </c>
      <c r="BQ2339" t="s">
        <v>1456</v>
      </c>
      <c r="BR2339" t="s">
        <v>1433</v>
      </c>
    </row>
    <row r="2340" spans="1:88" x14ac:dyDescent="0.25">
      <c r="A2340" t="s">
        <v>390</v>
      </c>
      <c r="B2340" t="s">
        <v>10055</v>
      </c>
      <c r="C2340" t="s">
        <v>392</v>
      </c>
      <c r="D2340" t="s">
        <v>703</v>
      </c>
      <c r="E2340" t="s">
        <v>1554</v>
      </c>
      <c r="F2340" t="s">
        <v>7313</v>
      </c>
      <c r="G2340" t="s">
        <v>10841</v>
      </c>
      <c r="J2340" t="s">
        <v>10269</v>
      </c>
      <c r="K2340" t="s">
        <v>10269</v>
      </c>
      <c r="L2340" t="s">
        <v>420</v>
      </c>
      <c r="M2340" t="s">
        <v>1461</v>
      </c>
      <c r="N2340" t="s">
        <v>2488</v>
      </c>
      <c r="P2340" s="24">
        <v>1</v>
      </c>
      <c r="Q2340" s="24">
        <v>0.68</v>
      </c>
      <c r="R2340" s="24">
        <v>0.68</v>
      </c>
      <c r="BI2340" t="s">
        <v>10842</v>
      </c>
      <c r="BJ2340" t="s">
        <v>408</v>
      </c>
      <c r="BK2340" t="s">
        <v>7316</v>
      </c>
      <c r="BL2340" t="s">
        <v>554</v>
      </c>
      <c r="BM2340" t="s">
        <v>555</v>
      </c>
      <c r="BN2340" t="s">
        <v>556</v>
      </c>
      <c r="BO2340" t="s">
        <v>408</v>
      </c>
      <c r="BP2340" t="s">
        <v>408</v>
      </c>
      <c r="BQ2340" t="s">
        <v>1456</v>
      </c>
      <c r="BR2340" t="s">
        <v>1433</v>
      </c>
    </row>
    <row r="2341" spans="1:88" x14ac:dyDescent="0.25">
      <c r="A2341" t="s">
        <v>390</v>
      </c>
      <c r="B2341" t="s">
        <v>10055</v>
      </c>
      <c r="C2341" t="s">
        <v>392</v>
      </c>
      <c r="D2341" t="s">
        <v>703</v>
      </c>
      <c r="E2341" t="s">
        <v>1554</v>
      </c>
      <c r="F2341" t="s">
        <v>7015</v>
      </c>
      <c r="G2341" t="s">
        <v>10843</v>
      </c>
      <c r="J2341" t="s">
        <v>10269</v>
      </c>
      <c r="K2341" t="s">
        <v>10269</v>
      </c>
      <c r="L2341" t="s">
        <v>1573</v>
      </c>
      <c r="M2341" t="s">
        <v>1574</v>
      </c>
      <c r="N2341" t="s">
        <v>1575</v>
      </c>
      <c r="P2341" s="24">
        <v>1</v>
      </c>
      <c r="Q2341" s="24">
        <v>0.64</v>
      </c>
      <c r="R2341" s="24">
        <v>0.64</v>
      </c>
      <c r="BI2341" t="s">
        <v>10844</v>
      </c>
      <c r="BJ2341" t="s">
        <v>408</v>
      </c>
      <c r="BK2341" t="s">
        <v>7018</v>
      </c>
      <c r="BL2341" t="s">
        <v>554</v>
      </c>
      <c r="BM2341" t="s">
        <v>555</v>
      </c>
      <c r="BN2341" t="s">
        <v>556</v>
      </c>
      <c r="BO2341" t="s">
        <v>423</v>
      </c>
      <c r="BP2341" t="s">
        <v>408</v>
      </c>
      <c r="BQ2341" t="s">
        <v>1456</v>
      </c>
      <c r="BR2341" t="s">
        <v>1433</v>
      </c>
    </row>
    <row r="2342" spans="1:88" x14ac:dyDescent="0.25">
      <c r="A2342" t="s">
        <v>390</v>
      </c>
      <c r="B2342" t="s">
        <v>10055</v>
      </c>
      <c r="C2342" t="s">
        <v>392</v>
      </c>
      <c r="D2342" t="s">
        <v>703</v>
      </c>
      <c r="E2342" t="s">
        <v>1554</v>
      </c>
      <c r="F2342" t="s">
        <v>7681</v>
      </c>
      <c r="G2342" t="s">
        <v>10845</v>
      </c>
      <c r="J2342" t="s">
        <v>10269</v>
      </c>
      <c r="K2342" t="s">
        <v>10269</v>
      </c>
      <c r="L2342" t="s">
        <v>530</v>
      </c>
      <c r="M2342" t="s">
        <v>1935</v>
      </c>
      <c r="N2342" t="s">
        <v>707</v>
      </c>
      <c r="P2342" s="24">
        <v>1</v>
      </c>
      <c r="Q2342" s="24">
        <v>0.64</v>
      </c>
      <c r="R2342" s="24">
        <v>0.64</v>
      </c>
      <c r="BI2342" t="s">
        <v>10846</v>
      </c>
      <c r="BJ2342" t="s">
        <v>408</v>
      </c>
      <c r="BK2342" t="s">
        <v>7455</v>
      </c>
      <c r="BL2342" t="s">
        <v>554</v>
      </c>
      <c r="BM2342" t="s">
        <v>555</v>
      </c>
      <c r="BN2342" t="s">
        <v>556</v>
      </c>
      <c r="BO2342" t="s">
        <v>423</v>
      </c>
      <c r="BP2342" t="s">
        <v>408</v>
      </c>
      <c r="BQ2342" t="s">
        <v>1456</v>
      </c>
      <c r="BR2342" t="s">
        <v>1433</v>
      </c>
    </row>
    <row r="2343" spans="1:88" x14ac:dyDescent="0.25">
      <c r="A2343" t="s">
        <v>390</v>
      </c>
      <c r="B2343" t="s">
        <v>10055</v>
      </c>
      <c r="C2343" t="s">
        <v>392</v>
      </c>
      <c r="D2343" t="s">
        <v>703</v>
      </c>
      <c r="E2343" t="s">
        <v>1371</v>
      </c>
      <c r="F2343" t="s">
        <v>10668</v>
      </c>
      <c r="G2343" t="s">
        <v>10847</v>
      </c>
      <c r="H2343" t="s">
        <v>10848</v>
      </c>
      <c r="K2343" t="s">
        <v>10269</v>
      </c>
      <c r="L2343" t="s">
        <v>2105</v>
      </c>
      <c r="M2343" t="s">
        <v>2106</v>
      </c>
      <c r="N2343" t="s">
        <v>2107</v>
      </c>
      <c r="P2343" s="24">
        <v>1</v>
      </c>
      <c r="T2343" s="24">
        <v>-25.43</v>
      </c>
      <c r="V2343" s="24">
        <v>-25.43</v>
      </c>
      <c r="AC2343" s="24">
        <v>-25.43</v>
      </c>
      <c r="AD2343" s="24">
        <v>0.16</v>
      </c>
      <c r="AE2343" s="24">
        <v>-4.07</v>
      </c>
      <c r="AG2343" s="24">
        <v>-4.07</v>
      </c>
      <c r="AP2343" s="24">
        <v>-4.07</v>
      </c>
      <c r="AQ2343" s="24">
        <v>-29.5</v>
      </c>
      <c r="AS2343" s="24">
        <v>-29.5</v>
      </c>
      <c r="AZ2343" s="24">
        <v>-29.5</v>
      </c>
      <c r="BA2343" t="s">
        <v>404</v>
      </c>
      <c r="BH2343" t="s">
        <v>405</v>
      </c>
      <c r="BI2343" t="s">
        <v>554</v>
      </c>
      <c r="BK2343" t="s">
        <v>556</v>
      </c>
      <c r="BL2343" t="s">
        <v>10849</v>
      </c>
      <c r="BM2343" t="s">
        <v>408</v>
      </c>
      <c r="BN2343" t="s">
        <v>10671</v>
      </c>
      <c r="BO2343" t="s">
        <v>555</v>
      </c>
      <c r="BP2343" t="s">
        <v>408</v>
      </c>
      <c r="BQ2343" t="s">
        <v>1456</v>
      </c>
      <c r="BR2343" t="s">
        <v>1457</v>
      </c>
      <c r="BU2343" t="s">
        <v>408</v>
      </c>
      <c r="BV2343" t="s">
        <v>413</v>
      </c>
      <c r="BW2343" t="s">
        <v>408</v>
      </c>
      <c r="BX2343" t="s">
        <v>413</v>
      </c>
      <c r="CA2343" t="s">
        <v>408</v>
      </c>
      <c r="CB2343" t="s">
        <v>1488</v>
      </c>
      <c r="CC2343" t="s">
        <v>85</v>
      </c>
      <c r="CD2343" t="s">
        <v>10850</v>
      </c>
      <c r="CI2343" t="s">
        <v>417</v>
      </c>
      <c r="CJ2343" t="s">
        <v>10851</v>
      </c>
    </row>
    <row r="2344" spans="1:88" x14ac:dyDescent="0.25">
      <c r="A2344" t="s">
        <v>390</v>
      </c>
      <c r="B2344" t="s">
        <v>10055</v>
      </c>
      <c r="C2344" t="s">
        <v>392</v>
      </c>
      <c r="D2344" t="s">
        <v>703</v>
      </c>
      <c r="E2344" t="s">
        <v>1371</v>
      </c>
      <c r="F2344" t="s">
        <v>10852</v>
      </c>
      <c r="G2344" t="s">
        <v>10853</v>
      </c>
      <c r="H2344" t="s">
        <v>6737</v>
      </c>
      <c r="K2344" t="s">
        <v>10269</v>
      </c>
      <c r="L2344" t="s">
        <v>1003</v>
      </c>
      <c r="M2344" t="s">
        <v>1528</v>
      </c>
      <c r="N2344" t="s">
        <v>1317</v>
      </c>
      <c r="P2344" s="24">
        <v>1</v>
      </c>
      <c r="T2344" s="24">
        <v>-15.62</v>
      </c>
      <c r="V2344" s="24">
        <v>-15.62</v>
      </c>
      <c r="AC2344" s="24">
        <v>-15.62</v>
      </c>
      <c r="AD2344" s="24">
        <v>0.21</v>
      </c>
      <c r="AE2344" s="24">
        <v>-3.28</v>
      </c>
      <c r="AG2344" s="24">
        <v>-3.28</v>
      </c>
      <c r="AP2344" s="24">
        <v>-3.28</v>
      </c>
      <c r="AQ2344" s="24">
        <v>-18.899999999999999</v>
      </c>
      <c r="AS2344" s="24">
        <v>-18.899999999999999</v>
      </c>
      <c r="AZ2344" s="24">
        <v>-18.899999999999999</v>
      </c>
      <c r="BA2344" t="s">
        <v>404</v>
      </c>
      <c r="BH2344" t="s">
        <v>405</v>
      </c>
      <c r="BI2344" t="s">
        <v>450</v>
      </c>
      <c r="BK2344" t="s">
        <v>452</v>
      </c>
      <c r="BL2344" t="s">
        <v>3368</v>
      </c>
      <c r="BM2344" t="s">
        <v>711</v>
      </c>
      <c r="BN2344" t="s">
        <v>10854</v>
      </c>
      <c r="BO2344" t="s">
        <v>451</v>
      </c>
      <c r="BP2344" t="s">
        <v>711</v>
      </c>
      <c r="BQ2344" t="s">
        <v>1456</v>
      </c>
      <c r="BR2344" t="s">
        <v>1457</v>
      </c>
      <c r="BS2344" t="s">
        <v>451</v>
      </c>
      <c r="BT2344" t="s">
        <v>455</v>
      </c>
      <c r="BW2344" t="s">
        <v>451</v>
      </c>
      <c r="BX2344" t="s">
        <v>455</v>
      </c>
      <c r="CA2344" t="s">
        <v>711</v>
      </c>
      <c r="CB2344" t="s">
        <v>2609</v>
      </c>
      <c r="CC2344" t="s">
        <v>85</v>
      </c>
      <c r="CD2344" t="s">
        <v>10855</v>
      </c>
      <c r="CE2344" t="s">
        <v>10856</v>
      </c>
      <c r="CF2344" t="s">
        <v>2612</v>
      </c>
      <c r="CG2344" s="24">
        <v>26.207999999999998</v>
      </c>
      <c r="CH2344" t="s">
        <v>6747</v>
      </c>
      <c r="CI2344" t="s">
        <v>417</v>
      </c>
      <c r="CJ2344" t="s">
        <v>10857</v>
      </c>
    </row>
    <row r="2345" spans="1:88" x14ac:dyDescent="0.25">
      <c r="A2345" t="s">
        <v>390</v>
      </c>
      <c r="B2345" t="s">
        <v>10055</v>
      </c>
      <c r="C2345" t="s">
        <v>392</v>
      </c>
      <c r="D2345" t="s">
        <v>1427</v>
      </c>
      <c r="E2345" t="s">
        <v>1428</v>
      </c>
      <c r="F2345" t="s">
        <v>10858</v>
      </c>
      <c r="G2345" t="s">
        <v>10858</v>
      </c>
      <c r="I2345" t="s">
        <v>10796</v>
      </c>
      <c r="J2345" t="s">
        <v>10269</v>
      </c>
      <c r="K2345" t="s">
        <v>10269</v>
      </c>
      <c r="L2345" t="s">
        <v>777</v>
      </c>
      <c r="M2345" t="s">
        <v>1504</v>
      </c>
      <c r="N2345" t="s">
        <v>778</v>
      </c>
      <c r="P2345" s="24">
        <v>1</v>
      </c>
      <c r="Q2345" s="24">
        <v>0.02</v>
      </c>
      <c r="R2345" s="24">
        <v>0.02</v>
      </c>
      <c r="U2345" s="24">
        <v>0</v>
      </c>
      <c r="W2345" s="24">
        <v>0</v>
      </c>
      <c r="X2345" s="24">
        <v>0</v>
      </c>
      <c r="Y2345" s="24">
        <v>0</v>
      </c>
      <c r="Z2345" s="24">
        <v>0</v>
      </c>
      <c r="AA2345" s="24">
        <v>0</v>
      </c>
      <c r="AB2345" s="24">
        <v>0</v>
      </c>
      <c r="AF2345" s="24">
        <v>0</v>
      </c>
      <c r="AH2345" s="24">
        <v>0</v>
      </c>
      <c r="AI2345" s="24">
        <v>0</v>
      </c>
      <c r="AJ2345" s="24">
        <v>0</v>
      </c>
      <c r="AK2345" s="24">
        <v>0</v>
      </c>
      <c r="AL2345" s="24">
        <v>0</v>
      </c>
      <c r="AM2345" s="24">
        <v>0</v>
      </c>
      <c r="AN2345" s="24">
        <v>0</v>
      </c>
      <c r="AO2345" s="24">
        <v>0</v>
      </c>
      <c r="AR2345" s="24">
        <v>0</v>
      </c>
      <c r="AT2345" s="24">
        <v>0</v>
      </c>
      <c r="AU2345" s="24">
        <v>0</v>
      </c>
      <c r="AV2345" s="24">
        <v>0</v>
      </c>
      <c r="AW2345" s="24">
        <v>0</v>
      </c>
      <c r="AX2345" s="24">
        <v>0</v>
      </c>
      <c r="AY2345" s="24">
        <v>0</v>
      </c>
      <c r="BI2345" t="s">
        <v>2241</v>
      </c>
      <c r="BJ2345" t="s">
        <v>423</v>
      </c>
      <c r="BK2345" t="s">
        <v>2242</v>
      </c>
      <c r="BL2345" t="s">
        <v>795</v>
      </c>
      <c r="BM2345" t="s">
        <v>408</v>
      </c>
      <c r="BN2345" t="s">
        <v>796</v>
      </c>
      <c r="BQ2345" t="s">
        <v>1432</v>
      </c>
      <c r="BR2345" t="s">
        <v>1433</v>
      </c>
    </row>
    <row r="2346" spans="1:88" x14ac:dyDescent="0.25">
      <c r="A2346" t="s">
        <v>390</v>
      </c>
      <c r="B2346" t="s">
        <v>10055</v>
      </c>
      <c r="C2346" t="s">
        <v>392</v>
      </c>
      <c r="D2346" t="s">
        <v>703</v>
      </c>
      <c r="E2346" t="s">
        <v>394</v>
      </c>
      <c r="F2346" t="s">
        <v>10859</v>
      </c>
      <c r="G2346" t="s">
        <v>10860</v>
      </c>
      <c r="H2346" t="s">
        <v>10620</v>
      </c>
      <c r="I2346" t="s">
        <v>10796</v>
      </c>
      <c r="K2346" t="s">
        <v>10796</v>
      </c>
      <c r="L2346" t="s">
        <v>777</v>
      </c>
      <c r="M2346" t="s">
        <v>1504</v>
      </c>
      <c r="N2346" t="s">
        <v>10060</v>
      </c>
      <c r="P2346" s="24">
        <v>1</v>
      </c>
      <c r="Q2346" s="24">
        <v>0.02</v>
      </c>
      <c r="R2346" s="24">
        <v>0.02</v>
      </c>
      <c r="T2346" s="24">
        <v>16.29</v>
      </c>
      <c r="V2346" s="24">
        <v>16.29</v>
      </c>
      <c r="W2346" s="24">
        <v>1.1200000000000001</v>
      </c>
      <c r="X2346" s="24">
        <v>-1.1200000000000001</v>
      </c>
      <c r="Y2346" s="24">
        <v>0</v>
      </c>
      <c r="AC2346" s="24">
        <v>16.29</v>
      </c>
      <c r="AD2346" s="24">
        <v>0.16</v>
      </c>
      <c r="AE2346" s="24">
        <v>2.61</v>
      </c>
      <c r="AG2346" s="24">
        <v>2.61</v>
      </c>
      <c r="AH2346" s="24">
        <v>0.16</v>
      </c>
      <c r="AI2346" s="24">
        <v>0.18</v>
      </c>
      <c r="AJ2346" s="24">
        <v>-0.18</v>
      </c>
      <c r="AK2346" s="24">
        <v>0</v>
      </c>
      <c r="AP2346" s="24">
        <v>2.61</v>
      </c>
      <c r="AQ2346" s="24">
        <v>18.899999999999999</v>
      </c>
      <c r="AS2346" s="24">
        <v>18.899999999999999</v>
      </c>
      <c r="AT2346" s="24">
        <v>1.3</v>
      </c>
      <c r="AU2346" s="24">
        <v>-1.3</v>
      </c>
      <c r="AV2346" s="24">
        <v>0</v>
      </c>
      <c r="AZ2346" s="24">
        <v>18.899999999999999</v>
      </c>
      <c r="BA2346" t="s">
        <v>404</v>
      </c>
      <c r="BH2346" t="s">
        <v>405</v>
      </c>
      <c r="BI2346" t="s">
        <v>805</v>
      </c>
      <c r="BJ2346" t="s">
        <v>408</v>
      </c>
      <c r="BK2346" t="s">
        <v>806</v>
      </c>
      <c r="BL2346" t="s">
        <v>5592</v>
      </c>
      <c r="BM2346" t="s">
        <v>408</v>
      </c>
      <c r="BN2346" t="s">
        <v>5593</v>
      </c>
      <c r="BO2346" t="s">
        <v>408</v>
      </c>
      <c r="BP2346" t="s">
        <v>408</v>
      </c>
      <c r="BQ2346" t="s">
        <v>1456</v>
      </c>
      <c r="BR2346" t="s">
        <v>1457</v>
      </c>
      <c r="BS2346" t="s">
        <v>408</v>
      </c>
      <c r="BT2346" t="s">
        <v>413</v>
      </c>
      <c r="BU2346" t="s">
        <v>408</v>
      </c>
      <c r="BV2346" t="s">
        <v>413</v>
      </c>
      <c r="BW2346" t="s">
        <v>408</v>
      </c>
      <c r="BX2346" t="s">
        <v>413</v>
      </c>
      <c r="CA2346" t="s">
        <v>408</v>
      </c>
      <c r="CB2346" t="s">
        <v>1488</v>
      </c>
      <c r="CC2346" t="s">
        <v>85</v>
      </c>
      <c r="CD2346" t="s">
        <v>10861</v>
      </c>
      <c r="CI2346" t="s">
        <v>417</v>
      </c>
      <c r="CJ2346" t="s">
        <v>10862</v>
      </c>
    </row>
    <row r="2347" spans="1:88" x14ac:dyDescent="0.25">
      <c r="A2347" t="s">
        <v>390</v>
      </c>
      <c r="B2347" t="s">
        <v>10055</v>
      </c>
      <c r="C2347" t="s">
        <v>392</v>
      </c>
      <c r="D2347" t="s">
        <v>703</v>
      </c>
      <c r="E2347" t="s">
        <v>394</v>
      </c>
      <c r="F2347" t="s">
        <v>10863</v>
      </c>
      <c r="G2347" t="s">
        <v>10864</v>
      </c>
      <c r="H2347" t="s">
        <v>10620</v>
      </c>
      <c r="I2347" t="s">
        <v>10796</v>
      </c>
      <c r="K2347" t="s">
        <v>10796</v>
      </c>
      <c r="L2347" t="s">
        <v>777</v>
      </c>
      <c r="M2347" t="s">
        <v>1504</v>
      </c>
      <c r="N2347" t="s">
        <v>10060</v>
      </c>
      <c r="P2347" s="24">
        <v>1</v>
      </c>
      <c r="Q2347" s="24">
        <v>0.02</v>
      </c>
      <c r="R2347" s="24">
        <v>0.02</v>
      </c>
      <c r="T2347" s="24">
        <v>16.29</v>
      </c>
      <c r="V2347" s="24">
        <v>16.29</v>
      </c>
      <c r="AC2347" s="24">
        <v>16.29</v>
      </c>
      <c r="AD2347" s="24">
        <v>0.16</v>
      </c>
      <c r="AE2347" s="24">
        <v>2.61</v>
      </c>
      <c r="AG2347" s="24">
        <v>2.61</v>
      </c>
      <c r="AP2347" s="24">
        <v>2.61</v>
      </c>
      <c r="AQ2347" s="24">
        <v>18.899999999999999</v>
      </c>
      <c r="AS2347" s="24">
        <v>18.899999999999999</v>
      </c>
      <c r="AZ2347" s="24">
        <v>18.899999999999999</v>
      </c>
      <c r="BA2347" t="s">
        <v>404</v>
      </c>
      <c r="BH2347" t="s">
        <v>405</v>
      </c>
      <c r="BI2347" t="s">
        <v>450</v>
      </c>
      <c r="BJ2347" t="s">
        <v>451</v>
      </c>
      <c r="BK2347" t="s">
        <v>452</v>
      </c>
      <c r="BL2347" t="s">
        <v>10865</v>
      </c>
      <c r="BM2347" t="s">
        <v>408</v>
      </c>
      <c r="BN2347" t="s">
        <v>10866</v>
      </c>
      <c r="BO2347" t="s">
        <v>451</v>
      </c>
      <c r="BP2347" t="s">
        <v>408</v>
      </c>
      <c r="BQ2347" t="s">
        <v>1456</v>
      </c>
      <c r="BR2347" t="s">
        <v>1457</v>
      </c>
      <c r="BU2347" t="s">
        <v>408</v>
      </c>
      <c r="BV2347" t="s">
        <v>413</v>
      </c>
      <c r="BW2347" t="s">
        <v>408</v>
      </c>
      <c r="BX2347" t="s">
        <v>413</v>
      </c>
      <c r="CA2347" t="s">
        <v>408</v>
      </c>
      <c r="CB2347" t="s">
        <v>1488</v>
      </c>
      <c r="CC2347" t="s">
        <v>85</v>
      </c>
      <c r="CD2347" t="s">
        <v>10867</v>
      </c>
      <c r="CI2347" t="s">
        <v>417</v>
      </c>
      <c r="CJ2347" t="s">
        <v>10868</v>
      </c>
    </row>
    <row r="2348" spans="1:88" x14ac:dyDescent="0.25">
      <c r="A2348" t="s">
        <v>390</v>
      </c>
      <c r="B2348" t="s">
        <v>10055</v>
      </c>
      <c r="C2348" t="s">
        <v>392</v>
      </c>
      <c r="D2348" t="s">
        <v>703</v>
      </c>
      <c r="E2348" t="s">
        <v>394</v>
      </c>
      <c r="F2348" t="s">
        <v>10869</v>
      </c>
      <c r="G2348" t="s">
        <v>10870</v>
      </c>
      <c r="H2348" t="s">
        <v>10620</v>
      </c>
      <c r="I2348" t="s">
        <v>10796</v>
      </c>
      <c r="K2348" t="s">
        <v>10796</v>
      </c>
      <c r="L2348" t="s">
        <v>1003</v>
      </c>
      <c r="M2348" t="s">
        <v>1528</v>
      </c>
      <c r="N2348" t="s">
        <v>10066</v>
      </c>
      <c r="P2348" s="24">
        <v>1</v>
      </c>
      <c r="Q2348" s="24">
        <v>0.28000000000000003</v>
      </c>
      <c r="R2348" s="24">
        <v>0.28000000000000003</v>
      </c>
      <c r="T2348" s="24">
        <v>15.37</v>
      </c>
      <c r="V2348" s="24">
        <v>15.37</v>
      </c>
      <c r="W2348" s="24">
        <v>1.1499999999999999</v>
      </c>
      <c r="X2348" s="24">
        <v>-1.1499999999999999</v>
      </c>
      <c r="Y2348" s="24">
        <v>0</v>
      </c>
      <c r="AC2348" s="24">
        <v>15.37</v>
      </c>
      <c r="AD2348" s="24">
        <v>0.23</v>
      </c>
      <c r="AE2348" s="24">
        <v>3.53</v>
      </c>
      <c r="AG2348" s="24">
        <v>3.53</v>
      </c>
      <c r="AH2348" s="24">
        <v>0.23</v>
      </c>
      <c r="AI2348" s="24">
        <v>0.27</v>
      </c>
      <c r="AJ2348" s="24">
        <v>-0.27</v>
      </c>
      <c r="AK2348" s="24">
        <v>0</v>
      </c>
      <c r="AP2348" s="24">
        <v>3.53</v>
      </c>
      <c r="AQ2348" s="24">
        <v>18.899999999999999</v>
      </c>
      <c r="AS2348" s="24">
        <v>18.899999999999999</v>
      </c>
      <c r="AT2348" s="24">
        <v>1.42</v>
      </c>
      <c r="AU2348" s="24">
        <v>-1.42</v>
      </c>
      <c r="AV2348" s="24">
        <v>0</v>
      </c>
      <c r="AZ2348" s="24">
        <v>18.899999999999999</v>
      </c>
      <c r="BA2348" t="s">
        <v>404</v>
      </c>
      <c r="BH2348" t="s">
        <v>405</v>
      </c>
      <c r="BI2348" t="s">
        <v>554</v>
      </c>
      <c r="BJ2348" t="s">
        <v>555</v>
      </c>
      <c r="BK2348" t="s">
        <v>556</v>
      </c>
      <c r="BL2348" t="s">
        <v>10871</v>
      </c>
      <c r="BM2348" t="s">
        <v>8918</v>
      </c>
      <c r="BN2348" t="s">
        <v>10872</v>
      </c>
      <c r="BO2348" t="s">
        <v>555</v>
      </c>
      <c r="BP2348" t="s">
        <v>8918</v>
      </c>
      <c r="BQ2348" t="s">
        <v>1456</v>
      </c>
      <c r="BR2348" t="s">
        <v>1457</v>
      </c>
      <c r="BS2348" t="s">
        <v>555</v>
      </c>
      <c r="BT2348" t="s">
        <v>559</v>
      </c>
      <c r="BW2348" t="s">
        <v>555</v>
      </c>
      <c r="BX2348" t="s">
        <v>559</v>
      </c>
      <c r="CA2348" t="s">
        <v>8918</v>
      </c>
      <c r="CB2348" t="s">
        <v>1539</v>
      </c>
      <c r="CC2348" t="s">
        <v>85</v>
      </c>
      <c r="CD2348" t="s">
        <v>10873</v>
      </c>
      <c r="CE2348" t="s">
        <v>10837</v>
      </c>
      <c r="CF2348" t="s">
        <v>1542</v>
      </c>
      <c r="CG2348" s="24">
        <v>4.4504000000000001</v>
      </c>
      <c r="CH2348" t="s">
        <v>10874</v>
      </c>
      <c r="CI2348" t="s">
        <v>417</v>
      </c>
      <c r="CJ2348" t="s">
        <v>10875</v>
      </c>
    </row>
    <row r="2349" spans="1:88" x14ac:dyDescent="0.25">
      <c r="A2349" t="s">
        <v>390</v>
      </c>
      <c r="B2349" t="s">
        <v>10055</v>
      </c>
      <c r="C2349" t="s">
        <v>392</v>
      </c>
      <c r="D2349" t="s">
        <v>703</v>
      </c>
      <c r="E2349" t="s">
        <v>394</v>
      </c>
      <c r="F2349" t="s">
        <v>10876</v>
      </c>
      <c r="G2349" t="s">
        <v>10877</v>
      </c>
      <c r="H2349" t="s">
        <v>10796</v>
      </c>
      <c r="I2349" t="s">
        <v>10796</v>
      </c>
      <c r="K2349" t="s">
        <v>10796</v>
      </c>
      <c r="L2349" t="s">
        <v>1003</v>
      </c>
      <c r="M2349" t="s">
        <v>1528</v>
      </c>
      <c r="N2349" t="s">
        <v>10066</v>
      </c>
      <c r="P2349" s="24">
        <v>1</v>
      </c>
      <c r="Q2349" s="24">
        <v>0.28000000000000003</v>
      </c>
      <c r="R2349" s="24">
        <v>0.28000000000000003</v>
      </c>
      <c r="T2349" s="24">
        <v>16.29</v>
      </c>
      <c r="V2349" s="24">
        <v>16.29</v>
      </c>
      <c r="AC2349" s="24">
        <v>16.29</v>
      </c>
      <c r="AD2349" s="24">
        <v>0.16</v>
      </c>
      <c r="AE2349" s="24">
        <v>2.61</v>
      </c>
      <c r="AG2349" s="24">
        <v>2.61</v>
      </c>
      <c r="AP2349" s="24">
        <v>2.61</v>
      </c>
      <c r="AQ2349" s="24">
        <v>18.899999999999999</v>
      </c>
      <c r="AS2349" s="24">
        <v>18.899999999999999</v>
      </c>
      <c r="AZ2349" s="24">
        <v>18.899999999999999</v>
      </c>
      <c r="BA2349" t="s">
        <v>404</v>
      </c>
      <c r="BH2349" t="s">
        <v>405</v>
      </c>
      <c r="BI2349" t="s">
        <v>2320</v>
      </c>
      <c r="BJ2349" t="s">
        <v>555</v>
      </c>
      <c r="BK2349" t="s">
        <v>2321</v>
      </c>
      <c r="BL2349" t="s">
        <v>9680</v>
      </c>
      <c r="BM2349" t="s">
        <v>408</v>
      </c>
      <c r="BN2349" t="s">
        <v>9681</v>
      </c>
      <c r="BO2349" t="s">
        <v>555</v>
      </c>
      <c r="BP2349" t="s">
        <v>408</v>
      </c>
      <c r="BQ2349" t="s">
        <v>1456</v>
      </c>
      <c r="BR2349" t="s">
        <v>1457</v>
      </c>
      <c r="BU2349" t="s">
        <v>408</v>
      </c>
      <c r="BV2349" t="s">
        <v>413</v>
      </c>
      <c r="BW2349" t="s">
        <v>408</v>
      </c>
      <c r="BX2349" t="s">
        <v>413</v>
      </c>
      <c r="CA2349" t="s">
        <v>408</v>
      </c>
      <c r="CB2349" t="s">
        <v>1488</v>
      </c>
      <c r="CC2349" t="s">
        <v>85</v>
      </c>
      <c r="CD2349" t="s">
        <v>10878</v>
      </c>
      <c r="CI2349" t="s">
        <v>417</v>
      </c>
      <c r="CJ2349" t="s">
        <v>10879</v>
      </c>
    </row>
    <row r="2350" spans="1:88" x14ac:dyDescent="0.25">
      <c r="A2350" t="s">
        <v>390</v>
      </c>
      <c r="B2350" t="s">
        <v>10055</v>
      </c>
      <c r="C2350" t="s">
        <v>392</v>
      </c>
      <c r="D2350" t="s">
        <v>703</v>
      </c>
      <c r="E2350" t="s">
        <v>394</v>
      </c>
      <c r="F2350" t="s">
        <v>10880</v>
      </c>
      <c r="G2350" t="s">
        <v>10881</v>
      </c>
      <c r="H2350" t="s">
        <v>10796</v>
      </c>
      <c r="I2350" t="s">
        <v>10796</v>
      </c>
      <c r="K2350" t="s">
        <v>10796</v>
      </c>
      <c r="L2350" t="s">
        <v>1003</v>
      </c>
      <c r="M2350" t="s">
        <v>1528</v>
      </c>
      <c r="N2350" t="s">
        <v>10066</v>
      </c>
      <c r="P2350" s="24">
        <v>1</v>
      </c>
      <c r="Q2350" s="24">
        <v>0.28000000000000003</v>
      </c>
      <c r="R2350" s="24">
        <v>0.28000000000000003</v>
      </c>
      <c r="T2350" s="24">
        <v>16.29</v>
      </c>
      <c r="V2350" s="24">
        <v>16.29</v>
      </c>
      <c r="AC2350" s="24">
        <v>16.29</v>
      </c>
      <c r="AD2350" s="24">
        <v>0.16</v>
      </c>
      <c r="AE2350" s="24">
        <v>2.61</v>
      </c>
      <c r="AG2350" s="24">
        <v>2.61</v>
      </c>
      <c r="AP2350" s="24">
        <v>2.61</v>
      </c>
      <c r="AQ2350" s="24">
        <v>18.899999999999999</v>
      </c>
      <c r="AS2350" s="24">
        <v>18.899999999999999</v>
      </c>
      <c r="AZ2350" s="24">
        <v>18.899999999999999</v>
      </c>
      <c r="BA2350" t="s">
        <v>404</v>
      </c>
      <c r="BH2350" t="s">
        <v>405</v>
      </c>
      <c r="BI2350" t="s">
        <v>1710</v>
      </c>
      <c r="BJ2350" t="s">
        <v>408</v>
      </c>
      <c r="BK2350" t="s">
        <v>1711</v>
      </c>
      <c r="BL2350" t="s">
        <v>10882</v>
      </c>
      <c r="BM2350" t="s">
        <v>408</v>
      </c>
      <c r="BN2350" t="s">
        <v>10883</v>
      </c>
      <c r="BO2350" t="s">
        <v>408</v>
      </c>
      <c r="BP2350" t="s">
        <v>408</v>
      </c>
      <c r="BQ2350" t="s">
        <v>1456</v>
      </c>
      <c r="BR2350" t="s">
        <v>1457</v>
      </c>
      <c r="BS2350" t="s">
        <v>408</v>
      </c>
      <c r="BT2350" t="s">
        <v>413</v>
      </c>
      <c r="BU2350" t="s">
        <v>408</v>
      </c>
      <c r="BV2350" t="s">
        <v>413</v>
      </c>
      <c r="BW2350" t="s">
        <v>408</v>
      </c>
      <c r="BX2350" t="s">
        <v>413</v>
      </c>
      <c r="CA2350" t="s">
        <v>408</v>
      </c>
      <c r="CB2350" t="s">
        <v>1488</v>
      </c>
      <c r="CC2350" t="s">
        <v>85</v>
      </c>
      <c r="CD2350" t="s">
        <v>10884</v>
      </c>
      <c r="CI2350" t="s">
        <v>417</v>
      </c>
      <c r="CJ2350" t="s">
        <v>10885</v>
      </c>
    </row>
    <row r="2351" spans="1:88" x14ac:dyDescent="0.25">
      <c r="A2351" t="s">
        <v>390</v>
      </c>
      <c r="B2351" t="s">
        <v>10055</v>
      </c>
      <c r="C2351" t="s">
        <v>392</v>
      </c>
      <c r="D2351" t="s">
        <v>393</v>
      </c>
      <c r="E2351" t="s">
        <v>1554</v>
      </c>
      <c r="F2351" t="s">
        <v>6812</v>
      </c>
      <c r="G2351" t="s">
        <v>10886</v>
      </c>
      <c r="J2351" t="s">
        <v>10796</v>
      </c>
      <c r="K2351" t="s">
        <v>10796</v>
      </c>
      <c r="L2351" t="s">
        <v>1465</v>
      </c>
      <c r="M2351" t="s">
        <v>1466</v>
      </c>
      <c r="N2351" t="s">
        <v>2294</v>
      </c>
      <c r="P2351" s="24">
        <v>1</v>
      </c>
      <c r="Q2351" s="24">
        <v>0.64</v>
      </c>
      <c r="R2351" s="24">
        <v>0.64</v>
      </c>
      <c r="BI2351" t="s">
        <v>10887</v>
      </c>
      <c r="BJ2351" t="s">
        <v>411</v>
      </c>
      <c r="BK2351" t="s">
        <v>6816</v>
      </c>
      <c r="BL2351" t="s">
        <v>1648</v>
      </c>
      <c r="BM2351" t="s">
        <v>1649</v>
      </c>
      <c r="BN2351" t="s">
        <v>1650</v>
      </c>
      <c r="BO2351" t="s">
        <v>408</v>
      </c>
      <c r="BP2351" t="s">
        <v>411</v>
      </c>
      <c r="BQ2351" t="s">
        <v>1456</v>
      </c>
      <c r="BR2351" t="s">
        <v>1433</v>
      </c>
    </row>
    <row r="2352" spans="1:88" x14ac:dyDescent="0.25">
      <c r="A2352" t="s">
        <v>390</v>
      </c>
      <c r="B2352" t="s">
        <v>10055</v>
      </c>
      <c r="C2352" t="s">
        <v>392</v>
      </c>
      <c r="D2352" t="s">
        <v>703</v>
      </c>
      <c r="E2352" t="s">
        <v>1554</v>
      </c>
      <c r="F2352" t="s">
        <v>7790</v>
      </c>
      <c r="G2352" t="s">
        <v>10888</v>
      </c>
      <c r="J2352" t="s">
        <v>10796</v>
      </c>
      <c r="K2352" t="s">
        <v>10796</v>
      </c>
      <c r="L2352" t="s">
        <v>2453</v>
      </c>
      <c r="M2352" t="s">
        <v>2454</v>
      </c>
      <c r="N2352" t="s">
        <v>2455</v>
      </c>
      <c r="P2352" s="24">
        <v>1</v>
      </c>
      <c r="Q2352" s="24">
        <v>0.53</v>
      </c>
      <c r="R2352" s="24">
        <v>0.53</v>
      </c>
      <c r="BI2352" t="s">
        <v>10889</v>
      </c>
      <c r="BJ2352" t="s">
        <v>408</v>
      </c>
      <c r="BK2352" t="s">
        <v>3824</v>
      </c>
      <c r="BL2352" t="s">
        <v>554</v>
      </c>
      <c r="BM2352" t="s">
        <v>555</v>
      </c>
      <c r="BN2352" t="s">
        <v>556</v>
      </c>
      <c r="BO2352" t="s">
        <v>555</v>
      </c>
      <c r="BP2352" t="s">
        <v>408</v>
      </c>
      <c r="BQ2352" t="s">
        <v>1456</v>
      </c>
      <c r="BR2352" t="s">
        <v>1433</v>
      </c>
    </row>
    <row r="2353" spans="1:88" x14ac:dyDescent="0.25">
      <c r="A2353" t="s">
        <v>390</v>
      </c>
      <c r="B2353" t="s">
        <v>10055</v>
      </c>
      <c r="C2353" t="s">
        <v>392</v>
      </c>
      <c r="D2353" t="s">
        <v>703</v>
      </c>
      <c r="E2353" t="s">
        <v>1554</v>
      </c>
      <c r="F2353" t="s">
        <v>7561</v>
      </c>
      <c r="G2353" t="s">
        <v>10890</v>
      </c>
      <c r="J2353" t="s">
        <v>10796</v>
      </c>
      <c r="K2353" t="s">
        <v>10796</v>
      </c>
      <c r="L2353" t="s">
        <v>1594</v>
      </c>
      <c r="M2353" t="s">
        <v>1595</v>
      </c>
      <c r="N2353" t="s">
        <v>1596</v>
      </c>
      <c r="P2353" s="24">
        <v>1</v>
      </c>
      <c r="Q2353" s="24">
        <v>0.68</v>
      </c>
      <c r="R2353" s="24">
        <v>0.68</v>
      </c>
      <c r="BI2353" t="s">
        <v>10891</v>
      </c>
      <c r="BJ2353" t="s">
        <v>408</v>
      </c>
      <c r="BK2353" t="s">
        <v>7564</v>
      </c>
      <c r="BL2353" t="s">
        <v>554</v>
      </c>
      <c r="BM2353" t="s">
        <v>555</v>
      </c>
      <c r="BN2353" t="s">
        <v>556</v>
      </c>
      <c r="BO2353" t="s">
        <v>555</v>
      </c>
      <c r="BP2353" t="s">
        <v>408</v>
      </c>
      <c r="BQ2353" t="s">
        <v>1456</v>
      </c>
      <c r="BR2353" t="s">
        <v>1433</v>
      </c>
    </row>
    <row r="2354" spans="1:88" x14ac:dyDescent="0.25">
      <c r="A2354" t="s">
        <v>390</v>
      </c>
      <c r="B2354" t="s">
        <v>10055</v>
      </c>
      <c r="C2354" t="s">
        <v>392</v>
      </c>
      <c r="D2354" t="s">
        <v>703</v>
      </c>
      <c r="E2354" t="s">
        <v>1554</v>
      </c>
      <c r="F2354" t="s">
        <v>7798</v>
      </c>
      <c r="G2354" t="s">
        <v>10892</v>
      </c>
      <c r="J2354" t="s">
        <v>10796</v>
      </c>
      <c r="K2354" t="s">
        <v>10796</v>
      </c>
      <c r="L2354" t="s">
        <v>579</v>
      </c>
      <c r="M2354" t="s">
        <v>2252</v>
      </c>
      <c r="N2354" t="s">
        <v>2372</v>
      </c>
      <c r="P2354" s="24">
        <v>1</v>
      </c>
      <c r="Q2354" s="24">
        <v>0.64</v>
      </c>
      <c r="R2354" s="24">
        <v>0.64</v>
      </c>
      <c r="BI2354" t="s">
        <v>10889</v>
      </c>
      <c r="BJ2354" t="s">
        <v>408</v>
      </c>
      <c r="BK2354" t="s">
        <v>7802</v>
      </c>
      <c r="BL2354" t="s">
        <v>554</v>
      </c>
      <c r="BM2354" t="s">
        <v>555</v>
      </c>
      <c r="BN2354" t="s">
        <v>556</v>
      </c>
      <c r="BO2354" t="s">
        <v>423</v>
      </c>
      <c r="BP2354" t="s">
        <v>408</v>
      </c>
      <c r="BQ2354" t="s">
        <v>1456</v>
      </c>
      <c r="BR2354" t="s">
        <v>1433</v>
      </c>
    </row>
    <row r="2355" spans="1:88" x14ac:dyDescent="0.25">
      <c r="A2355" t="s">
        <v>390</v>
      </c>
      <c r="B2355" t="s">
        <v>10055</v>
      </c>
      <c r="C2355" t="s">
        <v>392</v>
      </c>
      <c r="D2355" t="s">
        <v>703</v>
      </c>
      <c r="E2355" t="s">
        <v>1554</v>
      </c>
      <c r="F2355" t="s">
        <v>7420</v>
      </c>
      <c r="G2355" t="s">
        <v>10893</v>
      </c>
      <c r="J2355" t="s">
        <v>10796</v>
      </c>
      <c r="K2355" t="s">
        <v>10796</v>
      </c>
      <c r="L2355" t="s">
        <v>7097</v>
      </c>
      <c r="M2355" t="s">
        <v>7098</v>
      </c>
      <c r="N2355" t="s">
        <v>7099</v>
      </c>
      <c r="P2355" s="24">
        <v>1</v>
      </c>
      <c r="Q2355" s="24">
        <v>0.59</v>
      </c>
      <c r="R2355" s="24">
        <v>0.59</v>
      </c>
      <c r="BI2355" t="s">
        <v>10894</v>
      </c>
      <c r="BJ2355" t="s">
        <v>408</v>
      </c>
      <c r="BK2355" t="s">
        <v>7423</v>
      </c>
      <c r="BL2355" t="s">
        <v>554</v>
      </c>
      <c r="BM2355" t="s">
        <v>555</v>
      </c>
      <c r="BN2355" t="s">
        <v>556</v>
      </c>
      <c r="BO2355" t="s">
        <v>423</v>
      </c>
      <c r="BP2355" t="s">
        <v>408</v>
      </c>
      <c r="BQ2355" t="s">
        <v>1456</v>
      </c>
      <c r="BR2355" t="s">
        <v>1433</v>
      </c>
    </row>
    <row r="2356" spans="1:88" x14ac:dyDescent="0.25">
      <c r="A2356" t="s">
        <v>390</v>
      </c>
      <c r="B2356" t="s">
        <v>10055</v>
      </c>
      <c r="C2356" t="s">
        <v>392</v>
      </c>
      <c r="D2356" t="s">
        <v>703</v>
      </c>
      <c r="E2356" t="s">
        <v>1554</v>
      </c>
      <c r="F2356" t="s">
        <v>9455</v>
      </c>
      <c r="G2356" t="s">
        <v>10895</v>
      </c>
      <c r="J2356" t="s">
        <v>10796</v>
      </c>
      <c r="K2356" t="s">
        <v>10796</v>
      </c>
      <c r="L2356" t="s">
        <v>995</v>
      </c>
      <c r="M2356" t="s">
        <v>4106</v>
      </c>
      <c r="N2356" t="s">
        <v>4107</v>
      </c>
      <c r="P2356" s="24">
        <v>1</v>
      </c>
      <c r="Q2356" s="24">
        <v>0.97</v>
      </c>
      <c r="R2356" s="24">
        <v>0.97</v>
      </c>
      <c r="BI2356" t="s">
        <v>2587</v>
      </c>
      <c r="BJ2356" t="s">
        <v>408</v>
      </c>
      <c r="BK2356" t="s">
        <v>9291</v>
      </c>
      <c r="BL2356" t="s">
        <v>554</v>
      </c>
      <c r="BM2356" t="s">
        <v>555</v>
      </c>
      <c r="BN2356" t="s">
        <v>556</v>
      </c>
      <c r="BO2356" t="s">
        <v>555</v>
      </c>
      <c r="BP2356" t="s">
        <v>408</v>
      </c>
      <c r="BQ2356" t="s">
        <v>1456</v>
      </c>
      <c r="BR2356" t="s">
        <v>1433</v>
      </c>
    </row>
    <row r="2357" spans="1:88" x14ac:dyDescent="0.25">
      <c r="A2357" t="s">
        <v>390</v>
      </c>
      <c r="B2357" t="s">
        <v>10055</v>
      </c>
      <c r="C2357" t="s">
        <v>392</v>
      </c>
      <c r="D2357" t="s">
        <v>703</v>
      </c>
      <c r="E2357" t="s">
        <v>1554</v>
      </c>
      <c r="F2357" t="s">
        <v>7685</v>
      </c>
      <c r="G2357" t="s">
        <v>10896</v>
      </c>
      <c r="J2357" t="s">
        <v>10796</v>
      </c>
      <c r="K2357" t="s">
        <v>10796</v>
      </c>
      <c r="L2357" t="s">
        <v>777</v>
      </c>
      <c r="M2357" t="s">
        <v>1504</v>
      </c>
      <c r="N2357" t="s">
        <v>778</v>
      </c>
      <c r="P2357" s="24">
        <v>1</v>
      </c>
      <c r="Q2357" s="24">
        <v>0.02</v>
      </c>
      <c r="R2357" s="24">
        <v>0.02</v>
      </c>
      <c r="BI2357" t="s">
        <v>10897</v>
      </c>
      <c r="BJ2357" t="s">
        <v>408</v>
      </c>
      <c r="BK2357" t="s">
        <v>7688</v>
      </c>
      <c r="BL2357" t="s">
        <v>554</v>
      </c>
      <c r="BM2357" t="s">
        <v>555</v>
      </c>
      <c r="BN2357" t="s">
        <v>556</v>
      </c>
      <c r="BO2357" t="s">
        <v>408</v>
      </c>
      <c r="BP2357" t="s">
        <v>408</v>
      </c>
      <c r="BQ2357" t="s">
        <v>1456</v>
      </c>
      <c r="BR2357" t="s">
        <v>1433</v>
      </c>
    </row>
    <row r="2358" spans="1:88" x14ac:dyDescent="0.25">
      <c r="A2358" t="s">
        <v>390</v>
      </c>
      <c r="B2358" t="s">
        <v>10055</v>
      </c>
      <c r="C2358" t="s">
        <v>392</v>
      </c>
      <c r="D2358" t="s">
        <v>1352</v>
      </c>
      <c r="E2358" t="s">
        <v>394</v>
      </c>
      <c r="F2358" t="s">
        <v>10898</v>
      </c>
      <c r="G2358" t="s">
        <v>10899</v>
      </c>
      <c r="H2358" t="s">
        <v>10874</v>
      </c>
      <c r="I2358" t="s">
        <v>10620</v>
      </c>
      <c r="K2358" t="s">
        <v>10620</v>
      </c>
      <c r="L2358" t="s">
        <v>1003</v>
      </c>
      <c r="M2358" t="s">
        <v>1528</v>
      </c>
      <c r="N2358" t="s">
        <v>10900</v>
      </c>
      <c r="P2358" s="24">
        <v>1</v>
      </c>
      <c r="Q2358" s="24">
        <v>0.28000000000000003</v>
      </c>
      <c r="R2358" s="24">
        <v>0.28000000000000003</v>
      </c>
      <c r="T2358" s="24">
        <v>15.75</v>
      </c>
      <c r="V2358" s="24">
        <v>15.75</v>
      </c>
      <c r="W2358" s="24">
        <v>1.03</v>
      </c>
      <c r="X2358" s="24">
        <v>-1.03</v>
      </c>
      <c r="Y2358" s="24">
        <v>0</v>
      </c>
      <c r="AC2358" s="24">
        <v>15.75</v>
      </c>
      <c r="AD2358" s="24">
        <v>0.2</v>
      </c>
      <c r="AE2358" s="24">
        <v>3.15</v>
      </c>
      <c r="AG2358" s="24">
        <v>3.15</v>
      </c>
      <c r="AH2358" s="24">
        <v>0.2</v>
      </c>
      <c r="AI2358" s="24">
        <v>0.21</v>
      </c>
      <c r="AJ2358" s="24">
        <v>-0.21</v>
      </c>
      <c r="AK2358" s="24">
        <v>0</v>
      </c>
      <c r="AP2358" s="24">
        <v>3.15</v>
      </c>
      <c r="AQ2358" s="24">
        <v>18.899999999999999</v>
      </c>
      <c r="AS2358" s="24">
        <v>18.899999999999999</v>
      </c>
      <c r="AT2358" s="24">
        <v>1.24</v>
      </c>
      <c r="AU2358" s="24">
        <v>-1.24</v>
      </c>
      <c r="AV2358" s="24">
        <v>0</v>
      </c>
      <c r="AZ2358" s="24">
        <v>18.899999999999999</v>
      </c>
      <c r="BA2358" t="s">
        <v>404</v>
      </c>
      <c r="BH2358" t="s">
        <v>405</v>
      </c>
      <c r="BI2358" t="s">
        <v>779</v>
      </c>
      <c r="BJ2358" t="s">
        <v>389</v>
      </c>
      <c r="BK2358" t="s">
        <v>780</v>
      </c>
      <c r="BL2358" t="s">
        <v>2087</v>
      </c>
      <c r="BM2358" t="s">
        <v>423</v>
      </c>
      <c r="BN2358" t="s">
        <v>10901</v>
      </c>
      <c r="BO2358" t="s">
        <v>389</v>
      </c>
      <c r="BP2358" t="s">
        <v>423</v>
      </c>
      <c r="BQ2358" t="s">
        <v>1456</v>
      </c>
      <c r="BR2358" t="s">
        <v>1457</v>
      </c>
      <c r="BU2358" t="s">
        <v>423</v>
      </c>
      <c r="BV2358" t="s">
        <v>427</v>
      </c>
      <c r="BW2358" t="s">
        <v>423</v>
      </c>
      <c r="BX2358" t="s">
        <v>427</v>
      </c>
      <c r="CA2358" t="s">
        <v>423</v>
      </c>
      <c r="CB2358" t="s">
        <v>1458</v>
      </c>
      <c r="CC2358" t="s">
        <v>85</v>
      </c>
      <c r="CD2358" t="s">
        <v>10902</v>
      </c>
      <c r="CI2358" t="s">
        <v>417</v>
      </c>
      <c r="CJ2358" t="s">
        <v>10903</v>
      </c>
    </row>
    <row r="2359" spans="1:88" x14ac:dyDescent="0.25">
      <c r="A2359" t="s">
        <v>390</v>
      </c>
      <c r="B2359" t="s">
        <v>10055</v>
      </c>
      <c r="C2359" t="s">
        <v>392</v>
      </c>
      <c r="D2359" t="s">
        <v>703</v>
      </c>
      <c r="E2359" t="s">
        <v>394</v>
      </c>
      <c r="F2359" t="s">
        <v>10904</v>
      </c>
      <c r="G2359" t="s">
        <v>10905</v>
      </c>
      <c r="H2359" t="s">
        <v>10620</v>
      </c>
      <c r="I2359" t="s">
        <v>10620</v>
      </c>
      <c r="K2359" t="s">
        <v>10620</v>
      </c>
      <c r="L2359" t="s">
        <v>7415</v>
      </c>
      <c r="M2359" t="s">
        <v>7416</v>
      </c>
      <c r="N2359" t="s">
        <v>7417</v>
      </c>
      <c r="P2359" s="24">
        <v>1</v>
      </c>
      <c r="Q2359" s="24">
        <v>0.56999999999999995</v>
      </c>
      <c r="R2359" s="24">
        <v>0.56999999999999995</v>
      </c>
      <c r="T2359" s="24">
        <v>25.43</v>
      </c>
      <c r="V2359" s="24">
        <v>25.43</v>
      </c>
      <c r="W2359" s="24">
        <v>1.68</v>
      </c>
      <c r="X2359" s="24">
        <v>-1.68</v>
      </c>
      <c r="Y2359" s="24">
        <v>0</v>
      </c>
      <c r="AC2359" s="24">
        <v>25.43</v>
      </c>
      <c r="AD2359" s="24">
        <v>0.16</v>
      </c>
      <c r="AE2359" s="24">
        <v>4.07</v>
      </c>
      <c r="AG2359" s="24">
        <v>4.07</v>
      </c>
      <c r="AH2359" s="24">
        <v>0.16</v>
      </c>
      <c r="AI2359" s="24">
        <v>0.27</v>
      </c>
      <c r="AJ2359" s="24">
        <v>-0.27</v>
      </c>
      <c r="AK2359" s="24">
        <v>0</v>
      </c>
      <c r="AP2359" s="24">
        <v>4.07</v>
      </c>
      <c r="AQ2359" s="24">
        <v>29.5</v>
      </c>
      <c r="AS2359" s="24">
        <v>29.5</v>
      </c>
      <c r="AT2359" s="24">
        <v>1.95</v>
      </c>
      <c r="AU2359" s="24">
        <v>-1.95</v>
      </c>
      <c r="AV2359" s="24">
        <v>0</v>
      </c>
      <c r="AZ2359" s="24">
        <v>29.5</v>
      </c>
      <c r="BA2359" t="s">
        <v>404</v>
      </c>
      <c r="BH2359" t="s">
        <v>405</v>
      </c>
      <c r="BI2359" t="s">
        <v>422</v>
      </c>
      <c r="BJ2359" t="s">
        <v>423</v>
      </c>
      <c r="BK2359" t="s">
        <v>424</v>
      </c>
      <c r="BL2359" t="s">
        <v>10906</v>
      </c>
      <c r="BM2359" t="s">
        <v>408</v>
      </c>
      <c r="BN2359" t="s">
        <v>10907</v>
      </c>
      <c r="BO2359" t="s">
        <v>423</v>
      </c>
      <c r="BP2359" t="s">
        <v>408</v>
      </c>
      <c r="BQ2359" t="s">
        <v>1456</v>
      </c>
      <c r="BR2359" t="s">
        <v>1457</v>
      </c>
      <c r="BU2359" t="s">
        <v>408</v>
      </c>
      <c r="BV2359" t="s">
        <v>413</v>
      </c>
      <c r="BW2359" t="s">
        <v>408</v>
      </c>
      <c r="BX2359" t="s">
        <v>413</v>
      </c>
      <c r="CA2359" t="s">
        <v>408</v>
      </c>
      <c r="CB2359" t="s">
        <v>1488</v>
      </c>
      <c r="CC2359" t="s">
        <v>85</v>
      </c>
      <c r="CD2359" t="s">
        <v>10908</v>
      </c>
      <c r="CI2359" t="s">
        <v>417</v>
      </c>
      <c r="CJ2359" t="s">
        <v>10909</v>
      </c>
    </row>
    <row r="2360" spans="1:88" x14ac:dyDescent="0.25">
      <c r="A2360" t="s">
        <v>390</v>
      </c>
      <c r="B2360" t="s">
        <v>10055</v>
      </c>
      <c r="C2360" t="s">
        <v>392</v>
      </c>
      <c r="D2360" t="s">
        <v>703</v>
      </c>
      <c r="E2360" t="s">
        <v>394</v>
      </c>
      <c r="F2360" t="s">
        <v>10427</v>
      </c>
      <c r="G2360" t="s">
        <v>10910</v>
      </c>
      <c r="H2360" t="s">
        <v>10620</v>
      </c>
      <c r="I2360" t="s">
        <v>10620</v>
      </c>
      <c r="K2360" t="s">
        <v>10620</v>
      </c>
      <c r="L2360" t="s">
        <v>1573</v>
      </c>
      <c r="M2360" t="s">
        <v>1574</v>
      </c>
      <c r="N2360" t="s">
        <v>1575</v>
      </c>
      <c r="P2360" s="24">
        <v>1</v>
      </c>
      <c r="Q2360" s="24">
        <v>0.64</v>
      </c>
      <c r="R2360" s="24">
        <v>0.64</v>
      </c>
      <c r="T2360" s="24">
        <v>25.43</v>
      </c>
      <c r="V2360" s="24">
        <v>25.43</v>
      </c>
      <c r="W2360" s="24">
        <v>1.67</v>
      </c>
      <c r="X2360" s="24">
        <v>-1.67</v>
      </c>
      <c r="Y2360" s="24">
        <v>0</v>
      </c>
      <c r="AC2360" s="24">
        <v>25.43</v>
      </c>
      <c r="AD2360" s="24">
        <v>0.16</v>
      </c>
      <c r="AE2360" s="24">
        <v>4.07</v>
      </c>
      <c r="AG2360" s="24">
        <v>4.07</v>
      </c>
      <c r="AH2360" s="24">
        <v>0.16</v>
      </c>
      <c r="AI2360" s="24">
        <v>0.27</v>
      </c>
      <c r="AJ2360" s="24">
        <v>-0.27</v>
      </c>
      <c r="AK2360" s="24">
        <v>0</v>
      </c>
      <c r="AP2360" s="24">
        <v>4.07</v>
      </c>
      <c r="AQ2360" s="24">
        <v>29.5</v>
      </c>
      <c r="AS2360" s="24">
        <v>29.5</v>
      </c>
      <c r="AT2360" s="24">
        <v>1.94</v>
      </c>
      <c r="AU2360" s="24">
        <v>-1.94</v>
      </c>
      <c r="AV2360" s="24">
        <v>0</v>
      </c>
      <c r="AZ2360" s="24">
        <v>29.5</v>
      </c>
      <c r="BA2360" t="s">
        <v>404</v>
      </c>
      <c r="BH2360" t="s">
        <v>405</v>
      </c>
      <c r="BI2360" t="s">
        <v>554</v>
      </c>
      <c r="BJ2360" t="s">
        <v>555</v>
      </c>
      <c r="BK2360" t="s">
        <v>556</v>
      </c>
      <c r="BL2360" t="s">
        <v>2354</v>
      </c>
      <c r="BM2360" t="s">
        <v>408</v>
      </c>
      <c r="BN2360" t="s">
        <v>10104</v>
      </c>
      <c r="BO2360" t="s">
        <v>555</v>
      </c>
      <c r="BP2360" t="s">
        <v>408</v>
      </c>
      <c r="BQ2360" t="s">
        <v>1456</v>
      </c>
      <c r="BR2360" t="s">
        <v>1457</v>
      </c>
      <c r="BU2360" t="s">
        <v>408</v>
      </c>
      <c r="BV2360" t="s">
        <v>413</v>
      </c>
      <c r="BW2360" t="s">
        <v>408</v>
      </c>
      <c r="BX2360" t="s">
        <v>413</v>
      </c>
      <c r="CA2360" t="s">
        <v>408</v>
      </c>
      <c r="CB2360" t="s">
        <v>1488</v>
      </c>
      <c r="CC2360" t="s">
        <v>85</v>
      </c>
      <c r="CD2360" t="s">
        <v>10911</v>
      </c>
      <c r="CI2360" t="s">
        <v>417</v>
      </c>
      <c r="CJ2360" t="s">
        <v>10912</v>
      </c>
    </row>
    <row r="2361" spans="1:88" x14ac:dyDescent="0.25">
      <c r="A2361" t="s">
        <v>390</v>
      </c>
      <c r="B2361" t="s">
        <v>10055</v>
      </c>
      <c r="C2361" t="s">
        <v>392</v>
      </c>
      <c r="D2361" t="s">
        <v>703</v>
      </c>
      <c r="E2361" t="s">
        <v>394</v>
      </c>
      <c r="F2361" t="s">
        <v>10913</v>
      </c>
      <c r="G2361" t="s">
        <v>10914</v>
      </c>
      <c r="H2361" t="s">
        <v>10620</v>
      </c>
      <c r="I2361" t="s">
        <v>10620</v>
      </c>
      <c r="K2361" t="s">
        <v>10620</v>
      </c>
      <c r="L2361" t="s">
        <v>1003</v>
      </c>
      <c r="M2361" t="s">
        <v>1528</v>
      </c>
      <c r="N2361" t="s">
        <v>10066</v>
      </c>
      <c r="P2361" s="24">
        <v>1</v>
      </c>
      <c r="Q2361" s="24">
        <v>0.28000000000000003</v>
      </c>
      <c r="R2361" s="24">
        <v>0.28000000000000003</v>
      </c>
      <c r="T2361" s="24">
        <v>16.29</v>
      </c>
      <c r="V2361" s="24">
        <v>16.29</v>
      </c>
      <c r="AC2361" s="24">
        <v>16.29</v>
      </c>
      <c r="AD2361" s="24">
        <v>0.16</v>
      </c>
      <c r="AE2361" s="24">
        <v>2.61</v>
      </c>
      <c r="AG2361" s="24">
        <v>2.61</v>
      </c>
      <c r="AP2361" s="24">
        <v>2.61</v>
      </c>
      <c r="AQ2361" s="24">
        <v>18.899999999999999</v>
      </c>
      <c r="AS2361" s="24">
        <v>18.899999999999999</v>
      </c>
      <c r="AZ2361" s="24">
        <v>18.899999999999999</v>
      </c>
      <c r="BA2361" t="s">
        <v>404</v>
      </c>
      <c r="BH2361" t="s">
        <v>405</v>
      </c>
      <c r="BI2361" t="s">
        <v>2320</v>
      </c>
      <c r="BJ2361" t="s">
        <v>555</v>
      </c>
      <c r="BK2361" t="s">
        <v>2321</v>
      </c>
      <c r="BL2361" t="s">
        <v>2061</v>
      </c>
      <c r="BM2361" t="s">
        <v>408</v>
      </c>
      <c r="BN2361" t="s">
        <v>10915</v>
      </c>
      <c r="BO2361" t="s">
        <v>555</v>
      </c>
      <c r="BP2361" t="s">
        <v>408</v>
      </c>
      <c r="BQ2361" t="s">
        <v>1456</v>
      </c>
      <c r="BR2361" t="s">
        <v>1457</v>
      </c>
      <c r="BU2361" t="s">
        <v>408</v>
      </c>
      <c r="BV2361" t="s">
        <v>413</v>
      </c>
      <c r="BW2361" t="s">
        <v>408</v>
      </c>
      <c r="BX2361" t="s">
        <v>413</v>
      </c>
      <c r="CA2361" t="s">
        <v>408</v>
      </c>
      <c r="CB2361" t="s">
        <v>1488</v>
      </c>
      <c r="CC2361" t="s">
        <v>85</v>
      </c>
      <c r="CD2361" t="s">
        <v>10916</v>
      </c>
      <c r="CI2361" t="s">
        <v>417</v>
      </c>
      <c r="CJ2361" t="s">
        <v>10917</v>
      </c>
    </row>
    <row r="2362" spans="1:88" x14ac:dyDescent="0.25">
      <c r="A2362" t="s">
        <v>390</v>
      </c>
      <c r="B2362" t="s">
        <v>10055</v>
      </c>
      <c r="C2362" t="s">
        <v>392</v>
      </c>
      <c r="D2362" t="s">
        <v>703</v>
      </c>
      <c r="E2362" t="s">
        <v>394</v>
      </c>
      <c r="F2362" t="s">
        <v>10918</v>
      </c>
      <c r="G2362" t="s">
        <v>10919</v>
      </c>
      <c r="H2362" t="s">
        <v>10920</v>
      </c>
      <c r="I2362" t="s">
        <v>10620</v>
      </c>
      <c r="K2362" t="s">
        <v>10620</v>
      </c>
      <c r="L2362" t="s">
        <v>675</v>
      </c>
      <c r="M2362" t="s">
        <v>1548</v>
      </c>
      <c r="N2362" t="s">
        <v>6006</v>
      </c>
      <c r="P2362" s="24">
        <v>1</v>
      </c>
      <c r="Q2362" s="24">
        <v>0.59</v>
      </c>
      <c r="R2362" s="24">
        <v>0.59</v>
      </c>
      <c r="T2362" s="24">
        <v>25.43</v>
      </c>
      <c r="V2362" s="24">
        <v>25.43</v>
      </c>
      <c r="W2362" s="24">
        <v>1.67</v>
      </c>
      <c r="X2362" s="24">
        <v>-1.67</v>
      </c>
      <c r="Y2362" s="24">
        <v>0</v>
      </c>
      <c r="AC2362" s="24">
        <v>25.43</v>
      </c>
      <c r="AD2362" s="24">
        <v>0.16</v>
      </c>
      <c r="AE2362" s="24">
        <v>4.07</v>
      </c>
      <c r="AG2362" s="24">
        <v>4.07</v>
      </c>
      <c r="AH2362" s="24">
        <v>0.16</v>
      </c>
      <c r="AI2362" s="24">
        <v>0.27</v>
      </c>
      <c r="AJ2362" s="24">
        <v>-0.27</v>
      </c>
      <c r="AK2362" s="24">
        <v>0</v>
      </c>
      <c r="AP2362" s="24">
        <v>4.07</v>
      </c>
      <c r="AQ2362" s="24">
        <v>29.5</v>
      </c>
      <c r="AS2362" s="24">
        <v>29.5</v>
      </c>
      <c r="AT2362" s="24">
        <v>1.94</v>
      </c>
      <c r="AU2362" s="24">
        <v>-1.94</v>
      </c>
      <c r="AV2362" s="24">
        <v>0</v>
      </c>
      <c r="AZ2362" s="24">
        <v>29.5</v>
      </c>
      <c r="BA2362" t="s">
        <v>404</v>
      </c>
      <c r="BH2362" t="s">
        <v>405</v>
      </c>
      <c r="BI2362" t="s">
        <v>407</v>
      </c>
      <c r="BJ2362" t="s">
        <v>408</v>
      </c>
      <c r="BK2362" t="s">
        <v>409</v>
      </c>
      <c r="BL2362" t="s">
        <v>10483</v>
      </c>
      <c r="BM2362" t="s">
        <v>408</v>
      </c>
      <c r="BN2362" t="s">
        <v>10187</v>
      </c>
      <c r="BO2362" t="s">
        <v>408</v>
      </c>
      <c r="BP2362" t="s">
        <v>408</v>
      </c>
      <c r="BQ2362" t="s">
        <v>1456</v>
      </c>
      <c r="BR2362" t="s">
        <v>1457</v>
      </c>
      <c r="BS2362" t="s">
        <v>408</v>
      </c>
      <c r="BT2362" t="s">
        <v>413</v>
      </c>
      <c r="BU2362" t="s">
        <v>408</v>
      </c>
      <c r="BV2362" t="s">
        <v>413</v>
      </c>
      <c r="BW2362" t="s">
        <v>408</v>
      </c>
      <c r="BX2362" t="s">
        <v>413</v>
      </c>
      <c r="CA2362" t="s">
        <v>408</v>
      </c>
      <c r="CB2362" t="s">
        <v>1488</v>
      </c>
      <c r="CC2362" t="s">
        <v>85</v>
      </c>
      <c r="CD2362" t="s">
        <v>10921</v>
      </c>
      <c r="CI2362" t="s">
        <v>417</v>
      </c>
      <c r="CJ2362" t="s">
        <v>10922</v>
      </c>
    </row>
    <row r="2363" spans="1:88" x14ac:dyDescent="0.25">
      <c r="A2363" t="s">
        <v>390</v>
      </c>
      <c r="B2363" t="s">
        <v>10055</v>
      </c>
      <c r="C2363" t="s">
        <v>392</v>
      </c>
      <c r="D2363" t="s">
        <v>703</v>
      </c>
      <c r="E2363" t="s">
        <v>394</v>
      </c>
      <c r="F2363" t="s">
        <v>10923</v>
      </c>
      <c r="G2363" t="s">
        <v>10924</v>
      </c>
      <c r="H2363" t="s">
        <v>10920</v>
      </c>
      <c r="I2363" t="s">
        <v>10620</v>
      </c>
      <c r="K2363" t="s">
        <v>10620</v>
      </c>
      <c r="L2363" t="s">
        <v>777</v>
      </c>
      <c r="M2363" t="s">
        <v>1504</v>
      </c>
      <c r="N2363" t="s">
        <v>10060</v>
      </c>
      <c r="P2363" s="24">
        <v>1</v>
      </c>
      <c r="Q2363" s="24">
        <v>0.02</v>
      </c>
      <c r="R2363" s="24">
        <v>0.02</v>
      </c>
      <c r="T2363" s="24">
        <v>16.29</v>
      </c>
      <c r="V2363" s="24">
        <v>16.29</v>
      </c>
      <c r="AC2363" s="24">
        <v>16.29</v>
      </c>
      <c r="AD2363" s="24">
        <v>0.16</v>
      </c>
      <c r="AE2363" s="24">
        <v>2.61</v>
      </c>
      <c r="AG2363" s="24">
        <v>2.61</v>
      </c>
      <c r="AP2363" s="24">
        <v>2.61</v>
      </c>
      <c r="AQ2363" s="24">
        <v>18.899999999999999</v>
      </c>
      <c r="AS2363" s="24">
        <v>18.899999999999999</v>
      </c>
      <c r="AZ2363" s="24">
        <v>18.899999999999999</v>
      </c>
      <c r="BA2363" t="s">
        <v>404</v>
      </c>
      <c r="BH2363" t="s">
        <v>405</v>
      </c>
      <c r="BI2363" t="s">
        <v>1440</v>
      </c>
      <c r="BJ2363" t="s">
        <v>555</v>
      </c>
      <c r="BK2363" t="s">
        <v>1441</v>
      </c>
      <c r="BL2363" t="s">
        <v>4566</v>
      </c>
      <c r="BM2363" t="s">
        <v>408</v>
      </c>
      <c r="BN2363" t="s">
        <v>10925</v>
      </c>
      <c r="BO2363" t="s">
        <v>555</v>
      </c>
      <c r="BP2363" t="s">
        <v>408</v>
      </c>
      <c r="BQ2363" t="s">
        <v>1456</v>
      </c>
      <c r="BR2363" t="s">
        <v>1457</v>
      </c>
      <c r="BU2363" t="s">
        <v>408</v>
      </c>
      <c r="BV2363" t="s">
        <v>413</v>
      </c>
      <c r="BW2363" t="s">
        <v>408</v>
      </c>
      <c r="BX2363" t="s">
        <v>413</v>
      </c>
      <c r="CA2363" t="s">
        <v>408</v>
      </c>
      <c r="CB2363" t="s">
        <v>1488</v>
      </c>
      <c r="CC2363" t="s">
        <v>85</v>
      </c>
      <c r="CD2363" t="s">
        <v>10926</v>
      </c>
      <c r="CI2363" t="s">
        <v>417</v>
      </c>
      <c r="CJ2363" t="s">
        <v>10927</v>
      </c>
    </row>
    <row r="2364" spans="1:88" x14ac:dyDescent="0.25">
      <c r="A2364" t="s">
        <v>390</v>
      </c>
      <c r="B2364" t="s">
        <v>10055</v>
      </c>
      <c r="C2364" t="s">
        <v>392</v>
      </c>
      <c r="D2364" t="s">
        <v>703</v>
      </c>
      <c r="E2364" t="s">
        <v>1554</v>
      </c>
      <c r="F2364" t="s">
        <v>2748</v>
      </c>
      <c r="G2364" t="s">
        <v>10928</v>
      </c>
      <c r="J2364" t="s">
        <v>10620</v>
      </c>
      <c r="K2364" t="s">
        <v>10620</v>
      </c>
      <c r="L2364" t="s">
        <v>442</v>
      </c>
      <c r="M2364" t="s">
        <v>2152</v>
      </c>
      <c r="N2364" t="s">
        <v>2210</v>
      </c>
      <c r="P2364" s="24">
        <v>1</v>
      </c>
      <c r="Q2364" s="24">
        <v>0.62</v>
      </c>
      <c r="R2364" s="24">
        <v>0.62</v>
      </c>
      <c r="BI2364" t="s">
        <v>10929</v>
      </c>
      <c r="BJ2364" t="s">
        <v>408</v>
      </c>
      <c r="BK2364" t="s">
        <v>2751</v>
      </c>
      <c r="BL2364" t="s">
        <v>554</v>
      </c>
      <c r="BM2364" t="s">
        <v>555</v>
      </c>
      <c r="BN2364" t="s">
        <v>556</v>
      </c>
      <c r="BO2364" t="s">
        <v>423</v>
      </c>
      <c r="BP2364" t="s">
        <v>408</v>
      </c>
      <c r="BQ2364" t="s">
        <v>1456</v>
      </c>
      <c r="BR2364" t="s">
        <v>1433</v>
      </c>
    </row>
    <row r="2365" spans="1:88" x14ac:dyDescent="0.25">
      <c r="A2365" t="s">
        <v>390</v>
      </c>
      <c r="B2365" t="s">
        <v>10055</v>
      </c>
      <c r="C2365" t="s">
        <v>392</v>
      </c>
      <c r="D2365" t="s">
        <v>703</v>
      </c>
      <c r="E2365" t="s">
        <v>1554</v>
      </c>
      <c r="F2365" t="s">
        <v>7963</v>
      </c>
      <c r="G2365" t="s">
        <v>10930</v>
      </c>
      <c r="J2365" t="s">
        <v>10620</v>
      </c>
      <c r="K2365" t="s">
        <v>10620</v>
      </c>
      <c r="L2365" t="s">
        <v>655</v>
      </c>
      <c r="M2365" t="s">
        <v>1749</v>
      </c>
      <c r="N2365" t="s">
        <v>1750</v>
      </c>
      <c r="P2365" s="24">
        <v>1</v>
      </c>
      <c r="Q2365" s="24">
        <v>0.9</v>
      </c>
      <c r="R2365" s="24">
        <v>0.9</v>
      </c>
      <c r="BI2365" t="s">
        <v>10931</v>
      </c>
      <c r="BJ2365" t="s">
        <v>408</v>
      </c>
      <c r="BK2365" t="s">
        <v>7965</v>
      </c>
      <c r="BL2365" t="s">
        <v>554</v>
      </c>
      <c r="BM2365" t="s">
        <v>555</v>
      </c>
      <c r="BN2365" t="s">
        <v>556</v>
      </c>
      <c r="BO2365" t="s">
        <v>423</v>
      </c>
      <c r="BP2365" t="s">
        <v>408</v>
      </c>
      <c r="BQ2365" t="s">
        <v>1456</v>
      </c>
      <c r="BR2365" t="s">
        <v>1433</v>
      </c>
    </row>
    <row r="2366" spans="1:88" x14ac:dyDescent="0.25">
      <c r="A2366" t="s">
        <v>390</v>
      </c>
      <c r="B2366" t="s">
        <v>10055</v>
      </c>
      <c r="C2366" t="s">
        <v>392</v>
      </c>
      <c r="D2366" t="s">
        <v>703</v>
      </c>
      <c r="E2366" t="s">
        <v>1554</v>
      </c>
      <c r="F2366" t="s">
        <v>7815</v>
      </c>
      <c r="G2366" t="s">
        <v>10932</v>
      </c>
      <c r="J2366" t="s">
        <v>10620</v>
      </c>
      <c r="K2366" t="s">
        <v>10620</v>
      </c>
      <c r="L2366" t="s">
        <v>7817</v>
      </c>
      <c r="M2366" t="s">
        <v>7818</v>
      </c>
      <c r="N2366" t="s">
        <v>7819</v>
      </c>
      <c r="P2366" s="24">
        <v>1</v>
      </c>
      <c r="Q2366" s="24">
        <v>0.99</v>
      </c>
      <c r="R2366" s="24">
        <v>0.99</v>
      </c>
      <c r="BI2366" t="s">
        <v>10933</v>
      </c>
      <c r="BJ2366" t="s">
        <v>408</v>
      </c>
      <c r="BK2366" t="s">
        <v>7820</v>
      </c>
      <c r="BL2366" t="s">
        <v>554</v>
      </c>
      <c r="BM2366" t="s">
        <v>555</v>
      </c>
      <c r="BN2366" t="s">
        <v>556</v>
      </c>
      <c r="BO2366" t="s">
        <v>408</v>
      </c>
      <c r="BP2366" t="s">
        <v>408</v>
      </c>
      <c r="BQ2366" t="s">
        <v>1456</v>
      </c>
      <c r="BR2366" t="s">
        <v>1433</v>
      </c>
    </row>
    <row r="2367" spans="1:88" x14ac:dyDescent="0.25">
      <c r="A2367" t="s">
        <v>390</v>
      </c>
      <c r="B2367" t="s">
        <v>10055</v>
      </c>
      <c r="C2367" t="s">
        <v>392</v>
      </c>
      <c r="D2367" t="s">
        <v>703</v>
      </c>
      <c r="E2367" t="s">
        <v>1554</v>
      </c>
      <c r="F2367" t="s">
        <v>2377</v>
      </c>
      <c r="G2367" t="s">
        <v>10934</v>
      </c>
      <c r="J2367" t="s">
        <v>10620</v>
      </c>
      <c r="K2367" t="s">
        <v>10620</v>
      </c>
      <c r="L2367" t="s">
        <v>1810</v>
      </c>
      <c r="M2367" t="s">
        <v>1811</v>
      </c>
      <c r="N2367" t="s">
        <v>1812</v>
      </c>
      <c r="P2367" s="24">
        <v>1</v>
      </c>
      <c r="Q2367" s="24">
        <v>0.66</v>
      </c>
      <c r="R2367" s="24">
        <v>0.66</v>
      </c>
      <c r="BI2367" t="s">
        <v>10935</v>
      </c>
      <c r="BJ2367" t="s">
        <v>408</v>
      </c>
      <c r="BK2367" t="s">
        <v>2380</v>
      </c>
      <c r="BL2367" t="s">
        <v>554</v>
      </c>
      <c r="BM2367" t="s">
        <v>555</v>
      </c>
      <c r="BN2367" t="s">
        <v>556</v>
      </c>
      <c r="BO2367" t="s">
        <v>423</v>
      </c>
      <c r="BP2367" t="s">
        <v>408</v>
      </c>
      <c r="BQ2367" t="s">
        <v>1456</v>
      </c>
      <c r="BR2367" t="s">
        <v>1433</v>
      </c>
    </row>
    <row r="2368" spans="1:88" x14ac:dyDescent="0.25">
      <c r="A2368" t="s">
        <v>390</v>
      </c>
      <c r="B2368" t="s">
        <v>10055</v>
      </c>
      <c r="C2368" t="s">
        <v>392</v>
      </c>
      <c r="D2368" t="s">
        <v>703</v>
      </c>
      <c r="E2368" t="s">
        <v>1371</v>
      </c>
      <c r="F2368" t="s">
        <v>8651</v>
      </c>
      <c r="G2368" t="s">
        <v>10936</v>
      </c>
      <c r="H2368" t="s">
        <v>7496</v>
      </c>
      <c r="K2368" t="s">
        <v>10620</v>
      </c>
      <c r="L2368" t="s">
        <v>516</v>
      </c>
      <c r="M2368" t="s">
        <v>2199</v>
      </c>
      <c r="N2368" t="s">
        <v>2200</v>
      </c>
      <c r="P2368" s="24">
        <v>1</v>
      </c>
      <c r="T2368" s="24">
        <v>-25.78</v>
      </c>
      <c r="V2368" s="24">
        <v>-25.78</v>
      </c>
      <c r="AC2368" s="24">
        <v>-25.78</v>
      </c>
      <c r="AD2368" s="24">
        <v>0.16</v>
      </c>
      <c r="AE2368" s="24">
        <v>-4.12</v>
      </c>
      <c r="AG2368" s="24">
        <v>-4.12</v>
      </c>
      <c r="AP2368" s="24">
        <v>-4.12</v>
      </c>
      <c r="AQ2368" s="24">
        <v>-29.9</v>
      </c>
      <c r="AS2368" s="24">
        <v>-29.9</v>
      </c>
      <c r="AZ2368" s="24">
        <v>-29.9</v>
      </c>
      <c r="BA2368" t="s">
        <v>404</v>
      </c>
      <c r="BH2368" t="s">
        <v>405</v>
      </c>
      <c r="BI2368" t="s">
        <v>407</v>
      </c>
      <c r="BK2368" t="s">
        <v>409</v>
      </c>
      <c r="BL2368" t="s">
        <v>8653</v>
      </c>
      <c r="BM2368" t="s">
        <v>408</v>
      </c>
      <c r="BN2368" t="s">
        <v>8654</v>
      </c>
      <c r="BO2368" t="s">
        <v>408</v>
      </c>
      <c r="BP2368" t="s">
        <v>408</v>
      </c>
      <c r="BQ2368" t="s">
        <v>1456</v>
      </c>
      <c r="BR2368" t="s">
        <v>1457</v>
      </c>
      <c r="BS2368" t="s">
        <v>408</v>
      </c>
      <c r="BT2368" t="s">
        <v>413</v>
      </c>
      <c r="BU2368" t="s">
        <v>408</v>
      </c>
      <c r="BV2368" t="s">
        <v>413</v>
      </c>
      <c r="BW2368" t="s">
        <v>408</v>
      </c>
      <c r="BX2368" t="s">
        <v>413</v>
      </c>
      <c r="CA2368" t="s">
        <v>408</v>
      </c>
      <c r="CB2368" t="s">
        <v>1488</v>
      </c>
      <c r="CC2368" t="s">
        <v>85</v>
      </c>
      <c r="CD2368" t="s">
        <v>10937</v>
      </c>
      <c r="CI2368" t="s">
        <v>417</v>
      </c>
      <c r="CJ2368" t="s">
        <v>10938</v>
      </c>
    </row>
    <row r="2369" spans="1:88" x14ac:dyDescent="0.25">
      <c r="A2369" t="s">
        <v>390</v>
      </c>
      <c r="B2369" t="s">
        <v>10055</v>
      </c>
      <c r="C2369" t="s">
        <v>392</v>
      </c>
      <c r="D2369" t="s">
        <v>1427</v>
      </c>
      <c r="E2369" t="s">
        <v>1428</v>
      </c>
      <c r="F2369" t="s">
        <v>10939</v>
      </c>
      <c r="G2369" t="s">
        <v>10939</v>
      </c>
      <c r="I2369" t="s">
        <v>10874</v>
      </c>
      <c r="J2369" t="s">
        <v>10620</v>
      </c>
      <c r="K2369" t="s">
        <v>10620</v>
      </c>
      <c r="L2369" t="s">
        <v>434</v>
      </c>
      <c r="M2369" t="s">
        <v>1557</v>
      </c>
      <c r="N2369" t="s">
        <v>1558</v>
      </c>
      <c r="P2369" s="24">
        <v>1</v>
      </c>
      <c r="Q2369" s="24">
        <v>0.64</v>
      </c>
      <c r="R2369" s="24">
        <v>0.64</v>
      </c>
      <c r="U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F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R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BI2369" t="s">
        <v>1648</v>
      </c>
      <c r="BJ2369" t="s">
        <v>1649</v>
      </c>
      <c r="BK2369" t="s">
        <v>1650</v>
      </c>
      <c r="BL2369" t="s">
        <v>407</v>
      </c>
      <c r="BM2369" t="s">
        <v>408</v>
      </c>
      <c r="BN2369" t="s">
        <v>409</v>
      </c>
      <c r="BQ2369" t="s">
        <v>1432</v>
      </c>
      <c r="BR2369" t="s">
        <v>1433</v>
      </c>
    </row>
    <row r="2370" spans="1:88" x14ac:dyDescent="0.25">
      <c r="A2370" t="s">
        <v>390</v>
      </c>
      <c r="B2370" t="s">
        <v>10055</v>
      </c>
      <c r="C2370" t="s">
        <v>392</v>
      </c>
      <c r="D2370" t="s">
        <v>393</v>
      </c>
      <c r="E2370" t="s">
        <v>394</v>
      </c>
      <c r="F2370" t="s">
        <v>10940</v>
      </c>
      <c r="G2370" t="s">
        <v>10941</v>
      </c>
      <c r="H2370" t="s">
        <v>10359</v>
      </c>
      <c r="I2370" t="s">
        <v>10920</v>
      </c>
      <c r="K2370" t="s">
        <v>10920</v>
      </c>
      <c r="L2370" t="s">
        <v>434</v>
      </c>
      <c r="M2370" t="s">
        <v>1557</v>
      </c>
      <c r="N2370" t="s">
        <v>435</v>
      </c>
      <c r="P2370" s="24">
        <v>1</v>
      </c>
      <c r="Q2370" s="24">
        <v>0.64</v>
      </c>
      <c r="R2370" s="24">
        <v>0.64</v>
      </c>
      <c r="T2370" s="24">
        <v>27.46</v>
      </c>
      <c r="V2370" s="24">
        <v>27.46</v>
      </c>
      <c r="AC2370" s="24">
        <v>27.46</v>
      </c>
      <c r="AD2370" s="24">
        <v>0</v>
      </c>
      <c r="AE2370" s="24">
        <v>0</v>
      </c>
      <c r="AG2370" s="24">
        <v>0</v>
      </c>
      <c r="AP2370" s="24">
        <v>0</v>
      </c>
      <c r="AQ2370" s="24">
        <v>27.46</v>
      </c>
      <c r="AS2370" s="24">
        <v>27.46</v>
      </c>
      <c r="AZ2370" s="24">
        <v>27.46</v>
      </c>
      <c r="BA2370" t="s">
        <v>404</v>
      </c>
      <c r="BH2370" t="s">
        <v>405</v>
      </c>
      <c r="BI2370" t="s">
        <v>407</v>
      </c>
      <c r="BJ2370" t="s">
        <v>408</v>
      </c>
      <c r="BK2370" t="s">
        <v>409</v>
      </c>
      <c r="BL2370" t="s">
        <v>10942</v>
      </c>
      <c r="BM2370" t="s">
        <v>411</v>
      </c>
      <c r="BN2370" t="s">
        <v>10943</v>
      </c>
      <c r="BO2370" t="s">
        <v>408</v>
      </c>
      <c r="BP2370" t="s">
        <v>411</v>
      </c>
      <c r="BQ2370" t="s">
        <v>1456</v>
      </c>
      <c r="BR2370" t="s">
        <v>1457</v>
      </c>
      <c r="BS2370" t="s">
        <v>408</v>
      </c>
      <c r="BT2370" t="s">
        <v>413</v>
      </c>
      <c r="BW2370" t="s">
        <v>408</v>
      </c>
      <c r="BX2370" t="s">
        <v>413</v>
      </c>
      <c r="BY2370" t="s">
        <v>411</v>
      </c>
      <c r="BZ2370" t="s">
        <v>10944</v>
      </c>
      <c r="CA2370" t="s">
        <v>411</v>
      </c>
      <c r="CB2370" t="s">
        <v>1488</v>
      </c>
      <c r="CC2370" t="s">
        <v>85</v>
      </c>
      <c r="CD2370" t="s">
        <v>10945</v>
      </c>
      <c r="CI2370" t="s">
        <v>417</v>
      </c>
      <c r="CJ2370" t="s">
        <v>10946</v>
      </c>
    </row>
    <row r="2371" spans="1:88" x14ac:dyDescent="0.25">
      <c r="A2371" t="s">
        <v>390</v>
      </c>
      <c r="B2371" t="s">
        <v>10055</v>
      </c>
      <c r="C2371" t="s">
        <v>392</v>
      </c>
      <c r="D2371" t="s">
        <v>703</v>
      </c>
      <c r="E2371" t="s">
        <v>394</v>
      </c>
      <c r="F2371" t="s">
        <v>10947</v>
      </c>
      <c r="G2371" t="s">
        <v>10948</v>
      </c>
      <c r="H2371" t="s">
        <v>10920</v>
      </c>
      <c r="I2371" t="s">
        <v>10920</v>
      </c>
      <c r="K2371" t="s">
        <v>10920</v>
      </c>
      <c r="L2371" t="s">
        <v>1003</v>
      </c>
      <c r="M2371" t="s">
        <v>1528</v>
      </c>
      <c r="N2371" t="s">
        <v>10066</v>
      </c>
      <c r="P2371" s="24">
        <v>1</v>
      </c>
      <c r="Q2371" s="24">
        <v>0.28000000000000003</v>
      </c>
      <c r="R2371" s="24">
        <v>0.28000000000000003</v>
      </c>
      <c r="T2371" s="24">
        <v>16.29</v>
      </c>
      <c r="V2371" s="24">
        <v>16.29</v>
      </c>
      <c r="AC2371" s="24">
        <v>16.29</v>
      </c>
      <c r="AD2371" s="24">
        <v>0.16</v>
      </c>
      <c r="AE2371" s="24">
        <v>2.61</v>
      </c>
      <c r="AG2371" s="24">
        <v>2.61</v>
      </c>
      <c r="AP2371" s="24">
        <v>2.61</v>
      </c>
      <c r="AQ2371" s="24">
        <v>18.899999999999999</v>
      </c>
      <c r="AS2371" s="24">
        <v>18.899999999999999</v>
      </c>
      <c r="AZ2371" s="24">
        <v>18.899999999999999</v>
      </c>
      <c r="BA2371" t="s">
        <v>404</v>
      </c>
      <c r="BH2371" t="s">
        <v>405</v>
      </c>
      <c r="BI2371" t="s">
        <v>407</v>
      </c>
      <c r="BJ2371" t="s">
        <v>408</v>
      </c>
      <c r="BK2371" t="s">
        <v>409</v>
      </c>
      <c r="BL2371" t="s">
        <v>10949</v>
      </c>
      <c r="BM2371" t="s">
        <v>408</v>
      </c>
      <c r="BN2371" t="s">
        <v>10950</v>
      </c>
      <c r="BO2371" t="s">
        <v>408</v>
      </c>
      <c r="BP2371" t="s">
        <v>408</v>
      </c>
      <c r="BQ2371" t="s">
        <v>1456</v>
      </c>
      <c r="BR2371" t="s">
        <v>1457</v>
      </c>
      <c r="BS2371" t="s">
        <v>408</v>
      </c>
      <c r="BT2371" t="s">
        <v>413</v>
      </c>
      <c r="BU2371" t="s">
        <v>408</v>
      </c>
      <c r="BV2371" t="s">
        <v>413</v>
      </c>
      <c r="BW2371" t="s">
        <v>408</v>
      </c>
      <c r="BX2371" t="s">
        <v>413</v>
      </c>
      <c r="CA2371" t="s">
        <v>408</v>
      </c>
      <c r="CB2371" t="s">
        <v>1488</v>
      </c>
      <c r="CC2371" t="s">
        <v>85</v>
      </c>
      <c r="CD2371" t="s">
        <v>10951</v>
      </c>
      <c r="CI2371" t="s">
        <v>417</v>
      </c>
      <c r="CJ2371" t="s">
        <v>10952</v>
      </c>
    </row>
    <row r="2372" spans="1:88" x14ac:dyDescent="0.25">
      <c r="A2372" t="s">
        <v>390</v>
      </c>
      <c r="B2372" t="s">
        <v>10055</v>
      </c>
      <c r="C2372" t="s">
        <v>392</v>
      </c>
      <c r="D2372" t="s">
        <v>703</v>
      </c>
      <c r="E2372" t="s">
        <v>394</v>
      </c>
      <c r="F2372" t="s">
        <v>10668</v>
      </c>
      <c r="G2372" t="s">
        <v>10953</v>
      </c>
      <c r="H2372" t="s">
        <v>10848</v>
      </c>
      <c r="I2372" t="s">
        <v>10920</v>
      </c>
      <c r="K2372" t="s">
        <v>10920</v>
      </c>
      <c r="L2372" t="s">
        <v>2105</v>
      </c>
      <c r="M2372" t="s">
        <v>2106</v>
      </c>
      <c r="N2372" t="s">
        <v>2107</v>
      </c>
      <c r="P2372" s="24">
        <v>1</v>
      </c>
      <c r="Q2372" s="24">
        <v>0.68</v>
      </c>
      <c r="R2372" s="24">
        <v>0.68</v>
      </c>
      <c r="T2372" s="24">
        <v>25.43</v>
      </c>
      <c r="V2372" s="24">
        <v>25.43</v>
      </c>
      <c r="AC2372" s="24">
        <v>25.43</v>
      </c>
      <c r="AD2372" s="24">
        <v>0.16</v>
      </c>
      <c r="AE2372" s="24">
        <v>4.07</v>
      </c>
      <c r="AG2372" s="24">
        <v>4.07</v>
      </c>
      <c r="AP2372" s="24">
        <v>4.07</v>
      </c>
      <c r="AQ2372" s="24">
        <v>29.5</v>
      </c>
      <c r="AS2372" s="24">
        <v>29.5</v>
      </c>
      <c r="AZ2372" s="24">
        <v>29.5</v>
      </c>
      <c r="BA2372" t="s">
        <v>404</v>
      </c>
      <c r="BH2372" t="s">
        <v>405</v>
      </c>
      <c r="BI2372" t="s">
        <v>554</v>
      </c>
      <c r="BJ2372" t="s">
        <v>555</v>
      </c>
      <c r="BK2372" t="s">
        <v>556</v>
      </c>
      <c r="BL2372" t="s">
        <v>10849</v>
      </c>
      <c r="BM2372" t="s">
        <v>408</v>
      </c>
      <c r="BN2372" t="s">
        <v>10671</v>
      </c>
      <c r="BO2372" t="s">
        <v>555</v>
      </c>
      <c r="BP2372" t="s">
        <v>408</v>
      </c>
      <c r="BQ2372" t="s">
        <v>1456</v>
      </c>
      <c r="BR2372" t="s">
        <v>1457</v>
      </c>
      <c r="BU2372" t="s">
        <v>408</v>
      </c>
      <c r="BV2372" t="s">
        <v>413</v>
      </c>
      <c r="BW2372" t="s">
        <v>408</v>
      </c>
      <c r="BX2372" t="s">
        <v>413</v>
      </c>
      <c r="CA2372" t="s">
        <v>408</v>
      </c>
      <c r="CB2372" t="s">
        <v>1488</v>
      </c>
      <c r="CC2372" t="s">
        <v>85</v>
      </c>
      <c r="CD2372" t="s">
        <v>10954</v>
      </c>
      <c r="CI2372" t="s">
        <v>417</v>
      </c>
      <c r="CJ2372" t="s">
        <v>10955</v>
      </c>
    </row>
    <row r="2373" spans="1:88" x14ac:dyDescent="0.25">
      <c r="A2373" t="s">
        <v>390</v>
      </c>
      <c r="B2373" t="s">
        <v>10055</v>
      </c>
      <c r="C2373" t="s">
        <v>392</v>
      </c>
      <c r="D2373" t="s">
        <v>703</v>
      </c>
      <c r="E2373" t="s">
        <v>394</v>
      </c>
      <c r="F2373" t="s">
        <v>10956</v>
      </c>
      <c r="G2373" t="s">
        <v>10957</v>
      </c>
      <c r="H2373" t="s">
        <v>10920</v>
      </c>
      <c r="I2373" t="s">
        <v>10920</v>
      </c>
      <c r="K2373" t="s">
        <v>10920</v>
      </c>
      <c r="L2373" t="s">
        <v>1277</v>
      </c>
      <c r="M2373" t="s">
        <v>2542</v>
      </c>
      <c r="N2373" t="s">
        <v>1278</v>
      </c>
      <c r="P2373" s="24">
        <v>1</v>
      </c>
      <c r="Q2373" s="24">
        <v>0.55000000000000004</v>
      </c>
      <c r="R2373" s="24">
        <v>0.55000000000000004</v>
      </c>
      <c r="T2373" s="24">
        <v>24.38</v>
      </c>
      <c r="V2373" s="24">
        <v>24.38</v>
      </c>
      <c r="AC2373" s="24">
        <v>24.38</v>
      </c>
      <c r="AD2373" s="24">
        <v>0.21</v>
      </c>
      <c r="AE2373" s="24">
        <v>5.12</v>
      </c>
      <c r="AG2373" s="24">
        <v>5.12</v>
      </c>
      <c r="AP2373" s="24">
        <v>5.12</v>
      </c>
      <c r="AQ2373" s="24">
        <v>29.5</v>
      </c>
      <c r="AS2373" s="24">
        <v>29.5</v>
      </c>
      <c r="AZ2373" s="24">
        <v>29.5</v>
      </c>
      <c r="BA2373" t="s">
        <v>404</v>
      </c>
      <c r="BH2373" t="s">
        <v>405</v>
      </c>
      <c r="BI2373" t="s">
        <v>450</v>
      </c>
      <c r="BJ2373" t="s">
        <v>451</v>
      </c>
      <c r="BK2373" t="s">
        <v>452</v>
      </c>
      <c r="BL2373" t="s">
        <v>1537</v>
      </c>
      <c r="BM2373" t="s">
        <v>711</v>
      </c>
      <c r="BN2373" t="s">
        <v>6773</v>
      </c>
      <c r="BO2373" t="s">
        <v>451</v>
      </c>
      <c r="BP2373" t="s">
        <v>711</v>
      </c>
      <c r="BQ2373" t="s">
        <v>1456</v>
      </c>
      <c r="BR2373" t="s">
        <v>1457</v>
      </c>
      <c r="BS2373" t="s">
        <v>451</v>
      </c>
      <c r="BT2373" t="s">
        <v>455</v>
      </c>
      <c r="BW2373" t="s">
        <v>451</v>
      </c>
      <c r="BX2373" t="s">
        <v>455</v>
      </c>
      <c r="CA2373" t="s">
        <v>711</v>
      </c>
      <c r="CB2373" t="s">
        <v>2609</v>
      </c>
      <c r="CC2373" t="s">
        <v>85</v>
      </c>
      <c r="CD2373" t="s">
        <v>10958</v>
      </c>
      <c r="CE2373" t="s">
        <v>10959</v>
      </c>
      <c r="CF2373" t="s">
        <v>2612</v>
      </c>
      <c r="CG2373" s="24">
        <v>26.434999999999999</v>
      </c>
      <c r="CH2373" t="s">
        <v>10789</v>
      </c>
      <c r="CI2373" t="s">
        <v>417</v>
      </c>
      <c r="CJ2373" t="s">
        <v>10960</v>
      </c>
    </row>
    <row r="2374" spans="1:88" x14ac:dyDescent="0.25">
      <c r="A2374" t="s">
        <v>390</v>
      </c>
      <c r="B2374" t="s">
        <v>10055</v>
      </c>
      <c r="C2374" t="s">
        <v>392</v>
      </c>
      <c r="D2374" t="s">
        <v>703</v>
      </c>
      <c r="E2374" t="s">
        <v>394</v>
      </c>
      <c r="F2374" t="s">
        <v>10961</v>
      </c>
      <c r="G2374" t="s">
        <v>10962</v>
      </c>
      <c r="H2374" t="s">
        <v>10874</v>
      </c>
      <c r="I2374" t="s">
        <v>10920</v>
      </c>
      <c r="K2374" t="s">
        <v>10920</v>
      </c>
      <c r="L2374" t="s">
        <v>1474</v>
      </c>
      <c r="M2374" t="s">
        <v>1475</v>
      </c>
      <c r="N2374" t="s">
        <v>1816</v>
      </c>
      <c r="P2374" s="24">
        <v>1</v>
      </c>
      <c r="Q2374" s="24">
        <v>0.68</v>
      </c>
      <c r="R2374" s="24">
        <v>0.68</v>
      </c>
      <c r="T2374" s="24">
        <v>25.43</v>
      </c>
      <c r="V2374" s="24">
        <v>25.43</v>
      </c>
      <c r="AC2374" s="24">
        <v>25.43</v>
      </c>
      <c r="AD2374" s="24">
        <v>0.16</v>
      </c>
      <c r="AE2374" s="24">
        <v>4.07</v>
      </c>
      <c r="AG2374" s="24">
        <v>4.07</v>
      </c>
      <c r="AP2374" s="24">
        <v>4.07</v>
      </c>
      <c r="AQ2374" s="24">
        <v>29.5</v>
      </c>
      <c r="AS2374" s="24">
        <v>29.5</v>
      </c>
      <c r="AZ2374" s="24">
        <v>29.5</v>
      </c>
      <c r="BA2374" t="s">
        <v>404</v>
      </c>
      <c r="BH2374" t="s">
        <v>405</v>
      </c>
      <c r="BI2374" t="s">
        <v>554</v>
      </c>
      <c r="BJ2374" t="s">
        <v>555</v>
      </c>
      <c r="BK2374" t="s">
        <v>556</v>
      </c>
      <c r="BL2374" t="s">
        <v>10963</v>
      </c>
      <c r="BM2374" t="s">
        <v>408</v>
      </c>
      <c r="BN2374" t="s">
        <v>10964</v>
      </c>
      <c r="BO2374" t="s">
        <v>555</v>
      </c>
      <c r="BP2374" t="s">
        <v>408</v>
      </c>
      <c r="BQ2374" t="s">
        <v>1456</v>
      </c>
      <c r="BR2374" t="s">
        <v>1457</v>
      </c>
      <c r="BU2374" t="s">
        <v>408</v>
      </c>
      <c r="BV2374" t="s">
        <v>413</v>
      </c>
      <c r="BW2374" t="s">
        <v>408</v>
      </c>
      <c r="BX2374" t="s">
        <v>413</v>
      </c>
      <c r="CA2374" t="s">
        <v>408</v>
      </c>
      <c r="CB2374" t="s">
        <v>1488</v>
      </c>
      <c r="CC2374" t="s">
        <v>85</v>
      </c>
      <c r="CD2374" t="s">
        <v>10965</v>
      </c>
      <c r="CI2374" t="s">
        <v>417</v>
      </c>
      <c r="CJ2374" t="s">
        <v>10966</v>
      </c>
    </row>
    <row r="2375" spans="1:88" x14ac:dyDescent="0.25">
      <c r="A2375" t="s">
        <v>390</v>
      </c>
      <c r="B2375" t="s">
        <v>10055</v>
      </c>
      <c r="C2375" t="s">
        <v>392</v>
      </c>
      <c r="D2375" t="s">
        <v>703</v>
      </c>
      <c r="E2375" t="s">
        <v>394</v>
      </c>
      <c r="F2375" t="s">
        <v>10967</v>
      </c>
      <c r="G2375" t="s">
        <v>10968</v>
      </c>
      <c r="H2375" t="s">
        <v>10920</v>
      </c>
      <c r="I2375" t="s">
        <v>10920</v>
      </c>
      <c r="K2375" t="s">
        <v>10920</v>
      </c>
      <c r="L2375" t="s">
        <v>1003</v>
      </c>
      <c r="M2375" t="s">
        <v>1528</v>
      </c>
      <c r="N2375" t="s">
        <v>10066</v>
      </c>
      <c r="P2375" s="24">
        <v>1</v>
      </c>
      <c r="Q2375" s="24">
        <v>0.28000000000000003</v>
      </c>
      <c r="R2375" s="24">
        <v>0.28000000000000003</v>
      </c>
      <c r="T2375" s="24">
        <v>16.29</v>
      </c>
      <c r="V2375" s="24">
        <v>16.29</v>
      </c>
      <c r="W2375" s="24">
        <v>1.68</v>
      </c>
      <c r="Y2375" s="24">
        <v>1.68</v>
      </c>
      <c r="AC2375" s="24">
        <v>17.97</v>
      </c>
      <c r="AD2375" s="24">
        <v>0.16</v>
      </c>
      <c r="AE2375" s="24">
        <v>2.61</v>
      </c>
      <c r="AG2375" s="24">
        <v>2.61</v>
      </c>
      <c r="AH2375" s="24">
        <v>0.16</v>
      </c>
      <c r="AI2375" s="24">
        <v>0.27</v>
      </c>
      <c r="AK2375" s="24">
        <v>0.27</v>
      </c>
      <c r="AP2375" s="24">
        <v>2.88</v>
      </c>
      <c r="AQ2375" s="24">
        <v>18.899999999999999</v>
      </c>
      <c r="AS2375" s="24">
        <v>18.899999999999999</v>
      </c>
      <c r="AT2375" s="24">
        <v>1.95</v>
      </c>
      <c r="AV2375" s="24">
        <v>1.95</v>
      </c>
      <c r="AZ2375" s="24">
        <v>20.85</v>
      </c>
      <c r="BA2375" t="s">
        <v>404</v>
      </c>
      <c r="BH2375" t="s">
        <v>405</v>
      </c>
      <c r="BI2375" t="s">
        <v>876</v>
      </c>
      <c r="BJ2375" t="s">
        <v>555</v>
      </c>
      <c r="BK2375" t="s">
        <v>877</v>
      </c>
      <c r="BL2375" t="s">
        <v>1311</v>
      </c>
      <c r="BM2375" t="s">
        <v>408</v>
      </c>
      <c r="BN2375" t="s">
        <v>10969</v>
      </c>
      <c r="BO2375" t="s">
        <v>555</v>
      </c>
      <c r="BP2375" t="s">
        <v>408</v>
      </c>
      <c r="BQ2375" t="s">
        <v>1456</v>
      </c>
      <c r="BR2375" t="s">
        <v>1457</v>
      </c>
      <c r="BU2375" t="s">
        <v>408</v>
      </c>
      <c r="BV2375" t="s">
        <v>413</v>
      </c>
      <c r="BW2375" t="s">
        <v>408</v>
      </c>
      <c r="BX2375" t="s">
        <v>413</v>
      </c>
      <c r="CA2375" t="s">
        <v>408</v>
      </c>
      <c r="CB2375" t="s">
        <v>1488</v>
      </c>
      <c r="CC2375" t="s">
        <v>85</v>
      </c>
      <c r="CD2375" t="s">
        <v>10970</v>
      </c>
      <c r="CI2375" t="s">
        <v>417</v>
      </c>
      <c r="CJ2375" t="s">
        <v>10971</v>
      </c>
    </row>
    <row r="2376" spans="1:88" x14ac:dyDescent="0.25">
      <c r="A2376" t="s">
        <v>390</v>
      </c>
      <c r="B2376" t="s">
        <v>10055</v>
      </c>
      <c r="C2376" t="s">
        <v>392</v>
      </c>
      <c r="D2376" t="s">
        <v>703</v>
      </c>
      <c r="E2376" t="s">
        <v>394</v>
      </c>
      <c r="F2376" t="s">
        <v>10972</v>
      </c>
      <c r="G2376" t="s">
        <v>10973</v>
      </c>
      <c r="H2376" t="s">
        <v>10874</v>
      </c>
      <c r="I2376" t="s">
        <v>10920</v>
      </c>
      <c r="K2376" t="s">
        <v>10920</v>
      </c>
      <c r="L2376" t="s">
        <v>1170</v>
      </c>
      <c r="M2376" t="s">
        <v>1493</v>
      </c>
      <c r="N2376" t="s">
        <v>1494</v>
      </c>
      <c r="P2376" s="24">
        <v>1</v>
      </c>
      <c r="Q2376" s="24">
        <v>0.64</v>
      </c>
      <c r="R2376" s="24">
        <v>0.64</v>
      </c>
      <c r="T2376" s="24">
        <v>25.43</v>
      </c>
      <c r="V2376" s="24">
        <v>25.43</v>
      </c>
      <c r="AC2376" s="24">
        <v>25.43</v>
      </c>
      <c r="AD2376" s="24">
        <v>0.16</v>
      </c>
      <c r="AE2376" s="24">
        <v>4.07</v>
      </c>
      <c r="AG2376" s="24">
        <v>4.07</v>
      </c>
      <c r="AP2376" s="24">
        <v>4.07</v>
      </c>
      <c r="AQ2376" s="24">
        <v>29.5</v>
      </c>
      <c r="AS2376" s="24">
        <v>29.5</v>
      </c>
      <c r="AZ2376" s="24">
        <v>29.5</v>
      </c>
      <c r="BA2376" t="s">
        <v>404</v>
      </c>
      <c r="BH2376" t="s">
        <v>405</v>
      </c>
      <c r="BI2376" t="s">
        <v>554</v>
      </c>
      <c r="BJ2376" t="s">
        <v>555</v>
      </c>
      <c r="BK2376" t="s">
        <v>556</v>
      </c>
      <c r="BL2376" t="s">
        <v>5044</v>
      </c>
      <c r="BM2376" t="s">
        <v>408</v>
      </c>
      <c r="BN2376" t="s">
        <v>5045</v>
      </c>
      <c r="BO2376" t="s">
        <v>555</v>
      </c>
      <c r="BP2376" t="s">
        <v>408</v>
      </c>
      <c r="BQ2376" t="s">
        <v>1456</v>
      </c>
      <c r="BR2376" t="s">
        <v>1457</v>
      </c>
      <c r="BU2376" t="s">
        <v>408</v>
      </c>
      <c r="BV2376" t="s">
        <v>413</v>
      </c>
      <c r="BW2376" t="s">
        <v>408</v>
      </c>
      <c r="BX2376" t="s">
        <v>413</v>
      </c>
      <c r="CA2376" t="s">
        <v>408</v>
      </c>
      <c r="CB2376" t="s">
        <v>1488</v>
      </c>
      <c r="CC2376" t="s">
        <v>85</v>
      </c>
      <c r="CD2376" t="s">
        <v>10974</v>
      </c>
      <c r="CI2376" t="s">
        <v>417</v>
      </c>
      <c r="CJ2376" t="s">
        <v>10975</v>
      </c>
    </row>
    <row r="2377" spans="1:88" x14ac:dyDescent="0.25">
      <c r="A2377" t="s">
        <v>390</v>
      </c>
      <c r="B2377" t="s">
        <v>10055</v>
      </c>
      <c r="C2377" t="s">
        <v>392</v>
      </c>
      <c r="D2377" t="s">
        <v>703</v>
      </c>
      <c r="E2377" t="s">
        <v>394</v>
      </c>
      <c r="F2377" t="s">
        <v>10976</v>
      </c>
      <c r="G2377" t="s">
        <v>10977</v>
      </c>
      <c r="H2377" t="s">
        <v>10874</v>
      </c>
      <c r="I2377" t="s">
        <v>10920</v>
      </c>
      <c r="K2377" t="s">
        <v>10920</v>
      </c>
      <c r="L2377" t="s">
        <v>10978</v>
      </c>
      <c r="M2377" t="s">
        <v>10979</v>
      </c>
      <c r="N2377" t="s">
        <v>10980</v>
      </c>
      <c r="P2377" s="24">
        <v>1</v>
      </c>
      <c r="Q2377" s="24">
        <v>0.55000000000000004</v>
      </c>
      <c r="R2377" s="24">
        <v>0.55000000000000004</v>
      </c>
      <c r="T2377" s="24">
        <v>24.58</v>
      </c>
      <c r="V2377" s="24">
        <v>24.58</v>
      </c>
      <c r="AC2377" s="24">
        <v>24.58</v>
      </c>
      <c r="AD2377" s="24">
        <v>0.2</v>
      </c>
      <c r="AE2377" s="24">
        <v>4.92</v>
      </c>
      <c r="AG2377" s="24">
        <v>4.92</v>
      </c>
      <c r="AP2377" s="24">
        <v>4.92</v>
      </c>
      <c r="AQ2377" s="24">
        <v>29.5</v>
      </c>
      <c r="AS2377" s="24">
        <v>29.5</v>
      </c>
      <c r="AZ2377" s="24">
        <v>29.5</v>
      </c>
      <c r="BA2377" t="s">
        <v>404</v>
      </c>
      <c r="BH2377" t="s">
        <v>405</v>
      </c>
      <c r="BI2377" t="s">
        <v>422</v>
      </c>
      <c r="BJ2377" t="s">
        <v>423</v>
      </c>
      <c r="BK2377" t="s">
        <v>424</v>
      </c>
      <c r="BL2377" t="s">
        <v>10981</v>
      </c>
      <c r="BM2377" t="s">
        <v>711</v>
      </c>
      <c r="BN2377" t="s">
        <v>10982</v>
      </c>
      <c r="BO2377" t="s">
        <v>423</v>
      </c>
      <c r="BP2377" t="s">
        <v>711</v>
      </c>
      <c r="BQ2377" t="s">
        <v>1456</v>
      </c>
      <c r="BR2377" t="s">
        <v>1457</v>
      </c>
      <c r="BS2377" t="s">
        <v>423</v>
      </c>
      <c r="BT2377" t="s">
        <v>427</v>
      </c>
      <c r="BW2377" t="s">
        <v>423</v>
      </c>
      <c r="BX2377" t="s">
        <v>427</v>
      </c>
      <c r="CA2377" t="s">
        <v>711</v>
      </c>
      <c r="CB2377" t="s">
        <v>1458</v>
      </c>
      <c r="CC2377" t="s">
        <v>85</v>
      </c>
      <c r="CD2377" t="s">
        <v>10983</v>
      </c>
      <c r="CI2377" t="s">
        <v>417</v>
      </c>
      <c r="CJ2377" t="s">
        <v>10984</v>
      </c>
    </row>
    <row r="2378" spans="1:88" x14ac:dyDescent="0.25">
      <c r="A2378" t="s">
        <v>390</v>
      </c>
      <c r="B2378" t="s">
        <v>10055</v>
      </c>
      <c r="C2378" t="s">
        <v>392</v>
      </c>
      <c r="D2378" t="s">
        <v>703</v>
      </c>
      <c r="E2378" t="s">
        <v>394</v>
      </c>
      <c r="F2378" t="s">
        <v>10985</v>
      </c>
      <c r="G2378" t="s">
        <v>10986</v>
      </c>
      <c r="H2378" t="s">
        <v>10874</v>
      </c>
      <c r="I2378" t="s">
        <v>10920</v>
      </c>
      <c r="K2378" t="s">
        <v>10920</v>
      </c>
      <c r="L2378" t="s">
        <v>1465</v>
      </c>
      <c r="M2378" t="s">
        <v>1466</v>
      </c>
      <c r="N2378" t="s">
        <v>1512</v>
      </c>
      <c r="P2378" s="24">
        <v>1</v>
      </c>
      <c r="Q2378" s="24">
        <v>0.64</v>
      </c>
      <c r="R2378" s="24">
        <v>0.64</v>
      </c>
      <c r="T2378" s="24">
        <v>25.43</v>
      </c>
      <c r="V2378" s="24">
        <v>25.43</v>
      </c>
      <c r="AC2378" s="24">
        <v>25.43</v>
      </c>
      <c r="AD2378" s="24">
        <v>0.16</v>
      </c>
      <c r="AE2378" s="24">
        <v>4.07</v>
      </c>
      <c r="AG2378" s="24">
        <v>4.07</v>
      </c>
      <c r="AP2378" s="24">
        <v>4.07</v>
      </c>
      <c r="AQ2378" s="24">
        <v>29.5</v>
      </c>
      <c r="AS2378" s="24">
        <v>29.5</v>
      </c>
      <c r="AZ2378" s="24">
        <v>29.5</v>
      </c>
      <c r="BA2378" t="s">
        <v>404</v>
      </c>
      <c r="BH2378" t="s">
        <v>405</v>
      </c>
      <c r="BI2378" t="s">
        <v>554</v>
      </c>
      <c r="BJ2378" t="s">
        <v>555</v>
      </c>
      <c r="BK2378" t="s">
        <v>556</v>
      </c>
      <c r="BL2378" t="s">
        <v>5044</v>
      </c>
      <c r="BM2378" t="s">
        <v>408</v>
      </c>
      <c r="BN2378" t="s">
        <v>5045</v>
      </c>
      <c r="BO2378" t="s">
        <v>555</v>
      </c>
      <c r="BP2378" t="s">
        <v>408</v>
      </c>
      <c r="BQ2378" t="s">
        <v>1456</v>
      </c>
      <c r="BR2378" t="s">
        <v>1457</v>
      </c>
      <c r="BU2378" t="s">
        <v>408</v>
      </c>
      <c r="BV2378" t="s">
        <v>413</v>
      </c>
      <c r="BW2378" t="s">
        <v>408</v>
      </c>
      <c r="BX2378" t="s">
        <v>413</v>
      </c>
      <c r="CA2378" t="s">
        <v>408</v>
      </c>
      <c r="CB2378" t="s">
        <v>1488</v>
      </c>
      <c r="CC2378" t="s">
        <v>85</v>
      </c>
      <c r="CD2378" t="s">
        <v>10987</v>
      </c>
      <c r="CI2378" t="s">
        <v>417</v>
      </c>
      <c r="CJ2378" t="s">
        <v>10988</v>
      </c>
    </row>
    <row r="2379" spans="1:88" x14ac:dyDescent="0.25">
      <c r="A2379" t="s">
        <v>390</v>
      </c>
      <c r="B2379" t="s">
        <v>10055</v>
      </c>
      <c r="C2379" t="s">
        <v>392</v>
      </c>
      <c r="D2379" t="s">
        <v>703</v>
      </c>
      <c r="E2379" t="s">
        <v>394</v>
      </c>
      <c r="F2379" t="s">
        <v>10173</v>
      </c>
      <c r="G2379" t="s">
        <v>10989</v>
      </c>
      <c r="H2379" t="s">
        <v>10359</v>
      </c>
      <c r="I2379" t="s">
        <v>10920</v>
      </c>
      <c r="K2379" t="s">
        <v>10920</v>
      </c>
      <c r="L2379" t="s">
        <v>1810</v>
      </c>
      <c r="M2379" t="s">
        <v>1811</v>
      </c>
      <c r="N2379" t="s">
        <v>1812</v>
      </c>
      <c r="P2379" s="24">
        <v>1</v>
      </c>
      <c r="Q2379" s="24">
        <v>0.66</v>
      </c>
      <c r="R2379" s="24">
        <v>0.66</v>
      </c>
      <c r="T2379" s="24">
        <v>25.43</v>
      </c>
      <c r="V2379" s="24">
        <v>25.43</v>
      </c>
      <c r="AC2379" s="24">
        <v>25.43</v>
      </c>
      <c r="AD2379" s="24">
        <v>0.16</v>
      </c>
      <c r="AE2379" s="24">
        <v>4.07</v>
      </c>
      <c r="AG2379" s="24">
        <v>4.07</v>
      </c>
      <c r="AP2379" s="24">
        <v>4.07</v>
      </c>
      <c r="AQ2379" s="24">
        <v>29.5</v>
      </c>
      <c r="AS2379" s="24">
        <v>29.5</v>
      </c>
      <c r="AZ2379" s="24">
        <v>29.5</v>
      </c>
      <c r="BA2379" t="s">
        <v>404</v>
      </c>
      <c r="BH2379" t="s">
        <v>405</v>
      </c>
      <c r="BI2379" t="s">
        <v>554</v>
      </c>
      <c r="BJ2379" t="s">
        <v>555</v>
      </c>
      <c r="BK2379" t="s">
        <v>556</v>
      </c>
      <c r="BL2379" t="s">
        <v>1486</v>
      </c>
      <c r="BM2379" t="s">
        <v>408</v>
      </c>
      <c r="BN2379" t="s">
        <v>2322</v>
      </c>
      <c r="BO2379" t="s">
        <v>555</v>
      </c>
      <c r="BP2379" t="s">
        <v>408</v>
      </c>
      <c r="BQ2379" t="s">
        <v>1456</v>
      </c>
      <c r="BR2379" t="s">
        <v>1457</v>
      </c>
      <c r="BU2379" t="s">
        <v>408</v>
      </c>
      <c r="BV2379" t="s">
        <v>413</v>
      </c>
      <c r="BW2379" t="s">
        <v>408</v>
      </c>
      <c r="BX2379" t="s">
        <v>413</v>
      </c>
      <c r="CA2379" t="s">
        <v>408</v>
      </c>
      <c r="CB2379" t="s">
        <v>1488</v>
      </c>
      <c r="CC2379" t="s">
        <v>85</v>
      </c>
      <c r="CD2379" t="s">
        <v>10990</v>
      </c>
      <c r="CI2379" t="s">
        <v>417</v>
      </c>
      <c r="CJ2379" t="s">
        <v>10991</v>
      </c>
    </row>
    <row r="2380" spans="1:88" x14ac:dyDescent="0.25">
      <c r="A2380" t="s">
        <v>390</v>
      </c>
      <c r="B2380" t="s">
        <v>10055</v>
      </c>
      <c r="C2380" t="s">
        <v>392</v>
      </c>
      <c r="D2380" t="s">
        <v>703</v>
      </c>
      <c r="E2380" t="s">
        <v>1554</v>
      </c>
      <c r="F2380" t="s">
        <v>6867</v>
      </c>
      <c r="G2380" t="s">
        <v>10992</v>
      </c>
      <c r="J2380" t="s">
        <v>10920</v>
      </c>
      <c r="K2380" t="s">
        <v>10920</v>
      </c>
      <c r="L2380" t="s">
        <v>6869</v>
      </c>
      <c r="M2380" t="s">
        <v>6870</v>
      </c>
      <c r="N2380" t="s">
        <v>6871</v>
      </c>
      <c r="P2380" s="24">
        <v>1</v>
      </c>
      <c r="Q2380" s="24">
        <v>0.59</v>
      </c>
      <c r="R2380" s="24">
        <v>0.59</v>
      </c>
      <c r="BI2380" t="s">
        <v>10993</v>
      </c>
      <c r="BJ2380" t="s">
        <v>408</v>
      </c>
      <c r="BK2380" t="s">
        <v>6873</v>
      </c>
      <c r="BL2380" t="s">
        <v>554</v>
      </c>
      <c r="BM2380" t="s">
        <v>555</v>
      </c>
      <c r="BN2380" t="s">
        <v>556</v>
      </c>
      <c r="BO2380" t="s">
        <v>423</v>
      </c>
      <c r="BP2380" t="s">
        <v>408</v>
      </c>
      <c r="BQ2380" t="s">
        <v>1456</v>
      </c>
      <c r="BR2380" t="s">
        <v>1433</v>
      </c>
    </row>
    <row r="2381" spans="1:88" x14ac:dyDescent="0.25">
      <c r="A2381" t="s">
        <v>390</v>
      </c>
      <c r="B2381" t="s">
        <v>10055</v>
      </c>
      <c r="C2381" t="s">
        <v>392</v>
      </c>
      <c r="D2381" t="s">
        <v>703</v>
      </c>
      <c r="E2381" t="s">
        <v>1554</v>
      </c>
      <c r="F2381" t="s">
        <v>8114</v>
      </c>
      <c r="G2381" t="s">
        <v>10994</v>
      </c>
      <c r="J2381" t="s">
        <v>10920</v>
      </c>
      <c r="K2381" t="s">
        <v>10920</v>
      </c>
      <c r="L2381" t="s">
        <v>2182</v>
      </c>
      <c r="M2381" t="s">
        <v>2183</v>
      </c>
      <c r="N2381" t="s">
        <v>2184</v>
      </c>
      <c r="P2381" s="24">
        <v>1</v>
      </c>
      <c r="Q2381" s="24">
        <v>0.66</v>
      </c>
      <c r="R2381" s="24">
        <v>0.66</v>
      </c>
      <c r="BI2381" t="s">
        <v>10995</v>
      </c>
      <c r="BJ2381" t="s">
        <v>408</v>
      </c>
      <c r="BK2381" t="s">
        <v>8116</v>
      </c>
      <c r="BL2381" t="s">
        <v>554</v>
      </c>
      <c r="BM2381" t="s">
        <v>555</v>
      </c>
      <c r="BN2381" t="s">
        <v>556</v>
      </c>
      <c r="BO2381" t="s">
        <v>423</v>
      </c>
      <c r="BP2381" t="s">
        <v>408</v>
      </c>
      <c r="BQ2381" t="s">
        <v>1456</v>
      </c>
      <c r="BR2381" t="s">
        <v>1433</v>
      </c>
    </row>
    <row r="2382" spans="1:88" x14ac:dyDescent="0.25">
      <c r="A2382" t="s">
        <v>390</v>
      </c>
      <c r="B2382" t="s">
        <v>10055</v>
      </c>
      <c r="C2382" t="s">
        <v>392</v>
      </c>
      <c r="D2382" t="s">
        <v>703</v>
      </c>
      <c r="E2382" t="s">
        <v>1554</v>
      </c>
      <c r="F2382" t="s">
        <v>8298</v>
      </c>
      <c r="G2382" t="s">
        <v>10996</v>
      </c>
      <c r="J2382" t="s">
        <v>10920</v>
      </c>
      <c r="K2382" t="s">
        <v>10920</v>
      </c>
      <c r="L2382" t="s">
        <v>3299</v>
      </c>
      <c r="M2382" t="s">
        <v>3300</v>
      </c>
      <c r="N2382" t="s">
        <v>3301</v>
      </c>
      <c r="P2382" s="24">
        <v>1</v>
      </c>
      <c r="Q2382" s="24">
        <v>0.64</v>
      </c>
      <c r="R2382" s="24">
        <v>0.64</v>
      </c>
      <c r="BI2382" t="s">
        <v>10997</v>
      </c>
      <c r="BJ2382" t="s">
        <v>408</v>
      </c>
      <c r="BK2382" t="s">
        <v>8301</v>
      </c>
      <c r="BL2382" t="s">
        <v>554</v>
      </c>
      <c r="BM2382" t="s">
        <v>555</v>
      </c>
      <c r="BN2382" t="s">
        <v>556</v>
      </c>
      <c r="BO2382" t="s">
        <v>555</v>
      </c>
      <c r="BP2382" t="s">
        <v>408</v>
      </c>
      <c r="BQ2382" t="s">
        <v>1456</v>
      </c>
      <c r="BR2382" t="s">
        <v>1433</v>
      </c>
    </row>
    <row r="2383" spans="1:88" x14ac:dyDescent="0.25">
      <c r="A2383" t="s">
        <v>390</v>
      </c>
      <c r="B2383" t="s">
        <v>10055</v>
      </c>
      <c r="C2383" t="s">
        <v>392</v>
      </c>
      <c r="D2383" t="s">
        <v>1336</v>
      </c>
      <c r="E2383" t="s">
        <v>1371</v>
      </c>
      <c r="F2383" t="s">
        <v>10326</v>
      </c>
      <c r="G2383" t="s">
        <v>10998</v>
      </c>
      <c r="H2383" t="s">
        <v>6737</v>
      </c>
      <c r="K2383" t="s">
        <v>10920</v>
      </c>
      <c r="L2383" t="s">
        <v>530</v>
      </c>
      <c r="M2383" t="s">
        <v>1935</v>
      </c>
      <c r="N2383" t="s">
        <v>8150</v>
      </c>
      <c r="P2383" s="24">
        <v>1</v>
      </c>
      <c r="T2383" s="24">
        <v>-24.38</v>
      </c>
      <c r="V2383" s="24">
        <v>-24.38</v>
      </c>
      <c r="AC2383" s="24">
        <v>-24.38</v>
      </c>
      <c r="AD2383" s="24">
        <v>0.21</v>
      </c>
      <c r="AE2383" s="24">
        <v>-5.12</v>
      </c>
      <c r="AG2383" s="24">
        <v>-5.12</v>
      </c>
      <c r="AP2383" s="24">
        <v>-5.12</v>
      </c>
      <c r="AQ2383" s="24">
        <v>-29.5</v>
      </c>
      <c r="AS2383" s="24">
        <v>-29.5</v>
      </c>
      <c r="AZ2383" s="24">
        <v>-29.5</v>
      </c>
      <c r="BA2383" t="s">
        <v>404</v>
      </c>
      <c r="BH2383" t="s">
        <v>405</v>
      </c>
      <c r="BI2383" t="s">
        <v>876</v>
      </c>
      <c r="BK2383" t="s">
        <v>877</v>
      </c>
      <c r="BL2383" t="s">
        <v>10999</v>
      </c>
      <c r="BM2383" t="s">
        <v>389</v>
      </c>
      <c r="BN2383" t="s">
        <v>10329</v>
      </c>
      <c r="BO2383" t="s">
        <v>555</v>
      </c>
      <c r="BP2383" t="s">
        <v>389</v>
      </c>
      <c r="BQ2383" t="s">
        <v>1456</v>
      </c>
      <c r="BR2383" t="s">
        <v>1457</v>
      </c>
      <c r="BU2383" t="s">
        <v>389</v>
      </c>
      <c r="BV2383" t="s">
        <v>783</v>
      </c>
      <c r="BW2383" t="s">
        <v>389</v>
      </c>
      <c r="BX2383" t="s">
        <v>783</v>
      </c>
      <c r="CA2383" t="s">
        <v>389</v>
      </c>
      <c r="CB2383" t="s">
        <v>1697</v>
      </c>
      <c r="CC2383" t="s">
        <v>85</v>
      </c>
      <c r="CD2383" t="s">
        <v>11000</v>
      </c>
      <c r="CI2383" t="s">
        <v>417</v>
      </c>
      <c r="CJ2383" t="s">
        <v>11001</v>
      </c>
    </row>
    <row r="2384" spans="1:88" x14ac:dyDescent="0.25">
      <c r="A2384" t="s">
        <v>390</v>
      </c>
      <c r="B2384" t="s">
        <v>10055</v>
      </c>
      <c r="C2384" t="s">
        <v>392</v>
      </c>
      <c r="D2384" t="s">
        <v>703</v>
      </c>
      <c r="E2384" t="s">
        <v>1371</v>
      </c>
      <c r="F2384" t="s">
        <v>7118</v>
      </c>
      <c r="G2384" t="s">
        <v>11002</v>
      </c>
      <c r="H2384" t="s">
        <v>6837</v>
      </c>
      <c r="K2384" t="s">
        <v>10920</v>
      </c>
      <c r="L2384" t="s">
        <v>1573</v>
      </c>
      <c r="M2384" t="s">
        <v>1574</v>
      </c>
      <c r="N2384" t="s">
        <v>1575</v>
      </c>
      <c r="P2384" s="24">
        <v>1</v>
      </c>
      <c r="T2384" s="24">
        <v>-25.43</v>
      </c>
      <c r="V2384" s="24">
        <v>-25.43</v>
      </c>
      <c r="AC2384" s="24">
        <v>-25.43</v>
      </c>
      <c r="AD2384" s="24">
        <v>0.16</v>
      </c>
      <c r="AE2384" s="24">
        <v>-4.07</v>
      </c>
      <c r="AG2384" s="24">
        <v>-4.07</v>
      </c>
      <c r="AP2384" s="24">
        <v>-4.07</v>
      </c>
      <c r="AQ2384" s="24">
        <v>-29.5</v>
      </c>
      <c r="AS2384" s="24">
        <v>-29.5</v>
      </c>
      <c r="AZ2384" s="24">
        <v>-29.5</v>
      </c>
      <c r="BA2384" t="s">
        <v>404</v>
      </c>
      <c r="BH2384" t="s">
        <v>405</v>
      </c>
      <c r="BI2384" t="s">
        <v>422</v>
      </c>
      <c r="BK2384" t="s">
        <v>424</v>
      </c>
      <c r="BL2384" t="s">
        <v>5044</v>
      </c>
      <c r="BM2384" t="s">
        <v>408</v>
      </c>
      <c r="BN2384" t="s">
        <v>5045</v>
      </c>
      <c r="BO2384" t="s">
        <v>423</v>
      </c>
      <c r="BP2384" t="s">
        <v>408</v>
      </c>
      <c r="BQ2384" t="s">
        <v>1456</v>
      </c>
      <c r="BR2384" t="s">
        <v>1457</v>
      </c>
      <c r="BU2384" t="s">
        <v>408</v>
      </c>
      <c r="BV2384" t="s">
        <v>413</v>
      </c>
      <c r="BW2384" t="s">
        <v>408</v>
      </c>
      <c r="BX2384" t="s">
        <v>413</v>
      </c>
      <c r="CA2384" t="s">
        <v>408</v>
      </c>
      <c r="CB2384" t="s">
        <v>1488</v>
      </c>
      <c r="CC2384" t="s">
        <v>85</v>
      </c>
      <c r="CD2384" t="s">
        <v>11003</v>
      </c>
      <c r="CI2384" t="s">
        <v>417</v>
      </c>
      <c r="CJ2384" t="s">
        <v>11004</v>
      </c>
    </row>
    <row r="2385" spans="1:88" x14ac:dyDescent="0.25">
      <c r="A2385" t="s">
        <v>390</v>
      </c>
      <c r="B2385" t="s">
        <v>10055</v>
      </c>
      <c r="C2385" t="s">
        <v>392</v>
      </c>
      <c r="D2385" t="s">
        <v>1427</v>
      </c>
      <c r="E2385" t="s">
        <v>1428</v>
      </c>
      <c r="F2385" t="s">
        <v>11005</v>
      </c>
      <c r="G2385" t="s">
        <v>11005</v>
      </c>
      <c r="I2385" t="s">
        <v>10874</v>
      </c>
      <c r="J2385" t="s">
        <v>10920</v>
      </c>
      <c r="K2385" t="s">
        <v>10920</v>
      </c>
      <c r="L2385" t="s">
        <v>1003</v>
      </c>
      <c r="M2385" t="s">
        <v>1528</v>
      </c>
      <c r="N2385" t="s">
        <v>1317</v>
      </c>
      <c r="P2385" s="24">
        <v>1</v>
      </c>
      <c r="Q2385" s="24">
        <v>0.28999999999999998</v>
      </c>
      <c r="R2385" s="24">
        <v>0.28999999999999998</v>
      </c>
      <c r="U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F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R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BI2385" t="s">
        <v>876</v>
      </c>
      <c r="BJ2385" t="s">
        <v>555</v>
      </c>
      <c r="BK2385" t="s">
        <v>877</v>
      </c>
      <c r="BL2385" t="s">
        <v>407</v>
      </c>
      <c r="BM2385" t="s">
        <v>408</v>
      </c>
      <c r="BN2385" t="s">
        <v>409</v>
      </c>
      <c r="BQ2385" t="s">
        <v>1432</v>
      </c>
      <c r="BR2385" t="s">
        <v>1433</v>
      </c>
    </row>
    <row r="2386" spans="1:88" x14ac:dyDescent="0.25">
      <c r="A2386" t="s">
        <v>390</v>
      </c>
      <c r="B2386" t="s">
        <v>10055</v>
      </c>
      <c r="C2386" t="s">
        <v>392</v>
      </c>
      <c r="D2386" t="s">
        <v>1427</v>
      </c>
      <c r="E2386" t="s">
        <v>1428</v>
      </c>
      <c r="F2386" t="s">
        <v>11006</v>
      </c>
      <c r="G2386" t="s">
        <v>11006</v>
      </c>
      <c r="I2386" t="s">
        <v>10848</v>
      </c>
      <c r="J2386" t="s">
        <v>10920</v>
      </c>
      <c r="K2386" t="s">
        <v>10920</v>
      </c>
      <c r="L2386" t="s">
        <v>420</v>
      </c>
      <c r="M2386" t="s">
        <v>1461</v>
      </c>
      <c r="N2386" t="s">
        <v>2488</v>
      </c>
      <c r="P2386" s="24">
        <v>1</v>
      </c>
      <c r="Q2386" s="24">
        <v>0.68</v>
      </c>
      <c r="R2386" s="24">
        <v>0.68</v>
      </c>
      <c r="U2386" s="24">
        <v>0</v>
      </c>
      <c r="W2386" s="24">
        <v>0</v>
      </c>
      <c r="X2386" s="24">
        <v>0</v>
      </c>
      <c r="Y2386" s="24">
        <v>0</v>
      </c>
      <c r="Z2386" s="24">
        <v>0</v>
      </c>
      <c r="AA2386" s="24">
        <v>0</v>
      </c>
      <c r="AB2386" s="24">
        <v>0</v>
      </c>
      <c r="AF2386" s="24">
        <v>0</v>
      </c>
      <c r="AH2386" s="24">
        <v>0</v>
      </c>
      <c r="AI2386" s="24">
        <v>0</v>
      </c>
      <c r="AJ2386" s="24">
        <v>0</v>
      </c>
      <c r="AK2386" s="24">
        <v>0</v>
      </c>
      <c r="AL2386" s="24">
        <v>0</v>
      </c>
      <c r="AM2386" s="24">
        <v>0</v>
      </c>
      <c r="AN2386" s="24">
        <v>0</v>
      </c>
      <c r="AO2386" s="24">
        <v>0</v>
      </c>
      <c r="AR2386" s="24">
        <v>0</v>
      </c>
      <c r="AT2386" s="24">
        <v>0</v>
      </c>
      <c r="AU2386" s="24">
        <v>0</v>
      </c>
      <c r="AV2386" s="24">
        <v>0</v>
      </c>
      <c r="AW2386" s="24">
        <v>0</v>
      </c>
      <c r="AX2386" s="24">
        <v>0</v>
      </c>
      <c r="AY2386" s="24">
        <v>0</v>
      </c>
      <c r="BI2386" t="s">
        <v>1648</v>
      </c>
      <c r="BJ2386" t="s">
        <v>1649</v>
      </c>
      <c r="BK2386" t="s">
        <v>1650</v>
      </c>
      <c r="BL2386" t="s">
        <v>407</v>
      </c>
      <c r="BM2386" t="s">
        <v>408</v>
      </c>
      <c r="BN2386" t="s">
        <v>409</v>
      </c>
      <c r="BQ2386" t="s">
        <v>1432</v>
      </c>
      <c r="BR2386" t="s">
        <v>1433</v>
      </c>
    </row>
    <row r="2387" spans="1:88" x14ac:dyDescent="0.25">
      <c r="A2387" t="s">
        <v>390</v>
      </c>
      <c r="B2387" t="s">
        <v>10055</v>
      </c>
      <c r="C2387" t="s">
        <v>392</v>
      </c>
      <c r="D2387" t="s">
        <v>1427</v>
      </c>
      <c r="E2387" t="s">
        <v>1428</v>
      </c>
      <c r="F2387" t="s">
        <v>11006</v>
      </c>
      <c r="G2387" t="s">
        <v>11006</v>
      </c>
      <c r="I2387" t="s">
        <v>10848</v>
      </c>
      <c r="J2387" t="s">
        <v>10920</v>
      </c>
      <c r="K2387" t="s">
        <v>10920</v>
      </c>
      <c r="L2387" t="s">
        <v>675</v>
      </c>
      <c r="M2387" t="s">
        <v>1548</v>
      </c>
      <c r="N2387" t="s">
        <v>6006</v>
      </c>
      <c r="P2387" s="24">
        <v>1</v>
      </c>
      <c r="Q2387" s="24">
        <v>0.59</v>
      </c>
      <c r="R2387" s="24">
        <v>0.59</v>
      </c>
      <c r="U2387" s="24">
        <v>0</v>
      </c>
      <c r="W2387" s="24">
        <v>0</v>
      </c>
      <c r="X2387" s="24">
        <v>0</v>
      </c>
      <c r="Y2387" s="24">
        <v>0</v>
      </c>
      <c r="Z2387" s="24">
        <v>0</v>
      </c>
      <c r="AA2387" s="24">
        <v>0</v>
      </c>
      <c r="AB2387" s="24">
        <v>0</v>
      </c>
      <c r="AF2387" s="24">
        <v>0</v>
      </c>
      <c r="AH2387" s="24">
        <v>0</v>
      </c>
      <c r="AI2387" s="24">
        <v>0</v>
      </c>
      <c r="AJ2387" s="24">
        <v>0</v>
      </c>
      <c r="AK2387" s="24">
        <v>0</v>
      </c>
      <c r="AL2387" s="24">
        <v>0</v>
      </c>
      <c r="AM2387" s="24">
        <v>0</v>
      </c>
      <c r="AN2387" s="24">
        <v>0</v>
      </c>
      <c r="AO2387" s="24">
        <v>0</v>
      </c>
      <c r="AR2387" s="24">
        <v>0</v>
      </c>
      <c r="AT2387" s="24">
        <v>0</v>
      </c>
      <c r="AU2387" s="24">
        <v>0</v>
      </c>
      <c r="AV2387" s="24">
        <v>0</v>
      </c>
      <c r="AW2387" s="24">
        <v>0</v>
      </c>
      <c r="AX2387" s="24">
        <v>0</v>
      </c>
      <c r="AY2387" s="24">
        <v>0</v>
      </c>
      <c r="BI2387" t="s">
        <v>1648</v>
      </c>
      <c r="BJ2387" t="s">
        <v>1649</v>
      </c>
      <c r="BK2387" t="s">
        <v>1650</v>
      </c>
      <c r="BL2387" t="s">
        <v>407</v>
      </c>
      <c r="BM2387" t="s">
        <v>408</v>
      </c>
      <c r="BN2387" t="s">
        <v>409</v>
      </c>
      <c r="BQ2387" t="s">
        <v>1432</v>
      </c>
      <c r="BR2387" t="s">
        <v>1433</v>
      </c>
    </row>
    <row r="2388" spans="1:88" x14ac:dyDescent="0.25">
      <c r="A2388" t="s">
        <v>390</v>
      </c>
      <c r="B2388" t="s">
        <v>10055</v>
      </c>
      <c r="C2388" t="s">
        <v>392</v>
      </c>
      <c r="D2388" t="s">
        <v>1427</v>
      </c>
      <c r="E2388" t="s">
        <v>1428</v>
      </c>
      <c r="F2388" t="s">
        <v>11006</v>
      </c>
      <c r="G2388" t="s">
        <v>11006</v>
      </c>
      <c r="I2388" t="s">
        <v>10848</v>
      </c>
      <c r="J2388" t="s">
        <v>10920</v>
      </c>
      <c r="K2388" t="s">
        <v>10920</v>
      </c>
      <c r="L2388" t="s">
        <v>530</v>
      </c>
      <c r="M2388" t="s">
        <v>1935</v>
      </c>
      <c r="N2388" t="s">
        <v>707</v>
      </c>
      <c r="P2388" s="24">
        <v>1</v>
      </c>
      <c r="Q2388" s="24">
        <v>0.64</v>
      </c>
      <c r="R2388" s="24">
        <v>0.64</v>
      </c>
      <c r="U2388" s="24">
        <v>0</v>
      </c>
      <c r="W2388" s="24">
        <v>0</v>
      </c>
      <c r="X2388" s="24">
        <v>0</v>
      </c>
      <c r="Y2388" s="24">
        <v>0</v>
      </c>
      <c r="Z2388" s="24">
        <v>0</v>
      </c>
      <c r="AA2388" s="24">
        <v>0</v>
      </c>
      <c r="AB2388" s="24">
        <v>0</v>
      </c>
      <c r="AF2388" s="24">
        <v>0</v>
      </c>
      <c r="AH2388" s="24">
        <v>0</v>
      </c>
      <c r="AI2388" s="24">
        <v>0</v>
      </c>
      <c r="AJ2388" s="24">
        <v>0</v>
      </c>
      <c r="AK2388" s="24">
        <v>0</v>
      </c>
      <c r="AL2388" s="24">
        <v>0</v>
      </c>
      <c r="AM2388" s="24">
        <v>0</v>
      </c>
      <c r="AN2388" s="24">
        <v>0</v>
      </c>
      <c r="AO2388" s="24">
        <v>0</v>
      </c>
      <c r="AR2388" s="24">
        <v>0</v>
      </c>
      <c r="AT2388" s="24">
        <v>0</v>
      </c>
      <c r="AU2388" s="24">
        <v>0</v>
      </c>
      <c r="AV2388" s="24">
        <v>0</v>
      </c>
      <c r="AW2388" s="24">
        <v>0</v>
      </c>
      <c r="AX2388" s="24">
        <v>0</v>
      </c>
      <c r="AY2388" s="24">
        <v>0</v>
      </c>
      <c r="BI2388" t="s">
        <v>1648</v>
      </c>
      <c r="BJ2388" t="s">
        <v>1649</v>
      </c>
      <c r="BK2388" t="s">
        <v>1650</v>
      </c>
      <c r="BL2388" t="s">
        <v>407</v>
      </c>
      <c r="BM2388" t="s">
        <v>408</v>
      </c>
      <c r="BN2388" t="s">
        <v>409</v>
      </c>
      <c r="BQ2388" t="s">
        <v>1432</v>
      </c>
      <c r="BR2388" t="s">
        <v>1433</v>
      </c>
    </row>
    <row r="2389" spans="1:88" x14ac:dyDescent="0.25">
      <c r="A2389" t="s">
        <v>390</v>
      </c>
      <c r="B2389" t="s">
        <v>10055</v>
      </c>
      <c r="C2389" t="s">
        <v>392</v>
      </c>
      <c r="D2389" t="s">
        <v>1427</v>
      </c>
      <c r="E2389" t="s">
        <v>1428</v>
      </c>
      <c r="F2389" t="s">
        <v>11006</v>
      </c>
      <c r="G2389" t="s">
        <v>11006</v>
      </c>
      <c r="I2389" t="s">
        <v>10848</v>
      </c>
      <c r="J2389" t="s">
        <v>10920</v>
      </c>
      <c r="K2389" t="s">
        <v>10920</v>
      </c>
      <c r="L2389" t="s">
        <v>893</v>
      </c>
      <c r="M2389" t="s">
        <v>1702</v>
      </c>
      <c r="N2389" t="s">
        <v>1703</v>
      </c>
      <c r="P2389" s="24">
        <v>1</v>
      </c>
      <c r="Q2389" s="24">
        <v>0.48</v>
      </c>
      <c r="R2389" s="24">
        <v>0.48</v>
      </c>
      <c r="U2389" s="24">
        <v>0</v>
      </c>
      <c r="W2389" s="24">
        <v>0</v>
      </c>
      <c r="X2389" s="24">
        <v>0</v>
      </c>
      <c r="Y2389" s="24">
        <v>0</v>
      </c>
      <c r="Z2389" s="24">
        <v>0</v>
      </c>
      <c r="AA2389" s="24">
        <v>0</v>
      </c>
      <c r="AB2389" s="24">
        <v>0</v>
      </c>
      <c r="AF2389" s="24">
        <v>0</v>
      </c>
      <c r="AH2389" s="24">
        <v>0</v>
      </c>
      <c r="AI2389" s="24">
        <v>0</v>
      </c>
      <c r="AJ2389" s="24">
        <v>0</v>
      </c>
      <c r="AK2389" s="24">
        <v>0</v>
      </c>
      <c r="AL2389" s="24">
        <v>0</v>
      </c>
      <c r="AM2389" s="24">
        <v>0</v>
      </c>
      <c r="AN2389" s="24">
        <v>0</v>
      </c>
      <c r="AO2389" s="24">
        <v>0</v>
      </c>
      <c r="AR2389" s="24">
        <v>0</v>
      </c>
      <c r="AT2389" s="24">
        <v>0</v>
      </c>
      <c r="AU2389" s="24">
        <v>0</v>
      </c>
      <c r="AV2389" s="24">
        <v>0</v>
      </c>
      <c r="AW2389" s="24">
        <v>0</v>
      </c>
      <c r="AX2389" s="24">
        <v>0</v>
      </c>
      <c r="AY2389" s="24">
        <v>0</v>
      </c>
      <c r="BI2389" t="s">
        <v>1648</v>
      </c>
      <c r="BJ2389" t="s">
        <v>1649</v>
      </c>
      <c r="BK2389" t="s">
        <v>1650</v>
      </c>
      <c r="BL2389" t="s">
        <v>407</v>
      </c>
      <c r="BM2389" t="s">
        <v>408</v>
      </c>
      <c r="BN2389" t="s">
        <v>409</v>
      </c>
      <c r="BQ2389" t="s">
        <v>1432</v>
      </c>
      <c r="BR2389" t="s">
        <v>1433</v>
      </c>
    </row>
    <row r="2390" spans="1:88" x14ac:dyDescent="0.25">
      <c r="A2390" t="s">
        <v>390</v>
      </c>
      <c r="B2390" t="s">
        <v>10055</v>
      </c>
      <c r="C2390" t="s">
        <v>392</v>
      </c>
      <c r="D2390" t="s">
        <v>1427</v>
      </c>
      <c r="E2390" t="s">
        <v>1428</v>
      </c>
      <c r="F2390" t="s">
        <v>11007</v>
      </c>
      <c r="G2390" t="s">
        <v>11007</v>
      </c>
      <c r="I2390" t="s">
        <v>10874</v>
      </c>
      <c r="J2390" t="s">
        <v>10920</v>
      </c>
      <c r="K2390" t="s">
        <v>10920</v>
      </c>
      <c r="L2390" t="s">
        <v>1277</v>
      </c>
      <c r="M2390" t="s">
        <v>2542</v>
      </c>
      <c r="N2390" t="s">
        <v>1278</v>
      </c>
      <c r="P2390" s="24">
        <v>1</v>
      </c>
      <c r="Q2390" s="24">
        <v>0.55000000000000004</v>
      </c>
      <c r="R2390" s="24">
        <v>0.55000000000000004</v>
      </c>
      <c r="U2390" s="24">
        <v>0</v>
      </c>
      <c r="W2390" s="24">
        <v>0</v>
      </c>
      <c r="X2390" s="24">
        <v>0</v>
      </c>
      <c r="Y2390" s="24">
        <v>0</v>
      </c>
      <c r="Z2390" s="24">
        <v>0</v>
      </c>
      <c r="AA2390" s="24">
        <v>0</v>
      </c>
      <c r="AB2390" s="24">
        <v>0</v>
      </c>
      <c r="AF2390" s="24">
        <v>0</v>
      </c>
      <c r="AH2390" s="24">
        <v>0</v>
      </c>
      <c r="AI2390" s="24">
        <v>0</v>
      </c>
      <c r="AJ2390" s="24">
        <v>0</v>
      </c>
      <c r="AK2390" s="24">
        <v>0</v>
      </c>
      <c r="AL2390" s="24">
        <v>0</v>
      </c>
      <c r="AM2390" s="24">
        <v>0</v>
      </c>
      <c r="AN2390" s="24">
        <v>0</v>
      </c>
      <c r="AO2390" s="24">
        <v>0</v>
      </c>
      <c r="AR2390" s="24">
        <v>0</v>
      </c>
      <c r="AT2390" s="24">
        <v>0</v>
      </c>
      <c r="AU2390" s="24">
        <v>0</v>
      </c>
      <c r="AV2390" s="24">
        <v>0</v>
      </c>
      <c r="AW2390" s="24">
        <v>0</v>
      </c>
      <c r="AX2390" s="24">
        <v>0</v>
      </c>
      <c r="AY2390" s="24">
        <v>0</v>
      </c>
      <c r="BI2390" t="s">
        <v>554</v>
      </c>
      <c r="BJ2390" t="s">
        <v>555</v>
      </c>
      <c r="BK2390" t="s">
        <v>556</v>
      </c>
      <c r="BL2390" t="s">
        <v>450</v>
      </c>
      <c r="BM2390" t="s">
        <v>451</v>
      </c>
      <c r="BN2390" t="s">
        <v>452</v>
      </c>
      <c r="BQ2390" t="s">
        <v>1432</v>
      </c>
      <c r="BR2390" t="s">
        <v>1433</v>
      </c>
    </row>
    <row r="2391" spans="1:88" x14ac:dyDescent="0.25">
      <c r="A2391" t="s">
        <v>390</v>
      </c>
      <c r="B2391" t="s">
        <v>10055</v>
      </c>
      <c r="C2391" t="s">
        <v>392</v>
      </c>
      <c r="D2391" t="s">
        <v>1427</v>
      </c>
      <c r="E2391" t="s">
        <v>1428</v>
      </c>
      <c r="F2391" t="s">
        <v>11008</v>
      </c>
      <c r="G2391" t="s">
        <v>11008</v>
      </c>
      <c r="I2391" t="s">
        <v>10848</v>
      </c>
      <c r="J2391" t="s">
        <v>10920</v>
      </c>
      <c r="K2391" t="s">
        <v>10920</v>
      </c>
      <c r="L2391" t="s">
        <v>1573</v>
      </c>
      <c r="M2391" t="s">
        <v>1574</v>
      </c>
      <c r="N2391" t="s">
        <v>1575</v>
      </c>
      <c r="P2391" s="24">
        <v>1</v>
      </c>
      <c r="Q2391" s="24">
        <v>0.64</v>
      </c>
      <c r="R2391" s="24">
        <v>0.64</v>
      </c>
      <c r="U2391" s="24">
        <v>0</v>
      </c>
      <c r="W2391" s="24">
        <v>0</v>
      </c>
      <c r="X2391" s="24">
        <v>0</v>
      </c>
      <c r="Y2391" s="24">
        <v>0</v>
      </c>
      <c r="Z2391" s="24">
        <v>0</v>
      </c>
      <c r="AA2391" s="24">
        <v>0</v>
      </c>
      <c r="AB2391" s="24">
        <v>0</v>
      </c>
      <c r="AF2391" s="24">
        <v>0</v>
      </c>
      <c r="AH2391" s="24">
        <v>0</v>
      </c>
      <c r="AI2391" s="24">
        <v>0</v>
      </c>
      <c r="AJ2391" s="24">
        <v>0</v>
      </c>
      <c r="AK2391" s="24">
        <v>0</v>
      </c>
      <c r="AL2391" s="24">
        <v>0</v>
      </c>
      <c r="AM2391" s="24">
        <v>0</v>
      </c>
      <c r="AN2391" s="24">
        <v>0</v>
      </c>
      <c r="AO2391" s="24">
        <v>0</v>
      </c>
      <c r="AR2391" s="24">
        <v>0</v>
      </c>
      <c r="AT2391" s="24">
        <v>0</v>
      </c>
      <c r="AU2391" s="24">
        <v>0</v>
      </c>
      <c r="AV2391" s="24">
        <v>0</v>
      </c>
      <c r="AW2391" s="24">
        <v>0</v>
      </c>
      <c r="AX2391" s="24">
        <v>0</v>
      </c>
      <c r="AY2391" s="24">
        <v>0</v>
      </c>
      <c r="BI2391" t="s">
        <v>1437</v>
      </c>
      <c r="BJ2391" t="s">
        <v>423</v>
      </c>
      <c r="BK2391" t="s">
        <v>1438</v>
      </c>
      <c r="BL2391" t="s">
        <v>554</v>
      </c>
      <c r="BM2391" t="s">
        <v>555</v>
      </c>
      <c r="BN2391" t="s">
        <v>556</v>
      </c>
      <c r="BQ2391" t="s">
        <v>1432</v>
      </c>
      <c r="BR2391" t="s">
        <v>1433</v>
      </c>
    </row>
    <row r="2392" spans="1:88" x14ac:dyDescent="0.25">
      <c r="A2392" t="s">
        <v>390</v>
      </c>
      <c r="B2392" t="s">
        <v>10055</v>
      </c>
      <c r="C2392" t="s">
        <v>392</v>
      </c>
      <c r="D2392" t="s">
        <v>703</v>
      </c>
      <c r="E2392" t="s">
        <v>394</v>
      </c>
      <c r="F2392" t="s">
        <v>11009</v>
      </c>
      <c r="G2392" t="s">
        <v>11010</v>
      </c>
      <c r="H2392" t="s">
        <v>10359</v>
      </c>
      <c r="I2392" t="s">
        <v>10874</v>
      </c>
      <c r="K2392" t="s">
        <v>10874</v>
      </c>
      <c r="L2392" t="s">
        <v>1003</v>
      </c>
      <c r="M2392" t="s">
        <v>1528</v>
      </c>
      <c r="N2392" t="s">
        <v>10066</v>
      </c>
      <c r="P2392" s="24">
        <v>1</v>
      </c>
      <c r="Q2392" s="24">
        <v>0.28000000000000003</v>
      </c>
      <c r="R2392" s="24">
        <v>0.28000000000000003</v>
      </c>
      <c r="T2392" s="24">
        <v>16.29</v>
      </c>
      <c r="V2392" s="24">
        <v>16.29</v>
      </c>
      <c r="AC2392" s="24">
        <v>16.29</v>
      </c>
      <c r="AD2392" s="24">
        <v>0.16</v>
      </c>
      <c r="AE2392" s="24">
        <v>2.61</v>
      </c>
      <c r="AG2392" s="24">
        <v>2.61</v>
      </c>
      <c r="AP2392" s="24">
        <v>2.61</v>
      </c>
      <c r="AQ2392" s="24">
        <v>18.899999999999999</v>
      </c>
      <c r="AS2392" s="24">
        <v>18.899999999999999</v>
      </c>
      <c r="AZ2392" s="24">
        <v>18.899999999999999</v>
      </c>
      <c r="BA2392" t="s">
        <v>404</v>
      </c>
      <c r="BH2392" t="s">
        <v>405</v>
      </c>
      <c r="BI2392" t="s">
        <v>2320</v>
      </c>
      <c r="BJ2392" t="s">
        <v>555</v>
      </c>
      <c r="BK2392" t="s">
        <v>2321</v>
      </c>
      <c r="BL2392" t="s">
        <v>5520</v>
      </c>
      <c r="BM2392" t="s">
        <v>408</v>
      </c>
      <c r="BN2392" t="s">
        <v>10487</v>
      </c>
      <c r="BO2392" t="s">
        <v>555</v>
      </c>
      <c r="BP2392" t="s">
        <v>408</v>
      </c>
      <c r="BQ2392" t="s">
        <v>1456</v>
      </c>
      <c r="BR2392" t="s">
        <v>1457</v>
      </c>
      <c r="BU2392" t="s">
        <v>408</v>
      </c>
      <c r="BV2392" t="s">
        <v>413</v>
      </c>
      <c r="BW2392" t="s">
        <v>408</v>
      </c>
      <c r="BX2392" t="s">
        <v>413</v>
      </c>
      <c r="CA2392" t="s">
        <v>408</v>
      </c>
      <c r="CB2392" t="s">
        <v>1488</v>
      </c>
      <c r="CC2392" t="s">
        <v>85</v>
      </c>
      <c r="CD2392" t="s">
        <v>11011</v>
      </c>
      <c r="CI2392" t="s">
        <v>417</v>
      </c>
      <c r="CJ2392" t="s">
        <v>11012</v>
      </c>
    </row>
    <row r="2393" spans="1:88" x14ac:dyDescent="0.25">
      <c r="A2393" t="s">
        <v>390</v>
      </c>
      <c r="B2393" t="s">
        <v>10055</v>
      </c>
      <c r="C2393" t="s">
        <v>392</v>
      </c>
      <c r="D2393" t="s">
        <v>703</v>
      </c>
      <c r="E2393" t="s">
        <v>394</v>
      </c>
      <c r="F2393" t="s">
        <v>11013</v>
      </c>
      <c r="G2393" t="s">
        <v>11014</v>
      </c>
      <c r="H2393" t="s">
        <v>10359</v>
      </c>
      <c r="I2393" t="s">
        <v>10874</v>
      </c>
      <c r="K2393" t="s">
        <v>10874</v>
      </c>
      <c r="L2393" t="s">
        <v>777</v>
      </c>
      <c r="M2393" t="s">
        <v>1504</v>
      </c>
      <c r="N2393" t="s">
        <v>10060</v>
      </c>
      <c r="P2393" s="24">
        <v>1</v>
      </c>
      <c r="Q2393" s="24">
        <v>0.02</v>
      </c>
      <c r="R2393" s="24">
        <v>0.02</v>
      </c>
      <c r="T2393" s="24">
        <v>16.29</v>
      </c>
      <c r="V2393" s="24">
        <v>16.29</v>
      </c>
      <c r="AC2393" s="24">
        <v>16.29</v>
      </c>
      <c r="AD2393" s="24">
        <v>0.16</v>
      </c>
      <c r="AE2393" s="24">
        <v>2.61</v>
      </c>
      <c r="AG2393" s="24">
        <v>2.61</v>
      </c>
      <c r="AP2393" s="24">
        <v>2.61</v>
      </c>
      <c r="AQ2393" s="24">
        <v>18.899999999999999</v>
      </c>
      <c r="AS2393" s="24">
        <v>18.899999999999999</v>
      </c>
      <c r="AZ2393" s="24">
        <v>18.899999999999999</v>
      </c>
      <c r="BA2393" t="s">
        <v>404</v>
      </c>
      <c r="BH2393" t="s">
        <v>405</v>
      </c>
      <c r="BI2393" t="s">
        <v>2320</v>
      </c>
      <c r="BJ2393" t="s">
        <v>555</v>
      </c>
      <c r="BK2393" t="s">
        <v>2321</v>
      </c>
      <c r="BL2393" t="s">
        <v>11015</v>
      </c>
      <c r="BM2393" t="s">
        <v>408</v>
      </c>
      <c r="BN2393" t="s">
        <v>11016</v>
      </c>
      <c r="BO2393" t="s">
        <v>555</v>
      </c>
      <c r="BP2393" t="s">
        <v>408</v>
      </c>
      <c r="BQ2393" t="s">
        <v>1456</v>
      </c>
      <c r="BR2393" t="s">
        <v>1457</v>
      </c>
      <c r="BU2393" t="s">
        <v>408</v>
      </c>
      <c r="BV2393" t="s">
        <v>413</v>
      </c>
      <c r="BW2393" t="s">
        <v>408</v>
      </c>
      <c r="BX2393" t="s">
        <v>413</v>
      </c>
      <c r="CA2393" t="s">
        <v>408</v>
      </c>
      <c r="CB2393" t="s">
        <v>1488</v>
      </c>
      <c r="CC2393" t="s">
        <v>85</v>
      </c>
      <c r="CD2393" t="s">
        <v>11017</v>
      </c>
      <c r="CI2393" t="s">
        <v>417</v>
      </c>
      <c r="CJ2393" t="s">
        <v>11018</v>
      </c>
    </row>
    <row r="2394" spans="1:88" x14ac:dyDescent="0.25">
      <c r="A2394" t="s">
        <v>390</v>
      </c>
      <c r="B2394" t="s">
        <v>10055</v>
      </c>
      <c r="C2394" t="s">
        <v>392</v>
      </c>
      <c r="D2394" t="s">
        <v>703</v>
      </c>
      <c r="E2394" t="s">
        <v>394</v>
      </c>
      <c r="F2394" t="s">
        <v>11019</v>
      </c>
      <c r="G2394" t="s">
        <v>11020</v>
      </c>
      <c r="H2394" t="s">
        <v>10359</v>
      </c>
      <c r="I2394" t="s">
        <v>10874</v>
      </c>
      <c r="K2394" t="s">
        <v>10874</v>
      </c>
      <c r="L2394" t="s">
        <v>1003</v>
      </c>
      <c r="M2394" t="s">
        <v>1528</v>
      </c>
      <c r="N2394" t="s">
        <v>10066</v>
      </c>
      <c r="P2394" s="24">
        <v>1</v>
      </c>
      <c r="Q2394" s="24">
        <v>0.28000000000000003</v>
      </c>
      <c r="R2394" s="24">
        <v>0.28000000000000003</v>
      </c>
      <c r="T2394" s="24">
        <v>15.37</v>
      </c>
      <c r="V2394" s="24">
        <v>15.37</v>
      </c>
      <c r="AC2394" s="24">
        <v>15.37</v>
      </c>
      <c r="AD2394" s="24">
        <v>0.23</v>
      </c>
      <c r="AE2394" s="24">
        <v>3.53</v>
      </c>
      <c r="AG2394" s="24">
        <v>3.53</v>
      </c>
      <c r="AP2394" s="24">
        <v>3.53</v>
      </c>
      <c r="AQ2394" s="24">
        <v>18.899999999999999</v>
      </c>
      <c r="AS2394" s="24">
        <v>18.899999999999999</v>
      </c>
      <c r="AZ2394" s="24">
        <v>18.899999999999999</v>
      </c>
      <c r="BA2394" t="s">
        <v>404</v>
      </c>
      <c r="BH2394" t="s">
        <v>405</v>
      </c>
      <c r="BI2394" t="s">
        <v>1440</v>
      </c>
      <c r="BJ2394" t="s">
        <v>555</v>
      </c>
      <c r="BK2394" t="s">
        <v>1441</v>
      </c>
      <c r="BL2394" t="s">
        <v>11021</v>
      </c>
      <c r="BM2394" t="s">
        <v>711</v>
      </c>
      <c r="BN2394" t="s">
        <v>11022</v>
      </c>
      <c r="BO2394" t="s">
        <v>555</v>
      </c>
      <c r="BP2394" t="s">
        <v>711</v>
      </c>
      <c r="BQ2394" t="s">
        <v>1456</v>
      </c>
      <c r="BR2394" t="s">
        <v>1457</v>
      </c>
      <c r="BS2394" t="s">
        <v>555</v>
      </c>
      <c r="BT2394" t="s">
        <v>559</v>
      </c>
      <c r="BW2394" t="s">
        <v>555</v>
      </c>
      <c r="BX2394" t="s">
        <v>559</v>
      </c>
      <c r="CA2394" t="s">
        <v>711</v>
      </c>
      <c r="CB2394" t="s">
        <v>1539</v>
      </c>
      <c r="CC2394" t="s">
        <v>85</v>
      </c>
      <c r="CD2394" t="s">
        <v>11023</v>
      </c>
      <c r="CE2394" t="s">
        <v>10837</v>
      </c>
      <c r="CF2394" t="s">
        <v>1542</v>
      </c>
      <c r="CG2394" s="24">
        <v>4.4513999999999996</v>
      </c>
      <c r="CH2394" t="s">
        <v>10789</v>
      </c>
      <c r="CI2394" t="s">
        <v>417</v>
      </c>
      <c r="CJ2394" t="s">
        <v>11024</v>
      </c>
    </row>
    <row r="2395" spans="1:88" x14ac:dyDescent="0.25">
      <c r="A2395" t="s">
        <v>390</v>
      </c>
      <c r="B2395" t="s">
        <v>10055</v>
      </c>
      <c r="C2395" t="s">
        <v>392</v>
      </c>
      <c r="D2395" t="s">
        <v>703</v>
      </c>
      <c r="E2395" t="s">
        <v>394</v>
      </c>
      <c r="F2395" t="s">
        <v>10918</v>
      </c>
      <c r="G2395" t="s">
        <v>11025</v>
      </c>
      <c r="H2395" t="s">
        <v>10874</v>
      </c>
      <c r="I2395" t="s">
        <v>10874</v>
      </c>
      <c r="K2395" t="s">
        <v>10874</v>
      </c>
      <c r="L2395" t="s">
        <v>893</v>
      </c>
      <c r="M2395" t="s">
        <v>1702</v>
      </c>
      <c r="N2395" t="s">
        <v>1703</v>
      </c>
      <c r="P2395" s="24">
        <v>1</v>
      </c>
      <c r="Q2395" s="24">
        <v>0.48</v>
      </c>
      <c r="R2395" s="24">
        <v>0.48</v>
      </c>
      <c r="T2395" s="24">
        <v>25.43</v>
      </c>
      <c r="V2395" s="24">
        <v>25.43</v>
      </c>
      <c r="W2395" s="24">
        <v>1.68</v>
      </c>
      <c r="X2395" s="24">
        <v>-1.68</v>
      </c>
      <c r="Y2395" s="24">
        <v>0</v>
      </c>
      <c r="AC2395" s="24">
        <v>25.43</v>
      </c>
      <c r="AD2395" s="24">
        <v>0.16</v>
      </c>
      <c r="AE2395" s="24">
        <v>4.07</v>
      </c>
      <c r="AG2395" s="24">
        <v>4.07</v>
      </c>
      <c r="AH2395" s="24">
        <v>0.16</v>
      </c>
      <c r="AI2395" s="24">
        <v>0.27</v>
      </c>
      <c r="AJ2395" s="24">
        <v>-0.27</v>
      </c>
      <c r="AK2395" s="24">
        <v>0</v>
      </c>
      <c r="AP2395" s="24">
        <v>4.07</v>
      </c>
      <c r="AQ2395" s="24">
        <v>29.5</v>
      </c>
      <c r="AS2395" s="24">
        <v>29.5</v>
      </c>
      <c r="AT2395" s="24">
        <v>1.95</v>
      </c>
      <c r="AU2395" s="24">
        <v>-1.95</v>
      </c>
      <c r="AV2395" s="24">
        <v>0</v>
      </c>
      <c r="AZ2395" s="24">
        <v>29.5</v>
      </c>
      <c r="BA2395" t="s">
        <v>404</v>
      </c>
      <c r="BH2395" t="s">
        <v>405</v>
      </c>
      <c r="BI2395" t="s">
        <v>554</v>
      </c>
      <c r="BJ2395" t="s">
        <v>555</v>
      </c>
      <c r="BK2395" t="s">
        <v>556</v>
      </c>
      <c r="BL2395" t="s">
        <v>10483</v>
      </c>
      <c r="BM2395" t="s">
        <v>408</v>
      </c>
      <c r="BN2395" t="s">
        <v>10187</v>
      </c>
      <c r="BO2395" t="s">
        <v>555</v>
      </c>
      <c r="BP2395" t="s">
        <v>408</v>
      </c>
      <c r="BQ2395" t="s">
        <v>1456</v>
      </c>
      <c r="BR2395" t="s">
        <v>1457</v>
      </c>
      <c r="BU2395" t="s">
        <v>408</v>
      </c>
      <c r="BV2395" t="s">
        <v>413</v>
      </c>
      <c r="BW2395" t="s">
        <v>408</v>
      </c>
      <c r="BX2395" t="s">
        <v>413</v>
      </c>
      <c r="CA2395" t="s">
        <v>408</v>
      </c>
      <c r="CB2395" t="s">
        <v>1488</v>
      </c>
      <c r="CC2395" t="s">
        <v>85</v>
      </c>
      <c r="CD2395" t="s">
        <v>11026</v>
      </c>
      <c r="CI2395" t="s">
        <v>417</v>
      </c>
      <c r="CJ2395" t="s">
        <v>11027</v>
      </c>
    </row>
    <row r="2396" spans="1:88" x14ac:dyDescent="0.25">
      <c r="A2396" t="s">
        <v>390</v>
      </c>
      <c r="B2396" t="s">
        <v>10055</v>
      </c>
      <c r="C2396" t="s">
        <v>392</v>
      </c>
      <c r="D2396" t="s">
        <v>393</v>
      </c>
      <c r="E2396" t="s">
        <v>394</v>
      </c>
      <c r="F2396" t="s">
        <v>1226</v>
      </c>
      <c r="G2396" t="s">
        <v>1227</v>
      </c>
      <c r="H2396" t="s">
        <v>10359</v>
      </c>
      <c r="I2396" t="s">
        <v>10874</v>
      </c>
      <c r="K2396" t="s">
        <v>10874</v>
      </c>
      <c r="L2396" t="s">
        <v>420</v>
      </c>
      <c r="M2396" t="s">
        <v>1461</v>
      </c>
      <c r="N2396" t="s">
        <v>421</v>
      </c>
      <c r="P2396" s="24">
        <v>1</v>
      </c>
      <c r="Q2396" s="24">
        <v>0.68</v>
      </c>
      <c r="R2396" s="24">
        <v>0.68</v>
      </c>
      <c r="T2396" s="24">
        <v>27.46</v>
      </c>
      <c r="V2396" s="24">
        <v>27.46</v>
      </c>
      <c r="W2396" s="24">
        <v>1.63</v>
      </c>
      <c r="Y2396" s="24">
        <v>1.63</v>
      </c>
      <c r="AC2396" s="24">
        <v>29.09</v>
      </c>
      <c r="AD2396" s="24">
        <v>0.22</v>
      </c>
      <c r="AE2396" s="24">
        <v>6.04</v>
      </c>
      <c r="AG2396" s="24">
        <v>6.04</v>
      </c>
      <c r="AH2396" s="24">
        <v>0.22</v>
      </c>
      <c r="AI2396" s="24">
        <v>0.36</v>
      </c>
      <c r="AK2396" s="24">
        <v>0.36</v>
      </c>
      <c r="AP2396" s="24">
        <v>6.4</v>
      </c>
      <c r="AQ2396" s="24">
        <v>33.5</v>
      </c>
      <c r="AS2396" s="24">
        <v>33.5</v>
      </c>
      <c r="AT2396" s="24">
        <v>1.99</v>
      </c>
      <c r="AV2396" s="24">
        <v>1.99</v>
      </c>
      <c r="AZ2396" s="24">
        <v>35.49</v>
      </c>
      <c r="BA2396" t="s">
        <v>404</v>
      </c>
      <c r="BH2396" t="s">
        <v>405</v>
      </c>
      <c r="BI2396" t="s">
        <v>1228</v>
      </c>
      <c r="BJ2396" t="s">
        <v>1229</v>
      </c>
      <c r="BK2396" t="s">
        <v>1230</v>
      </c>
      <c r="BL2396" t="s">
        <v>737</v>
      </c>
      <c r="BM2396" t="s">
        <v>411</v>
      </c>
      <c r="BN2396" t="s">
        <v>738</v>
      </c>
      <c r="BO2396" t="s">
        <v>1229</v>
      </c>
      <c r="BP2396" t="s">
        <v>411</v>
      </c>
      <c r="BQ2396" t="s">
        <v>1456</v>
      </c>
      <c r="BR2396" t="s">
        <v>1457</v>
      </c>
      <c r="BU2396" t="s">
        <v>411</v>
      </c>
      <c r="BV2396" t="s">
        <v>414</v>
      </c>
      <c r="BW2396" t="s">
        <v>411</v>
      </c>
      <c r="BX2396" t="s">
        <v>414</v>
      </c>
      <c r="CA2396" t="s">
        <v>411</v>
      </c>
      <c r="CB2396" t="s">
        <v>1462</v>
      </c>
      <c r="CC2396" t="s">
        <v>85</v>
      </c>
      <c r="CD2396" t="s">
        <v>1232</v>
      </c>
      <c r="CI2396" t="s">
        <v>417</v>
      </c>
      <c r="CJ2396" t="s">
        <v>1233</v>
      </c>
    </row>
    <row r="2397" spans="1:88" x14ac:dyDescent="0.25">
      <c r="A2397" t="s">
        <v>390</v>
      </c>
      <c r="B2397" t="s">
        <v>10055</v>
      </c>
      <c r="C2397" t="s">
        <v>392</v>
      </c>
      <c r="D2397" t="s">
        <v>703</v>
      </c>
      <c r="E2397" t="s">
        <v>394</v>
      </c>
      <c r="F2397" t="s">
        <v>11028</v>
      </c>
      <c r="G2397" t="s">
        <v>11029</v>
      </c>
      <c r="H2397" t="s">
        <v>10359</v>
      </c>
      <c r="I2397" t="s">
        <v>10874</v>
      </c>
      <c r="K2397" t="s">
        <v>10874</v>
      </c>
      <c r="L2397" t="s">
        <v>777</v>
      </c>
      <c r="M2397" t="s">
        <v>1504</v>
      </c>
      <c r="N2397" t="s">
        <v>10060</v>
      </c>
      <c r="P2397" s="24">
        <v>2</v>
      </c>
      <c r="Q2397" s="24">
        <v>0.02</v>
      </c>
      <c r="R2397" s="24">
        <v>0.04</v>
      </c>
      <c r="T2397" s="24">
        <v>32.58</v>
      </c>
      <c r="V2397" s="24">
        <v>32.58</v>
      </c>
      <c r="AC2397" s="24">
        <v>32.58</v>
      </c>
      <c r="AD2397" s="24">
        <v>0.16</v>
      </c>
      <c r="AE2397" s="24">
        <v>5.22</v>
      </c>
      <c r="AG2397" s="24">
        <v>5.22</v>
      </c>
      <c r="AP2397" s="24">
        <v>5.22</v>
      </c>
      <c r="AQ2397" s="24">
        <v>37.799999999999997</v>
      </c>
      <c r="AS2397" s="24">
        <v>37.799999999999997</v>
      </c>
      <c r="AZ2397" s="24">
        <v>37.799999999999997</v>
      </c>
      <c r="BA2397" t="s">
        <v>404</v>
      </c>
      <c r="BH2397" t="s">
        <v>405</v>
      </c>
      <c r="BI2397" t="s">
        <v>779</v>
      </c>
      <c r="BJ2397" t="s">
        <v>389</v>
      </c>
      <c r="BK2397" t="s">
        <v>780</v>
      </c>
      <c r="BL2397" t="s">
        <v>4738</v>
      </c>
      <c r="BM2397" t="s">
        <v>408</v>
      </c>
      <c r="BN2397" t="s">
        <v>4739</v>
      </c>
      <c r="BO2397" t="s">
        <v>389</v>
      </c>
      <c r="BP2397" t="s">
        <v>408</v>
      </c>
      <c r="BQ2397" t="s">
        <v>1456</v>
      </c>
      <c r="BR2397" t="s">
        <v>1457</v>
      </c>
      <c r="BU2397" t="s">
        <v>408</v>
      </c>
      <c r="BV2397" t="s">
        <v>413</v>
      </c>
      <c r="BW2397" t="s">
        <v>408</v>
      </c>
      <c r="BX2397" t="s">
        <v>413</v>
      </c>
      <c r="CA2397" t="s">
        <v>408</v>
      </c>
      <c r="CB2397" t="s">
        <v>1488</v>
      </c>
      <c r="CC2397" t="s">
        <v>85</v>
      </c>
      <c r="CD2397" t="s">
        <v>11030</v>
      </c>
      <c r="CI2397" t="s">
        <v>417</v>
      </c>
      <c r="CJ2397" t="s">
        <v>11031</v>
      </c>
    </row>
    <row r="2398" spans="1:88" x14ac:dyDescent="0.25">
      <c r="A2398" t="s">
        <v>390</v>
      </c>
      <c r="B2398" t="s">
        <v>10055</v>
      </c>
      <c r="C2398" t="s">
        <v>392</v>
      </c>
      <c r="D2398" t="s">
        <v>703</v>
      </c>
      <c r="E2398" t="s">
        <v>1554</v>
      </c>
      <c r="F2398" t="s">
        <v>8757</v>
      </c>
      <c r="G2398" t="s">
        <v>11032</v>
      </c>
      <c r="J2398" t="s">
        <v>10874</v>
      </c>
      <c r="K2398" t="s">
        <v>10874</v>
      </c>
      <c r="L2398" t="s">
        <v>8759</v>
      </c>
      <c r="M2398" t="s">
        <v>8760</v>
      </c>
      <c r="N2398" t="s">
        <v>8761</v>
      </c>
      <c r="P2398" s="24">
        <v>1</v>
      </c>
      <c r="Q2398" s="24">
        <v>0.99</v>
      </c>
      <c r="R2398" s="24">
        <v>0.99</v>
      </c>
      <c r="BI2398" t="s">
        <v>11033</v>
      </c>
      <c r="BJ2398" t="s">
        <v>408</v>
      </c>
      <c r="BK2398" t="s">
        <v>8763</v>
      </c>
      <c r="BL2398" t="s">
        <v>554</v>
      </c>
      <c r="BM2398" t="s">
        <v>555</v>
      </c>
      <c r="BN2398" t="s">
        <v>556</v>
      </c>
      <c r="BO2398" t="s">
        <v>408</v>
      </c>
      <c r="BP2398" t="s">
        <v>408</v>
      </c>
      <c r="BQ2398" t="s">
        <v>1456</v>
      </c>
      <c r="BR2398" t="s">
        <v>1433</v>
      </c>
    </row>
    <row r="2399" spans="1:88" x14ac:dyDescent="0.25">
      <c r="A2399" t="s">
        <v>390</v>
      </c>
      <c r="B2399" t="s">
        <v>10055</v>
      </c>
      <c r="C2399" t="s">
        <v>392</v>
      </c>
      <c r="D2399" t="s">
        <v>703</v>
      </c>
      <c r="E2399" t="s">
        <v>1554</v>
      </c>
      <c r="F2399" t="s">
        <v>8119</v>
      </c>
      <c r="G2399" t="s">
        <v>11034</v>
      </c>
      <c r="J2399" t="s">
        <v>10874</v>
      </c>
      <c r="K2399" t="s">
        <v>10874</v>
      </c>
      <c r="L2399" t="s">
        <v>1033</v>
      </c>
      <c r="M2399" t="s">
        <v>1884</v>
      </c>
      <c r="N2399" t="s">
        <v>1885</v>
      </c>
      <c r="P2399" s="24">
        <v>1</v>
      </c>
      <c r="Q2399" s="24">
        <v>0.66</v>
      </c>
      <c r="R2399" s="24">
        <v>0.66</v>
      </c>
      <c r="BI2399" t="s">
        <v>11035</v>
      </c>
      <c r="BJ2399" t="s">
        <v>408</v>
      </c>
      <c r="BK2399" t="s">
        <v>8122</v>
      </c>
      <c r="BL2399" t="s">
        <v>554</v>
      </c>
      <c r="BM2399" t="s">
        <v>555</v>
      </c>
      <c r="BN2399" t="s">
        <v>556</v>
      </c>
      <c r="BO2399" t="s">
        <v>555</v>
      </c>
      <c r="BP2399" t="s">
        <v>408</v>
      </c>
      <c r="BQ2399" t="s">
        <v>1456</v>
      </c>
      <c r="BR2399" t="s">
        <v>1433</v>
      </c>
    </row>
    <row r="2400" spans="1:88" x14ac:dyDescent="0.25">
      <c r="A2400" t="s">
        <v>390</v>
      </c>
      <c r="B2400" t="s">
        <v>10055</v>
      </c>
      <c r="C2400" t="s">
        <v>392</v>
      </c>
      <c r="D2400" t="s">
        <v>703</v>
      </c>
      <c r="E2400" t="s">
        <v>1554</v>
      </c>
      <c r="F2400" t="s">
        <v>3510</v>
      </c>
      <c r="G2400" t="s">
        <v>11036</v>
      </c>
      <c r="J2400" t="s">
        <v>10874</v>
      </c>
      <c r="K2400" t="s">
        <v>10874</v>
      </c>
      <c r="L2400" t="s">
        <v>1003</v>
      </c>
      <c r="M2400" t="s">
        <v>1528</v>
      </c>
      <c r="N2400" t="s">
        <v>1317</v>
      </c>
      <c r="P2400" s="24">
        <v>1</v>
      </c>
      <c r="Q2400" s="24">
        <v>0.28999999999999998</v>
      </c>
      <c r="R2400" s="24">
        <v>0.28999999999999998</v>
      </c>
      <c r="BI2400" t="s">
        <v>11037</v>
      </c>
      <c r="BJ2400" t="s">
        <v>408</v>
      </c>
      <c r="BK2400" t="s">
        <v>3513</v>
      </c>
      <c r="BL2400" t="s">
        <v>554</v>
      </c>
      <c r="BM2400" t="s">
        <v>555</v>
      </c>
      <c r="BN2400" t="s">
        <v>556</v>
      </c>
      <c r="BO2400" t="s">
        <v>408</v>
      </c>
      <c r="BP2400" t="s">
        <v>408</v>
      </c>
      <c r="BQ2400" t="s">
        <v>1456</v>
      </c>
      <c r="BR2400" t="s">
        <v>1433</v>
      </c>
    </row>
    <row r="2401" spans="1:88" x14ac:dyDescent="0.25">
      <c r="A2401" t="s">
        <v>390</v>
      </c>
      <c r="B2401" t="s">
        <v>10055</v>
      </c>
      <c r="C2401" t="s">
        <v>392</v>
      </c>
      <c r="D2401" t="s">
        <v>703</v>
      </c>
      <c r="E2401" t="s">
        <v>394</v>
      </c>
      <c r="F2401" t="s">
        <v>11038</v>
      </c>
      <c r="G2401" t="s">
        <v>11039</v>
      </c>
      <c r="H2401" t="s">
        <v>10848</v>
      </c>
      <c r="I2401" t="s">
        <v>10359</v>
      </c>
      <c r="K2401" t="s">
        <v>10359</v>
      </c>
      <c r="L2401" t="s">
        <v>5551</v>
      </c>
      <c r="M2401" t="s">
        <v>5552</v>
      </c>
      <c r="N2401" t="s">
        <v>5553</v>
      </c>
      <c r="P2401" s="24">
        <v>1</v>
      </c>
      <c r="Q2401" s="24">
        <v>0.92</v>
      </c>
      <c r="R2401" s="24">
        <v>0.92</v>
      </c>
      <c r="T2401" s="24">
        <v>90.52</v>
      </c>
      <c r="V2401" s="24">
        <v>90.52</v>
      </c>
      <c r="AC2401" s="24">
        <v>90.52</v>
      </c>
      <c r="AD2401" s="24">
        <v>0.16</v>
      </c>
      <c r="AE2401" s="24">
        <v>14.48</v>
      </c>
      <c r="AG2401" s="24">
        <v>14.48</v>
      </c>
      <c r="AP2401" s="24">
        <v>14.48</v>
      </c>
      <c r="AQ2401" s="24">
        <v>105</v>
      </c>
      <c r="AS2401" s="24">
        <v>105</v>
      </c>
      <c r="AZ2401" s="24">
        <v>105</v>
      </c>
      <c r="BA2401" t="s">
        <v>404</v>
      </c>
      <c r="BH2401" t="s">
        <v>405</v>
      </c>
      <c r="BI2401" t="s">
        <v>805</v>
      </c>
      <c r="BJ2401" t="s">
        <v>408</v>
      </c>
      <c r="BK2401" t="s">
        <v>806</v>
      </c>
      <c r="BL2401" t="s">
        <v>11040</v>
      </c>
      <c r="BM2401" t="s">
        <v>408</v>
      </c>
      <c r="BN2401" t="s">
        <v>11041</v>
      </c>
      <c r="BO2401" t="s">
        <v>408</v>
      </c>
      <c r="BP2401" t="s">
        <v>408</v>
      </c>
      <c r="BQ2401" t="s">
        <v>1456</v>
      </c>
      <c r="BR2401" t="s">
        <v>1457</v>
      </c>
      <c r="BS2401" t="s">
        <v>408</v>
      </c>
      <c r="BT2401" t="s">
        <v>413</v>
      </c>
      <c r="BU2401" t="s">
        <v>408</v>
      </c>
      <c r="BV2401" t="s">
        <v>413</v>
      </c>
      <c r="BW2401" t="s">
        <v>408</v>
      </c>
      <c r="BX2401" t="s">
        <v>413</v>
      </c>
      <c r="CA2401" t="s">
        <v>408</v>
      </c>
      <c r="CB2401" t="s">
        <v>1488</v>
      </c>
      <c r="CC2401" t="s">
        <v>85</v>
      </c>
      <c r="CD2401" t="s">
        <v>11042</v>
      </c>
      <c r="CI2401" t="s">
        <v>417</v>
      </c>
      <c r="CJ2401" t="s">
        <v>11043</v>
      </c>
    </row>
    <row r="2402" spans="1:88" x14ac:dyDescent="0.25">
      <c r="A2402" t="s">
        <v>390</v>
      </c>
      <c r="B2402" t="s">
        <v>10055</v>
      </c>
      <c r="C2402" t="s">
        <v>392</v>
      </c>
      <c r="D2402" t="s">
        <v>703</v>
      </c>
      <c r="E2402" t="s">
        <v>394</v>
      </c>
      <c r="F2402" t="s">
        <v>10517</v>
      </c>
      <c r="G2402" t="s">
        <v>11044</v>
      </c>
      <c r="H2402" t="s">
        <v>10789</v>
      </c>
      <c r="I2402" t="s">
        <v>10359</v>
      </c>
      <c r="K2402" t="s">
        <v>10359</v>
      </c>
      <c r="L2402" t="s">
        <v>1326</v>
      </c>
      <c r="M2402" t="s">
        <v>2904</v>
      </c>
      <c r="N2402" t="s">
        <v>1327</v>
      </c>
      <c r="P2402" s="24">
        <v>1</v>
      </c>
      <c r="Q2402" s="24">
        <v>0.53</v>
      </c>
      <c r="R2402" s="24">
        <v>0.53</v>
      </c>
      <c r="T2402" s="24">
        <v>24.58</v>
      </c>
      <c r="V2402" s="24">
        <v>24.58</v>
      </c>
      <c r="AC2402" s="24">
        <v>24.58</v>
      </c>
      <c r="AD2402" s="24">
        <v>0.2</v>
      </c>
      <c r="AE2402" s="24">
        <v>4.92</v>
      </c>
      <c r="AG2402" s="24">
        <v>4.92</v>
      </c>
      <c r="AP2402" s="24">
        <v>4.92</v>
      </c>
      <c r="AQ2402" s="24">
        <v>29.5</v>
      </c>
      <c r="AS2402" s="24">
        <v>29.5</v>
      </c>
      <c r="AZ2402" s="24">
        <v>29.5</v>
      </c>
      <c r="BA2402" t="s">
        <v>404</v>
      </c>
      <c r="BH2402" t="s">
        <v>405</v>
      </c>
      <c r="BI2402" t="s">
        <v>2908</v>
      </c>
      <c r="BJ2402" t="s">
        <v>1229</v>
      </c>
      <c r="BK2402" t="s">
        <v>2909</v>
      </c>
      <c r="BL2402" t="s">
        <v>1537</v>
      </c>
      <c r="BM2402" t="s">
        <v>711</v>
      </c>
      <c r="BN2402" t="s">
        <v>10519</v>
      </c>
      <c r="BO2402" t="s">
        <v>1229</v>
      </c>
      <c r="BP2402" t="s">
        <v>711</v>
      </c>
      <c r="BQ2402" t="s">
        <v>1456</v>
      </c>
      <c r="BR2402" t="s">
        <v>1457</v>
      </c>
      <c r="BS2402" t="s">
        <v>1229</v>
      </c>
      <c r="BT2402" t="s">
        <v>1231</v>
      </c>
      <c r="BW2402" t="s">
        <v>1229</v>
      </c>
      <c r="BX2402" t="s">
        <v>1231</v>
      </c>
      <c r="CA2402" t="s">
        <v>711</v>
      </c>
      <c r="CB2402" t="s">
        <v>2484</v>
      </c>
      <c r="CC2402" t="s">
        <v>85</v>
      </c>
      <c r="CD2402" t="s">
        <v>11045</v>
      </c>
      <c r="CE2402" t="s">
        <v>11046</v>
      </c>
      <c r="CF2402" t="s">
        <v>1365</v>
      </c>
      <c r="CG2402" s="24">
        <v>0.89134999999999998</v>
      </c>
      <c r="CH2402" t="s">
        <v>10732</v>
      </c>
      <c r="CI2402" t="s">
        <v>417</v>
      </c>
      <c r="CJ2402" t="s">
        <v>11047</v>
      </c>
    </row>
    <row r="2403" spans="1:88" x14ac:dyDescent="0.25">
      <c r="A2403" t="s">
        <v>390</v>
      </c>
      <c r="B2403" t="s">
        <v>10055</v>
      </c>
      <c r="C2403" t="s">
        <v>392</v>
      </c>
      <c r="D2403" t="s">
        <v>703</v>
      </c>
      <c r="E2403" t="s">
        <v>1554</v>
      </c>
      <c r="F2403" t="s">
        <v>8412</v>
      </c>
      <c r="G2403" t="s">
        <v>11048</v>
      </c>
      <c r="J2403" t="s">
        <v>10359</v>
      </c>
      <c r="K2403" t="s">
        <v>10359</v>
      </c>
      <c r="L2403" t="s">
        <v>516</v>
      </c>
      <c r="M2403" t="s">
        <v>2199</v>
      </c>
      <c r="N2403" t="s">
        <v>2200</v>
      </c>
      <c r="P2403" s="24">
        <v>1</v>
      </c>
      <c r="Q2403" s="24">
        <v>0.66</v>
      </c>
      <c r="R2403" s="24">
        <v>0.66</v>
      </c>
      <c r="BI2403" t="s">
        <v>11049</v>
      </c>
      <c r="BJ2403" t="s">
        <v>408</v>
      </c>
      <c r="BK2403" t="s">
        <v>8415</v>
      </c>
      <c r="BL2403" t="s">
        <v>554</v>
      </c>
      <c r="BM2403" t="s">
        <v>555</v>
      </c>
      <c r="BN2403" t="s">
        <v>556</v>
      </c>
      <c r="BO2403" t="s">
        <v>555</v>
      </c>
      <c r="BP2403" t="s">
        <v>408</v>
      </c>
      <c r="BQ2403" t="s">
        <v>1456</v>
      </c>
      <c r="BR2403" t="s">
        <v>1433</v>
      </c>
    </row>
    <row r="2404" spans="1:88" x14ac:dyDescent="0.25">
      <c r="A2404" t="s">
        <v>390</v>
      </c>
      <c r="B2404" t="s">
        <v>10055</v>
      </c>
      <c r="C2404" t="s">
        <v>392</v>
      </c>
      <c r="D2404" t="s">
        <v>703</v>
      </c>
      <c r="E2404" t="s">
        <v>1554</v>
      </c>
      <c r="F2404" t="s">
        <v>8412</v>
      </c>
      <c r="G2404" t="s">
        <v>11048</v>
      </c>
      <c r="J2404" t="s">
        <v>10359</v>
      </c>
      <c r="K2404" t="s">
        <v>10359</v>
      </c>
      <c r="L2404" t="s">
        <v>655</v>
      </c>
      <c r="M2404" t="s">
        <v>1749</v>
      </c>
      <c r="N2404" t="s">
        <v>1750</v>
      </c>
      <c r="P2404" s="24">
        <v>1</v>
      </c>
      <c r="Q2404" s="24">
        <v>0.9</v>
      </c>
      <c r="R2404" s="24">
        <v>0.9</v>
      </c>
      <c r="BI2404" t="s">
        <v>11049</v>
      </c>
      <c r="BJ2404" t="s">
        <v>408</v>
      </c>
      <c r="BK2404" t="s">
        <v>8415</v>
      </c>
      <c r="BL2404" t="s">
        <v>554</v>
      </c>
      <c r="BM2404" t="s">
        <v>555</v>
      </c>
      <c r="BN2404" t="s">
        <v>556</v>
      </c>
      <c r="BO2404" t="s">
        <v>555</v>
      </c>
      <c r="BP2404" t="s">
        <v>408</v>
      </c>
      <c r="BQ2404" t="s">
        <v>1456</v>
      </c>
      <c r="BR2404" t="s">
        <v>1433</v>
      </c>
    </row>
    <row r="2405" spans="1:88" x14ac:dyDescent="0.25">
      <c r="A2405" t="s">
        <v>390</v>
      </c>
      <c r="B2405" t="s">
        <v>10055</v>
      </c>
      <c r="C2405" t="s">
        <v>392</v>
      </c>
      <c r="D2405" t="s">
        <v>703</v>
      </c>
      <c r="E2405" t="s">
        <v>1554</v>
      </c>
      <c r="F2405" t="s">
        <v>8418</v>
      </c>
      <c r="G2405" t="s">
        <v>11050</v>
      </c>
      <c r="J2405" t="s">
        <v>10359</v>
      </c>
      <c r="K2405" t="s">
        <v>10359</v>
      </c>
      <c r="L2405" t="s">
        <v>1517</v>
      </c>
      <c r="M2405" t="s">
        <v>1518</v>
      </c>
      <c r="N2405" t="s">
        <v>1519</v>
      </c>
      <c r="P2405" s="24">
        <v>1</v>
      </c>
      <c r="Q2405" s="24">
        <v>0.66</v>
      </c>
      <c r="R2405" s="24">
        <v>0.66</v>
      </c>
      <c r="BI2405" t="s">
        <v>1849</v>
      </c>
      <c r="BJ2405" t="s">
        <v>408</v>
      </c>
      <c r="BK2405" t="s">
        <v>8420</v>
      </c>
      <c r="BL2405" t="s">
        <v>554</v>
      </c>
      <c r="BM2405" t="s">
        <v>555</v>
      </c>
      <c r="BN2405" t="s">
        <v>556</v>
      </c>
      <c r="BO2405" t="s">
        <v>423</v>
      </c>
      <c r="BP2405" t="s">
        <v>408</v>
      </c>
      <c r="BQ2405" t="s">
        <v>1456</v>
      </c>
      <c r="BR2405" t="s">
        <v>1433</v>
      </c>
    </row>
    <row r="2406" spans="1:88" x14ac:dyDescent="0.25">
      <c r="A2406" t="s">
        <v>390</v>
      </c>
      <c r="B2406" t="s">
        <v>10055</v>
      </c>
      <c r="C2406" t="s">
        <v>392</v>
      </c>
      <c r="D2406" t="s">
        <v>393</v>
      </c>
      <c r="E2406" t="s">
        <v>1371</v>
      </c>
      <c r="F2406" t="s">
        <v>993</v>
      </c>
      <c r="G2406" t="s">
        <v>1403</v>
      </c>
      <c r="H2406" t="s">
        <v>7390</v>
      </c>
      <c r="K2406" t="s">
        <v>10359</v>
      </c>
      <c r="L2406" t="s">
        <v>995</v>
      </c>
      <c r="M2406" t="s">
        <v>4106</v>
      </c>
      <c r="N2406" t="s">
        <v>996</v>
      </c>
      <c r="P2406" s="24">
        <v>1</v>
      </c>
      <c r="T2406" s="24">
        <v>-86.07</v>
      </c>
      <c r="V2406" s="24">
        <v>-86.07</v>
      </c>
      <c r="AC2406" s="24">
        <v>-86.07</v>
      </c>
      <c r="AD2406" s="24">
        <v>0.22</v>
      </c>
      <c r="AE2406" s="24">
        <v>-18.93</v>
      </c>
      <c r="AG2406" s="24">
        <v>-18.93</v>
      </c>
      <c r="AP2406" s="24">
        <v>-18.93</v>
      </c>
      <c r="AQ2406" s="24">
        <v>-105</v>
      </c>
      <c r="AS2406" s="24">
        <v>-105</v>
      </c>
      <c r="AZ2406" s="24">
        <v>-105</v>
      </c>
      <c r="BA2406" t="s">
        <v>404</v>
      </c>
      <c r="BH2406" t="s">
        <v>405</v>
      </c>
      <c r="BI2406" t="s">
        <v>805</v>
      </c>
      <c r="BK2406" t="s">
        <v>806</v>
      </c>
      <c r="BL2406" t="s">
        <v>997</v>
      </c>
      <c r="BM2406" t="s">
        <v>411</v>
      </c>
      <c r="BN2406" t="s">
        <v>998</v>
      </c>
      <c r="BO2406" t="s">
        <v>408</v>
      </c>
      <c r="BP2406" t="s">
        <v>411</v>
      </c>
      <c r="BQ2406" t="s">
        <v>1456</v>
      </c>
      <c r="BR2406" t="s">
        <v>1457</v>
      </c>
      <c r="BU2406" t="s">
        <v>411</v>
      </c>
      <c r="BV2406" t="s">
        <v>414</v>
      </c>
      <c r="BW2406" t="s">
        <v>411</v>
      </c>
      <c r="BX2406" t="s">
        <v>414</v>
      </c>
      <c r="CA2406" t="s">
        <v>411</v>
      </c>
      <c r="CB2406" t="s">
        <v>1462</v>
      </c>
      <c r="CC2406" t="s">
        <v>85</v>
      </c>
      <c r="CI2406" t="s">
        <v>417</v>
      </c>
    </row>
    <row r="2407" spans="1:88" x14ac:dyDescent="0.25">
      <c r="A2407" t="s">
        <v>390</v>
      </c>
      <c r="B2407" t="s">
        <v>10055</v>
      </c>
      <c r="C2407" t="s">
        <v>392</v>
      </c>
      <c r="D2407" t="s">
        <v>1336</v>
      </c>
      <c r="E2407" t="s">
        <v>394</v>
      </c>
      <c r="F2407" t="s">
        <v>11051</v>
      </c>
      <c r="G2407" t="s">
        <v>11052</v>
      </c>
      <c r="H2407" t="s">
        <v>10848</v>
      </c>
      <c r="I2407" t="s">
        <v>10848</v>
      </c>
      <c r="K2407" t="s">
        <v>10848</v>
      </c>
      <c r="L2407" t="s">
        <v>2877</v>
      </c>
      <c r="M2407" t="s">
        <v>2878</v>
      </c>
      <c r="N2407" t="s">
        <v>11053</v>
      </c>
      <c r="P2407" s="24">
        <v>1</v>
      </c>
      <c r="Q2407" s="24">
        <v>0.61</v>
      </c>
      <c r="R2407" s="24">
        <v>0.61</v>
      </c>
      <c r="T2407" s="24">
        <v>24.38</v>
      </c>
      <c r="V2407" s="24">
        <v>24.38</v>
      </c>
      <c r="AC2407" s="24">
        <v>24.38</v>
      </c>
      <c r="AD2407" s="24">
        <v>0</v>
      </c>
      <c r="AE2407" s="24">
        <v>0</v>
      </c>
      <c r="AG2407" s="24">
        <v>0</v>
      </c>
      <c r="AP2407" s="24">
        <v>0</v>
      </c>
      <c r="AQ2407" s="24">
        <v>24.38</v>
      </c>
      <c r="AS2407" s="24">
        <v>24.38</v>
      </c>
      <c r="AZ2407" s="24">
        <v>24.38</v>
      </c>
      <c r="BA2407" t="s">
        <v>404</v>
      </c>
      <c r="BH2407" t="s">
        <v>405</v>
      </c>
      <c r="BI2407" t="s">
        <v>407</v>
      </c>
      <c r="BJ2407" t="s">
        <v>408</v>
      </c>
      <c r="BK2407" t="s">
        <v>409</v>
      </c>
      <c r="BL2407" t="s">
        <v>11054</v>
      </c>
      <c r="BM2407" t="s">
        <v>389</v>
      </c>
      <c r="BN2407" t="s">
        <v>11055</v>
      </c>
      <c r="BO2407" t="s">
        <v>408</v>
      </c>
      <c r="BP2407" t="s">
        <v>389</v>
      </c>
      <c r="BQ2407" t="s">
        <v>1456</v>
      </c>
      <c r="BR2407" t="s">
        <v>1457</v>
      </c>
      <c r="BS2407" t="s">
        <v>408</v>
      </c>
      <c r="BT2407" t="s">
        <v>413</v>
      </c>
      <c r="BW2407" t="s">
        <v>408</v>
      </c>
      <c r="BX2407" t="s">
        <v>413</v>
      </c>
      <c r="BY2407" t="s">
        <v>389</v>
      </c>
      <c r="BZ2407" t="s">
        <v>11056</v>
      </c>
      <c r="CA2407" t="s">
        <v>389</v>
      </c>
      <c r="CB2407" t="s">
        <v>1488</v>
      </c>
      <c r="CC2407" t="s">
        <v>85</v>
      </c>
      <c r="CD2407" t="s">
        <v>11057</v>
      </c>
      <c r="CI2407" t="s">
        <v>417</v>
      </c>
      <c r="CJ2407" t="s">
        <v>11058</v>
      </c>
    </row>
    <row r="2408" spans="1:88" x14ac:dyDescent="0.25">
      <c r="A2408" t="s">
        <v>390</v>
      </c>
      <c r="B2408" t="s">
        <v>10055</v>
      </c>
      <c r="C2408" t="s">
        <v>392</v>
      </c>
      <c r="D2408" t="s">
        <v>1336</v>
      </c>
      <c r="E2408" t="s">
        <v>394</v>
      </c>
      <c r="F2408" t="s">
        <v>11051</v>
      </c>
      <c r="G2408" t="s">
        <v>11059</v>
      </c>
      <c r="H2408" t="s">
        <v>10789</v>
      </c>
      <c r="I2408" t="s">
        <v>10848</v>
      </c>
      <c r="K2408" t="s">
        <v>10848</v>
      </c>
      <c r="L2408" t="s">
        <v>1220</v>
      </c>
      <c r="M2408" t="s">
        <v>7920</v>
      </c>
      <c r="N2408" t="s">
        <v>11060</v>
      </c>
      <c r="P2408" s="24">
        <v>1</v>
      </c>
      <c r="Q2408" s="24">
        <v>0.56999999999999995</v>
      </c>
      <c r="R2408" s="24">
        <v>0.56999999999999995</v>
      </c>
      <c r="T2408" s="24">
        <v>24.38</v>
      </c>
      <c r="V2408" s="24">
        <v>24.38</v>
      </c>
      <c r="AC2408" s="24">
        <v>24.38</v>
      </c>
      <c r="AD2408" s="24">
        <v>0</v>
      </c>
      <c r="AE2408" s="24">
        <v>0</v>
      </c>
      <c r="AG2408" s="24">
        <v>0</v>
      </c>
      <c r="AP2408" s="24">
        <v>0</v>
      </c>
      <c r="AQ2408" s="24">
        <v>24.38</v>
      </c>
      <c r="AS2408" s="24">
        <v>24.38</v>
      </c>
      <c r="AZ2408" s="24">
        <v>24.38</v>
      </c>
      <c r="BA2408" t="s">
        <v>404</v>
      </c>
      <c r="BH2408" t="s">
        <v>405</v>
      </c>
      <c r="BI2408" t="s">
        <v>422</v>
      </c>
      <c r="BJ2408" t="s">
        <v>423</v>
      </c>
      <c r="BK2408" t="s">
        <v>424</v>
      </c>
      <c r="BL2408" t="s">
        <v>11054</v>
      </c>
      <c r="BM2408" t="s">
        <v>389</v>
      </c>
      <c r="BN2408" t="s">
        <v>11055</v>
      </c>
      <c r="BO2408" t="s">
        <v>423</v>
      </c>
      <c r="BP2408" t="s">
        <v>389</v>
      </c>
      <c r="BQ2408" t="s">
        <v>1456</v>
      </c>
      <c r="BR2408" t="s">
        <v>1457</v>
      </c>
      <c r="BS2408" t="s">
        <v>423</v>
      </c>
      <c r="BT2408" t="s">
        <v>427</v>
      </c>
      <c r="BW2408" t="s">
        <v>423</v>
      </c>
      <c r="BX2408" t="s">
        <v>427</v>
      </c>
      <c r="BY2408" t="s">
        <v>389</v>
      </c>
      <c r="BZ2408" t="s">
        <v>11056</v>
      </c>
      <c r="CA2408" t="s">
        <v>389</v>
      </c>
      <c r="CB2408" t="s">
        <v>1458</v>
      </c>
      <c r="CC2408" t="s">
        <v>85</v>
      </c>
      <c r="CD2408" t="s">
        <v>11061</v>
      </c>
      <c r="CI2408" t="s">
        <v>417</v>
      </c>
      <c r="CJ2408" t="s">
        <v>11062</v>
      </c>
    </row>
    <row r="2409" spans="1:88" x14ac:dyDescent="0.25">
      <c r="A2409" t="s">
        <v>390</v>
      </c>
      <c r="B2409" t="s">
        <v>10055</v>
      </c>
      <c r="C2409" t="s">
        <v>392</v>
      </c>
      <c r="D2409" t="s">
        <v>1352</v>
      </c>
      <c r="E2409" t="s">
        <v>394</v>
      </c>
      <c r="F2409" t="s">
        <v>11063</v>
      </c>
      <c r="G2409" t="s">
        <v>11064</v>
      </c>
      <c r="H2409" t="s">
        <v>10789</v>
      </c>
      <c r="I2409" t="s">
        <v>10848</v>
      </c>
      <c r="K2409" t="s">
        <v>10848</v>
      </c>
      <c r="L2409" t="s">
        <v>11065</v>
      </c>
      <c r="M2409" t="s">
        <v>11066</v>
      </c>
      <c r="N2409" t="s">
        <v>11067</v>
      </c>
      <c r="P2409" s="24">
        <v>1</v>
      </c>
      <c r="Q2409" s="24">
        <v>0.99</v>
      </c>
      <c r="R2409" s="24">
        <v>0.99</v>
      </c>
      <c r="T2409" s="24">
        <v>87.5</v>
      </c>
      <c r="V2409" s="24">
        <v>87.5</v>
      </c>
      <c r="AC2409" s="24">
        <v>87.5</v>
      </c>
      <c r="AD2409" s="24">
        <v>0.2</v>
      </c>
      <c r="AE2409" s="24">
        <v>17.5</v>
      </c>
      <c r="AG2409" s="24">
        <v>17.5</v>
      </c>
      <c r="AP2409" s="24">
        <v>17.5</v>
      </c>
      <c r="AQ2409" s="24">
        <v>105</v>
      </c>
      <c r="AS2409" s="24">
        <v>105</v>
      </c>
      <c r="AZ2409" s="24">
        <v>105</v>
      </c>
      <c r="BA2409" t="s">
        <v>404</v>
      </c>
      <c r="BH2409" t="s">
        <v>405</v>
      </c>
      <c r="BI2409" t="s">
        <v>1203</v>
      </c>
      <c r="BJ2409" t="s">
        <v>389</v>
      </c>
      <c r="BK2409" t="s">
        <v>1204</v>
      </c>
      <c r="BL2409" t="s">
        <v>11068</v>
      </c>
      <c r="BM2409" t="s">
        <v>423</v>
      </c>
      <c r="BN2409" t="s">
        <v>11069</v>
      </c>
      <c r="BO2409" t="s">
        <v>389</v>
      </c>
      <c r="BP2409" t="s">
        <v>423</v>
      </c>
      <c r="BQ2409" t="s">
        <v>1456</v>
      </c>
      <c r="BR2409" t="s">
        <v>1457</v>
      </c>
      <c r="BU2409" t="s">
        <v>423</v>
      </c>
      <c r="BV2409" t="s">
        <v>427</v>
      </c>
      <c r="BW2409" t="s">
        <v>423</v>
      </c>
      <c r="BX2409" t="s">
        <v>427</v>
      </c>
      <c r="CA2409" t="s">
        <v>423</v>
      </c>
      <c r="CB2409" t="s">
        <v>1458</v>
      </c>
      <c r="CC2409" t="s">
        <v>85</v>
      </c>
      <c r="CD2409" t="s">
        <v>11070</v>
      </c>
      <c r="CI2409" t="s">
        <v>417</v>
      </c>
      <c r="CJ2409" t="s">
        <v>11071</v>
      </c>
    </row>
    <row r="2410" spans="1:88" x14ac:dyDescent="0.25">
      <c r="A2410" t="s">
        <v>390</v>
      </c>
      <c r="B2410" t="s">
        <v>10055</v>
      </c>
      <c r="C2410" t="s">
        <v>392</v>
      </c>
      <c r="D2410" t="s">
        <v>393</v>
      </c>
      <c r="E2410" t="s">
        <v>394</v>
      </c>
      <c r="F2410" t="s">
        <v>1217</v>
      </c>
      <c r="G2410" t="s">
        <v>1218</v>
      </c>
      <c r="H2410" t="s">
        <v>10848</v>
      </c>
      <c r="I2410" t="s">
        <v>10848</v>
      </c>
      <c r="K2410" t="s">
        <v>10848</v>
      </c>
      <c r="L2410" t="s">
        <v>1220</v>
      </c>
      <c r="M2410" t="s">
        <v>7920</v>
      </c>
      <c r="N2410" t="s">
        <v>1221</v>
      </c>
      <c r="P2410" s="24">
        <v>1</v>
      </c>
      <c r="Q2410" s="24">
        <v>0.56999999999999995</v>
      </c>
      <c r="R2410" s="24">
        <v>0.56999999999999995</v>
      </c>
      <c r="T2410" s="24">
        <v>27.46</v>
      </c>
      <c r="V2410" s="24">
        <v>27.46</v>
      </c>
      <c r="W2410" s="24">
        <v>3.27</v>
      </c>
      <c r="X2410" s="24">
        <v>-3.27</v>
      </c>
      <c r="Y2410" s="24">
        <v>0</v>
      </c>
      <c r="AC2410" s="24">
        <v>27.46</v>
      </c>
      <c r="AD2410" s="24">
        <v>0.22</v>
      </c>
      <c r="AE2410" s="24">
        <v>6.04</v>
      </c>
      <c r="AG2410" s="24">
        <v>6.04</v>
      </c>
      <c r="AH2410" s="24">
        <v>0.22</v>
      </c>
      <c r="AI2410" s="24">
        <v>0.72</v>
      </c>
      <c r="AJ2410" s="24">
        <v>-0.72</v>
      </c>
      <c r="AK2410" s="24">
        <v>0</v>
      </c>
      <c r="AP2410" s="24">
        <v>6.04</v>
      </c>
      <c r="AQ2410" s="24">
        <v>33.5</v>
      </c>
      <c r="AS2410" s="24">
        <v>33.5</v>
      </c>
      <c r="AT2410" s="24">
        <v>3.99</v>
      </c>
      <c r="AU2410" s="24">
        <v>-3.99</v>
      </c>
      <c r="AV2410" s="24">
        <v>0</v>
      </c>
      <c r="AZ2410" s="24">
        <v>33.5</v>
      </c>
      <c r="BA2410" t="s">
        <v>404</v>
      </c>
      <c r="BH2410" t="s">
        <v>405</v>
      </c>
      <c r="BI2410" t="s">
        <v>422</v>
      </c>
      <c r="BJ2410" t="s">
        <v>423</v>
      </c>
      <c r="BK2410" t="s">
        <v>424</v>
      </c>
      <c r="BL2410" t="s">
        <v>1222</v>
      </c>
      <c r="BM2410" t="s">
        <v>411</v>
      </c>
      <c r="BN2410" t="s">
        <v>1223</v>
      </c>
      <c r="BO2410" t="s">
        <v>423</v>
      </c>
      <c r="BP2410" t="s">
        <v>411</v>
      </c>
      <c r="BQ2410" t="s">
        <v>1456</v>
      </c>
      <c r="BR2410" t="s">
        <v>1457</v>
      </c>
      <c r="BU2410" t="s">
        <v>411</v>
      </c>
      <c r="BV2410" t="s">
        <v>414</v>
      </c>
      <c r="BW2410" t="s">
        <v>411</v>
      </c>
      <c r="BX2410" t="s">
        <v>414</v>
      </c>
      <c r="CA2410" t="s">
        <v>411</v>
      </c>
      <c r="CB2410" t="s">
        <v>1462</v>
      </c>
      <c r="CC2410" t="s">
        <v>85</v>
      </c>
      <c r="CD2410" t="s">
        <v>1224</v>
      </c>
      <c r="CI2410" t="s">
        <v>417</v>
      </c>
      <c r="CJ2410" t="s">
        <v>1225</v>
      </c>
    </row>
    <row r="2411" spans="1:88" x14ac:dyDescent="0.25">
      <c r="A2411" t="s">
        <v>390</v>
      </c>
      <c r="B2411" t="s">
        <v>10055</v>
      </c>
      <c r="C2411" t="s">
        <v>392</v>
      </c>
      <c r="D2411" t="s">
        <v>703</v>
      </c>
      <c r="E2411" t="s">
        <v>394</v>
      </c>
      <c r="F2411" t="s">
        <v>11072</v>
      </c>
      <c r="G2411" t="s">
        <v>11073</v>
      </c>
      <c r="H2411" t="s">
        <v>10732</v>
      </c>
      <c r="I2411" t="s">
        <v>10848</v>
      </c>
      <c r="K2411" t="s">
        <v>10848</v>
      </c>
      <c r="L2411" t="s">
        <v>430</v>
      </c>
      <c r="M2411" t="s">
        <v>1669</v>
      </c>
      <c r="N2411" t="s">
        <v>1853</v>
      </c>
      <c r="P2411" s="24">
        <v>1</v>
      </c>
      <c r="Q2411" s="24">
        <v>0.55000000000000004</v>
      </c>
      <c r="R2411" s="24">
        <v>0.55000000000000004</v>
      </c>
      <c r="T2411" s="24">
        <v>25.43</v>
      </c>
      <c r="V2411" s="24">
        <v>25.43</v>
      </c>
      <c r="W2411" s="24">
        <v>0.67</v>
      </c>
      <c r="X2411" s="24">
        <v>-0.67</v>
      </c>
      <c r="Y2411" s="24">
        <v>0</v>
      </c>
      <c r="AC2411" s="24">
        <v>25.43</v>
      </c>
      <c r="AD2411" s="24">
        <v>0.16</v>
      </c>
      <c r="AE2411" s="24">
        <v>4.07</v>
      </c>
      <c r="AG2411" s="24">
        <v>4.07</v>
      </c>
      <c r="AH2411" s="24">
        <v>0.16</v>
      </c>
      <c r="AI2411" s="24">
        <v>0.11</v>
      </c>
      <c r="AJ2411" s="24">
        <v>-0.11</v>
      </c>
      <c r="AK2411" s="24">
        <v>0</v>
      </c>
      <c r="AP2411" s="24">
        <v>4.07</v>
      </c>
      <c r="AQ2411" s="24">
        <v>29.5</v>
      </c>
      <c r="AS2411" s="24">
        <v>29.5</v>
      </c>
      <c r="AT2411" s="24">
        <v>0.78</v>
      </c>
      <c r="AU2411" s="24">
        <v>-0.78</v>
      </c>
      <c r="AV2411" s="24">
        <v>0</v>
      </c>
      <c r="AZ2411" s="24">
        <v>29.5</v>
      </c>
      <c r="BA2411" t="s">
        <v>404</v>
      </c>
      <c r="BH2411" t="s">
        <v>405</v>
      </c>
      <c r="BI2411" t="s">
        <v>1967</v>
      </c>
      <c r="BJ2411" t="s">
        <v>555</v>
      </c>
      <c r="BK2411" t="s">
        <v>1968</v>
      </c>
      <c r="BL2411" t="s">
        <v>11074</v>
      </c>
      <c r="BM2411" t="s">
        <v>408</v>
      </c>
      <c r="BN2411" t="s">
        <v>11075</v>
      </c>
      <c r="BO2411" t="s">
        <v>555</v>
      </c>
      <c r="BP2411" t="s">
        <v>408</v>
      </c>
      <c r="BQ2411" t="s">
        <v>1456</v>
      </c>
      <c r="BR2411" t="s">
        <v>1457</v>
      </c>
      <c r="BU2411" t="s">
        <v>408</v>
      </c>
      <c r="BV2411" t="s">
        <v>413</v>
      </c>
      <c r="BW2411" t="s">
        <v>408</v>
      </c>
      <c r="BX2411" t="s">
        <v>413</v>
      </c>
      <c r="CA2411" t="s">
        <v>408</v>
      </c>
      <c r="CB2411" t="s">
        <v>1488</v>
      </c>
      <c r="CC2411" t="s">
        <v>85</v>
      </c>
      <c r="CD2411" t="s">
        <v>11076</v>
      </c>
      <c r="CI2411" t="s">
        <v>417</v>
      </c>
      <c r="CJ2411" t="s">
        <v>11077</v>
      </c>
    </row>
    <row r="2412" spans="1:88" x14ac:dyDescent="0.25">
      <c r="A2412" t="s">
        <v>390</v>
      </c>
      <c r="B2412" t="s">
        <v>10055</v>
      </c>
      <c r="C2412" t="s">
        <v>392</v>
      </c>
      <c r="D2412" t="s">
        <v>703</v>
      </c>
      <c r="E2412" t="s">
        <v>394</v>
      </c>
      <c r="F2412" t="s">
        <v>11078</v>
      </c>
      <c r="G2412" t="s">
        <v>11079</v>
      </c>
      <c r="H2412" t="s">
        <v>10789</v>
      </c>
      <c r="I2412" t="s">
        <v>10848</v>
      </c>
      <c r="K2412" t="s">
        <v>10848</v>
      </c>
      <c r="L2412" t="s">
        <v>1003</v>
      </c>
      <c r="M2412" t="s">
        <v>1528</v>
      </c>
      <c r="N2412" t="s">
        <v>10066</v>
      </c>
      <c r="P2412" s="24">
        <v>1</v>
      </c>
      <c r="Q2412" s="24">
        <v>0.28000000000000003</v>
      </c>
      <c r="R2412" s="24">
        <v>0.28000000000000003</v>
      </c>
      <c r="T2412" s="24">
        <v>16.29</v>
      </c>
      <c r="V2412" s="24">
        <v>16.29</v>
      </c>
      <c r="AC2412" s="24">
        <v>16.29</v>
      </c>
      <c r="AD2412" s="24">
        <v>0.16</v>
      </c>
      <c r="AE2412" s="24">
        <v>2.61</v>
      </c>
      <c r="AG2412" s="24">
        <v>2.61</v>
      </c>
      <c r="AP2412" s="24">
        <v>2.61</v>
      </c>
      <c r="AQ2412" s="24">
        <v>18.899999999999999</v>
      </c>
      <c r="AS2412" s="24">
        <v>18.899999999999999</v>
      </c>
      <c r="AZ2412" s="24">
        <v>18.899999999999999</v>
      </c>
      <c r="BA2412" t="s">
        <v>404</v>
      </c>
      <c r="BH2412" t="s">
        <v>405</v>
      </c>
      <c r="BI2412" t="s">
        <v>450</v>
      </c>
      <c r="BJ2412" t="s">
        <v>451</v>
      </c>
      <c r="BK2412" t="s">
        <v>452</v>
      </c>
      <c r="BL2412" t="s">
        <v>11080</v>
      </c>
      <c r="BM2412" t="s">
        <v>408</v>
      </c>
      <c r="BN2412" t="s">
        <v>11081</v>
      </c>
      <c r="BO2412" t="s">
        <v>451</v>
      </c>
      <c r="BP2412" t="s">
        <v>408</v>
      </c>
      <c r="BQ2412" t="s">
        <v>1456</v>
      </c>
      <c r="BR2412" t="s">
        <v>1457</v>
      </c>
      <c r="BU2412" t="s">
        <v>408</v>
      </c>
      <c r="BV2412" t="s">
        <v>413</v>
      </c>
      <c r="BW2412" t="s">
        <v>408</v>
      </c>
      <c r="BX2412" t="s">
        <v>413</v>
      </c>
      <c r="CA2412" t="s">
        <v>408</v>
      </c>
      <c r="CB2412" t="s">
        <v>1488</v>
      </c>
      <c r="CC2412" t="s">
        <v>85</v>
      </c>
      <c r="CD2412" t="s">
        <v>11082</v>
      </c>
      <c r="CI2412" t="s">
        <v>417</v>
      </c>
      <c r="CJ2412" t="s">
        <v>11083</v>
      </c>
    </row>
    <row r="2413" spans="1:88" x14ac:dyDescent="0.25">
      <c r="A2413" t="s">
        <v>390</v>
      </c>
      <c r="B2413" t="s">
        <v>10055</v>
      </c>
      <c r="C2413" t="s">
        <v>392</v>
      </c>
      <c r="D2413" t="s">
        <v>703</v>
      </c>
      <c r="E2413" t="s">
        <v>394</v>
      </c>
      <c r="F2413" t="s">
        <v>11084</v>
      </c>
      <c r="G2413" t="s">
        <v>11085</v>
      </c>
      <c r="H2413" t="s">
        <v>10789</v>
      </c>
      <c r="I2413" t="s">
        <v>10848</v>
      </c>
      <c r="K2413" t="s">
        <v>10848</v>
      </c>
      <c r="L2413" t="s">
        <v>2311</v>
      </c>
      <c r="M2413" t="s">
        <v>2312</v>
      </c>
      <c r="N2413" t="s">
        <v>10262</v>
      </c>
      <c r="P2413" s="24">
        <v>1</v>
      </c>
      <c r="Q2413" s="24">
        <v>0.47</v>
      </c>
      <c r="R2413" s="24">
        <v>0.47</v>
      </c>
      <c r="T2413" s="24">
        <v>16.29</v>
      </c>
      <c r="V2413" s="24">
        <v>16.29</v>
      </c>
      <c r="AC2413" s="24">
        <v>16.29</v>
      </c>
      <c r="AD2413" s="24">
        <v>0.16</v>
      </c>
      <c r="AE2413" s="24">
        <v>2.61</v>
      </c>
      <c r="AG2413" s="24">
        <v>2.61</v>
      </c>
      <c r="AP2413" s="24">
        <v>2.61</v>
      </c>
      <c r="AQ2413" s="24">
        <v>18.899999999999999</v>
      </c>
      <c r="AS2413" s="24">
        <v>18.899999999999999</v>
      </c>
      <c r="AZ2413" s="24">
        <v>18.899999999999999</v>
      </c>
      <c r="BA2413" t="s">
        <v>404</v>
      </c>
      <c r="BH2413" t="s">
        <v>405</v>
      </c>
      <c r="BI2413" t="s">
        <v>1710</v>
      </c>
      <c r="BJ2413" t="s">
        <v>408</v>
      </c>
      <c r="BK2413" t="s">
        <v>1711</v>
      </c>
      <c r="BL2413" t="s">
        <v>11086</v>
      </c>
      <c r="BM2413" t="s">
        <v>408</v>
      </c>
      <c r="BN2413" t="s">
        <v>11087</v>
      </c>
      <c r="BO2413" t="s">
        <v>408</v>
      </c>
      <c r="BP2413" t="s">
        <v>408</v>
      </c>
      <c r="BQ2413" t="s">
        <v>1456</v>
      </c>
      <c r="BR2413" t="s">
        <v>1457</v>
      </c>
      <c r="BS2413" t="s">
        <v>408</v>
      </c>
      <c r="BT2413" t="s">
        <v>413</v>
      </c>
      <c r="BU2413" t="s">
        <v>408</v>
      </c>
      <c r="BV2413" t="s">
        <v>413</v>
      </c>
      <c r="BW2413" t="s">
        <v>408</v>
      </c>
      <c r="BX2413" t="s">
        <v>413</v>
      </c>
      <c r="CA2413" t="s">
        <v>408</v>
      </c>
      <c r="CB2413" t="s">
        <v>1488</v>
      </c>
      <c r="CC2413" t="s">
        <v>85</v>
      </c>
      <c r="CD2413" t="s">
        <v>11088</v>
      </c>
      <c r="CI2413" t="s">
        <v>417</v>
      </c>
      <c r="CJ2413" t="s">
        <v>11089</v>
      </c>
    </row>
    <row r="2414" spans="1:88" x14ac:dyDescent="0.25">
      <c r="A2414" t="s">
        <v>390</v>
      </c>
      <c r="B2414" t="s">
        <v>10055</v>
      </c>
      <c r="C2414" t="s">
        <v>392</v>
      </c>
      <c r="D2414" t="s">
        <v>1352</v>
      </c>
      <c r="E2414" t="s">
        <v>1554</v>
      </c>
      <c r="F2414" t="s">
        <v>7064</v>
      </c>
      <c r="G2414" t="s">
        <v>11090</v>
      </c>
      <c r="J2414" t="s">
        <v>10848</v>
      </c>
      <c r="K2414" t="s">
        <v>10848</v>
      </c>
      <c r="L2414" t="s">
        <v>434</v>
      </c>
      <c r="M2414" t="s">
        <v>1557</v>
      </c>
      <c r="N2414" t="s">
        <v>2065</v>
      </c>
      <c r="P2414" s="24">
        <v>1</v>
      </c>
      <c r="Q2414" s="24">
        <v>0.64</v>
      </c>
      <c r="R2414" s="24">
        <v>0.64</v>
      </c>
      <c r="BI2414" t="s">
        <v>7066</v>
      </c>
      <c r="BJ2414" t="s">
        <v>423</v>
      </c>
      <c r="BK2414" t="s">
        <v>7067</v>
      </c>
      <c r="BL2414" t="s">
        <v>1648</v>
      </c>
      <c r="BM2414" t="s">
        <v>1649</v>
      </c>
      <c r="BN2414" t="s">
        <v>1650</v>
      </c>
      <c r="BO2414" t="s">
        <v>555</v>
      </c>
      <c r="BP2414" t="s">
        <v>423</v>
      </c>
      <c r="BQ2414" t="s">
        <v>1456</v>
      </c>
      <c r="BR2414" t="s">
        <v>1433</v>
      </c>
    </row>
    <row r="2415" spans="1:88" x14ac:dyDescent="0.25">
      <c r="A2415" t="s">
        <v>390</v>
      </c>
      <c r="B2415" t="s">
        <v>10055</v>
      </c>
      <c r="C2415" t="s">
        <v>392</v>
      </c>
      <c r="D2415" t="s">
        <v>1352</v>
      </c>
      <c r="E2415" t="s">
        <v>1554</v>
      </c>
      <c r="F2415" t="s">
        <v>7146</v>
      </c>
      <c r="G2415" t="s">
        <v>11091</v>
      </c>
      <c r="J2415" t="s">
        <v>10848</v>
      </c>
      <c r="K2415" t="s">
        <v>10848</v>
      </c>
      <c r="L2415" t="s">
        <v>675</v>
      </c>
      <c r="M2415" t="s">
        <v>1548</v>
      </c>
      <c r="N2415" t="s">
        <v>1549</v>
      </c>
      <c r="P2415" s="24">
        <v>1</v>
      </c>
      <c r="Q2415" s="24">
        <v>0.59</v>
      </c>
      <c r="R2415" s="24">
        <v>0.59</v>
      </c>
      <c r="BI2415" t="s">
        <v>7148</v>
      </c>
      <c r="BJ2415" t="s">
        <v>423</v>
      </c>
      <c r="BK2415" t="s">
        <v>6227</v>
      </c>
      <c r="BL2415" t="s">
        <v>1648</v>
      </c>
      <c r="BM2415" t="s">
        <v>1649</v>
      </c>
      <c r="BN2415" t="s">
        <v>1650</v>
      </c>
      <c r="BO2415" t="s">
        <v>423</v>
      </c>
      <c r="BP2415" t="s">
        <v>423</v>
      </c>
      <c r="BQ2415" t="s">
        <v>1456</v>
      </c>
      <c r="BR2415" t="s">
        <v>1433</v>
      </c>
    </row>
    <row r="2416" spans="1:88" x14ac:dyDescent="0.25">
      <c r="A2416" t="s">
        <v>390</v>
      </c>
      <c r="B2416" t="s">
        <v>10055</v>
      </c>
      <c r="C2416" t="s">
        <v>392</v>
      </c>
      <c r="D2416" t="s">
        <v>1352</v>
      </c>
      <c r="E2416" t="s">
        <v>1554</v>
      </c>
      <c r="F2416" t="s">
        <v>7146</v>
      </c>
      <c r="G2416" t="s">
        <v>11091</v>
      </c>
      <c r="J2416" t="s">
        <v>10848</v>
      </c>
      <c r="K2416" t="s">
        <v>10848</v>
      </c>
      <c r="L2416" t="s">
        <v>893</v>
      </c>
      <c r="M2416" t="s">
        <v>1702</v>
      </c>
      <c r="N2416" t="s">
        <v>2730</v>
      </c>
      <c r="P2416" s="24">
        <v>1</v>
      </c>
      <c r="Q2416" s="24">
        <v>0.48</v>
      </c>
      <c r="R2416" s="24">
        <v>0.48</v>
      </c>
      <c r="BI2416" t="s">
        <v>7148</v>
      </c>
      <c r="BJ2416" t="s">
        <v>423</v>
      </c>
      <c r="BK2416" t="s">
        <v>6227</v>
      </c>
      <c r="BL2416" t="s">
        <v>1648</v>
      </c>
      <c r="BM2416" t="s">
        <v>1649</v>
      </c>
      <c r="BN2416" t="s">
        <v>1650</v>
      </c>
      <c r="BO2416" t="s">
        <v>423</v>
      </c>
      <c r="BP2416" t="s">
        <v>423</v>
      </c>
      <c r="BQ2416" t="s">
        <v>1456</v>
      </c>
      <c r="BR2416" t="s">
        <v>1433</v>
      </c>
    </row>
    <row r="2417" spans="1:88" x14ac:dyDescent="0.25">
      <c r="A2417" t="s">
        <v>390</v>
      </c>
      <c r="B2417" t="s">
        <v>10055</v>
      </c>
      <c r="C2417" t="s">
        <v>392</v>
      </c>
      <c r="D2417" t="s">
        <v>703</v>
      </c>
      <c r="E2417" t="s">
        <v>1554</v>
      </c>
      <c r="F2417" t="s">
        <v>6950</v>
      </c>
      <c r="G2417" t="s">
        <v>11092</v>
      </c>
      <c r="J2417" t="s">
        <v>10848</v>
      </c>
      <c r="K2417" t="s">
        <v>10848</v>
      </c>
      <c r="L2417" t="s">
        <v>1115</v>
      </c>
      <c r="M2417" t="s">
        <v>2970</v>
      </c>
      <c r="N2417" t="s">
        <v>3835</v>
      </c>
      <c r="P2417" s="24">
        <v>1</v>
      </c>
      <c r="Q2417" s="24">
        <v>0.15</v>
      </c>
      <c r="R2417" s="24">
        <v>0.15</v>
      </c>
      <c r="BI2417" t="s">
        <v>11093</v>
      </c>
      <c r="BJ2417" t="s">
        <v>408</v>
      </c>
      <c r="BK2417" t="s">
        <v>6953</v>
      </c>
      <c r="BL2417" t="s">
        <v>554</v>
      </c>
      <c r="BM2417" t="s">
        <v>555</v>
      </c>
      <c r="BN2417" t="s">
        <v>556</v>
      </c>
      <c r="BO2417" t="s">
        <v>423</v>
      </c>
      <c r="BP2417" t="s">
        <v>408</v>
      </c>
      <c r="BQ2417" t="s">
        <v>1456</v>
      </c>
      <c r="BR2417" t="s">
        <v>1433</v>
      </c>
    </row>
    <row r="2418" spans="1:88" x14ac:dyDescent="0.25">
      <c r="A2418" t="s">
        <v>390</v>
      </c>
      <c r="B2418" t="s">
        <v>10055</v>
      </c>
      <c r="C2418" t="s">
        <v>392</v>
      </c>
      <c r="D2418" t="s">
        <v>703</v>
      </c>
      <c r="E2418" t="s">
        <v>1554</v>
      </c>
      <c r="F2418" t="s">
        <v>1700</v>
      </c>
      <c r="G2418" t="s">
        <v>11094</v>
      </c>
      <c r="J2418" t="s">
        <v>10848</v>
      </c>
      <c r="K2418" t="s">
        <v>10848</v>
      </c>
      <c r="L2418" t="s">
        <v>893</v>
      </c>
      <c r="M2418" t="s">
        <v>1702</v>
      </c>
      <c r="N2418" t="s">
        <v>1703</v>
      </c>
      <c r="P2418" s="24">
        <v>1</v>
      </c>
      <c r="Q2418" s="24">
        <v>0.48</v>
      </c>
      <c r="R2418" s="24">
        <v>0.48</v>
      </c>
      <c r="BI2418" t="s">
        <v>2576</v>
      </c>
      <c r="BJ2418" t="s">
        <v>408</v>
      </c>
      <c r="BK2418" t="s">
        <v>1705</v>
      </c>
      <c r="BL2418" t="s">
        <v>554</v>
      </c>
      <c r="BM2418" t="s">
        <v>555</v>
      </c>
      <c r="BN2418" t="s">
        <v>556</v>
      </c>
      <c r="BO2418" t="s">
        <v>423</v>
      </c>
      <c r="BP2418" t="s">
        <v>408</v>
      </c>
      <c r="BQ2418" t="s">
        <v>1456</v>
      </c>
      <c r="BR2418" t="s">
        <v>1433</v>
      </c>
    </row>
    <row r="2419" spans="1:88" x14ac:dyDescent="0.25">
      <c r="A2419" t="s">
        <v>390</v>
      </c>
      <c r="B2419" t="s">
        <v>10055</v>
      </c>
      <c r="C2419" t="s">
        <v>392</v>
      </c>
      <c r="D2419" t="s">
        <v>703</v>
      </c>
      <c r="E2419" t="s">
        <v>1554</v>
      </c>
      <c r="F2419" t="s">
        <v>7388</v>
      </c>
      <c r="G2419" t="s">
        <v>11095</v>
      </c>
      <c r="J2419" t="s">
        <v>10848</v>
      </c>
      <c r="K2419" t="s">
        <v>10848</v>
      </c>
      <c r="L2419" t="s">
        <v>1465</v>
      </c>
      <c r="M2419" t="s">
        <v>1466</v>
      </c>
      <c r="N2419" t="s">
        <v>1512</v>
      </c>
      <c r="P2419" s="24">
        <v>1</v>
      </c>
      <c r="Q2419" s="24">
        <v>0.64</v>
      </c>
      <c r="R2419" s="24">
        <v>0.64</v>
      </c>
      <c r="BI2419" t="s">
        <v>11096</v>
      </c>
      <c r="BJ2419" t="s">
        <v>408</v>
      </c>
      <c r="BK2419" t="s">
        <v>7391</v>
      </c>
      <c r="BL2419" t="s">
        <v>554</v>
      </c>
      <c r="BM2419" t="s">
        <v>555</v>
      </c>
      <c r="BN2419" t="s">
        <v>556</v>
      </c>
      <c r="BO2419" t="s">
        <v>423</v>
      </c>
      <c r="BP2419" t="s">
        <v>408</v>
      </c>
      <c r="BQ2419" t="s">
        <v>1456</v>
      </c>
      <c r="BR2419" t="s">
        <v>1433</v>
      </c>
    </row>
    <row r="2420" spans="1:88" x14ac:dyDescent="0.25">
      <c r="A2420" t="s">
        <v>390</v>
      </c>
      <c r="B2420" t="s">
        <v>10055</v>
      </c>
      <c r="C2420" t="s">
        <v>392</v>
      </c>
      <c r="D2420" t="s">
        <v>703</v>
      </c>
      <c r="E2420" t="s">
        <v>1371</v>
      </c>
      <c r="F2420" t="s">
        <v>7887</v>
      </c>
      <c r="G2420" t="s">
        <v>11097</v>
      </c>
      <c r="H2420" t="s">
        <v>7734</v>
      </c>
      <c r="K2420" t="s">
        <v>10848</v>
      </c>
      <c r="L2420" t="s">
        <v>498</v>
      </c>
      <c r="M2420" t="s">
        <v>2189</v>
      </c>
      <c r="N2420" t="s">
        <v>2190</v>
      </c>
      <c r="P2420" s="24">
        <v>1</v>
      </c>
      <c r="T2420" s="24">
        <v>-25.78</v>
      </c>
      <c r="V2420" s="24">
        <v>-25.78</v>
      </c>
      <c r="W2420" s="24">
        <v>-1.1200000000000001</v>
      </c>
      <c r="X2420" s="24">
        <v>1.1200000000000001</v>
      </c>
      <c r="Y2420" s="24">
        <v>0</v>
      </c>
      <c r="AC2420" s="24">
        <v>-25.78</v>
      </c>
      <c r="AD2420" s="24">
        <v>0.16</v>
      </c>
      <c r="AE2420" s="24">
        <v>-4.12</v>
      </c>
      <c r="AG2420" s="24">
        <v>-4.12</v>
      </c>
      <c r="AH2420" s="24">
        <v>0.16</v>
      </c>
      <c r="AI2420" s="24">
        <v>-0.18</v>
      </c>
      <c r="AJ2420" s="24">
        <v>0.18</v>
      </c>
      <c r="AK2420" s="24">
        <v>0</v>
      </c>
      <c r="AP2420" s="24">
        <v>-4.12</v>
      </c>
      <c r="AQ2420" s="24">
        <v>-29.9</v>
      </c>
      <c r="AS2420" s="24">
        <v>-29.9</v>
      </c>
      <c r="AT2420" s="24">
        <v>-1.3</v>
      </c>
      <c r="AU2420" s="24">
        <v>1.3</v>
      </c>
      <c r="AV2420" s="24">
        <v>0</v>
      </c>
      <c r="AZ2420" s="24">
        <v>-29.9</v>
      </c>
      <c r="BA2420" t="s">
        <v>404</v>
      </c>
      <c r="BH2420" t="s">
        <v>405</v>
      </c>
      <c r="BI2420" t="s">
        <v>876</v>
      </c>
      <c r="BK2420" t="s">
        <v>877</v>
      </c>
      <c r="BL2420" t="s">
        <v>7889</v>
      </c>
      <c r="BM2420" t="s">
        <v>408</v>
      </c>
      <c r="BN2420" t="s">
        <v>7890</v>
      </c>
      <c r="BO2420" t="s">
        <v>555</v>
      </c>
      <c r="BP2420" t="s">
        <v>408</v>
      </c>
      <c r="BQ2420" t="s">
        <v>1456</v>
      </c>
      <c r="BR2420" t="s">
        <v>1457</v>
      </c>
      <c r="BU2420" t="s">
        <v>408</v>
      </c>
      <c r="BV2420" t="s">
        <v>413</v>
      </c>
      <c r="BW2420" t="s">
        <v>408</v>
      </c>
      <c r="BX2420" t="s">
        <v>413</v>
      </c>
      <c r="CA2420" t="s">
        <v>408</v>
      </c>
      <c r="CB2420" t="s">
        <v>1488</v>
      </c>
      <c r="CC2420" t="s">
        <v>85</v>
      </c>
      <c r="CD2420" t="s">
        <v>11098</v>
      </c>
      <c r="CI2420" t="s">
        <v>417</v>
      </c>
      <c r="CJ2420" t="s">
        <v>11099</v>
      </c>
    </row>
    <row r="2421" spans="1:88" x14ac:dyDescent="0.25">
      <c r="A2421" t="s">
        <v>390</v>
      </c>
      <c r="B2421" t="s">
        <v>10055</v>
      </c>
      <c r="C2421" t="s">
        <v>392</v>
      </c>
      <c r="D2421" t="s">
        <v>703</v>
      </c>
      <c r="E2421" t="s">
        <v>1371</v>
      </c>
      <c r="F2421" t="s">
        <v>7039</v>
      </c>
      <c r="G2421" t="s">
        <v>11100</v>
      </c>
      <c r="H2421" t="s">
        <v>6837</v>
      </c>
      <c r="K2421" t="s">
        <v>10848</v>
      </c>
      <c r="L2421" t="s">
        <v>1059</v>
      </c>
      <c r="M2421" t="s">
        <v>1603</v>
      </c>
      <c r="N2421" t="s">
        <v>1604</v>
      </c>
      <c r="P2421" s="24">
        <v>1</v>
      </c>
      <c r="T2421" s="24">
        <v>-25.78</v>
      </c>
      <c r="V2421" s="24">
        <v>-25.78</v>
      </c>
      <c r="AC2421" s="24">
        <v>-25.78</v>
      </c>
      <c r="AD2421" s="24">
        <v>0.16</v>
      </c>
      <c r="AE2421" s="24">
        <v>-4.12</v>
      </c>
      <c r="AG2421" s="24">
        <v>-4.12</v>
      </c>
      <c r="AP2421" s="24">
        <v>-4.12</v>
      </c>
      <c r="AQ2421" s="24">
        <v>-29.9</v>
      </c>
      <c r="AS2421" s="24">
        <v>-29.9</v>
      </c>
      <c r="AZ2421" s="24">
        <v>-29.9</v>
      </c>
      <c r="BA2421" t="s">
        <v>404</v>
      </c>
      <c r="BH2421" t="s">
        <v>405</v>
      </c>
      <c r="BI2421" t="s">
        <v>554</v>
      </c>
      <c r="BK2421" t="s">
        <v>556</v>
      </c>
      <c r="BL2421" t="s">
        <v>7041</v>
      </c>
      <c r="BM2421" t="s">
        <v>408</v>
      </c>
      <c r="BN2421" t="s">
        <v>4805</v>
      </c>
      <c r="BO2421" t="s">
        <v>555</v>
      </c>
      <c r="BP2421" t="s">
        <v>408</v>
      </c>
      <c r="BQ2421" t="s">
        <v>1456</v>
      </c>
      <c r="BR2421" t="s">
        <v>1457</v>
      </c>
      <c r="BU2421" t="s">
        <v>408</v>
      </c>
      <c r="BV2421" t="s">
        <v>413</v>
      </c>
      <c r="BW2421" t="s">
        <v>408</v>
      </c>
      <c r="BX2421" t="s">
        <v>413</v>
      </c>
      <c r="CA2421" t="s">
        <v>408</v>
      </c>
      <c r="CB2421" t="s">
        <v>1488</v>
      </c>
      <c r="CC2421" t="s">
        <v>85</v>
      </c>
      <c r="CD2421" t="s">
        <v>11101</v>
      </c>
      <c r="CI2421" t="s">
        <v>417</v>
      </c>
      <c r="CJ2421" t="s">
        <v>11102</v>
      </c>
    </row>
    <row r="2422" spans="1:88" x14ac:dyDescent="0.25">
      <c r="A2422" t="s">
        <v>390</v>
      </c>
      <c r="B2422" t="s">
        <v>10055</v>
      </c>
      <c r="C2422" t="s">
        <v>392</v>
      </c>
      <c r="D2422" t="s">
        <v>1427</v>
      </c>
      <c r="E2422" t="s">
        <v>1428</v>
      </c>
      <c r="F2422" t="s">
        <v>11103</v>
      </c>
      <c r="G2422" t="s">
        <v>11103</v>
      </c>
      <c r="I2422" t="s">
        <v>10789</v>
      </c>
      <c r="J2422" t="s">
        <v>10848</v>
      </c>
      <c r="K2422" t="s">
        <v>10848</v>
      </c>
      <c r="L2422" t="s">
        <v>530</v>
      </c>
      <c r="M2422" t="s">
        <v>1935</v>
      </c>
      <c r="N2422" t="s">
        <v>707</v>
      </c>
      <c r="P2422" s="24">
        <v>1</v>
      </c>
      <c r="Q2422" s="24">
        <v>0.64</v>
      </c>
      <c r="R2422" s="24">
        <v>0.64</v>
      </c>
      <c r="U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F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R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BI2422" t="s">
        <v>554</v>
      </c>
      <c r="BJ2422" t="s">
        <v>555</v>
      </c>
      <c r="BK2422" t="s">
        <v>556</v>
      </c>
      <c r="BL2422" t="s">
        <v>450</v>
      </c>
      <c r="BM2422" t="s">
        <v>451</v>
      </c>
      <c r="BN2422" t="s">
        <v>452</v>
      </c>
      <c r="BQ2422" t="s">
        <v>1432</v>
      </c>
      <c r="BR2422" t="s">
        <v>1433</v>
      </c>
    </row>
    <row r="2423" spans="1:88" x14ac:dyDescent="0.25">
      <c r="A2423" t="s">
        <v>390</v>
      </c>
      <c r="B2423" t="s">
        <v>10055</v>
      </c>
      <c r="C2423" t="s">
        <v>392</v>
      </c>
      <c r="D2423" t="s">
        <v>703</v>
      </c>
      <c r="E2423" t="s">
        <v>394</v>
      </c>
      <c r="F2423" t="s">
        <v>11104</v>
      </c>
      <c r="G2423" t="s">
        <v>11105</v>
      </c>
      <c r="H2423" t="s">
        <v>10789</v>
      </c>
      <c r="I2423" t="s">
        <v>10789</v>
      </c>
      <c r="K2423" t="s">
        <v>10789</v>
      </c>
      <c r="L2423" t="s">
        <v>777</v>
      </c>
      <c r="M2423" t="s">
        <v>1504</v>
      </c>
      <c r="N2423" t="s">
        <v>10060</v>
      </c>
      <c r="P2423" s="24">
        <v>1</v>
      </c>
      <c r="Q2423" s="24">
        <v>0.02</v>
      </c>
      <c r="R2423" s="24">
        <v>0.02</v>
      </c>
      <c r="T2423" s="24">
        <v>16.29</v>
      </c>
      <c r="V2423" s="24">
        <v>16.29</v>
      </c>
      <c r="AC2423" s="24">
        <v>16.29</v>
      </c>
      <c r="AD2423" s="24">
        <v>0.16</v>
      </c>
      <c r="AE2423" s="24">
        <v>2.61</v>
      </c>
      <c r="AG2423" s="24">
        <v>2.61</v>
      </c>
      <c r="AP2423" s="24">
        <v>2.61</v>
      </c>
      <c r="AQ2423" s="24">
        <v>18.899999999999999</v>
      </c>
      <c r="AS2423" s="24">
        <v>18.899999999999999</v>
      </c>
      <c r="AZ2423" s="24">
        <v>18.899999999999999</v>
      </c>
      <c r="BA2423" t="s">
        <v>404</v>
      </c>
      <c r="BH2423" t="s">
        <v>405</v>
      </c>
      <c r="BI2423" t="s">
        <v>2079</v>
      </c>
      <c r="BJ2423" t="s">
        <v>408</v>
      </c>
      <c r="BK2423" t="s">
        <v>2080</v>
      </c>
      <c r="BL2423" t="s">
        <v>11106</v>
      </c>
      <c r="BM2423" t="s">
        <v>408</v>
      </c>
      <c r="BN2423" t="s">
        <v>11107</v>
      </c>
      <c r="BO2423" t="s">
        <v>408</v>
      </c>
      <c r="BP2423" t="s">
        <v>408</v>
      </c>
      <c r="BQ2423" t="s">
        <v>1456</v>
      </c>
      <c r="BR2423" t="s">
        <v>1457</v>
      </c>
      <c r="BS2423" t="s">
        <v>408</v>
      </c>
      <c r="BT2423" t="s">
        <v>413</v>
      </c>
      <c r="BU2423" t="s">
        <v>408</v>
      </c>
      <c r="BV2423" t="s">
        <v>413</v>
      </c>
      <c r="BW2423" t="s">
        <v>408</v>
      </c>
      <c r="BX2423" t="s">
        <v>413</v>
      </c>
      <c r="CA2423" t="s">
        <v>408</v>
      </c>
      <c r="CB2423" t="s">
        <v>1488</v>
      </c>
      <c r="CC2423" t="s">
        <v>85</v>
      </c>
      <c r="CD2423" t="s">
        <v>11108</v>
      </c>
      <c r="CI2423" t="s">
        <v>417</v>
      </c>
      <c r="CJ2423" t="s">
        <v>11109</v>
      </c>
    </row>
    <row r="2424" spans="1:88" x14ac:dyDescent="0.25">
      <c r="A2424" t="s">
        <v>390</v>
      </c>
      <c r="B2424" t="s">
        <v>10055</v>
      </c>
      <c r="C2424" t="s">
        <v>392</v>
      </c>
      <c r="D2424" t="s">
        <v>703</v>
      </c>
      <c r="E2424" t="s">
        <v>394</v>
      </c>
      <c r="F2424" t="s">
        <v>11110</v>
      </c>
      <c r="G2424" t="s">
        <v>11111</v>
      </c>
      <c r="H2424" t="s">
        <v>10789</v>
      </c>
      <c r="I2424" t="s">
        <v>10789</v>
      </c>
      <c r="K2424" t="s">
        <v>10789</v>
      </c>
      <c r="L2424" t="s">
        <v>1003</v>
      </c>
      <c r="M2424" t="s">
        <v>1528</v>
      </c>
      <c r="N2424" t="s">
        <v>10066</v>
      </c>
      <c r="P2424" s="24">
        <v>1</v>
      </c>
      <c r="Q2424" s="24">
        <v>0.28000000000000003</v>
      </c>
      <c r="R2424" s="24">
        <v>0.28000000000000003</v>
      </c>
      <c r="T2424" s="24">
        <v>16.29</v>
      </c>
      <c r="V2424" s="24">
        <v>16.29</v>
      </c>
      <c r="AC2424" s="24">
        <v>16.29</v>
      </c>
      <c r="AD2424" s="24">
        <v>0.16</v>
      </c>
      <c r="AE2424" s="24">
        <v>2.61</v>
      </c>
      <c r="AG2424" s="24">
        <v>2.61</v>
      </c>
      <c r="AP2424" s="24">
        <v>2.61</v>
      </c>
      <c r="AQ2424" s="24">
        <v>18.899999999999999</v>
      </c>
      <c r="AS2424" s="24">
        <v>18.899999999999999</v>
      </c>
      <c r="AZ2424" s="24">
        <v>18.899999999999999</v>
      </c>
      <c r="BA2424" t="s">
        <v>404</v>
      </c>
      <c r="BH2424" t="s">
        <v>405</v>
      </c>
      <c r="BI2424" t="s">
        <v>876</v>
      </c>
      <c r="BJ2424" t="s">
        <v>555</v>
      </c>
      <c r="BK2424" t="s">
        <v>877</v>
      </c>
      <c r="BL2424" t="s">
        <v>1311</v>
      </c>
      <c r="BM2424" t="s">
        <v>408</v>
      </c>
      <c r="BN2424" t="s">
        <v>11112</v>
      </c>
      <c r="BO2424" t="s">
        <v>555</v>
      </c>
      <c r="BP2424" t="s">
        <v>408</v>
      </c>
      <c r="BQ2424" t="s">
        <v>1456</v>
      </c>
      <c r="BR2424" t="s">
        <v>1457</v>
      </c>
      <c r="BU2424" t="s">
        <v>408</v>
      </c>
      <c r="BV2424" t="s">
        <v>413</v>
      </c>
      <c r="BW2424" t="s">
        <v>408</v>
      </c>
      <c r="BX2424" t="s">
        <v>413</v>
      </c>
      <c r="CA2424" t="s">
        <v>408</v>
      </c>
      <c r="CB2424" t="s">
        <v>1488</v>
      </c>
      <c r="CC2424" t="s">
        <v>85</v>
      </c>
      <c r="CD2424" t="s">
        <v>11113</v>
      </c>
      <c r="CI2424" t="s">
        <v>417</v>
      </c>
      <c r="CJ2424" t="s">
        <v>11114</v>
      </c>
    </row>
    <row r="2425" spans="1:88" x14ac:dyDescent="0.25">
      <c r="A2425" t="s">
        <v>390</v>
      </c>
      <c r="B2425" t="s">
        <v>10055</v>
      </c>
      <c r="C2425" t="s">
        <v>392</v>
      </c>
      <c r="D2425" t="s">
        <v>703</v>
      </c>
      <c r="E2425" t="s">
        <v>394</v>
      </c>
      <c r="F2425" t="s">
        <v>11115</v>
      </c>
      <c r="G2425" t="s">
        <v>11116</v>
      </c>
      <c r="H2425" t="s">
        <v>10789</v>
      </c>
      <c r="I2425" t="s">
        <v>10789</v>
      </c>
      <c r="K2425" t="s">
        <v>10789</v>
      </c>
      <c r="L2425" t="s">
        <v>663</v>
      </c>
      <c r="M2425" t="s">
        <v>2498</v>
      </c>
      <c r="N2425" t="s">
        <v>2813</v>
      </c>
      <c r="P2425" s="24">
        <v>1</v>
      </c>
      <c r="Q2425" s="24">
        <v>0.64</v>
      </c>
      <c r="R2425" s="24">
        <v>0.64</v>
      </c>
      <c r="T2425" s="24">
        <v>25.43</v>
      </c>
      <c r="V2425" s="24">
        <v>25.43</v>
      </c>
      <c r="AC2425" s="24">
        <v>25.43</v>
      </c>
      <c r="AD2425" s="24">
        <v>0.16</v>
      </c>
      <c r="AE2425" s="24">
        <v>4.07</v>
      </c>
      <c r="AG2425" s="24">
        <v>4.07</v>
      </c>
      <c r="AP2425" s="24">
        <v>4.07</v>
      </c>
      <c r="AQ2425" s="24">
        <v>29.5</v>
      </c>
      <c r="AS2425" s="24">
        <v>29.5</v>
      </c>
      <c r="AZ2425" s="24">
        <v>29.5</v>
      </c>
      <c r="BA2425" t="s">
        <v>404</v>
      </c>
      <c r="BH2425" t="s">
        <v>405</v>
      </c>
      <c r="BI2425" t="s">
        <v>422</v>
      </c>
      <c r="BJ2425" t="s">
        <v>423</v>
      </c>
      <c r="BK2425" t="s">
        <v>424</v>
      </c>
      <c r="BL2425" t="s">
        <v>5044</v>
      </c>
      <c r="BM2425" t="s">
        <v>408</v>
      </c>
      <c r="BN2425" t="s">
        <v>5045</v>
      </c>
      <c r="BO2425" t="s">
        <v>423</v>
      </c>
      <c r="BP2425" t="s">
        <v>408</v>
      </c>
      <c r="BQ2425" t="s">
        <v>1456</v>
      </c>
      <c r="BR2425" t="s">
        <v>1457</v>
      </c>
      <c r="BU2425" t="s">
        <v>408</v>
      </c>
      <c r="BV2425" t="s">
        <v>413</v>
      </c>
      <c r="BW2425" t="s">
        <v>408</v>
      </c>
      <c r="BX2425" t="s">
        <v>413</v>
      </c>
      <c r="CA2425" t="s">
        <v>408</v>
      </c>
      <c r="CB2425" t="s">
        <v>1488</v>
      </c>
      <c r="CC2425" t="s">
        <v>85</v>
      </c>
      <c r="CD2425" t="s">
        <v>11117</v>
      </c>
      <c r="CI2425" t="s">
        <v>417</v>
      </c>
      <c r="CJ2425" t="s">
        <v>11118</v>
      </c>
    </row>
    <row r="2426" spans="1:88" x14ac:dyDescent="0.25">
      <c r="A2426" t="s">
        <v>390</v>
      </c>
      <c r="B2426" t="s">
        <v>10055</v>
      </c>
      <c r="C2426" t="s">
        <v>392</v>
      </c>
      <c r="D2426" t="s">
        <v>703</v>
      </c>
      <c r="E2426" t="s">
        <v>394</v>
      </c>
      <c r="F2426" t="s">
        <v>10484</v>
      </c>
      <c r="G2426" t="s">
        <v>11119</v>
      </c>
      <c r="H2426" t="s">
        <v>10732</v>
      </c>
      <c r="I2426" t="s">
        <v>10789</v>
      </c>
      <c r="K2426" t="s">
        <v>10789</v>
      </c>
      <c r="L2426" t="s">
        <v>1277</v>
      </c>
      <c r="M2426" t="s">
        <v>2542</v>
      </c>
      <c r="N2426" t="s">
        <v>1278</v>
      </c>
      <c r="P2426" s="24">
        <v>1</v>
      </c>
      <c r="Q2426" s="24">
        <v>0.55000000000000004</v>
      </c>
      <c r="R2426" s="24">
        <v>0.55000000000000004</v>
      </c>
      <c r="T2426" s="24">
        <v>25.43</v>
      </c>
      <c r="V2426" s="24">
        <v>25.43</v>
      </c>
      <c r="AC2426" s="24">
        <v>25.43</v>
      </c>
      <c r="AD2426" s="24">
        <v>0.16</v>
      </c>
      <c r="AE2426" s="24">
        <v>4.07</v>
      </c>
      <c r="AG2426" s="24">
        <v>4.07</v>
      </c>
      <c r="AP2426" s="24">
        <v>4.07</v>
      </c>
      <c r="AQ2426" s="24">
        <v>29.5</v>
      </c>
      <c r="AS2426" s="24">
        <v>29.5</v>
      </c>
      <c r="AZ2426" s="24">
        <v>29.5</v>
      </c>
      <c r="BA2426" t="s">
        <v>404</v>
      </c>
      <c r="BH2426" t="s">
        <v>405</v>
      </c>
      <c r="BI2426" t="s">
        <v>554</v>
      </c>
      <c r="BJ2426" t="s">
        <v>555</v>
      </c>
      <c r="BK2426" t="s">
        <v>556</v>
      </c>
      <c r="BL2426" t="s">
        <v>5520</v>
      </c>
      <c r="BM2426" t="s">
        <v>408</v>
      </c>
      <c r="BN2426" t="s">
        <v>10487</v>
      </c>
      <c r="BO2426" t="s">
        <v>555</v>
      </c>
      <c r="BP2426" t="s">
        <v>408</v>
      </c>
      <c r="BQ2426" t="s">
        <v>1456</v>
      </c>
      <c r="BR2426" t="s">
        <v>1457</v>
      </c>
      <c r="BU2426" t="s">
        <v>408</v>
      </c>
      <c r="BV2426" t="s">
        <v>413</v>
      </c>
      <c r="BW2426" t="s">
        <v>408</v>
      </c>
      <c r="BX2426" t="s">
        <v>413</v>
      </c>
      <c r="CA2426" t="s">
        <v>408</v>
      </c>
      <c r="CB2426" t="s">
        <v>1488</v>
      </c>
      <c r="CC2426" t="s">
        <v>85</v>
      </c>
      <c r="CD2426" t="s">
        <v>11120</v>
      </c>
      <c r="CI2426" t="s">
        <v>417</v>
      </c>
      <c r="CJ2426" t="s">
        <v>11121</v>
      </c>
    </row>
    <row r="2427" spans="1:88" x14ac:dyDescent="0.25">
      <c r="A2427" t="s">
        <v>390</v>
      </c>
      <c r="B2427" t="s">
        <v>10055</v>
      </c>
      <c r="C2427" t="s">
        <v>392</v>
      </c>
      <c r="D2427" t="s">
        <v>1360</v>
      </c>
      <c r="E2427" t="s">
        <v>394</v>
      </c>
      <c r="F2427" t="s">
        <v>11122</v>
      </c>
      <c r="G2427" t="s">
        <v>11123</v>
      </c>
      <c r="H2427" t="s">
        <v>11124</v>
      </c>
      <c r="I2427" t="s">
        <v>10789</v>
      </c>
      <c r="K2427" t="s">
        <v>10789</v>
      </c>
      <c r="L2427" t="s">
        <v>516</v>
      </c>
      <c r="M2427" t="s">
        <v>2199</v>
      </c>
      <c r="N2427" t="s">
        <v>11125</v>
      </c>
      <c r="P2427" s="24">
        <v>1</v>
      </c>
      <c r="Q2427" s="24">
        <v>0.66</v>
      </c>
      <c r="R2427" s="24">
        <v>0.66</v>
      </c>
      <c r="T2427" s="24">
        <v>22.42</v>
      </c>
      <c r="V2427" s="24">
        <v>22.42</v>
      </c>
      <c r="W2427" s="24">
        <v>0.82</v>
      </c>
      <c r="X2427" s="24">
        <v>-0.82</v>
      </c>
      <c r="Y2427" s="24">
        <v>0</v>
      </c>
      <c r="AC2427" s="24">
        <v>22.42</v>
      </c>
      <c r="AD2427" s="24">
        <v>0.2</v>
      </c>
      <c r="AE2427" s="24">
        <v>4.4800000000000004</v>
      </c>
      <c r="AG2427" s="24">
        <v>4.4800000000000004</v>
      </c>
      <c r="AH2427" s="24">
        <v>0.2</v>
      </c>
      <c r="AI2427" s="24">
        <v>0.17</v>
      </c>
      <c r="AJ2427" s="24">
        <v>-0.17</v>
      </c>
      <c r="AK2427" s="24">
        <v>0</v>
      </c>
      <c r="AP2427" s="24">
        <v>4.4800000000000004</v>
      </c>
      <c r="AQ2427" s="24">
        <v>26.9</v>
      </c>
      <c r="AS2427" s="24">
        <v>26.9</v>
      </c>
      <c r="AT2427" s="24">
        <v>0.99</v>
      </c>
      <c r="AU2427" s="24">
        <v>-0.99</v>
      </c>
      <c r="AV2427" s="24">
        <v>0</v>
      </c>
      <c r="AZ2427" s="24">
        <v>26.9</v>
      </c>
      <c r="BA2427" t="s">
        <v>1365</v>
      </c>
      <c r="BH2427" t="s">
        <v>405</v>
      </c>
      <c r="BI2427" t="s">
        <v>422</v>
      </c>
      <c r="BJ2427" t="s">
        <v>423</v>
      </c>
      <c r="BK2427" t="s">
        <v>424</v>
      </c>
      <c r="BL2427" t="s">
        <v>7035</v>
      </c>
      <c r="BM2427" t="s">
        <v>1229</v>
      </c>
      <c r="BN2427" t="s">
        <v>11126</v>
      </c>
      <c r="BO2427" t="s">
        <v>423</v>
      </c>
      <c r="BP2427" t="s">
        <v>1229</v>
      </c>
      <c r="BQ2427" t="s">
        <v>1456</v>
      </c>
      <c r="BR2427" t="s">
        <v>1457</v>
      </c>
      <c r="BU2427" t="s">
        <v>1229</v>
      </c>
      <c r="BV2427" t="s">
        <v>1231</v>
      </c>
      <c r="BW2427" t="s">
        <v>1229</v>
      </c>
      <c r="BX2427" t="s">
        <v>1231</v>
      </c>
      <c r="CA2427" t="s">
        <v>1229</v>
      </c>
      <c r="CB2427" t="s">
        <v>2484</v>
      </c>
      <c r="CC2427" t="s">
        <v>85</v>
      </c>
      <c r="CD2427" t="s">
        <v>11127</v>
      </c>
      <c r="CI2427" t="s">
        <v>417</v>
      </c>
      <c r="CJ2427" t="s">
        <v>11128</v>
      </c>
    </row>
    <row r="2428" spans="1:88" x14ac:dyDescent="0.25">
      <c r="A2428" t="s">
        <v>390</v>
      </c>
      <c r="B2428" t="s">
        <v>10055</v>
      </c>
      <c r="C2428" t="s">
        <v>392</v>
      </c>
      <c r="D2428" t="s">
        <v>703</v>
      </c>
      <c r="E2428" t="s">
        <v>1554</v>
      </c>
      <c r="F2428" t="s">
        <v>7567</v>
      </c>
      <c r="G2428" t="s">
        <v>11129</v>
      </c>
      <c r="J2428" t="s">
        <v>10789</v>
      </c>
      <c r="K2428" t="s">
        <v>10789</v>
      </c>
      <c r="L2428" t="s">
        <v>7570</v>
      </c>
      <c r="M2428" t="s">
        <v>7571</v>
      </c>
      <c r="N2428" t="s">
        <v>7572</v>
      </c>
      <c r="P2428" s="24">
        <v>1</v>
      </c>
      <c r="Q2428" s="24">
        <v>0.55000000000000004</v>
      </c>
      <c r="R2428" s="24">
        <v>0.55000000000000004</v>
      </c>
      <c r="BI2428" t="s">
        <v>11130</v>
      </c>
      <c r="BJ2428" t="s">
        <v>408</v>
      </c>
      <c r="BK2428" t="s">
        <v>7574</v>
      </c>
      <c r="BL2428" t="s">
        <v>554</v>
      </c>
      <c r="BM2428" t="s">
        <v>555</v>
      </c>
      <c r="BN2428" t="s">
        <v>556</v>
      </c>
      <c r="BO2428" t="s">
        <v>423</v>
      </c>
      <c r="BP2428" t="s">
        <v>408</v>
      </c>
      <c r="BQ2428" t="s">
        <v>1456</v>
      </c>
      <c r="BR2428" t="s">
        <v>1433</v>
      </c>
    </row>
    <row r="2429" spans="1:88" x14ac:dyDescent="0.25">
      <c r="A2429" t="s">
        <v>390</v>
      </c>
      <c r="B2429" t="s">
        <v>10055</v>
      </c>
      <c r="C2429" t="s">
        <v>392</v>
      </c>
      <c r="D2429" t="s">
        <v>703</v>
      </c>
      <c r="E2429" t="s">
        <v>1554</v>
      </c>
      <c r="F2429" t="s">
        <v>7809</v>
      </c>
      <c r="G2429" t="s">
        <v>11131</v>
      </c>
      <c r="J2429" t="s">
        <v>10789</v>
      </c>
      <c r="K2429" t="s">
        <v>10789</v>
      </c>
      <c r="L2429" t="s">
        <v>1170</v>
      </c>
      <c r="M2429" t="s">
        <v>1493</v>
      </c>
      <c r="N2429" t="s">
        <v>1494</v>
      </c>
      <c r="P2429" s="24">
        <v>1</v>
      </c>
      <c r="Q2429" s="24">
        <v>0.64</v>
      </c>
      <c r="R2429" s="24">
        <v>0.64</v>
      </c>
      <c r="BI2429" t="s">
        <v>11132</v>
      </c>
      <c r="BJ2429" t="s">
        <v>408</v>
      </c>
      <c r="BK2429" t="s">
        <v>7812</v>
      </c>
      <c r="BL2429" t="s">
        <v>554</v>
      </c>
      <c r="BM2429" t="s">
        <v>555</v>
      </c>
      <c r="BN2429" t="s">
        <v>556</v>
      </c>
      <c r="BO2429" t="s">
        <v>423</v>
      </c>
      <c r="BP2429" t="s">
        <v>408</v>
      </c>
      <c r="BQ2429" t="s">
        <v>1456</v>
      </c>
      <c r="BR2429" t="s">
        <v>1433</v>
      </c>
    </row>
    <row r="2430" spans="1:88" x14ac:dyDescent="0.25">
      <c r="A2430" t="s">
        <v>390</v>
      </c>
      <c r="B2430" t="s">
        <v>10055</v>
      </c>
      <c r="C2430" t="s">
        <v>392</v>
      </c>
      <c r="D2430" t="s">
        <v>703</v>
      </c>
      <c r="E2430" t="s">
        <v>1554</v>
      </c>
      <c r="F2430" t="s">
        <v>8586</v>
      </c>
      <c r="G2430" t="s">
        <v>11133</v>
      </c>
      <c r="J2430" t="s">
        <v>10789</v>
      </c>
      <c r="K2430" t="s">
        <v>10789</v>
      </c>
      <c r="L2430" t="s">
        <v>5378</v>
      </c>
      <c r="M2430" t="s">
        <v>5379</v>
      </c>
      <c r="N2430" t="s">
        <v>5380</v>
      </c>
      <c r="P2430" s="24">
        <v>1</v>
      </c>
      <c r="Q2430" s="24">
        <v>0.79</v>
      </c>
      <c r="R2430" s="24">
        <v>0.79</v>
      </c>
      <c r="BI2430" t="s">
        <v>11134</v>
      </c>
      <c r="BJ2430" t="s">
        <v>408</v>
      </c>
      <c r="BK2430" t="s">
        <v>8589</v>
      </c>
      <c r="BL2430" t="s">
        <v>554</v>
      </c>
      <c r="BM2430" t="s">
        <v>555</v>
      </c>
      <c r="BN2430" t="s">
        <v>556</v>
      </c>
      <c r="BO2430" t="s">
        <v>451</v>
      </c>
      <c r="BP2430" t="s">
        <v>408</v>
      </c>
      <c r="BQ2430" t="s">
        <v>1456</v>
      </c>
      <c r="BR2430" t="s">
        <v>1433</v>
      </c>
    </row>
    <row r="2431" spans="1:88" x14ac:dyDescent="0.25">
      <c r="A2431" t="s">
        <v>390</v>
      </c>
      <c r="B2431" t="s">
        <v>10055</v>
      </c>
      <c r="C2431" t="s">
        <v>392</v>
      </c>
      <c r="D2431" t="s">
        <v>703</v>
      </c>
      <c r="E2431" t="s">
        <v>1554</v>
      </c>
      <c r="F2431" t="s">
        <v>7398</v>
      </c>
      <c r="G2431" t="s">
        <v>11135</v>
      </c>
      <c r="J2431" t="s">
        <v>10789</v>
      </c>
      <c r="K2431" t="s">
        <v>10789</v>
      </c>
      <c r="L2431" t="s">
        <v>516</v>
      </c>
      <c r="M2431" t="s">
        <v>2199</v>
      </c>
      <c r="N2431" t="s">
        <v>2200</v>
      </c>
      <c r="P2431" s="24">
        <v>1</v>
      </c>
      <c r="Q2431" s="24">
        <v>0.66</v>
      </c>
      <c r="R2431" s="24">
        <v>0.66</v>
      </c>
      <c r="BI2431" t="s">
        <v>11136</v>
      </c>
      <c r="BJ2431" t="s">
        <v>408</v>
      </c>
      <c r="BK2431" t="s">
        <v>7400</v>
      </c>
      <c r="BL2431" t="s">
        <v>554</v>
      </c>
      <c r="BM2431" t="s">
        <v>555</v>
      </c>
      <c r="BN2431" t="s">
        <v>556</v>
      </c>
      <c r="BO2431" t="s">
        <v>423</v>
      </c>
      <c r="BP2431" t="s">
        <v>408</v>
      </c>
      <c r="BQ2431" t="s">
        <v>1456</v>
      </c>
      <c r="BR2431" t="s">
        <v>1433</v>
      </c>
    </row>
    <row r="2432" spans="1:88" x14ac:dyDescent="0.25">
      <c r="A2432" t="s">
        <v>390</v>
      </c>
      <c r="B2432" t="s">
        <v>10055</v>
      </c>
      <c r="C2432" t="s">
        <v>392</v>
      </c>
      <c r="D2432" t="s">
        <v>703</v>
      </c>
      <c r="E2432" t="s">
        <v>1554</v>
      </c>
      <c r="F2432" t="s">
        <v>7039</v>
      </c>
      <c r="G2432" t="s">
        <v>11137</v>
      </c>
      <c r="J2432" t="s">
        <v>10789</v>
      </c>
      <c r="K2432" t="s">
        <v>10789</v>
      </c>
      <c r="L2432" t="s">
        <v>1059</v>
      </c>
      <c r="M2432" t="s">
        <v>1603</v>
      </c>
      <c r="N2432" t="s">
        <v>1604</v>
      </c>
      <c r="P2432" s="24">
        <v>1</v>
      </c>
      <c r="Q2432" s="24">
        <v>0.53</v>
      </c>
      <c r="R2432" s="24">
        <v>0.53</v>
      </c>
      <c r="BI2432" t="s">
        <v>11138</v>
      </c>
      <c r="BJ2432" t="s">
        <v>408</v>
      </c>
      <c r="BK2432" t="s">
        <v>4805</v>
      </c>
      <c r="BL2432" t="s">
        <v>554</v>
      </c>
      <c r="BM2432" t="s">
        <v>555</v>
      </c>
      <c r="BN2432" t="s">
        <v>556</v>
      </c>
      <c r="BO2432" t="s">
        <v>555</v>
      </c>
      <c r="BP2432" t="s">
        <v>408</v>
      </c>
      <c r="BQ2432" t="s">
        <v>1456</v>
      </c>
      <c r="BR2432" t="s">
        <v>1433</v>
      </c>
    </row>
    <row r="2433" spans="1:88" x14ac:dyDescent="0.25">
      <c r="A2433" t="s">
        <v>390</v>
      </c>
      <c r="B2433" t="s">
        <v>10055</v>
      </c>
      <c r="C2433" t="s">
        <v>392</v>
      </c>
      <c r="D2433" t="s">
        <v>703</v>
      </c>
      <c r="E2433" t="s">
        <v>1554</v>
      </c>
      <c r="F2433" t="s">
        <v>8992</v>
      </c>
      <c r="G2433" t="s">
        <v>11139</v>
      </c>
      <c r="J2433" t="s">
        <v>10789</v>
      </c>
      <c r="K2433" t="s">
        <v>10789</v>
      </c>
      <c r="L2433" t="s">
        <v>509</v>
      </c>
      <c r="M2433" t="s">
        <v>4016</v>
      </c>
      <c r="N2433" t="s">
        <v>4017</v>
      </c>
      <c r="P2433" s="24">
        <v>1</v>
      </c>
      <c r="Q2433" s="24">
        <v>0.66</v>
      </c>
      <c r="R2433" s="24">
        <v>0.66</v>
      </c>
      <c r="BI2433" t="s">
        <v>11140</v>
      </c>
      <c r="BJ2433" t="s">
        <v>408</v>
      </c>
      <c r="BK2433" t="s">
        <v>8996</v>
      </c>
      <c r="BL2433" t="s">
        <v>554</v>
      </c>
      <c r="BM2433" t="s">
        <v>555</v>
      </c>
      <c r="BN2433" t="s">
        <v>556</v>
      </c>
      <c r="BO2433" t="s">
        <v>408</v>
      </c>
      <c r="BP2433" t="s">
        <v>408</v>
      </c>
      <c r="BQ2433" t="s">
        <v>1456</v>
      </c>
      <c r="BR2433" t="s">
        <v>1433</v>
      </c>
    </row>
    <row r="2434" spans="1:88" x14ac:dyDescent="0.25">
      <c r="A2434" t="s">
        <v>390</v>
      </c>
      <c r="B2434" t="s">
        <v>10055</v>
      </c>
      <c r="C2434" t="s">
        <v>392</v>
      </c>
      <c r="D2434" t="s">
        <v>703</v>
      </c>
      <c r="E2434" t="s">
        <v>1554</v>
      </c>
      <c r="F2434" t="s">
        <v>8992</v>
      </c>
      <c r="G2434" t="s">
        <v>11141</v>
      </c>
      <c r="J2434" t="s">
        <v>10789</v>
      </c>
      <c r="K2434" t="s">
        <v>10789</v>
      </c>
      <c r="L2434" t="s">
        <v>516</v>
      </c>
      <c r="M2434" t="s">
        <v>2199</v>
      </c>
      <c r="N2434" t="s">
        <v>2200</v>
      </c>
      <c r="P2434" s="24">
        <v>1</v>
      </c>
      <c r="Q2434" s="24">
        <v>0.66</v>
      </c>
      <c r="R2434" s="24">
        <v>0.66</v>
      </c>
      <c r="BI2434" t="s">
        <v>11140</v>
      </c>
      <c r="BJ2434" t="s">
        <v>408</v>
      </c>
      <c r="BK2434" t="s">
        <v>8996</v>
      </c>
      <c r="BL2434" t="s">
        <v>554</v>
      </c>
      <c r="BM2434" t="s">
        <v>555</v>
      </c>
      <c r="BN2434" t="s">
        <v>556</v>
      </c>
      <c r="BO2434" t="s">
        <v>408</v>
      </c>
      <c r="BP2434" t="s">
        <v>408</v>
      </c>
      <c r="BQ2434" t="s">
        <v>1456</v>
      </c>
      <c r="BR2434" t="s">
        <v>1433</v>
      </c>
    </row>
    <row r="2435" spans="1:88" x14ac:dyDescent="0.25">
      <c r="A2435" t="s">
        <v>390</v>
      </c>
      <c r="B2435" t="s">
        <v>10055</v>
      </c>
      <c r="C2435" t="s">
        <v>392</v>
      </c>
      <c r="D2435" t="s">
        <v>703</v>
      </c>
      <c r="E2435" t="s">
        <v>1371</v>
      </c>
      <c r="F2435" t="s">
        <v>8901</v>
      </c>
      <c r="G2435" t="s">
        <v>11142</v>
      </c>
      <c r="H2435" t="s">
        <v>7800</v>
      </c>
      <c r="K2435" t="s">
        <v>10789</v>
      </c>
      <c r="L2435" t="s">
        <v>1059</v>
      </c>
      <c r="M2435" t="s">
        <v>1603</v>
      </c>
      <c r="N2435" t="s">
        <v>1604</v>
      </c>
      <c r="P2435" s="24">
        <v>1</v>
      </c>
      <c r="T2435" s="24">
        <v>-25.78</v>
      </c>
      <c r="V2435" s="24">
        <v>-25.78</v>
      </c>
      <c r="AC2435" s="24">
        <v>-25.78</v>
      </c>
      <c r="AD2435" s="24">
        <v>0.16</v>
      </c>
      <c r="AE2435" s="24">
        <v>-4.12</v>
      </c>
      <c r="AG2435" s="24">
        <v>-4.12</v>
      </c>
      <c r="AP2435" s="24">
        <v>-4.12</v>
      </c>
      <c r="AQ2435" s="24">
        <v>-29.9</v>
      </c>
      <c r="AS2435" s="24">
        <v>-29.9</v>
      </c>
      <c r="AZ2435" s="24">
        <v>-29.9</v>
      </c>
      <c r="BA2435" t="s">
        <v>404</v>
      </c>
      <c r="BH2435" t="s">
        <v>405</v>
      </c>
      <c r="BI2435" t="s">
        <v>554</v>
      </c>
      <c r="BK2435" t="s">
        <v>556</v>
      </c>
      <c r="BL2435" t="s">
        <v>5252</v>
      </c>
      <c r="BM2435" t="s">
        <v>408</v>
      </c>
      <c r="BN2435" t="s">
        <v>5709</v>
      </c>
      <c r="BO2435" t="s">
        <v>555</v>
      </c>
      <c r="BP2435" t="s">
        <v>408</v>
      </c>
      <c r="BQ2435" t="s">
        <v>1456</v>
      </c>
      <c r="BR2435" t="s">
        <v>1457</v>
      </c>
      <c r="BU2435" t="s">
        <v>408</v>
      </c>
      <c r="BV2435" t="s">
        <v>413</v>
      </c>
      <c r="BW2435" t="s">
        <v>408</v>
      </c>
      <c r="BX2435" t="s">
        <v>413</v>
      </c>
      <c r="CA2435" t="s">
        <v>408</v>
      </c>
      <c r="CB2435" t="s">
        <v>1488</v>
      </c>
      <c r="CC2435" t="s">
        <v>85</v>
      </c>
      <c r="CD2435" t="s">
        <v>11143</v>
      </c>
      <c r="CI2435" t="s">
        <v>417</v>
      </c>
      <c r="CJ2435" t="s">
        <v>11144</v>
      </c>
    </row>
    <row r="2436" spans="1:88" x14ac:dyDescent="0.25">
      <c r="A2436" t="s">
        <v>390</v>
      </c>
      <c r="B2436" t="s">
        <v>10055</v>
      </c>
      <c r="C2436" t="s">
        <v>392</v>
      </c>
      <c r="D2436" t="s">
        <v>703</v>
      </c>
      <c r="E2436" t="s">
        <v>1371</v>
      </c>
      <c r="F2436" t="s">
        <v>7435</v>
      </c>
      <c r="G2436" t="s">
        <v>11145</v>
      </c>
      <c r="H2436" t="s">
        <v>6822</v>
      </c>
      <c r="K2436" t="s">
        <v>10789</v>
      </c>
      <c r="L2436" t="s">
        <v>1033</v>
      </c>
      <c r="M2436" t="s">
        <v>1884</v>
      </c>
      <c r="N2436" t="s">
        <v>1885</v>
      </c>
      <c r="P2436" s="24">
        <v>1</v>
      </c>
      <c r="T2436" s="24">
        <v>-25.43</v>
      </c>
      <c r="V2436" s="24">
        <v>-25.43</v>
      </c>
      <c r="W2436" s="24">
        <v>-3.35</v>
      </c>
      <c r="X2436" s="24">
        <v>3.35</v>
      </c>
      <c r="Y2436" s="24">
        <v>0</v>
      </c>
      <c r="AC2436" s="24">
        <v>-25.43</v>
      </c>
      <c r="AD2436" s="24">
        <v>0.16</v>
      </c>
      <c r="AE2436" s="24">
        <v>-4.07</v>
      </c>
      <c r="AG2436" s="24">
        <v>-4.07</v>
      </c>
      <c r="AH2436" s="24">
        <v>0.16</v>
      </c>
      <c r="AI2436" s="24">
        <v>-0.54</v>
      </c>
      <c r="AJ2436" s="24">
        <v>0.54</v>
      </c>
      <c r="AK2436" s="24">
        <v>0</v>
      </c>
      <c r="AP2436" s="24">
        <v>-4.07</v>
      </c>
      <c r="AQ2436" s="24">
        <v>-29.5</v>
      </c>
      <c r="AS2436" s="24">
        <v>-29.5</v>
      </c>
      <c r="AT2436" s="24">
        <v>-3.89</v>
      </c>
      <c r="AU2436" s="24">
        <v>3.89</v>
      </c>
      <c r="AV2436" s="24">
        <v>0</v>
      </c>
      <c r="AZ2436" s="24">
        <v>-29.5</v>
      </c>
      <c r="BA2436" t="s">
        <v>404</v>
      </c>
      <c r="BH2436" t="s">
        <v>405</v>
      </c>
      <c r="BI2436" t="s">
        <v>554</v>
      </c>
      <c r="BK2436" t="s">
        <v>556</v>
      </c>
      <c r="BL2436" t="s">
        <v>1643</v>
      </c>
      <c r="BM2436" t="s">
        <v>408</v>
      </c>
      <c r="BN2436" t="s">
        <v>1712</v>
      </c>
      <c r="BO2436" t="s">
        <v>555</v>
      </c>
      <c r="BP2436" t="s">
        <v>408</v>
      </c>
      <c r="BQ2436" t="s">
        <v>1456</v>
      </c>
      <c r="BR2436" t="s">
        <v>1457</v>
      </c>
      <c r="BU2436" t="s">
        <v>408</v>
      </c>
      <c r="BV2436" t="s">
        <v>413</v>
      </c>
      <c r="BW2436" t="s">
        <v>408</v>
      </c>
      <c r="BX2436" t="s">
        <v>413</v>
      </c>
      <c r="CA2436" t="s">
        <v>408</v>
      </c>
      <c r="CB2436" t="s">
        <v>1488</v>
      </c>
      <c r="CC2436" t="s">
        <v>85</v>
      </c>
      <c r="CD2436" t="s">
        <v>11146</v>
      </c>
      <c r="CI2436" t="s">
        <v>417</v>
      </c>
      <c r="CJ2436" t="s">
        <v>11147</v>
      </c>
    </row>
    <row r="2437" spans="1:88" x14ac:dyDescent="0.25">
      <c r="A2437" t="s">
        <v>390</v>
      </c>
      <c r="B2437" t="s">
        <v>10055</v>
      </c>
      <c r="C2437" t="s">
        <v>392</v>
      </c>
      <c r="D2437" t="s">
        <v>703</v>
      </c>
      <c r="E2437" t="s">
        <v>1371</v>
      </c>
      <c r="F2437" t="s">
        <v>7442</v>
      </c>
      <c r="G2437" t="s">
        <v>11148</v>
      </c>
      <c r="H2437" t="s">
        <v>6822</v>
      </c>
      <c r="K2437" t="s">
        <v>10789</v>
      </c>
      <c r="L2437" t="s">
        <v>530</v>
      </c>
      <c r="M2437" t="s">
        <v>1935</v>
      </c>
      <c r="N2437" t="s">
        <v>707</v>
      </c>
      <c r="P2437" s="24">
        <v>1</v>
      </c>
      <c r="T2437" s="24">
        <v>-25.43</v>
      </c>
      <c r="V2437" s="24">
        <v>-25.43</v>
      </c>
      <c r="W2437" s="24">
        <v>-3.35</v>
      </c>
      <c r="X2437" s="24">
        <v>3.35</v>
      </c>
      <c r="Y2437" s="24">
        <v>0</v>
      </c>
      <c r="AC2437" s="24">
        <v>-25.43</v>
      </c>
      <c r="AD2437" s="24">
        <v>0.16</v>
      </c>
      <c r="AE2437" s="24">
        <v>-4.07</v>
      </c>
      <c r="AG2437" s="24">
        <v>-4.07</v>
      </c>
      <c r="AH2437" s="24">
        <v>0.16</v>
      </c>
      <c r="AI2437" s="24">
        <v>-0.54</v>
      </c>
      <c r="AJ2437" s="24">
        <v>0.54</v>
      </c>
      <c r="AK2437" s="24">
        <v>0</v>
      </c>
      <c r="AP2437" s="24">
        <v>-4.07</v>
      </c>
      <c r="AQ2437" s="24">
        <v>-29.5</v>
      </c>
      <c r="AS2437" s="24">
        <v>-29.5</v>
      </c>
      <c r="AT2437" s="24">
        <v>-3.89</v>
      </c>
      <c r="AU2437" s="24">
        <v>3.89</v>
      </c>
      <c r="AV2437" s="24">
        <v>0</v>
      </c>
      <c r="AZ2437" s="24">
        <v>-29.5</v>
      </c>
      <c r="BA2437" t="s">
        <v>404</v>
      </c>
      <c r="BH2437" t="s">
        <v>405</v>
      </c>
      <c r="BI2437" t="s">
        <v>554</v>
      </c>
      <c r="BK2437" t="s">
        <v>556</v>
      </c>
      <c r="BL2437" t="s">
        <v>1643</v>
      </c>
      <c r="BM2437" t="s">
        <v>408</v>
      </c>
      <c r="BN2437" t="s">
        <v>1712</v>
      </c>
      <c r="BO2437" t="s">
        <v>555</v>
      </c>
      <c r="BP2437" t="s">
        <v>408</v>
      </c>
      <c r="BQ2437" t="s">
        <v>1456</v>
      </c>
      <c r="BR2437" t="s">
        <v>1457</v>
      </c>
      <c r="BU2437" t="s">
        <v>408</v>
      </c>
      <c r="BV2437" t="s">
        <v>413</v>
      </c>
      <c r="BW2437" t="s">
        <v>408</v>
      </c>
      <c r="BX2437" t="s">
        <v>413</v>
      </c>
      <c r="CA2437" t="s">
        <v>408</v>
      </c>
      <c r="CB2437" t="s">
        <v>1488</v>
      </c>
      <c r="CC2437" t="s">
        <v>85</v>
      </c>
      <c r="CD2437" t="s">
        <v>11149</v>
      </c>
      <c r="CI2437" t="s">
        <v>417</v>
      </c>
      <c r="CJ2437" t="s">
        <v>11150</v>
      </c>
    </row>
    <row r="2438" spans="1:88" x14ac:dyDescent="0.25">
      <c r="A2438" t="s">
        <v>390</v>
      </c>
      <c r="B2438" t="s">
        <v>10055</v>
      </c>
      <c r="C2438" t="s">
        <v>392</v>
      </c>
      <c r="D2438" t="s">
        <v>703</v>
      </c>
      <c r="E2438" t="s">
        <v>1371</v>
      </c>
      <c r="F2438" t="s">
        <v>8992</v>
      </c>
      <c r="G2438" t="s">
        <v>11151</v>
      </c>
      <c r="H2438" t="s">
        <v>8994</v>
      </c>
      <c r="K2438" t="s">
        <v>10789</v>
      </c>
      <c r="L2438" t="s">
        <v>516</v>
      </c>
      <c r="M2438" t="s">
        <v>2199</v>
      </c>
      <c r="N2438" t="s">
        <v>2200</v>
      </c>
      <c r="P2438" s="24">
        <v>1</v>
      </c>
      <c r="T2438" s="24">
        <v>-25.13</v>
      </c>
      <c r="V2438" s="24">
        <v>-25.13</v>
      </c>
      <c r="AC2438" s="24">
        <v>-25.13</v>
      </c>
      <c r="AD2438" s="24">
        <v>0.19</v>
      </c>
      <c r="AE2438" s="24">
        <v>-4.7699999999999996</v>
      </c>
      <c r="AG2438" s="24">
        <v>-4.7699999999999996</v>
      </c>
      <c r="AP2438" s="24">
        <v>-4.7699999999999996</v>
      </c>
      <c r="AQ2438" s="24">
        <v>-29.9</v>
      </c>
      <c r="AS2438" s="24">
        <v>-29.9</v>
      </c>
      <c r="AZ2438" s="24">
        <v>-29.9</v>
      </c>
      <c r="BA2438" t="s">
        <v>404</v>
      </c>
      <c r="BH2438" t="s">
        <v>405</v>
      </c>
      <c r="BI2438" t="s">
        <v>407</v>
      </c>
      <c r="BK2438" t="s">
        <v>409</v>
      </c>
      <c r="BL2438" t="s">
        <v>8995</v>
      </c>
      <c r="BM2438" t="s">
        <v>408</v>
      </c>
      <c r="BN2438" t="s">
        <v>8996</v>
      </c>
      <c r="BO2438" t="s">
        <v>408</v>
      </c>
      <c r="BP2438" t="s">
        <v>408</v>
      </c>
      <c r="BQ2438" t="s">
        <v>1456</v>
      </c>
      <c r="BR2438" t="s">
        <v>1457</v>
      </c>
      <c r="BS2438" t="s">
        <v>408</v>
      </c>
      <c r="BT2438" t="s">
        <v>413</v>
      </c>
      <c r="BU2438" t="s">
        <v>408</v>
      </c>
      <c r="BV2438" t="s">
        <v>413</v>
      </c>
      <c r="BW2438" t="s">
        <v>408</v>
      </c>
      <c r="BX2438" t="s">
        <v>413</v>
      </c>
      <c r="CA2438" t="s">
        <v>408</v>
      </c>
      <c r="CB2438" t="s">
        <v>1488</v>
      </c>
      <c r="CC2438" t="s">
        <v>85</v>
      </c>
      <c r="CD2438" t="s">
        <v>11152</v>
      </c>
      <c r="CI2438" t="s">
        <v>417</v>
      </c>
      <c r="CJ2438" t="s">
        <v>11153</v>
      </c>
    </row>
    <row r="2439" spans="1:88" x14ac:dyDescent="0.25">
      <c r="A2439" t="s">
        <v>390</v>
      </c>
      <c r="B2439" t="s">
        <v>10055</v>
      </c>
      <c r="C2439" t="s">
        <v>392</v>
      </c>
      <c r="D2439" t="s">
        <v>1427</v>
      </c>
      <c r="E2439" t="s">
        <v>1428</v>
      </c>
      <c r="F2439" t="s">
        <v>11154</v>
      </c>
      <c r="G2439" t="s">
        <v>11154</v>
      </c>
      <c r="I2439" t="s">
        <v>10732</v>
      </c>
      <c r="J2439" t="s">
        <v>10789</v>
      </c>
      <c r="K2439" t="s">
        <v>10789</v>
      </c>
      <c r="L2439" t="s">
        <v>675</v>
      </c>
      <c r="M2439" t="s">
        <v>1548</v>
      </c>
      <c r="N2439" t="s">
        <v>6006</v>
      </c>
      <c r="P2439" s="24">
        <v>1</v>
      </c>
      <c r="Q2439" s="24">
        <v>0.59</v>
      </c>
      <c r="R2439" s="24">
        <v>0.59</v>
      </c>
      <c r="U2439" s="24">
        <v>0</v>
      </c>
      <c r="W2439" s="24">
        <v>0</v>
      </c>
      <c r="X2439" s="24">
        <v>0</v>
      </c>
      <c r="Y2439" s="24">
        <v>0</v>
      </c>
      <c r="Z2439" s="24">
        <v>0</v>
      </c>
      <c r="AA2439" s="24">
        <v>0</v>
      </c>
      <c r="AB2439" s="24">
        <v>0</v>
      </c>
      <c r="AF2439" s="24">
        <v>0</v>
      </c>
      <c r="AH2439" s="24">
        <v>0</v>
      </c>
      <c r="AI2439" s="24">
        <v>0</v>
      </c>
      <c r="AJ2439" s="24">
        <v>0</v>
      </c>
      <c r="AK2439" s="24">
        <v>0</v>
      </c>
      <c r="AL2439" s="24">
        <v>0</v>
      </c>
      <c r="AM2439" s="24">
        <v>0</v>
      </c>
      <c r="AN2439" s="24">
        <v>0</v>
      </c>
      <c r="AO2439" s="24">
        <v>0</v>
      </c>
      <c r="AR2439" s="24">
        <v>0</v>
      </c>
      <c r="AT2439" s="24">
        <v>0</v>
      </c>
      <c r="AU2439" s="24">
        <v>0</v>
      </c>
      <c r="AV2439" s="24">
        <v>0</v>
      </c>
      <c r="AW2439" s="24">
        <v>0</v>
      </c>
      <c r="AX2439" s="24">
        <v>0</v>
      </c>
      <c r="AY2439" s="24">
        <v>0</v>
      </c>
      <c r="BI2439" t="s">
        <v>1648</v>
      </c>
      <c r="BJ2439" t="s">
        <v>1649</v>
      </c>
      <c r="BK2439" t="s">
        <v>1650</v>
      </c>
      <c r="BL2439" t="s">
        <v>407</v>
      </c>
      <c r="BM2439" t="s">
        <v>408</v>
      </c>
      <c r="BN2439" t="s">
        <v>409</v>
      </c>
      <c r="BQ2439" t="s">
        <v>1432</v>
      </c>
      <c r="BR2439" t="s">
        <v>1433</v>
      </c>
    </row>
    <row r="2440" spans="1:88" x14ac:dyDescent="0.25">
      <c r="A2440" t="s">
        <v>390</v>
      </c>
      <c r="B2440" t="s">
        <v>10055</v>
      </c>
      <c r="C2440" t="s">
        <v>392</v>
      </c>
      <c r="D2440" t="s">
        <v>703</v>
      </c>
      <c r="E2440" t="s">
        <v>394</v>
      </c>
      <c r="F2440" t="s">
        <v>11155</v>
      </c>
      <c r="G2440" t="s">
        <v>11156</v>
      </c>
      <c r="H2440" t="s">
        <v>11124</v>
      </c>
      <c r="I2440" t="s">
        <v>10732</v>
      </c>
      <c r="K2440" t="s">
        <v>10732</v>
      </c>
      <c r="L2440" t="s">
        <v>777</v>
      </c>
      <c r="M2440" t="s">
        <v>1504</v>
      </c>
      <c r="N2440" t="s">
        <v>10060</v>
      </c>
      <c r="P2440" s="24">
        <v>1</v>
      </c>
      <c r="Q2440" s="24">
        <v>0.02</v>
      </c>
      <c r="R2440" s="24">
        <v>0.02</v>
      </c>
      <c r="T2440" s="24">
        <v>15.37</v>
      </c>
      <c r="V2440" s="24">
        <v>15.37</v>
      </c>
      <c r="AC2440" s="24">
        <v>15.37</v>
      </c>
      <c r="AD2440" s="24">
        <v>0.23</v>
      </c>
      <c r="AE2440" s="24">
        <v>3.53</v>
      </c>
      <c r="AG2440" s="24">
        <v>3.53</v>
      </c>
      <c r="AP2440" s="24">
        <v>3.53</v>
      </c>
      <c r="AQ2440" s="24">
        <v>18.899999999999999</v>
      </c>
      <c r="AS2440" s="24">
        <v>18.899999999999999</v>
      </c>
      <c r="AZ2440" s="24">
        <v>18.899999999999999</v>
      </c>
      <c r="BA2440" t="s">
        <v>404</v>
      </c>
      <c r="BH2440" t="s">
        <v>405</v>
      </c>
      <c r="BI2440" t="s">
        <v>1440</v>
      </c>
      <c r="BJ2440" t="s">
        <v>555</v>
      </c>
      <c r="BK2440" t="s">
        <v>1441</v>
      </c>
      <c r="BL2440" t="s">
        <v>11157</v>
      </c>
      <c r="BM2440" t="s">
        <v>711</v>
      </c>
      <c r="BN2440" t="s">
        <v>2434</v>
      </c>
      <c r="BO2440" t="s">
        <v>555</v>
      </c>
      <c r="BP2440" t="s">
        <v>711</v>
      </c>
      <c r="BQ2440" t="s">
        <v>1456</v>
      </c>
      <c r="BR2440" t="s">
        <v>1457</v>
      </c>
      <c r="BS2440" t="s">
        <v>555</v>
      </c>
      <c r="BT2440" t="s">
        <v>559</v>
      </c>
      <c r="BW2440" t="s">
        <v>555</v>
      </c>
      <c r="BX2440" t="s">
        <v>559</v>
      </c>
      <c r="CA2440" t="s">
        <v>711</v>
      </c>
      <c r="CB2440" t="s">
        <v>1539</v>
      </c>
      <c r="CC2440" t="s">
        <v>85</v>
      </c>
      <c r="CD2440" t="s">
        <v>11158</v>
      </c>
      <c r="CE2440" t="s">
        <v>9319</v>
      </c>
      <c r="CF2440" t="s">
        <v>1542</v>
      </c>
      <c r="CG2440" s="24">
        <v>4.3925000000000001</v>
      </c>
      <c r="CH2440" t="s">
        <v>6737</v>
      </c>
      <c r="CI2440" t="s">
        <v>417</v>
      </c>
      <c r="CJ2440" t="s">
        <v>11159</v>
      </c>
    </row>
    <row r="2441" spans="1:88" x14ac:dyDescent="0.25">
      <c r="A2441" t="s">
        <v>390</v>
      </c>
      <c r="B2441" t="s">
        <v>10055</v>
      </c>
      <c r="C2441" t="s">
        <v>392</v>
      </c>
      <c r="D2441" t="s">
        <v>703</v>
      </c>
      <c r="E2441" t="s">
        <v>394</v>
      </c>
      <c r="F2441" t="s">
        <v>11160</v>
      </c>
      <c r="G2441" t="s">
        <v>11161</v>
      </c>
      <c r="H2441" t="s">
        <v>10732</v>
      </c>
      <c r="I2441" t="s">
        <v>10732</v>
      </c>
      <c r="K2441" t="s">
        <v>10732</v>
      </c>
      <c r="L2441" t="s">
        <v>1101</v>
      </c>
      <c r="M2441" t="s">
        <v>6771</v>
      </c>
      <c r="N2441" t="s">
        <v>6772</v>
      </c>
      <c r="P2441" s="24">
        <v>1</v>
      </c>
      <c r="Q2441" s="24">
        <v>0.48</v>
      </c>
      <c r="R2441" s="24">
        <v>0.48</v>
      </c>
      <c r="T2441" s="24">
        <v>25.43</v>
      </c>
      <c r="V2441" s="24">
        <v>25.43</v>
      </c>
      <c r="AC2441" s="24">
        <v>25.43</v>
      </c>
      <c r="AD2441" s="24">
        <v>0.16</v>
      </c>
      <c r="AE2441" s="24">
        <v>4.07</v>
      </c>
      <c r="AG2441" s="24">
        <v>4.07</v>
      </c>
      <c r="AP2441" s="24">
        <v>4.07</v>
      </c>
      <c r="AQ2441" s="24">
        <v>29.5</v>
      </c>
      <c r="AS2441" s="24">
        <v>29.5</v>
      </c>
      <c r="AZ2441" s="24">
        <v>29.5</v>
      </c>
      <c r="BA2441" t="s">
        <v>404</v>
      </c>
      <c r="BH2441" t="s">
        <v>405</v>
      </c>
      <c r="BI2441" t="s">
        <v>422</v>
      </c>
      <c r="BJ2441" t="s">
        <v>423</v>
      </c>
      <c r="BK2441" t="s">
        <v>424</v>
      </c>
      <c r="BL2441" t="s">
        <v>11162</v>
      </c>
      <c r="BM2441" t="s">
        <v>408</v>
      </c>
      <c r="BN2441" t="s">
        <v>11163</v>
      </c>
      <c r="BO2441" t="s">
        <v>423</v>
      </c>
      <c r="BP2441" t="s">
        <v>408</v>
      </c>
      <c r="BQ2441" t="s">
        <v>1456</v>
      </c>
      <c r="BR2441" t="s">
        <v>1457</v>
      </c>
      <c r="BU2441" t="s">
        <v>408</v>
      </c>
      <c r="BV2441" t="s">
        <v>413</v>
      </c>
      <c r="BW2441" t="s">
        <v>408</v>
      </c>
      <c r="BX2441" t="s">
        <v>413</v>
      </c>
      <c r="CA2441" t="s">
        <v>408</v>
      </c>
      <c r="CB2441" t="s">
        <v>1488</v>
      </c>
      <c r="CC2441" t="s">
        <v>85</v>
      </c>
      <c r="CD2441" t="s">
        <v>11164</v>
      </c>
      <c r="CI2441" t="s">
        <v>417</v>
      </c>
      <c r="CJ2441" t="s">
        <v>11165</v>
      </c>
    </row>
    <row r="2442" spans="1:88" x14ac:dyDescent="0.25">
      <c r="A2442" t="s">
        <v>390</v>
      </c>
      <c r="B2442" t="s">
        <v>10055</v>
      </c>
      <c r="C2442" t="s">
        <v>392</v>
      </c>
      <c r="D2442" t="s">
        <v>703</v>
      </c>
      <c r="E2442" t="s">
        <v>394</v>
      </c>
      <c r="F2442" t="s">
        <v>11166</v>
      </c>
      <c r="G2442" t="s">
        <v>11167</v>
      </c>
      <c r="H2442" t="s">
        <v>10732</v>
      </c>
      <c r="I2442" t="s">
        <v>10732</v>
      </c>
      <c r="K2442" t="s">
        <v>10732</v>
      </c>
      <c r="L2442" t="s">
        <v>902</v>
      </c>
      <c r="M2442" t="s">
        <v>1683</v>
      </c>
      <c r="N2442" t="s">
        <v>2586</v>
      </c>
      <c r="P2442" s="24">
        <v>1</v>
      </c>
      <c r="Q2442" s="24">
        <v>0.7</v>
      </c>
      <c r="R2442" s="24">
        <v>0.7</v>
      </c>
      <c r="T2442" s="24">
        <v>25.43</v>
      </c>
      <c r="V2442" s="24">
        <v>25.43</v>
      </c>
      <c r="AC2442" s="24">
        <v>25.43</v>
      </c>
      <c r="AD2442" s="24">
        <v>0.16</v>
      </c>
      <c r="AE2442" s="24">
        <v>4.07</v>
      </c>
      <c r="AG2442" s="24">
        <v>4.07</v>
      </c>
      <c r="AP2442" s="24">
        <v>4.07</v>
      </c>
      <c r="AQ2442" s="24">
        <v>29.5</v>
      </c>
      <c r="AS2442" s="24">
        <v>29.5</v>
      </c>
      <c r="AZ2442" s="24">
        <v>29.5</v>
      </c>
      <c r="BA2442" t="s">
        <v>404</v>
      </c>
      <c r="BH2442" t="s">
        <v>405</v>
      </c>
      <c r="BI2442" t="s">
        <v>554</v>
      </c>
      <c r="BJ2442" t="s">
        <v>555</v>
      </c>
      <c r="BK2442" t="s">
        <v>556</v>
      </c>
      <c r="BL2442" t="s">
        <v>2354</v>
      </c>
      <c r="BM2442" t="s">
        <v>408</v>
      </c>
      <c r="BN2442" t="s">
        <v>11168</v>
      </c>
      <c r="BO2442" t="s">
        <v>555</v>
      </c>
      <c r="BP2442" t="s">
        <v>408</v>
      </c>
      <c r="BQ2442" t="s">
        <v>1456</v>
      </c>
      <c r="BR2442" t="s">
        <v>1457</v>
      </c>
      <c r="BU2442" t="s">
        <v>408</v>
      </c>
      <c r="BV2442" t="s">
        <v>413</v>
      </c>
      <c r="BW2442" t="s">
        <v>408</v>
      </c>
      <c r="BX2442" t="s">
        <v>413</v>
      </c>
      <c r="CA2442" t="s">
        <v>408</v>
      </c>
      <c r="CB2442" t="s">
        <v>1488</v>
      </c>
      <c r="CC2442" t="s">
        <v>85</v>
      </c>
      <c r="CD2442" t="s">
        <v>11169</v>
      </c>
      <c r="CI2442" t="s">
        <v>417</v>
      </c>
      <c r="CJ2442" t="s">
        <v>11170</v>
      </c>
    </row>
    <row r="2443" spans="1:88" x14ac:dyDescent="0.25">
      <c r="A2443" t="s">
        <v>390</v>
      </c>
      <c r="B2443" t="s">
        <v>10055</v>
      </c>
      <c r="C2443" t="s">
        <v>392</v>
      </c>
      <c r="D2443" t="s">
        <v>703</v>
      </c>
      <c r="E2443" t="s">
        <v>394</v>
      </c>
      <c r="F2443" t="s">
        <v>11171</v>
      </c>
      <c r="G2443" t="s">
        <v>11172</v>
      </c>
      <c r="H2443" t="s">
        <v>10732</v>
      </c>
      <c r="I2443" t="s">
        <v>10732</v>
      </c>
      <c r="K2443" t="s">
        <v>10732</v>
      </c>
      <c r="L2443" t="s">
        <v>1573</v>
      </c>
      <c r="M2443" t="s">
        <v>1574</v>
      </c>
      <c r="N2443" t="s">
        <v>1575</v>
      </c>
      <c r="P2443" s="24">
        <v>1</v>
      </c>
      <c r="Q2443" s="24">
        <v>0.64</v>
      </c>
      <c r="R2443" s="24">
        <v>0.64</v>
      </c>
      <c r="T2443" s="24">
        <v>25.43</v>
      </c>
      <c r="V2443" s="24">
        <v>25.43</v>
      </c>
      <c r="AC2443" s="24">
        <v>25.43</v>
      </c>
      <c r="AD2443" s="24">
        <v>0.16</v>
      </c>
      <c r="AE2443" s="24">
        <v>4.07</v>
      </c>
      <c r="AG2443" s="24">
        <v>4.07</v>
      </c>
      <c r="AP2443" s="24">
        <v>4.07</v>
      </c>
      <c r="AQ2443" s="24">
        <v>29.5</v>
      </c>
      <c r="AS2443" s="24">
        <v>29.5</v>
      </c>
      <c r="AZ2443" s="24">
        <v>29.5</v>
      </c>
      <c r="BA2443" t="s">
        <v>404</v>
      </c>
      <c r="BH2443" t="s">
        <v>405</v>
      </c>
      <c r="BI2443" t="s">
        <v>407</v>
      </c>
      <c r="BJ2443" t="s">
        <v>408</v>
      </c>
      <c r="BK2443" t="s">
        <v>409</v>
      </c>
      <c r="BL2443" t="s">
        <v>11173</v>
      </c>
      <c r="BM2443" t="s">
        <v>408</v>
      </c>
      <c r="BN2443" t="s">
        <v>11174</v>
      </c>
      <c r="BO2443" t="s">
        <v>408</v>
      </c>
      <c r="BP2443" t="s">
        <v>408</v>
      </c>
      <c r="BQ2443" t="s">
        <v>1456</v>
      </c>
      <c r="BR2443" t="s">
        <v>1457</v>
      </c>
      <c r="BS2443" t="s">
        <v>408</v>
      </c>
      <c r="BT2443" t="s">
        <v>413</v>
      </c>
      <c r="BU2443" t="s">
        <v>408</v>
      </c>
      <c r="BV2443" t="s">
        <v>413</v>
      </c>
      <c r="BW2443" t="s">
        <v>408</v>
      </c>
      <c r="BX2443" t="s">
        <v>413</v>
      </c>
      <c r="CA2443" t="s">
        <v>408</v>
      </c>
      <c r="CB2443" t="s">
        <v>1488</v>
      </c>
      <c r="CC2443" t="s">
        <v>85</v>
      </c>
      <c r="CD2443" t="s">
        <v>11175</v>
      </c>
      <c r="CI2443" t="s">
        <v>417</v>
      </c>
      <c r="CJ2443" t="s">
        <v>11176</v>
      </c>
    </row>
    <row r="2444" spans="1:88" x14ac:dyDescent="0.25">
      <c r="A2444" t="s">
        <v>390</v>
      </c>
      <c r="B2444" t="s">
        <v>10055</v>
      </c>
      <c r="C2444" t="s">
        <v>392</v>
      </c>
      <c r="D2444" t="s">
        <v>703</v>
      </c>
      <c r="E2444" t="s">
        <v>394</v>
      </c>
      <c r="F2444" t="s">
        <v>11177</v>
      </c>
      <c r="G2444" t="s">
        <v>11178</v>
      </c>
      <c r="H2444" t="s">
        <v>11124</v>
      </c>
      <c r="I2444" t="s">
        <v>10732</v>
      </c>
      <c r="K2444" t="s">
        <v>10732</v>
      </c>
      <c r="L2444" t="s">
        <v>2679</v>
      </c>
      <c r="M2444" t="s">
        <v>2680</v>
      </c>
      <c r="N2444" t="s">
        <v>2681</v>
      </c>
      <c r="P2444" s="24">
        <v>1</v>
      </c>
      <c r="Q2444" s="24">
        <v>0.64</v>
      </c>
      <c r="R2444" s="24">
        <v>0.64</v>
      </c>
      <c r="T2444" s="24">
        <v>25.43</v>
      </c>
      <c r="V2444" s="24">
        <v>25.43</v>
      </c>
      <c r="AC2444" s="24">
        <v>25.43</v>
      </c>
      <c r="AD2444" s="24">
        <v>0.16</v>
      </c>
      <c r="AE2444" s="24">
        <v>4.07</v>
      </c>
      <c r="AG2444" s="24">
        <v>4.07</v>
      </c>
      <c r="AP2444" s="24">
        <v>4.07</v>
      </c>
      <c r="AQ2444" s="24">
        <v>29.5</v>
      </c>
      <c r="AS2444" s="24">
        <v>29.5</v>
      </c>
      <c r="AZ2444" s="24">
        <v>29.5</v>
      </c>
      <c r="BA2444" t="s">
        <v>404</v>
      </c>
      <c r="BH2444" t="s">
        <v>405</v>
      </c>
      <c r="BI2444" t="s">
        <v>1967</v>
      </c>
      <c r="BJ2444" t="s">
        <v>555</v>
      </c>
      <c r="BK2444" t="s">
        <v>1968</v>
      </c>
      <c r="BL2444" t="s">
        <v>11179</v>
      </c>
      <c r="BM2444" t="s">
        <v>408</v>
      </c>
      <c r="BN2444" t="s">
        <v>11180</v>
      </c>
      <c r="BO2444" t="s">
        <v>555</v>
      </c>
      <c r="BP2444" t="s">
        <v>408</v>
      </c>
      <c r="BQ2444" t="s">
        <v>1456</v>
      </c>
      <c r="BR2444" t="s">
        <v>1457</v>
      </c>
      <c r="BU2444" t="s">
        <v>408</v>
      </c>
      <c r="BV2444" t="s">
        <v>413</v>
      </c>
      <c r="BW2444" t="s">
        <v>408</v>
      </c>
      <c r="BX2444" t="s">
        <v>413</v>
      </c>
      <c r="CA2444" t="s">
        <v>408</v>
      </c>
      <c r="CB2444" t="s">
        <v>1488</v>
      </c>
      <c r="CC2444" t="s">
        <v>85</v>
      </c>
      <c r="CD2444" t="s">
        <v>11181</v>
      </c>
      <c r="CI2444" t="s">
        <v>417</v>
      </c>
      <c r="CJ2444" t="s">
        <v>11182</v>
      </c>
    </row>
    <row r="2445" spans="1:88" x14ac:dyDescent="0.25">
      <c r="A2445" t="s">
        <v>390</v>
      </c>
      <c r="B2445" t="s">
        <v>10055</v>
      </c>
      <c r="C2445" t="s">
        <v>392</v>
      </c>
      <c r="D2445" t="s">
        <v>703</v>
      </c>
      <c r="E2445" t="s">
        <v>394</v>
      </c>
      <c r="F2445" t="s">
        <v>11183</v>
      </c>
      <c r="G2445" t="s">
        <v>11184</v>
      </c>
      <c r="H2445" t="s">
        <v>10732</v>
      </c>
      <c r="I2445" t="s">
        <v>10732</v>
      </c>
      <c r="K2445" t="s">
        <v>10732</v>
      </c>
      <c r="L2445" t="s">
        <v>1003</v>
      </c>
      <c r="M2445" t="s">
        <v>1528</v>
      </c>
      <c r="N2445" t="s">
        <v>10066</v>
      </c>
      <c r="P2445" s="24">
        <v>1</v>
      </c>
      <c r="Q2445" s="24">
        <v>0.28000000000000003</v>
      </c>
      <c r="R2445" s="24">
        <v>0.28000000000000003</v>
      </c>
      <c r="T2445" s="24">
        <v>16.29</v>
      </c>
      <c r="V2445" s="24">
        <v>16.29</v>
      </c>
      <c r="AC2445" s="24">
        <v>16.29</v>
      </c>
      <c r="AD2445" s="24">
        <v>0.16</v>
      </c>
      <c r="AE2445" s="24">
        <v>2.61</v>
      </c>
      <c r="AG2445" s="24">
        <v>2.61</v>
      </c>
      <c r="AP2445" s="24">
        <v>2.61</v>
      </c>
      <c r="AQ2445" s="24">
        <v>18.899999999999999</v>
      </c>
      <c r="AS2445" s="24">
        <v>18.899999999999999</v>
      </c>
      <c r="AZ2445" s="24">
        <v>18.899999999999999</v>
      </c>
      <c r="BA2445" t="s">
        <v>404</v>
      </c>
      <c r="BH2445" t="s">
        <v>405</v>
      </c>
      <c r="BI2445" t="s">
        <v>876</v>
      </c>
      <c r="BJ2445" t="s">
        <v>555</v>
      </c>
      <c r="BK2445" t="s">
        <v>877</v>
      </c>
      <c r="BL2445" t="s">
        <v>1522</v>
      </c>
      <c r="BM2445" t="s">
        <v>408</v>
      </c>
      <c r="BN2445" t="s">
        <v>11185</v>
      </c>
      <c r="BO2445" t="s">
        <v>555</v>
      </c>
      <c r="BP2445" t="s">
        <v>408</v>
      </c>
      <c r="BQ2445" t="s">
        <v>1456</v>
      </c>
      <c r="BR2445" t="s">
        <v>1457</v>
      </c>
      <c r="BU2445" t="s">
        <v>408</v>
      </c>
      <c r="BV2445" t="s">
        <v>413</v>
      </c>
      <c r="BW2445" t="s">
        <v>408</v>
      </c>
      <c r="BX2445" t="s">
        <v>413</v>
      </c>
      <c r="CA2445" t="s">
        <v>408</v>
      </c>
      <c r="CB2445" t="s">
        <v>1488</v>
      </c>
      <c r="CC2445" t="s">
        <v>85</v>
      </c>
      <c r="CD2445" t="s">
        <v>11186</v>
      </c>
      <c r="CI2445" t="s">
        <v>417</v>
      </c>
      <c r="CJ2445" t="s">
        <v>11187</v>
      </c>
    </row>
    <row r="2446" spans="1:88" x14ac:dyDescent="0.25">
      <c r="A2446" t="s">
        <v>390</v>
      </c>
      <c r="B2446" t="s">
        <v>10055</v>
      </c>
      <c r="C2446" t="s">
        <v>392</v>
      </c>
      <c r="D2446" t="s">
        <v>703</v>
      </c>
      <c r="E2446" t="s">
        <v>394</v>
      </c>
      <c r="F2446" t="s">
        <v>11188</v>
      </c>
      <c r="G2446" t="s">
        <v>11189</v>
      </c>
      <c r="H2446" t="s">
        <v>10732</v>
      </c>
      <c r="I2446" t="s">
        <v>10732</v>
      </c>
      <c r="K2446" t="s">
        <v>10732</v>
      </c>
      <c r="L2446" t="s">
        <v>777</v>
      </c>
      <c r="M2446" t="s">
        <v>1504</v>
      </c>
      <c r="N2446" t="s">
        <v>10060</v>
      </c>
      <c r="P2446" s="24">
        <v>1</v>
      </c>
      <c r="Q2446" s="24">
        <v>0.02</v>
      </c>
      <c r="R2446" s="24">
        <v>0.02</v>
      </c>
      <c r="T2446" s="24">
        <v>16.29</v>
      </c>
      <c r="V2446" s="24">
        <v>16.29</v>
      </c>
      <c r="AC2446" s="24">
        <v>16.29</v>
      </c>
      <c r="AD2446" s="24">
        <v>0.16</v>
      </c>
      <c r="AE2446" s="24">
        <v>2.61</v>
      </c>
      <c r="AG2446" s="24">
        <v>2.61</v>
      </c>
      <c r="AP2446" s="24">
        <v>2.61</v>
      </c>
      <c r="AQ2446" s="24">
        <v>18.899999999999999</v>
      </c>
      <c r="AS2446" s="24">
        <v>18.899999999999999</v>
      </c>
      <c r="AZ2446" s="24">
        <v>18.899999999999999</v>
      </c>
      <c r="BA2446" t="s">
        <v>404</v>
      </c>
      <c r="BH2446" t="s">
        <v>405</v>
      </c>
      <c r="BI2446" t="s">
        <v>450</v>
      </c>
      <c r="BJ2446" t="s">
        <v>451</v>
      </c>
      <c r="BK2446" t="s">
        <v>452</v>
      </c>
      <c r="BL2446" t="s">
        <v>1486</v>
      </c>
      <c r="BM2446" t="s">
        <v>408</v>
      </c>
      <c r="BN2446" t="s">
        <v>6434</v>
      </c>
      <c r="BO2446" t="s">
        <v>451</v>
      </c>
      <c r="BP2446" t="s">
        <v>408</v>
      </c>
      <c r="BQ2446" t="s">
        <v>1456</v>
      </c>
      <c r="BR2446" t="s">
        <v>1457</v>
      </c>
      <c r="BU2446" t="s">
        <v>408</v>
      </c>
      <c r="BV2446" t="s">
        <v>413</v>
      </c>
      <c r="BW2446" t="s">
        <v>408</v>
      </c>
      <c r="BX2446" t="s">
        <v>413</v>
      </c>
      <c r="CA2446" t="s">
        <v>408</v>
      </c>
      <c r="CB2446" t="s">
        <v>1488</v>
      </c>
      <c r="CC2446" t="s">
        <v>85</v>
      </c>
      <c r="CD2446" t="s">
        <v>11190</v>
      </c>
      <c r="CI2446" t="s">
        <v>417</v>
      </c>
      <c r="CJ2446" t="s">
        <v>11191</v>
      </c>
    </row>
    <row r="2447" spans="1:88" x14ac:dyDescent="0.25">
      <c r="A2447" t="s">
        <v>390</v>
      </c>
      <c r="B2447" t="s">
        <v>10055</v>
      </c>
      <c r="C2447" t="s">
        <v>392</v>
      </c>
      <c r="D2447" t="s">
        <v>703</v>
      </c>
      <c r="E2447" t="s">
        <v>394</v>
      </c>
      <c r="F2447" t="s">
        <v>11192</v>
      </c>
      <c r="G2447" t="s">
        <v>11193</v>
      </c>
      <c r="H2447" t="s">
        <v>10732</v>
      </c>
      <c r="I2447" t="s">
        <v>10732</v>
      </c>
      <c r="K2447" t="s">
        <v>10732</v>
      </c>
      <c r="L2447" t="s">
        <v>1003</v>
      </c>
      <c r="M2447" t="s">
        <v>1528</v>
      </c>
      <c r="N2447" t="s">
        <v>10066</v>
      </c>
      <c r="P2447" s="24">
        <v>1</v>
      </c>
      <c r="Q2447" s="24">
        <v>0.28000000000000003</v>
      </c>
      <c r="R2447" s="24">
        <v>0.28000000000000003</v>
      </c>
      <c r="T2447" s="24">
        <v>16.29</v>
      </c>
      <c r="V2447" s="24">
        <v>16.29</v>
      </c>
      <c r="AC2447" s="24">
        <v>16.29</v>
      </c>
      <c r="AD2447" s="24">
        <v>0.16</v>
      </c>
      <c r="AE2447" s="24">
        <v>2.61</v>
      </c>
      <c r="AG2447" s="24">
        <v>2.61</v>
      </c>
      <c r="AP2447" s="24">
        <v>2.61</v>
      </c>
      <c r="AQ2447" s="24">
        <v>18.899999999999999</v>
      </c>
      <c r="AS2447" s="24">
        <v>18.899999999999999</v>
      </c>
      <c r="AZ2447" s="24">
        <v>18.899999999999999</v>
      </c>
      <c r="BA2447" t="s">
        <v>404</v>
      </c>
      <c r="BH2447" t="s">
        <v>405</v>
      </c>
      <c r="BI2447" t="s">
        <v>1529</v>
      </c>
      <c r="BJ2447" t="s">
        <v>408</v>
      </c>
      <c r="BK2447" t="s">
        <v>1530</v>
      </c>
      <c r="BL2447" t="s">
        <v>11194</v>
      </c>
      <c r="BM2447" t="s">
        <v>408</v>
      </c>
      <c r="BN2447" t="s">
        <v>11195</v>
      </c>
      <c r="BO2447" t="s">
        <v>408</v>
      </c>
      <c r="BP2447" t="s">
        <v>408</v>
      </c>
      <c r="BQ2447" t="s">
        <v>1456</v>
      </c>
      <c r="BR2447" t="s">
        <v>1457</v>
      </c>
      <c r="BS2447" t="s">
        <v>408</v>
      </c>
      <c r="BT2447" t="s">
        <v>413</v>
      </c>
      <c r="BU2447" t="s">
        <v>408</v>
      </c>
      <c r="BV2447" t="s">
        <v>413</v>
      </c>
      <c r="BW2447" t="s">
        <v>408</v>
      </c>
      <c r="BX2447" t="s">
        <v>413</v>
      </c>
      <c r="CA2447" t="s">
        <v>408</v>
      </c>
      <c r="CB2447" t="s">
        <v>1488</v>
      </c>
      <c r="CC2447" t="s">
        <v>85</v>
      </c>
      <c r="CD2447" t="s">
        <v>11196</v>
      </c>
      <c r="CI2447" t="s">
        <v>417</v>
      </c>
      <c r="CJ2447" t="s">
        <v>11197</v>
      </c>
    </row>
    <row r="2448" spans="1:88" x14ac:dyDescent="0.25">
      <c r="A2448" t="s">
        <v>390</v>
      </c>
      <c r="B2448" t="s">
        <v>10055</v>
      </c>
      <c r="C2448" t="s">
        <v>392</v>
      </c>
      <c r="D2448" t="s">
        <v>703</v>
      </c>
      <c r="E2448" t="s">
        <v>394</v>
      </c>
      <c r="F2448" t="s">
        <v>11198</v>
      </c>
      <c r="G2448" t="s">
        <v>11199</v>
      </c>
      <c r="H2448" t="s">
        <v>10732</v>
      </c>
      <c r="I2448" t="s">
        <v>10732</v>
      </c>
      <c r="K2448" t="s">
        <v>10732</v>
      </c>
      <c r="L2448" t="s">
        <v>10270</v>
      </c>
      <c r="M2448" t="s">
        <v>10271</v>
      </c>
      <c r="N2448" t="s">
        <v>10272</v>
      </c>
      <c r="P2448" s="24">
        <v>1</v>
      </c>
      <c r="Q2448" s="24">
        <v>0.55000000000000004</v>
      </c>
      <c r="R2448" s="24">
        <v>0.55000000000000004</v>
      </c>
      <c r="T2448" s="24">
        <v>25.43</v>
      </c>
      <c r="V2448" s="24">
        <v>25.43</v>
      </c>
      <c r="AC2448" s="24">
        <v>25.43</v>
      </c>
      <c r="AD2448" s="24">
        <v>0.16</v>
      </c>
      <c r="AE2448" s="24">
        <v>4.07</v>
      </c>
      <c r="AG2448" s="24">
        <v>4.07</v>
      </c>
      <c r="AP2448" s="24">
        <v>4.07</v>
      </c>
      <c r="AQ2448" s="24">
        <v>29.5</v>
      </c>
      <c r="AS2448" s="24">
        <v>29.5</v>
      </c>
      <c r="AZ2448" s="24">
        <v>29.5</v>
      </c>
      <c r="BA2448" t="s">
        <v>404</v>
      </c>
      <c r="BH2448" t="s">
        <v>405</v>
      </c>
      <c r="BI2448" t="s">
        <v>422</v>
      </c>
      <c r="BJ2448" t="s">
        <v>423</v>
      </c>
      <c r="BK2448" t="s">
        <v>424</v>
      </c>
      <c r="BL2448" t="s">
        <v>11200</v>
      </c>
      <c r="BM2448" t="s">
        <v>408</v>
      </c>
      <c r="BN2448" t="s">
        <v>11201</v>
      </c>
      <c r="BO2448" t="s">
        <v>423</v>
      </c>
      <c r="BP2448" t="s">
        <v>408</v>
      </c>
      <c r="BQ2448" t="s">
        <v>1456</v>
      </c>
      <c r="BR2448" t="s">
        <v>1457</v>
      </c>
      <c r="BU2448" t="s">
        <v>408</v>
      </c>
      <c r="BV2448" t="s">
        <v>413</v>
      </c>
      <c r="BW2448" t="s">
        <v>408</v>
      </c>
      <c r="BX2448" t="s">
        <v>413</v>
      </c>
      <c r="CA2448" t="s">
        <v>408</v>
      </c>
      <c r="CB2448" t="s">
        <v>1488</v>
      </c>
      <c r="CC2448" t="s">
        <v>85</v>
      </c>
      <c r="CD2448" t="s">
        <v>11202</v>
      </c>
      <c r="CI2448" t="s">
        <v>417</v>
      </c>
      <c r="CJ2448" t="s">
        <v>11203</v>
      </c>
    </row>
    <row r="2449" spans="1:88" x14ac:dyDescent="0.25">
      <c r="A2449" t="s">
        <v>390</v>
      </c>
      <c r="B2449" t="s">
        <v>10055</v>
      </c>
      <c r="C2449" t="s">
        <v>392</v>
      </c>
      <c r="D2449" t="s">
        <v>703</v>
      </c>
      <c r="E2449" t="s">
        <v>394</v>
      </c>
      <c r="F2449" t="s">
        <v>11204</v>
      </c>
      <c r="G2449" t="s">
        <v>11205</v>
      </c>
      <c r="H2449" t="s">
        <v>10732</v>
      </c>
      <c r="I2449" t="s">
        <v>10732</v>
      </c>
      <c r="K2449" t="s">
        <v>10732</v>
      </c>
      <c r="L2449" t="s">
        <v>777</v>
      </c>
      <c r="M2449" t="s">
        <v>1504</v>
      </c>
      <c r="N2449" t="s">
        <v>10060</v>
      </c>
      <c r="P2449" s="24">
        <v>1</v>
      </c>
      <c r="Q2449" s="24">
        <v>0.02</v>
      </c>
      <c r="R2449" s="24">
        <v>0.02</v>
      </c>
      <c r="T2449" s="24">
        <v>15.37</v>
      </c>
      <c r="V2449" s="24">
        <v>15.37</v>
      </c>
      <c r="AC2449" s="24">
        <v>15.37</v>
      </c>
      <c r="AD2449" s="24">
        <v>0.23</v>
      </c>
      <c r="AE2449" s="24">
        <v>3.53</v>
      </c>
      <c r="AG2449" s="24">
        <v>3.53</v>
      </c>
      <c r="AP2449" s="24">
        <v>3.53</v>
      </c>
      <c r="AQ2449" s="24">
        <v>18.899999999999999</v>
      </c>
      <c r="AS2449" s="24">
        <v>18.899999999999999</v>
      </c>
      <c r="AZ2449" s="24">
        <v>18.899999999999999</v>
      </c>
      <c r="BA2449" t="s">
        <v>404</v>
      </c>
      <c r="BH2449" t="s">
        <v>405</v>
      </c>
      <c r="BI2449" t="s">
        <v>554</v>
      </c>
      <c r="BJ2449" t="s">
        <v>555</v>
      </c>
      <c r="BK2449" t="s">
        <v>556</v>
      </c>
      <c r="BL2449" t="s">
        <v>1537</v>
      </c>
      <c r="BM2449" t="s">
        <v>711</v>
      </c>
      <c r="BN2449" t="s">
        <v>5865</v>
      </c>
      <c r="BO2449" t="s">
        <v>555</v>
      </c>
      <c r="BP2449" t="s">
        <v>711</v>
      </c>
      <c r="BQ2449" t="s">
        <v>1456</v>
      </c>
      <c r="BR2449" t="s">
        <v>1457</v>
      </c>
      <c r="BS2449" t="s">
        <v>555</v>
      </c>
      <c r="BT2449" t="s">
        <v>559</v>
      </c>
      <c r="BW2449" t="s">
        <v>555</v>
      </c>
      <c r="BX2449" t="s">
        <v>559</v>
      </c>
      <c r="CA2449" t="s">
        <v>711</v>
      </c>
      <c r="CB2449" t="s">
        <v>1539</v>
      </c>
      <c r="CC2449" t="s">
        <v>85</v>
      </c>
      <c r="CD2449" t="s">
        <v>11206</v>
      </c>
      <c r="CE2449" t="s">
        <v>9319</v>
      </c>
      <c r="CF2449" t="s">
        <v>1542</v>
      </c>
      <c r="CG2449" s="24">
        <v>4.3925000000000001</v>
      </c>
      <c r="CH2449" t="s">
        <v>6737</v>
      </c>
      <c r="CI2449" t="s">
        <v>417</v>
      </c>
      <c r="CJ2449" t="s">
        <v>11207</v>
      </c>
    </row>
    <row r="2450" spans="1:88" x14ac:dyDescent="0.25">
      <c r="A2450" t="s">
        <v>390</v>
      </c>
      <c r="B2450" t="s">
        <v>10055</v>
      </c>
      <c r="C2450" t="s">
        <v>392</v>
      </c>
      <c r="D2450" t="s">
        <v>1352</v>
      </c>
      <c r="E2450" t="s">
        <v>1554</v>
      </c>
      <c r="F2450" t="s">
        <v>1928</v>
      </c>
      <c r="G2450" t="s">
        <v>11208</v>
      </c>
      <c r="J2450" t="s">
        <v>10732</v>
      </c>
      <c r="K2450" t="s">
        <v>10732</v>
      </c>
      <c r="L2450" t="s">
        <v>530</v>
      </c>
      <c r="M2450" t="s">
        <v>1935</v>
      </c>
      <c r="N2450" t="s">
        <v>1936</v>
      </c>
      <c r="P2450" s="24">
        <v>1</v>
      </c>
      <c r="Q2450" s="24">
        <v>0.64</v>
      </c>
      <c r="R2450" s="24">
        <v>0.64</v>
      </c>
      <c r="BI2450" t="s">
        <v>11209</v>
      </c>
      <c r="BJ2450" t="s">
        <v>423</v>
      </c>
      <c r="BK2450" t="s">
        <v>1932</v>
      </c>
      <c r="BL2450" t="s">
        <v>1648</v>
      </c>
      <c r="BM2450" t="s">
        <v>1649</v>
      </c>
      <c r="BN2450" t="s">
        <v>1650</v>
      </c>
      <c r="BO2450" t="s">
        <v>423</v>
      </c>
      <c r="BP2450" t="s">
        <v>423</v>
      </c>
      <c r="BQ2450" t="s">
        <v>1456</v>
      </c>
      <c r="BR2450" t="s">
        <v>1433</v>
      </c>
    </row>
    <row r="2451" spans="1:88" x14ac:dyDescent="0.25">
      <c r="A2451" t="s">
        <v>390</v>
      </c>
      <c r="B2451" t="s">
        <v>10055</v>
      </c>
      <c r="C2451" t="s">
        <v>392</v>
      </c>
      <c r="D2451" t="s">
        <v>703</v>
      </c>
      <c r="E2451" t="s">
        <v>1554</v>
      </c>
      <c r="F2451" t="s">
        <v>2103</v>
      </c>
      <c r="G2451" t="s">
        <v>11210</v>
      </c>
      <c r="J2451" t="s">
        <v>10732</v>
      </c>
      <c r="K2451" t="s">
        <v>10732</v>
      </c>
      <c r="L2451" t="s">
        <v>2105</v>
      </c>
      <c r="M2451" t="s">
        <v>2106</v>
      </c>
      <c r="N2451" t="s">
        <v>2107</v>
      </c>
      <c r="P2451" s="24">
        <v>1</v>
      </c>
      <c r="Q2451" s="24">
        <v>0.68</v>
      </c>
      <c r="R2451" s="24">
        <v>0.68</v>
      </c>
      <c r="BI2451" t="s">
        <v>11211</v>
      </c>
      <c r="BJ2451" t="s">
        <v>408</v>
      </c>
      <c r="BK2451" t="s">
        <v>2109</v>
      </c>
      <c r="BL2451" t="s">
        <v>554</v>
      </c>
      <c r="BM2451" t="s">
        <v>555</v>
      </c>
      <c r="BN2451" t="s">
        <v>556</v>
      </c>
      <c r="BO2451" t="s">
        <v>408</v>
      </c>
      <c r="BP2451" t="s">
        <v>408</v>
      </c>
      <c r="BQ2451" t="s">
        <v>1456</v>
      </c>
      <c r="BR2451" t="s">
        <v>1433</v>
      </c>
    </row>
    <row r="2452" spans="1:88" x14ac:dyDescent="0.25">
      <c r="A2452" t="s">
        <v>390</v>
      </c>
      <c r="B2452" t="s">
        <v>10055</v>
      </c>
      <c r="C2452" t="s">
        <v>392</v>
      </c>
      <c r="D2452" t="s">
        <v>703</v>
      </c>
      <c r="E2452" t="s">
        <v>1554</v>
      </c>
      <c r="F2452" t="s">
        <v>7154</v>
      </c>
      <c r="G2452" t="s">
        <v>11212</v>
      </c>
      <c r="J2452" t="s">
        <v>10732</v>
      </c>
      <c r="K2452" t="s">
        <v>10732</v>
      </c>
      <c r="L2452" t="s">
        <v>1517</v>
      </c>
      <c r="M2452" t="s">
        <v>1518</v>
      </c>
      <c r="N2452" t="s">
        <v>1519</v>
      </c>
      <c r="P2452" s="24">
        <v>1</v>
      </c>
      <c r="Q2452" s="24">
        <v>0.66</v>
      </c>
      <c r="R2452" s="24">
        <v>0.66</v>
      </c>
      <c r="BI2452" t="s">
        <v>5368</v>
      </c>
      <c r="BJ2452" t="s">
        <v>408</v>
      </c>
      <c r="BK2452" t="s">
        <v>7156</v>
      </c>
      <c r="BL2452" t="s">
        <v>554</v>
      </c>
      <c r="BM2452" t="s">
        <v>555</v>
      </c>
      <c r="BN2452" t="s">
        <v>556</v>
      </c>
      <c r="BO2452" t="s">
        <v>555</v>
      </c>
      <c r="BP2452" t="s">
        <v>408</v>
      </c>
      <c r="BQ2452" t="s">
        <v>1456</v>
      </c>
      <c r="BR2452" t="s">
        <v>1433</v>
      </c>
    </row>
    <row r="2453" spans="1:88" x14ac:dyDescent="0.25">
      <c r="A2453" t="s">
        <v>390</v>
      </c>
      <c r="B2453" t="s">
        <v>10055</v>
      </c>
      <c r="C2453" t="s">
        <v>392</v>
      </c>
      <c r="D2453" t="s">
        <v>703</v>
      </c>
      <c r="E2453" t="s">
        <v>1554</v>
      </c>
      <c r="F2453" t="s">
        <v>2343</v>
      </c>
      <c r="G2453" t="s">
        <v>11213</v>
      </c>
      <c r="J2453" t="s">
        <v>10732</v>
      </c>
      <c r="K2453" t="s">
        <v>10732</v>
      </c>
      <c r="L2453" t="s">
        <v>893</v>
      </c>
      <c r="M2453" t="s">
        <v>1702</v>
      </c>
      <c r="N2453" t="s">
        <v>1703</v>
      </c>
      <c r="P2453" s="24">
        <v>1</v>
      </c>
      <c r="Q2453" s="24">
        <v>0.48</v>
      </c>
      <c r="R2453" s="24">
        <v>0.48</v>
      </c>
      <c r="BI2453" t="s">
        <v>1854</v>
      </c>
      <c r="BJ2453" t="s">
        <v>408</v>
      </c>
      <c r="BK2453" t="s">
        <v>1644</v>
      </c>
      <c r="BL2453" t="s">
        <v>554</v>
      </c>
      <c r="BM2453" t="s">
        <v>555</v>
      </c>
      <c r="BN2453" t="s">
        <v>556</v>
      </c>
      <c r="BO2453" t="s">
        <v>423</v>
      </c>
      <c r="BP2453" t="s">
        <v>408</v>
      </c>
      <c r="BQ2453" t="s">
        <v>1456</v>
      </c>
      <c r="BR2453" t="s">
        <v>1433</v>
      </c>
    </row>
    <row r="2454" spans="1:88" x14ac:dyDescent="0.25">
      <c r="A2454" t="s">
        <v>390</v>
      </c>
      <c r="B2454" t="s">
        <v>10055</v>
      </c>
      <c r="C2454" t="s">
        <v>392</v>
      </c>
      <c r="D2454" t="s">
        <v>703</v>
      </c>
      <c r="E2454" t="s">
        <v>1554</v>
      </c>
      <c r="F2454" t="s">
        <v>9071</v>
      </c>
      <c r="G2454" t="s">
        <v>11214</v>
      </c>
      <c r="J2454" t="s">
        <v>10732</v>
      </c>
      <c r="K2454" t="s">
        <v>10732</v>
      </c>
      <c r="L2454" t="s">
        <v>1517</v>
      </c>
      <c r="M2454" t="s">
        <v>1518</v>
      </c>
      <c r="N2454" t="s">
        <v>1519</v>
      </c>
      <c r="P2454" s="24">
        <v>1</v>
      </c>
      <c r="Q2454" s="24">
        <v>0.66</v>
      </c>
      <c r="R2454" s="24">
        <v>0.66</v>
      </c>
      <c r="BI2454" t="s">
        <v>11215</v>
      </c>
      <c r="BJ2454" t="s">
        <v>408</v>
      </c>
      <c r="BK2454" t="s">
        <v>9074</v>
      </c>
      <c r="BL2454" t="s">
        <v>554</v>
      </c>
      <c r="BM2454" t="s">
        <v>555</v>
      </c>
      <c r="BN2454" t="s">
        <v>556</v>
      </c>
      <c r="BO2454" t="s">
        <v>423</v>
      </c>
      <c r="BP2454" t="s">
        <v>408</v>
      </c>
      <c r="BQ2454" t="s">
        <v>1456</v>
      </c>
      <c r="BR2454" t="s">
        <v>1433</v>
      </c>
    </row>
    <row r="2455" spans="1:88" x14ac:dyDescent="0.25">
      <c r="A2455" t="s">
        <v>390</v>
      </c>
      <c r="B2455" t="s">
        <v>10055</v>
      </c>
      <c r="C2455" t="s">
        <v>392</v>
      </c>
      <c r="D2455" t="s">
        <v>703</v>
      </c>
      <c r="E2455" t="s">
        <v>1554</v>
      </c>
      <c r="F2455" t="s">
        <v>6882</v>
      </c>
      <c r="G2455" t="s">
        <v>11216</v>
      </c>
      <c r="J2455" t="s">
        <v>10732</v>
      </c>
      <c r="K2455" t="s">
        <v>10732</v>
      </c>
      <c r="L2455" t="s">
        <v>474</v>
      </c>
      <c r="M2455" t="s">
        <v>1676</v>
      </c>
      <c r="N2455" t="s">
        <v>4459</v>
      </c>
      <c r="P2455" s="24">
        <v>1</v>
      </c>
      <c r="Q2455" s="24">
        <v>0.59</v>
      </c>
      <c r="R2455" s="24">
        <v>0.59</v>
      </c>
      <c r="BI2455" t="s">
        <v>2893</v>
      </c>
      <c r="BJ2455" t="s">
        <v>408</v>
      </c>
      <c r="BK2455" t="s">
        <v>6885</v>
      </c>
      <c r="BL2455" t="s">
        <v>554</v>
      </c>
      <c r="BM2455" t="s">
        <v>555</v>
      </c>
      <c r="BN2455" t="s">
        <v>556</v>
      </c>
      <c r="BO2455" t="s">
        <v>408</v>
      </c>
      <c r="BP2455" t="s">
        <v>408</v>
      </c>
      <c r="BQ2455" t="s">
        <v>1456</v>
      </c>
      <c r="BR2455" t="s">
        <v>1433</v>
      </c>
    </row>
    <row r="2456" spans="1:88" x14ac:dyDescent="0.25">
      <c r="A2456" t="s">
        <v>390</v>
      </c>
      <c r="B2456" t="s">
        <v>10055</v>
      </c>
      <c r="C2456" t="s">
        <v>392</v>
      </c>
      <c r="D2456" t="s">
        <v>703</v>
      </c>
      <c r="E2456" t="s">
        <v>1554</v>
      </c>
      <c r="F2456" t="s">
        <v>7163</v>
      </c>
      <c r="G2456" t="s">
        <v>11217</v>
      </c>
      <c r="J2456" t="s">
        <v>10732</v>
      </c>
      <c r="K2456" t="s">
        <v>10732</v>
      </c>
      <c r="L2456" t="s">
        <v>571</v>
      </c>
      <c r="M2456" t="s">
        <v>3959</v>
      </c>
      <c r="N2456" t="s">
        <v>3960</v>
      </c>
      <c r="P2456" s="24">
        <v>1</v>
      </c>
      <c r="Q2456" s="24">
        <v>0.15</v>
      </c>
      <c r="R2456" s="24">
        <v>0.15</v>
      </c>
      <c r="BI2456" t="s">
        <v>11218</v>
      </c>
      <c r="BJ2456" t="s">
        <v>408</v>
      </c>
      <c r="BK2456" t="s">
        <v>7166</v>
      </c>
      <c r="BL2456" t="s">
        <v>554</v>
      </c>
      <c r="BM2456" t="s">
        <v>555</v>
      </c>
      <c r="BN2456" t="s">
        <v>556</v>
      </c>
      <c r="BO2456" t="s">
        <v>423</v>
      </c>
      <c r="BP2456" t="s">
        <v>408</v>
      </c>
      <c r="BQ2456" t="s">
        <v>1456</v>
      </c>
      <c r="BR2456" t="s">
        <v>1433</v>
      </c>
    </row>
    <row r="2457" spans="1:88" x14ac:dyDescent="0.25">
      <c r="A2457" t="s">
        <v>390</v>
      </c>
      <c r="B2457" t="s">
        <v>10055</v>
      </c>
      <c r="C2457" t="s">
        <v>392</v>
      </c>
      <c r="D2457" t="s">
        <v>703</v>
      </c>
      <c r="E2457" t="s">
        <v>1554</v>
      </c>
      <c r="F2457" t="s">
        <v>7163</v>
      </c>
      <c r="G2457" t="s">
        <v>11217</v>
      </c>
      <c r="J2457" t="s">
        <v>10732</v>
      </c>
      <c r="K2457" t="s">
        <v>10732</v>
      </c>
      <c r="L2457" t="s">
        <v>1115</v>
      </c>
      <c r="M2457" t="s">
        <v>2970</v>
      </c>
      <c r="N2457" t="s">
        <v>3835</v>
      </c>
      <c r="P2457" s="24">
        <v>1</v>
      </c>
      <c r="Q2457" s="24">
        <v>0.15</v>
      </c>
      <c r="R2457" s="24">
        <v>0.15</v>
      </c>
      <c r="BI2457" t="s">
        <v>11218</v>
      </c>
      <c r="BJ2457" t="s">
        <v>408</v>
      </c>
      <c r="BK2457" t="s">
        <v>7166</v>
      </c>
      <c r="BL2457" t="s">
        <v>554</v>
      </c>
      <c r="BM2457" t="s">
        <v>555</v>
      </c>
      <c r="BN2457" t="s">
        <v>556</v>
      </c>
      <c r="BO2457" t="s">
        <v>423</v>
      </c>
      <c r="BP2457" t="s">
        <v>408</v>
      </c>
      <c r="BQ2457" t="s">
        <v>1456</v>
      </c>
      <c r="BR2457" t="s">
        <v>1433</v>
      </c>
    </row>
    <row r="2458" spans="1:88" x14ac:dyDescent="0.25">
      <c r="A2458" t="s">
        <v>390</v>
      </c>
      <c r="B2458" t="s">
        <v>10055</v>
      </c>
      <c r="C2458" t="s">
        <v>392</v>
      </c>
      <c r="D2458" t="s">
        <v>703</v>
      </c>
      <c r="E2458" t="s">
        <v>1554</v>
      </c>
      <c r="F2458" t="s">
        <v>1520</v>
      </c>
      <c r="G2458" t="s">
        <v>11219</v>
      </c>
      <c r="J2458" t="s">
        <v>10732</v>
      </c>
      <c r="K2458" t="s">
        <v>10732</v>
      </c>
      <c r="L2458" t="s">
        <v>1499</v>
      </c>
      <c r="M2458" t="s">
        <v>1500</v>
      </c>
      <c r="N2458" t="s">
        <v>1501</v>
      </c>
      <c r="P2458" s="24">
        <v>1</v>
      </c>
      <c r="Q2458" s="24">
        <v>0.7</v>
      </c>
      <c r="R2458" s="24">
        <v>0.7</v>
      </c>
      <c r="BI2458" t="s">
        <v>4446</v>
      </c>
      <c r="BJ2458" t="s">
        <v>408</v>
      </c>
      <c r="BK2458" t="s">
        <v>1523</v>
      </c>
      <c r="BL2458" t="s">
        <v>554</v>
      </c>
      <c r="BM2458" t="s">
        <v>555</v>
      </c>
      <c r="BN2458" t="s">
        <v>556</v>
      </c>
      <c r="BO2458" t="s">
        <v>423</v>
      </c>
      <c r="BP2458" t="s">
        <v>408</v>
      </c>
      <c r="BQ2458" t="s">
        <v>1456</v>
      </c>
      <c r="BR2458" t="s">
        <v>1433</v>
      </c>
    </row>
    <row r="2459" spans="1:88" x14ac:dyDescent="0.25">
      <c r="A2459" t="s">
        <v>390</v>
      </c>
      <c r="B2459" t="s">
        <v>10055</v>
      </c>
      <c r="C2459" t="s">
        <v>392</v>
      </c>
      <c r="D2459" t="s">
        <v>703</v>
      </c>
      <c r="E2459" t="s">
        <v>1554</v>
      </c>
      <c r="F2459" t="s">
        <v>7435</v>
      </c>
      <c r="G2459" t="s">
        <v>11220</v>
      </c>
      <c r="J2459" t="s">
        <v>10732</v>
      </c>
      <c r="K2459" t="s">
        <v>10732</v>
      </c>
      <c r="L2459" t="s">
        <v>1033</v>
      </c>
      <c r="M2459" t="s">
        <v>1884</v>
      </c>
      <c r="N2459" t="s">
        <v>1885</v>
      </c>
      <c r="P2459" s="24">
        <v>1</v>
      </c>
      <c r="Q2459" s="24">
        <v>0.66</v>
      </c>
      <c r="R2459" s="24">
        <v>0.66</v>
      </c>
      <c r="BI2459" t="s">
        <v>1854</v>
      </c>
      <c r="BJ2459" t="s">
        <v>408</v>
      </c>
      <c r="BK2459" t="s">
        <v>1712</v>
      </c>
      <c r="BL2459" t="s">
        <v>554</v>
      </c>
      <c r="BM2459" t="s">
        <v>555</v>
      </c>
      <c r="BN2459" t="s">
        <v>556</v>
      </c>
      <c r="BO2459" t="s">
        <v>555</v>
      </c>
      <c r="BP2459" t="s">
        <v>408</v>
      </c>
      <c r="BQ2459" t="s">
        <v>1456</v>
      </c>
      <c r="BR2459" t="s">
        <v>1433</v>
      </c>
    </row>
    <row r="2460" spans="1:88" x14ac:dyDescent="0.25">
      <c r="A2460" t="s">
        <v>390</v>
      </c>
      <c r="B2460" t="s">
        <v>10055</v>
      </c>
      <c r="C2460" t="s">
        <v>392</v>
      </c>
      <c r="D2460" t="s">
        <v>703</v>
      </c>
      <c r="E2460" t="s">
        <v>1554</v>
      </c>
      <c r="F2460" t="s">
        <v>7442</v>
      </c>
      <c r="G2460" t="s">
        <v>11221</v>
      </c>
      <c r="J2460" t="s">
        <v>10732</v>
      </c>
      <c r="K2460" t="s">
        <v>10732</v>
      </c>
      <c r="L2460" t="s">
        <v>530</v>
      </c>
      <c r="M2460" t="s">
        <v>1935</v>
      </c>
      <c r="N2460" t="s">
        <v>707</v>
      </c>
      <c r="P2460" s="24">
        <v>1</v>
      </c>
      <c r="Q2460" s="24">
        <v>0.64</v>
      </c>
      <c r="R2460" s="24">
        <v>0.64</v>
      </c>
      <c r="BI2460" t="s">
        <v>1854</v>
      </c>
      <c r="BJ2460" t="s">
        <v>408</v>
      </c>
      <c r="BK2460" t="s">
        <v>1712</v>
      </c>
      <c r="BL2460" t="s">
        <v>554</v>
      </c>
      <c r="BM2460" t="s">
        <v>555</v>
      </c>
      <c r="BN2460" t="s">
        <v>556</v>
      </c>
      <c r="BO2460" t="s">
        <v>555</v>
      </c>
      <c r="BP2460" t="s">
        <v>408</v>
      </c>
      <c r="BQ2460" t="s">
        <v>1456</v>
      </c>
      <c r="BR2460" t="s">
        <v>1433</v>
      </c>
    </row>
    <row r="2461" spans="1:88" x14ac:dyDescent="0.25">
      <c r="A2461" t="s">
        <v>390</v>
      </c>
      <c r="B2461" t="s">
        <v>10055</v>
      </c>
      <c r="C2461" t="s">
        <v>392</v>
      </c>
      <c r="D2461" t="s">
        <v>1360</v>
      </c>
      <c r="E2461" t="s">
        <v>1554</v>
      </c>
      <c r="F2461" t="s">
        <v>6968</v>
      </c>
      <c r="G2461" t="s">
        <v>11222</v>
      </c>
      <c r="J2461" t="s">
        <v>10732</v>
      </c>
      <c r="K2461" t="s">
        <v>10732</v>
      </c>
      <c r="L2461" t="s">
        <v>2182</v>
      </c>
      <c r="M2461" t="s">
        <v>2183</v>
      </c>
      <c r="N2461" t="s">
        <v>6971</v>
      </c>
      <c r="P2461" s="24">
        <v>1</v>
      </c>
      <c r="Q2461" s="24">
        <v>0.66</v>
      </c>
      <c r="R2461" s="24">
        <v>0.66</v>
      </c>
      <c r="BI2461" t="s">
        <v>6972</v>
      </c>
      <c r="BJ2461" t="s">
        <v>1229</v>
      </c>
      <c r="BK2461" t="s">
        <v>6973</v>
      </c>
      <c r="BL2461" t="s">
        <v>1228</v>
      </c>
      <c r="BM2461" t="s">
        <v>1229</v>
      </c>
      <c r="BN2461" t="s">
        <v>1230</v>
      </c>
      <c r="BO2461" t="s">
        <v>423</v>
      </c>
      <c r="BP2461" t="s">
        <v>1229</v>
      </c>
      <c r="BQ2461" t="s">
        <v>1456</v>
      </c>
      <c r="BR2461" t="s">
        <v>1433</v>
      </c>
    </row>
    <row r="2462" spans="1:88" x14ac:dyDescent="0.25">
      <c r="A2462" t="s">
        <v>390</v>
      </c>
      <c r="B2462" t="s">
        <v>10055</v>
      </c>
      <c r="C2462" t="s">
        <v>392</v>
      </c>
      <c r="D2462" t="s">
        <v>703</v>
      </c>
      <c r="E2462" t="s">
        <v>1554</v>
      </c>
      <c r="F2462" t="s">
        <v>6985</v>
      </c>
      <c r="G2462" t="s">
        <v>11223</v>
      </c>
      <c r="J2462" t="s">
        <v>10732</v>
      </c>
      <c r="K2462" t="s">
        <v>10732</v>
      </c>
      <c r="L2462" t="s">
        <v>530</v>
      </c>
      <c r="M2462" t="s">
        <v>1935</v>
      </c>
      <c r="N2462" t="s">
        <v>707</v>
      </c>
      <c r="P2462" s="24">
        <v>1</v>
      </c>
      <c r="Q2462" s="24">
        <v>0.64</v>
      </c>
      <c r="R2462" s="24">
        <v>0.64</v>
      </c>
      <c r="BI2462" t="s">
        <v>4502</v>
      </c>
      <c r="BJ2462" t="s">
        <v>408</v>
      </c>
      <c r="BK2462" t="s">
        <v>6988</v>
      </c>
      <c r="BL2462" t="s">
        <v>554</v>
      </c>
      <c r="BM2462" t="s">
        <v>555</v>
      </c>
      <c r="BN2462" t="s">
        <v>556</v>
      </c>
      <c r="BO2462" t="s">
        <v>408</v>
      </c>
      <c r="BP2462" t="s">
        <v>408</v>
      </c>
      <c r="BQ2462" t="s">
        <v>1456</v>
      </c>
      <c r="BR2462" t="s">
        <v>1433</v>
      </c>
    </row>
    <row r="2463" spans="1:88" x14ac:dyDescent="0.25">
      <c r="A2463" t="s">
        <v>390</v>
      </c>
      <c r="B2463" t="s">
        <v>10055</v>
      </c>
      <c r="C2463" t="s">
        <v>392</v>
      </c>
      <c r="D2463" t="s">
        <v>1336</v>
      </c>
      <c r="E2463" t="s">
        <v>1371</v>
      </c>
      <c r="F2463" t="s">
        <v>7192</v>
      </c>
      <c r="G2463" t="s">
        <v>11224</v>
      </c>
      <c r="H2463" t="s">
        <v>6884</v>
      </c>
      <c r="K2463" t="s">
        <v>10732</v>
      </c>
      <c r="L2463" t="s">
        <v>1517</v>
      </c>
      <c r="M2463" t="s">
        <v>1518</v>
      </c>
      <c r="N2463" t="s">
        <v>7194</v>
      </c>
      <c r="P2463" s="24">
        <v>1</v>
      </c>
      <c r="W2463" s="24">
        <v>-3.26</v>
      </c>
      <c r="Y2463" s="24">
        <v>-3.26</v>
      </c>
      <c r="AC2463" s="24">
        <v>-3.26</v>
      </c>
      <c r="AH2463" s="24">
        <v>0.21</v>
      </c>
      <c r="AI2463" s="24">
        <v>-0.69</v>
      </c>
      <c r="AK2463" s="24">
        <v>-0.69</v>
      </c>
      <c r="AP2463" s="24">
        <v>-0.69</v>
      </c>
      <c r="AT2463" s="24">
        <v>-3.95</v>
      </c>
      <c r="AV2463" s="24">
        <v>-3.95</v>
      </c>
      <c r="AZ2463" s="24">
        <v>-3.95</v>
      </c>
      <c r="BA2463" t="s">
        <v>404</v>
      </c>
      <c r="BH2463" t="s">
        <v>405</v>
      </c>
      <c r="BI2463" t="s">
        <v>407</v>
      </c>
      <c r="BK2463" t="s">
        <v>409</v>
      </c>
      <c r="BL2463" t="s">
        <v>1919</v>
      </c>
      <c r="BM2463" t="s">
        <v>389</v>
      </c>
      <c r="BN2463" t="s">
        <v>7195</v>
      </c>
      <c r="BO2463" t="s">
        <v>408</v>
      </c>
      <c r="BP2463" t="s">
        <v>389</v>
      </c>
      <c r="BQ2463" t="s">
        <v>1456</v>
      </c>
      <c r="BR2463" t="s">
        <v>1457</v>
      </c>
      <c r="BU2463" t="s">
        <v>389</v>
      </c>
      <c r="BV2463" t="s">
        <v>783</v>
      </c>
      <c r="BW2463" t="s">
        <v>389</v>
      </c>
      <c r="BX2463" t="s">
        <v>783</v>
      </c>
      <c r="CB2463" t="s">
        <v>1697</v>
      </c>
      <c r="CC2463" t="s">
        <v>85</v>
      </c>
      <c r="CD2463" t="s">
        <v>11225</v>
      </c>
      <c r="CI2463" t="s">
        <v>417</v>
      </c>
      <c r="CJ2463" t="s">
        <v>11226</v>
      </c>
    </row>
    <row r="2464" spans="1:88" x14ac:dyDescent="0.25">
      <c r="A2464" t="s">
        <v>390</v>
      </c>
      <c r="B2464" t="s">
        <v>10055</v>
      </c>
      <c r="C2464" t="s">
        <v>392</v>
      </c>
      <c r="D2464" t="s">
        <v>393</v>
      </c>
      <c r="E2464" t="s">
        <v>1371</v>
      </c>
      <c r="F2464" t="s">
        <v>1137</v>
      </c>
      <c r="G2464" t="s">
        <v>1402</v>
      </c>
      <c r="H2464" t="s">
        <v>6987</v>
      </c>
      <c r="K2464" t="s">
        <v>10732</v>
      </c>
      <c r="L2464" t="s">
        <v>516</v>
      </c>
      <c r="M2464" t="s">
        <v>2199</v>
      </c>
      <c r="N2464" t="s">
        <v>517</v>
      </c>
      <c r="P2464" s="24">
        <v>1</v>
      </c>
      <c r="T2464" s="24">
        <v>-27.79</v>
      </c>
      <c r="V2464" s="24">
        <v>-27.79</v>
      </c>
      <c r="AC2464" s="24">
        <v>-27.79</v>
      </c>
      <c r="AD2464" s="24">
        <v>0.22</v>
      </c>
      <c r="AE2464" s="24">
        <v>-6.11</v>
      </c>
      <c r="AG2464" s="24">
        <v>-6.11</v>
      </c>
      <c r="AP2464" s="24">
        <v>-6.11</v>
      </c>
      <c r="AQ2464" s="24">
        <v>-33.9</v>
      </c>
      <c r="AS2464" s="24">
        <v>-33.9</v>
      </c>
      <c r="AZ2464" s="24">
        <v>-33.9</v>
      </c>
      <c r="BA2464" t="s">
        <v>404</v>
      </c>
      <c r="BH2464" t="s">
        <v>405</v>
      </c>
      <c r="BI2464" t="s">
        <v>422</v>
      </c>
      <c r="BK2464" t="s">
        <v>424</v>
      </c>
      <c r="BL2464" t="s">
        <v>453</v>
      </c>
      <c r="BM2464" t="s">
        <v>411</v>
      </c>
      <c r="BN2464" t="s">
        <v>1139</v>
      </c>
      <c r="BO2464" t="s">
        <v>423</v>
      </c>
      <c r="BP2464" t="s">
        <v>411</v>
      </c>
      <c r="BQ2464" t="s">
        <v>1456</v>
      </c>
      <c r="BR2464" t="s">
        <v>1457</v>
      </c>
      <c r="BU2464" t="s">
        <v>411</v>
      </c>
      <c r="BV2464" t="s">
        <v>414</v>
      </c>
      <c r="BW2464" t="s">
        <v>411</v>
      </c>
      <c r="BX2464" t="s">
        <v>414</v>
      </c>
      <c r="CA2464" t="s">
        <v>411</v>
      </c>
      <c r="CB2464" t="s">
        <v>1462</v>
      </c>
      <c r="CC2464" t="s">
        <v>85</v>
      </c>
      <c r="CI2464" t="s">
        <v>417</v>
      </c>
    </row>
    <row r="2465" spans="1:88" x14ac:dyDescent="0.25">
      <c r="A2465" t="s">
        <v>390</v>
      </c>
      <c r="B2465" t="s">
        <v>10055</v>
      </c>
      <c r="C2465" t="s">
        <v>392</v>
      </c>
      <c r="D2465" t="s">
        <v>703</v>
      </c>
      <c r="E2465" t="s">
        <v>1371</v>
      </c>
      <c r="F2465" t="s">
        <v>7313</v>
      </c>
      <c r="G2465" t="s">
        <v>11227</v>
      </c>
      <c r="H2465" t="s">
        <v>6822</v>
      </c>
      <c r="K2465" t="s">
        <v>10732</v>
      </c>
      <c r="L2465" t="s">
        <v>420</v>
      </c>
      <c r="M2465" t="s">
        <v>1461</v>
      </c>
      <c r="N2465" t="s">
        <v>2488</v>
      </c>
      <c r="P2465" s="24">
        <v>1</v>
      </c>
      <c r="T2465" s="24">
        <v>-25.43</v>
      </c>
      <c r="V2465" s="24">
        <v>-25.43</v>
      </c>
      <c r="AC2465" s="24">
        <v>-25.43</v>
      </c>
      <c r="AD2465" s="24">
        <v>0.16</v>
      </c>
      <c r="AE2465" s="24">
        <v>-4.07</v>
      </c>
      <c r="AG2465" s="24">
        <v>-4.07</v>
      </c>
      <c r="AP2465" s="24">
        <v>-4.07</v>
      </c>
      <c r="AQ2465" s="24">
        <v>-29.5</v>
      </c>
      <c r="AS2465" s="24">
        <v>-29.5</v>
      </c>
      <c r="AZ2465" s="24">
        <v>-29.5</v>
      </c>
      <c r="BA2465" t="s">
        <v>404</v>
      </c>
      <c r="BH2465" t="s">
        <v>405</v>
      </c>
      <c r="BI2465" t="s">
        <v>407</v>
      </c>
      <c r="BK2465" t="s">
        <v>409</v>
      </c>
      <c r="BL2465" t="s">
        <v>7315</v>
      </c>
      <c r="BM2465" t="s">
        <v>408</v>
      </c>
      <c r="BN2465" t="s">
        <v>7316</v>
      </c>
      <c r="BO2465" t="s">
        <v>408</v>
      </c>
      <c r="BP2465" t="s">
        <v>408</v>
      </c>
      <c r="BQ2465" t="s">
        <v>1456</v>
      </c>
      <c r="BR2465" t="s">
        <v>1457</v>
      </c>
      <c r="BS2465" t="s">
        <v>408</v>
      </c>
      <c r="BT2465" t="s">
        <v>413</v>
      </c>
      <c r="BU2465" t="s">
        <v>408</v>
      </c>
      <c r="BV2465" t="s">
        <v>413</v>
      </c>
      <c r="BW2465" t="s">
        <v>408</v>
      </c>
      <c r="BX2465" t="s">
        <v>413</v>
      </c>
      <c r="CA2465" t="s">
        <v>408</v>
      </c>
      <c r="CB2465" t="s">
        <v>1488</v>
      </c>
      <c r="CC2465" t="s">
        <v>85</v>
      </c>
      <c r="CD2465" t="s">
        <v>11228</v>
      </c>
      <c r="CI2465" t="s">
        <v>417</v>
      </c>
      <c r="CJ2465" t="s">
        <v>11229</v>
      </c>
    </row>
    <row r="2466" spans="1:88" x14ac:dyDescent="0.25">
      <c r="A2466" t="s">
        <v>390</v>
      </c>
      <c r="B2466" t="s">
        <v>10055</v>
      </c>
      <c r="C2466" t="s">
        <v>392</v>
      </c>
      <c r="D2466" t="s">
        <v>703</v>
      </c>
      <c r="E2466" t="s">
        <v>1371</v>
      </c>
      <c r="F2466" t="s">
        <v>7021</v>
      </c>
      <c r="G2466" t="s">
        <v>11230</v>
      </c>
      <c r="H2466" t="s">
        <v>6786</v>
      </c>
      <c r="K2466" t="s">
        <v>10732</v>
      </c>
      <c r="L2466" t="s">
        <v>655</v>
      </c>
      <c r="M2466" t="s">
        <v>1749</v>
      </c>
      <c r="N2466" t="s">
        <v>1750</v>
      </c>
      <c r="P2466" s="24">
        <v>1</v>
      </c>
      <c r="T2466" s="24">
        <v>-25.43</v>
      </c>
      <c r="V2466" s="24">
        <v>-25.43</v>
      </c>
      <c r="AC2466" s="24">
        <v>-25.43</v>
      </c>
      <c r="AD2466" s="24">
        <v>0.16</v>
      </c>
      <c r="AE2466" s="24">
        <v>-4.07</v>
      </c>
      <c r="AG2466" s="24">
        <v>-4.07</v>
      </c>
      <c r="AP2466" s="24">
        <v>-4.07</v>
      </c>
      <c r="AQ2466" s="24">
        <v>-29.5</v>
      </c>
      <c r="AS2466" s="24">
        <v>-29.5</v>
      </c>
      <c r="AZ2466" s="24">
        <v>-29.5</v>
      </c>
      <c r="BA2466" t="s">
        <v>404</v>
      </c>
      <c r="BH2466" t="s">
        <v>405</v>
      </c>
      <c r="BI2466" t="s">
        <v>554</v>
      </c>
      <c r="BK2466" t="s">
        <v>556</v>
      </c>
      <c r="BL2466" t="s">
        <v>5176</v>
      </c>
      <c r="BM2466" t="s">
        <v>408</v>
      </c>
      <c r="BN2466" t="s">
        <v>5177</v>
      </c>
      <c r="BO2466" t="s">
        <v>555</v>
      </c>
      <c r="BP2466" t="s">
        <v>408</v>
      </c>
      <c r="BQ2466" t="s">
        <v>1456</v>
      </c>
      <c r="BR2466" t="s">
        <v>1457</v>
      </c>
      <c r="BU2466" t="s">
        <v>408</v>
      </c>
      <c r="BV2466" t="s">
        <v>413</v>
      </c>
      <c r="BW2466" t="s">
        <v>408</v>
      </c>
      <c r="BX2466" t="s">
        <v>413</v>
      </c>
      <c r="CA2466" t="s">
        <v>408</v>
      </c>
      <c r="CB2466" t="s">
        <v>1488</v>
      </c>
      <c r="CC2466" t="s">
        <v>85</v>
      </c>
      <c r="CD2466" t="s">
        <v>11231</v>
      </c>
      <c r="CI2466" t="s">
        <v>417</v>
      </c>
      <c r="CJ2466" t="s">
        <v>11232</v>
      </c>
    </row>
    <row r="2467" spans="1:88" x14ac:dyDescent="0.25">
      <c r="A2467" t="s">
        <v>390</v>
      </c>
      <c r="B2467" t="s">
        <v>10055</v>
      </c>
      <c r="C2467" t="s">
        <v>392</v>
      </c>
      <c r="D2467" t="s">
        <v>1427</v>
      </c>
      <c r="E2467" t="s">
        <v>1428</v>
      </c>
      <c r="F2467" t="s">
        <v>1445</v>
      </c>
      <c r="G2467" t="s">
        <v>1445</v>
      </c>
      <c r="I2467" t="s">
        <v>6737</v>
      </c>
      <c r="J2467" t="s">
        <v>10732</v>
      </c>
      <c r="K2467" t="s">
        <v>10732</v>
      </c>
      <c r="L2467" t="s">
        <v>777</v>
      </c>
      <c r="M2467" t="s">
        <v>1504</v>
      </c>
      <c r="N2467" t="s">
        <v>778</v>
      </c>
      <c r="P2467" s="24">
        <v>1</v>
      </c>
      <c r="Q2467" s="24">
        <v>0.02</v>
      </c>
      <c r="R2467" s="24">
        <v>0.02</v>
      </c>
      <c r="U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F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R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BI2467" t="s">
        <v>779</v>
      </c>
      <c r="BJ2467" t="s">
        <v>389</v>
      </c>
      <c r="BK2467" t="s">
        <v>780</v>
      </c>
      <c r="BL2467" t="s">
        <v>1318</v>
      </c>
      <c r="BM2467" t="s">
        <v>411</v>
      </c>
      <c r="BN2467" t="s">
        <v>1319</v>
      </c>
      <c r="BQ2467" t="s">
        <v>1432</v>
      </c>
      <c r="BR2467" t="s">
        <v>1433</v>
      </c>
    </row>
    <row r="2468" spans="1:88" x14ac:dyDescent="0.25">
      <c r="A2468" t="s">
        <v>390</v>
      </c>
      <c r="B2468" t="s">
        <v>10055</v>
      </c>
      <c r="C2468" t="s">
        <v>392</v>
      </c>
      <c r="D2468" t="s">
        <v>1336</v>
      </c>
      <c r="E2468" t="s">
        <v>394</v>
      </c>
      <c r="F2468" t="s">
        <v>10326</v>
      </c>
      <c r="G2468" t="s">
        <v>11233</v>
      </c>
      <c r="H2468" t="s">
        <v>6737</v>
      </c>
      <c r="I2468" t="s">
        <v>11124</v>
      </c>
      <c r="K2468" t="s">
        <v>11124</v>
      </c>
      <c r="L2468" t="s">
        <v>530</v>
      </c>
      <c r="M2468" t="s">
        <v>1935</v>
      </c>
      <c r="N2468" t="s">
        <v>11234</v>
      </c>
      <c r="P2468" s="24">
        <v>1</v>
      </c>
      <c r="Q2468" s="24">
        <v>0.64</v>
      </c>
      <c r="R2468" s="24">
        <v>0.64</v>
      </c>
      <c r="T2468" s="24">
        <v>24.38</v>
      </c>
      <c r="V2468" s="24">
        <v>24.38</v>
      </c>
      <c r="AC2468" s="24">
        <v>24.38</v>
      </c>
      <c r="AD2468" s="24">
        <v>0.21</v>
      </c>
      <c r="AE2468" s="24">
        <v>5.12</v>
      </c>
      <c r="AG2468" s="24">
        <v>5.12</v>
      </c>
      <c r="AP2468" s="24">
        <v>5.12</v>
      </c>
      <c r="AQ2468" s="24">
        <v>29.5</v>
      </c>
      <c r="AS2468" s="24">
        <v>29.5</v>
      </c>
      <c r="AZ2468" s="24">
        <v>29.5</v>
      </c>
      <c r="BA2468" t="s">
        <v>404</v>
      </c>
      <c r="BH2468" t="s">
        <v>405</v>
      </c>
      <c r="BI2468" t="s">
        <v>876</v>
      </c>
      <c r="BJ2468" t="s">
        <v>555</v>
      </c>
      <c r="BK2468" t="s">
        <v>877</v>
      </c>
      <c r="BL2468" t="s">
        <v>10999</v>
      </c>
      <c r="BM2468" t="s">
        <v>389</v>
      </c>
      <c r="BN2468" t="s">
        <v>10329</v>
      </c>
      <c r="BO2468" t="s">
        <v>555</v>
      </c>
      <c r="BP2468" t="s">
        <v>389</v>
      </c>
      <c r="BQ2468" t="s">
        <v>1456</v>
      </c>
      <c r="BR2468" t="s">
        <v>1457</v>
      </c>
      <c r="BU2468" t="s">
        <v>389</v>
      </c>
      <c r="BV2468" t="s">
        <v>783</v>
      </c>
      <c r="BW2468" t="s">
        <v>389</v>
      </c>
      <c r="BX2468" t="s">
        <v>783</v>
      </c>
      <c r="CA2468" t="s">
        <v>389</v>
      </c>
      <c r="CB2468" t="s">
        <v>1697</v>
      </c>
      <c r="CC2468" t="s">
        <v>85</v>
      </c>
      <c r="CD2468" t="s">
        <v>11235</v>
      </c>
      <c r="CI2468" t="s">
        <v>417</v>
      </c>
      <c r="CJ2468" t="s">
        <v>11236</v>
      </c>
    </row>
    <row r="2469" spans="1:88" x14ac:dyDescent="0.25">
      <c r="A2469" t="s">
        <v>390</v>
      </c>
      <c r="B2469" t="s">
        <v>10055</v>
      </c>
      <c r="C2469" t="s">
        <v>392</v>
      </c>
      <c r="D2469" t="s">
        <v>703</v>
      </c>
      <c r="E2469" t="s">
        <v>394</v>
      </c>
      <c r="F2469" t="s">
        <v>11237</v>
      </c>
      <c r="G2469" t="s">
        <v>11238</v>
      </c>
      <c r="H2469" t="s">
        <v>6737</v>
      </c>
      <c r="I2469" t="s">
        <v>11124</v>
      </c>
      <c r="K2469" t="s">
        <v>11124</v>
      </c>
      <c r="L2469" t="s">
        <v>1003</v>
      </c>
      <c r="M2469" t="s">
        <v>1528</v>
      </c>
      <c r="N2469" t="s">
        <v>10066</v>
      </c>
      <c r="P2469" s="24">
        <v>3</v>
      </c>
      <c r="Q2469" s="24">
        <v>0.28000000000000003</v>
      </c>
      <c r="R2469" s="24">
        <v>0.84</v>
      </c>
      <c r="T2469" s="24">
        <v>48.87</v>
      </c>
      <c r="V2469" s="24">
        <v>48.87</v>
      </c>
      <c r="W2469" s="24">
        <v>3.35</v>
      </c>
      <c r="X2469" s="24">
        <v>-3.35</v>
      </c>
      <c r="Y2469" s="24">
        <v>0</v>
      </c>
      <c r="AC2469" s="24">
        <v>48.87</v>
      </c>
      <c r="AD2469" s="24">
        <v>0.16</v>
      </c>
      <c r="AE2469" s="24">
        <v>7.83</v>
      </c>
      <c r="AG2469" s="24">
        <v>7.83</v>
      </c>
      <c r="AH2469" s="24">
        <v>0.16</v>
      </c>
      <c r="AI2469" s="24">
        <v>0.54</v>
      </c>
      <c r="AJ2469" s="24">
        <v>-0.54</v>
      </c>
      <c r="AK2469" s="24">
        <v>0</v>
      </c>
      <c r="AP2469" s="24">
        <v>7.83</v>
      </c>
      <c r="AQ2469" s="24">
        <v>56.7</v>
      </c>
      <c r="AS2469" s="24">
        <v>56.7</v>
      </c>
      <c r="AT2469" s="24">
        <v>3.89</v>
      </c>
      <c r="AU2469" s="24">
        <v>-3.89</v>
      </c>
      <c r="AV2469" s="24">
        <v>0</v>
      </c>
      <c r="AZ2469" s="24">
        <v>56.7</v>
      </c>
      <c r="BA2469" t="s">
        <v>404</v>
      </c>
      <c r="BH2469" t="s">
        <v>405</v>
      </c>
      <c r="BI2469" t="s">
        <v>2320</v>
      </c>
      <c r="BJ2469" t="s">
        <v>555</v>
      </c>
      <c r="BK2469" t="s">
        <v>2321</v>
      </c>
      <c r="BL2469" t="s">
        <v>6220</v>
      </c>
      <c r="BM2469" t="s">
        <v>408</v>
      </c>
      <c r="BN2469" t="s">
        <v>6221</v>
      </c>
      <c r="BO2469" t="s">
        <v>555</v>
      </c>
      <c r="BP2469" t="s">
        <v>408</v>
      </c>
      <c r="BQ2469" t="s">
        <v>1456</v>
      </c>
      <c r="BR2469" t="s">
        <v>1457</v>
      </c>
      <c r="BU2469" t="s">
        <v>408</v>
      </c>
      <c r="BV2469" t="s">
        <v>413</v>
      </c>
      <c r="BW2469" t="s">
        <v>408</v>
      </c>
      <c r="BX2469" t="s">
        <v>413</v>
      </c>
      <c r="CA2469" t="s">
        <v>408</v>
      </c>
      <c r="CB2469" t="s">
        <v>1488</v>
      </c>
      <c r="CC2469" t="s">
        <v>85</v>
      </c>
      <c r="CD2469" t="s">
        <v>11239</v>
      </c>
      <c r="CI2469" t="s">
        <v>417</v>
      </c>
      <c r="CJ2469" t="s">
        <v>11240</v>
      </c>
    </row>
    <row r="2470" spans="1:88" x14ac:dyDescent="0.25">
      <c r="A2470" t="s">
        <v>390</v>
      </c>
      <c r="B2470" t="s">
        <v>10055</v>
      </c>
      <c r="C2470" t="s">
        <v>392</v>
      </c>
      <c r="D2470" t="s">
        <v>703</v>
      </c>
      <c r="E2470" t="s">
        <v>394</v>
      </c>
      <c r="F2470" t="s">
        <v>11241</v>
      </c>
      <c r="G2470" t="s">
        <v>11242</v>
      </c>
      <c r="H2470" t="s">
        <v>6747</v>
      </c>
      <c r="I2470" t="s">
        <v>11124</v>
      </c>
      <c r="K2470" t="s">
        <v>11124</v>
      </c>
      <c r="L2470" t="s">
        <v>697</v>
      </c>
      <c r="M2470" t="s">
        <v>2470</v>
      </c>
      <c r="N2470" t="s">
        <v>2471</v>
      </c>
      <c r="P2470" s="24">
        <v>1</v>
      </c>
      <c r="Q2470" s="24">
        <v>0.68</v>
      </c>
      <c r="R2470" s="24">
        <v>0.68</v>
      </c>
      <c r="T2470" s="24">
        <v>25.43</v>
      </c>
      <c r="V2470" s="24">
        <v>25.43</v>
      </c>
      <c r="W2470" s="24">
        <v>3.35</v>
      </c>
      <c r="X2470" s="24">
        <v>-3.35</v>
      </c>
      <c r="Y2470" s="24">
        <v>0</v>
      </c>
      <c r="AC2470" s="24">
        <v>25.43</v>
      </c>
      <c r="AD2470" s="24">
        <v>0.16</v>
      </c>
      <c r="AE2470" s="24">
        <v>4.07</v>
      </c>
      <c r="AG2470" s="24">
        <v>4.07</v>
      </c>
      <c r="AH2470" s="24">
        <v>0.16</v>
      </c>
      <c r="AI2470" s="24">
        <v>0.54</v>
      </c>
      <c r="AJ2470" s="24">
        <v>-0.54</v>
      </c>
      <c r="AK2470" s="24">
        <v>0</v>
      </c>
      <c r="AP2470" s="24">
        <v>4.07</v>
      </c>
      <c r="AQ2470" s="24">
        <v>29.5</v>
      </c>
      <c r="AS2470" s="24">
        <v>29.5</v>
      </c>
      <c r="AT2470" s="24">
        <v>3.89</v>
      </c>
      <c r="AU2470" s="24">
        <v>-3.89</v>
      </c>
      <c r="AV2470" s="24">
        <v>0</v>
      </c>
      <c r="AZ2470" s="24">
        <v>29.5</v>
      </c>
      <c r="BA2470" t="s">
        <v>404</v>
      </c>
      <c r="BH2470" t="s">
        <v>405</v>
      </c>
      <c r="BI2470" t="s">
        <v>876</v>
      </c>
      <c r="BJ2470" t="s">
        <v>555</v>
      </c>
      <c r="BK2470" t="s">
        <v>877</v>
      </c>
      <c r="BL2470" t="s">
        <v>11243</v>
      </c>
      <c r="BM2470" t="s">
        <v>408</v>
      </c>
      <c r="BN2470" t="s">
        <v>11244</v>
      </c>
      <c r="BO2470" t="s">
        <v>555</v>
      </c>
      <c r="BP2470" t="s">
        <v>408</v>
      </c>
      <c r="BQ2470" t="s">
        <v>1456</v>
      </c>
      <c r="BR2470" t="s">
        <v>1457</v>
      </c>
      <c r="BU2470" t="s">
        <v>408</v>
      </c>
      <c r="BV2470" t="s">
        <v>413</v>
      </c>
      <c r="BW2470" t="s">
        <v>408</v>
      </c>
      <c r="BX2470" t="s">
        <v>413</v>
      </c>
      <c r="CA2470" t="s">
        <v>408</v>
      </c>
      <c r="CB2470" t="s">
        <v>1488</v>
      </c>
      <c r="CC2470" t="s">
        <v>85</v>
      </c>
      <c r="CD2470" t="s">
        <v>11245</v>
      </c>
      <c r="CI2470" t="s">
        <v>417</v>
      </c>
      <c r="CJ2470" t="s">
        <v>11246</v>
      </c>
    </row>
    <row r="2471" spans="1:88" x14ac:dyDescent="0.25">
      <c r="A2471" t="s">
        <v>390</v>
      </c>
      <c r="B2471" t="s">
        <v>10055</v>
      </c>
      <c r="C2471" t="s">
        <v>392</v>
      </c>
      <c r="D2471" t="s">
        <v>703</v>
      </c>
      <c r="E2471" t="s">
        <v>394</v>
      </c>
      <c r="F2471" t="s">
        <v>11247</v>
      </c>
      <c r="G2471" t="s">
        <v>11248</v>
      </c>
      <c r="H2471" t="s">
        <v>11124</v>
      </c>
      <c r="I2471" t="s">
        <v>11124</v>
      </c>
      <c r="K2471" t="s">
        <v>11124</v>
      </c>
      <c r="L2471" t="s">
        <v>1573</v>
      </c>
      <c r="M2471" t="s">
        <v>1574</v>
      </c>
      <c r="N2471" t="s">
        <v>1575</v>
      </c>
      <c r="P2471" s="24">
        <v>1</v>
      </c>
      <c r="Q2471" s="24">
        <v>0.64</v>
      </c>
      <c r="R2471" s="24">
        <v>0.64</v>
      </c>
      <c r="T2471" s="24">
        <v>25.43</v>
      </c>
      <c r="V2471" s="24">
        <v>25.43</v>
      </c>
      <c r="AC2471" s="24">
        <v>25.43</v>
      </c>
      <c r="AD2471" s="24">
        <v>0.16</v>
      </c>
      <c r="AE2471" s="24">
        <v>4.07</v>
      </c>
      <c r="AG2471" s="24">
        <v>4.07</v>
      </c>
      <c r="AP2471" s="24">
        <v>4.07</v>
      </c>
      <c r="AQ2471" s="24">
        <v>29.5</v>
      </c>
      <c r="AS2471" s="24">
        <v>29.5</v>
      </c>
      <c r="AZ2471" s="24">
        <v>29.5</v>
      </c>
      <c r="BA2471" t="s">
        <v>404</v>
      </c>
      <c r="BH2471" t="s">
        <v>405</v>
      </c>
      <c r="BI2471" t="s">
        <v>554</v>
      </c>
      <c r="BJ2471" t="s">
        <v>555</v>
      </c>
      <c r="BK2471" t="s">
        <v>556</v>
      </c>
      <c r="BL2471" t="s">
        <v>2354</v>
      </c>
      <c r="BM2471" t="s">
        <v>408</v>
      </c>
      <c r="BN2471" t="s">
        <v>11249</v>
      </c>
      <c r="BO2471" t="s">
        <v>555</v>
      </c>
      <c r="BP2471" t="s">
        <v>408</v>
      </c>
      <c r="BQ2471" t="s">
        <v>1456</v>
      </c>
      <c r="BR2471" t="s">
        <v>1457</v>
      </c>
      <c r="BU2471" t="s">
        <v>408</v>
      </c>
      <c r="BV2471" t="s">
        <v>413</v>
      </c>
      <c r="BW2471" t="s">
        <v>408</v>
      </c>
      <c r="BX2471" t="s">
        <v>413</v>
      </c>
      <c r="CA2471" t="s">
        <v>408</v>
      </c>
      <c r="CB2471" t="s">
        <v>1488</v>
      </c>
      <c r="CC2471" t="s">
        <v>85</v>
      </c>
      <c r="CD2471" t="s">
        <v>11250</v>
      </c>
      <c r="CI2471" t="s">
        <v>417</v>
      </c>
      <c r="CJ2471" t="s">
        <v>11251</v>
      </c>
    </row>
    <row r="2472" spans="1:88" x14ac:dyDescent="0.25">
      <c r="A2472" t="s">
        <v>390</v>
      </c>
      <c r="B2472" t="s">
        <v>10055</v>
      </c>
      <c r="C2472" t="s">
        <v>392</v>
      </c>
      <c r="D2472" t="s">
        <v>703</v>
      </c>
      <c r="E2472" t="s">
        <v>394</v>
      </c>
      <c r="F2472" t="s">
        <v>11252</v>
      </c>
      <c r="G2472" t="s">
        <v>11253</v>
      </c>
      <c r="H2472" t="s">
        <v>11124</v>
      </c>
      <c r="I2472" t="s">
        <v>11124</v>
      </c>
      <c r="K2472" t="s">
        <v>11124</v>
      </c>
      <c r="L2472" t="s">
        <v>1003</v>
      </c>
      <c r="M2472" t="s">
        <v>1528</v>
      </c>
      <c r="N2472" t="s">
        <v>10066</v>
      </c>
      <c r="P2472" s="24">
        <v>1</v>
      </c>
      <c r="Q2472" s="24">
        <v>0.28000000000000003</v>
      </c>
      <c r="R2472" s="24">
        <v>0.28000000000000003</v>
      </c>
      <c r="T2472" s="24">
        <v>16.29</v>
      </c>
      <c r="V2472" s="24">
        <v>16.29</v>
      </c>
      <c r="AC2472" s="24">
        <v>16.29</v>
      </c>
      <c r="AD2472" s="24">
        <v>0.16</v>
      </c>
      <c r="AE2472" s="24">
        <v>2.61</v>
      </c>
      <c r="AG2472" s="24">
        <v>2.61</v>
      </c>
      <c r="AP2472" s="24">
        <v>2.61</v>
      </c>
      <c r="AQ2472" s="24">
        <v>18.899999999999999</v>
      </c>
      <c r="AS2472" s="24">
        <v>18.899999999999999</v>
      </c>
      <c r="AZ2472" s="24">
        <v>18.899999999999999</v>
      </c>
      <c r="BA2472" t="s">
        <v>404</v>
      </c>
      <c r="BH2472" t="s">
        <v>405</v>
      </c>
      <c r="BI2472" t="s">
        <v>876</v>
      </c>
      <c r="BJ2472" t="s">
        <v>555</v>
      </c>
      <c r="BK2472" t="s">
        <v>877</v>
      </c>
      <c r="BL2472" t="s">
        <v>1311</v>
      </c>
      <c r="BM2472" t="s">
        <v>408</v>
      </c>
      <c r="BN2472" t="s">
        <v>11254</v>
      </c>
      <c r="BO2472" t="s">
        <v>555</v>
      </c>
      <c r="BP2472" t="s">
        <v>408</v>
      </c>
      <c r="BQ2472" t="s">
        <v>1456</v>
      </c>
      <c r="BR2472" t="s">
        <v>1457</v>
      </c>
      <c r="BU2472" t="s">
        <v>408</v>
      </c>
      <c r="BV2472" t="s">
        <v>413</v>
      </c>
      <c r="BW2472" t="s">
        <v>408</v>
      </c>
      <c r="BX2472" t="s">
        <v>413</v>
      </c>
      <c r="CA2472" t="s">
        <v>408</v>
      </c>
      <c r="CB2472" t="s">
        <v>1488</v>
      </c>
      <c r="CC2472" t="s">
        <v>85</v>
      </c>
      <c r="CD2472" t="s">
        <v>11255</v>
      </c>
      <c r="CI2472" t="s">
        <v>417</v>
      </c>
      <c r="CJ2472" t="s">
        <v>11256</v>
      </c>
    </row>
    <row r="2473" spans="1:88" x14ac:dyDescent="0.25">
      <c r="A2473" t="s">
        <v>390</v>
      </c>
      <c r="B2473" t="s">
        <v>10055</v>
      </c>
      <c r="C2473" t="s">
        <v>392</v>
      </c>
      <c r="D2473" t="s">
        <v>703</v>
      </c>
      <c r="E2473" t="s">
        <v>394</v>
      </c>
      <c r="F2473" t="s">
        <v>11257</v>
      </c>
      <c r="G2473" t="s">
        <v>11258</v>
      </c>
      <c r="H2473" t="s">
        <v>11124</v>
      </c>
      <c r="I2473" t="s">
        <v>11124</v>
      </c>
      <c r="K2473" t="s">
        <v>11124</v>
      </c>
      <c r="L2473" t="s">
        <v>1003</v>
      </c>
      <c r="M2473" t="s">
        <v>1528</v>
      </c>
      <c r="N2473" t="s">
        <v>10066</v>
      </c>
      <c r="P2473" s="24">
        <v>1</v>
      </c>
      <c r="Q2473" s="24">
        <v>0.28000000000000003</v>
      </c>
      <c r="R2473" s="24">
        <v>0.28000000000000003</v>
      </c>
      <c r="T2473" s="24">
        <v>16.29</v>
      </c>
      <c r="V2473" s="24">
        <v>16.29</v>
      </c>
      <c r="W2473" s="24">
        <v>3.35</v>
      </c>
      <c r="Y2473" s="24">
        <v>3.35</v>
      </c>
      <c r="AC2473" s="24">
        <v>19.64</v>
      </c>
      <c r="AD2473" s="24">
        <v>0.16</v>
      </c>
      <c r="AE2473" s="24">
        <v>2.61</v>
      </c>
      <c r="AG2473" s="24">
        <v>2.61</v>
      </c>
      <c r="AH2473" s="24">
        <v>0.16</v>
      </c>
      <c r="AI2473" s="24">
        <v>0.54</v>
      </c>
      <c r="AK2473" s="24">
        <v>0.54</v>
      </c>
      <c r="AP2473" s="24">
        <v>3.15</v>
      </c>
      <c r="AQ2473" s="24">
        <v>18.899999999999999</v>
      </c>
      <c r="AS2473" s="24">
        <v>18.899999999999999</v>
      </c>
      <c r="AT2473" s="24">
        <v>3.89</v>
      </c>
      <c r="AV2473" s="24">
        <v>3.89</v>
      </c>
      <c r="AZ2473" s="24">
        <v>22.79</v>
      </c>
      <c r="BA2473" t="s">
        <v>404</v>
      </c>
      <c r="BH2473" t="s">
        <v>405</v>
      </c>
      <c r="BI2473" t="s">
        <v>2320</v>
      </c>
      <c r="BJ2473" t="s">
        <v>555</v>
      </c>
      <c r="BK2473" t="s">
        <v>2321</v>
      </c>
      <c r="BL2473" t="s">
        <v>11259</v>
      </c>
      <c r="BM2473" t="s">
        <v>408</v>
      </c>
      <c r="BN2473" t="s">
        <v>11260</v>
      </c>
      <c r="BO2473" t="s">
        <v>555</v>
      </c>
      <c r="BP2473" t="s">
        <v>408</v>
      </c>
      <c r="BQ2473" t="s">
        <v>1456</v>
      </c>
      <c r="BR2473" t="s">
        <v>1457</v>
      </c>
      <c r="BU2473" t="s">
        <v>408</v>
      </c>
      <c r="BV2473" t="s">
        <v>413</v>
      </c>
      <c r="BW2473" t="s">
        <v>408</v>
      </c>
      <c r="BX2473" t="s">
        <v>413</v>
      </c>
      <c r="CA2473" t="s">
        <v>408</v>
      </c>
      <c r="CB2473" t="s">
        <v>1488</v>
      </c>
      <c r="CC2473" t="s">
        <v>85</v>
      </c>
      <c r="CD2473" t="s">
        <v>11261</v>
      </c>
      <c r="CI2473" t="s">
        <v>417</v>
      </c>
      <c r="CJ2473" t="s">
        <v>11262</v>
      </c>
    </row>
    <row r="2474" spans="1:88" x14ac:dyDescent="0.25">
      <c r="A2474" t="s">
        <v>390</v>
      </c>
      <c r="B2474" t="s">
        <v>10055</v>
      </c>
      <c r="C2474" t="s">
        <v>392</v>
      </c>
      <c r="D2474" t="s">
        <v>703</v>
      </c>
      <c r="E2474" t="s">
        <v>394</v>
      </c>
      <c r="F2474" t="s">
        <v>10852</v>
      </c>
      <c r="G2474" t="s">
        <v>11263</v>
      </c>
      <c r="H2474" t="s">
        <v>6737</v>
      </c>
      <c r="I2474" t="s">
        <v>11124</v>
      </c>
      <c r="K2474" t="s">
        <v>11124</v>
      </c>
      <c r="L2474" t="s">
        <v>1003</v>
      </c>
      <c r="M2474" t="s">
        <v>1528</v>
      </c>
      <c r="N2474" t="s">
        <v>10066</v>
      </c>
      <c r="P2474" s="24">
        <v>1</v>
      </c>
      <c r="Q2474" s="24">
        <v>0.28000000000000003</v>
      </c>
      <c r="R2474" s="24">
        <v>0.28000000000000003</v>
      </c>
      <c r="T2474" s="24">
        <v>15.62</v>
      </c>
      <c r="V2474" s="24">
        <v>15.62</v>
      </c>
      <c r="W2474" s="24">
        <v>0.66</v>
      </c>
      <c r="X2474" s="24">
        <v>-0.66</v>
      </c>
      <c r="Y2474" s="24">
        <v>0</v>
      </c>
      <c r="AC2474" s="24">
        <v>15.62</v>
      </c>
      <c r="AD2474" s="24">
        <v>0.21</v>
      </c>
      <c r="AE2474" s="24">
        <v>3.28</v>
      </c>
      <c r="AG2474" s="24">
        <v>3.28</v>
      </c>
      <c r="AH2474" s="24">
        <v>0.21</v>
      </c>
      <c r="AI2474" s="24">
        <v>0.14000000000000001</v>
      </c>
      <c r="AJ2474" s="24">
        <v>-0.14000000000000001</v>
      </c>
      <c r="AK2474" s="24">
        <v>0</v>
      </c>
      <c r="AP2474" s="24">
        <v>3.28</v>
      </c>
      <c r="AQ2474" s="24">
        <v>18.899999999999999</v>
      </c>
      <c r="AS2474" s="24">
        <v>18.899999999999999</v>
      </c>
      <c r="AT2474" s="24">
        <v>0.8</v>
      </c>
      <c r="AU2474" s="24">
        <v>-0.8</v>
      </c>
      <c r="AV2474" s="24">
        <v>0</v>
      </c>
      <c r="AZ2474" s="24">
        <v>18.899999999999999</v>
      </c>
      <c r="BA2474" t="s">
        <v>404</v>
      </c>
      <c r="BH2474" t="s">
        <v>405</v>
      </c>
      <c r="BI2474" t="s">
        <v>450</v>
      </c>
      <c r="BJ2474" t="s">
        <v>451</v>
      </c>
      <c r="BK2474" t="s">
        <v>452</v>
      </c>
      <c r="BL2474" t="s">
        <v>3368</v>
      </c>
      <c r="BM2474" t="s">
        <v>711</v>
      </c>
      <c r="BN2474" t="s">
        <v>10854</v>
      </c>
      <c r="BO2474" t="s">
        <v>451</v>
      </c>
      <c r="BP2474" t="s">
        <v>711</v>
      </c>
      <c r="BQ2474" t="s">
        <v>1456</v>
      </c>
      <c r="BR2474" t="s">
        <v>1457</v>
      </c>
      <c r="BS2474" t="s">
        <v>451</v>
      </c>
      <c r="BT2474" t="s">
        <v>455</v>
      </c>
      <c r="BW2474" t="s">
        <v>451</v>
      </c>
      <c r="BX2474" t="s">
        <v>455</v>
      </c>
      <c r="CA2474" t="s">
        <v>711</v>
      </c>
      <c r="CB2474" t="s">
        <v>2609</v>
      </c>
      <c r="CC2474" t="s">
        <v>85</v>
      </c>
      <c r="CD2474" t="s">
        <v>11264</v>
      </c>
      <c r="CE2474" t="s">
        <v>11265</v>
      </c>
      <c r="CF2474" t="s">
        <v>2612</v>
      </c>
      <c r="CG2474" s="24">
        <v>26.207999999999998</v>
      </c>
      <c r="CH2474" t="s">
        <v>6747</v>
      </c>
      <c r="CI2474" t="s">
        <v>417</v>
      </c>
      <c r="CJ2474" t="s">
        <v>11266</v>
      </c>
    </row>
    <row r="2475" spans="1:88" x14ac:dyDescent="0.25">
      <c r="A2475" t="s">
        <v>390</v>
      </c>
      <c r="B2475" t="s">
        <v>10055</v>
      </c>
      <c r="C2475" t="s">
        <v>392</v>
      </c>
      <c r="D2475" t="s">
        <v>703</v>
      </c>
      <c r="E2475" t="s">
        <v>394</v>
      </c>
      <c r="F2475" t="s">
        <v>11267</v>
      </c>
      <c r="G2475" t="s">
        <v>11268</v>
      </c>
      <c r="H2475" t="s">
        <v>11124</v>
      </c>
      <c r="I2475" t="s">
        <v>11124</v>
      </c>
      <c r="K2475" t="s">
        <v>11124</v>
      </c>
      <c r="L2475" t="s">
        <v>1003</v>
      </c>
      <c r="M2475" t="s">
        <v>1528</v>
      </c>
      <c r="N2475" t="s">
        <v>10066</v>
      </c>
      <c r="P2475" s="24">
        <v>1</v>
      </c>
      <c r="Q2475" s="24">
        <v>0.28000000000000003</v>
      </c>
      <c r="R2475" s="24">
        <v>0.28000000000000003</v>
      </c>
      <c r="T2475" s="24">
        <v>16.29</v>
      </c>
      <c r="V2475" s="24">
        <v>16.29</v>
      </c>
      <c r="AC2475" s="24">
        <v>16.29</v>
      </c>
      <c r="AD2475" s="24">
        <v>0.16</v>
      </c>
      <c r="AE2475" s="24">
        <v>2.61</v>
      </c>
      <c r="AG2475" s="24">
        <v>2.61</v>
      </c>
      <c r="AP2475" s="24">
        <v>2.61</v>
      </c>
      <c r="AQ2475" s="24">
        <v>18.899999999999999</v>
      </c>
      <c r="AS2475" s="24">
        <v>18.899999999999999</v>
      </c>
      <c r="AZ2475" s="24">
        <v>18.899999999999999</v>
      </c>
      <c r="BA2475" t="s">
        <v>404</v>
      </c>
      <c r="BH2475" t="s">
        <v>405</v>
      </c>
      <c r="BI2475" t="s">
        <v>876</v>
      </c>
      <c r="BJ2475" t="s">
        <v>555</v>
      </c>
      <c r="BK2475" t="s">
        <v>877</v>
      </c>
      <c r="BL2475" t="s">
        <v>5075</v>
      </c>
      <c r="BM2475" t="s">
        <v>408</v>
      </c>
      <c r="BN2475" t="s">
        <v>11269</v>
      </c>
      <c r="BO2475" t="s">
        <v>555</v>
      </c>
      <c r="BP2475" t="s">
        <v>408</v>
      </c>
      <c r="BQ2475" t="s">
        <v>1456</v>
      </c>
      <c r="BR2475" t="s">
        <v>1457</v>
      </c>
      <c r="BU2475" t="s">
        <v>408</v>
      </c>
      <c r="BV2475" t="s">
        <v>413</v>
      </c>
      <c r="BW2475" t="s">
        <v>408</v>
      </c>
      <c r="BX2475" t="s">
        <v>413</v>
      </c>
      <c r="CA2475" t="s">
        <v>408</v>
      </c>
      <c r="CB2475" t="s">
        <v>1488</v>
      </c>
      <c r="CC2475" t="s">
        <v>85</v>
      </c>
      <c r="CD2475" t="s">
        <v>11270</v>
      </c>
      <c r="CI2475" t="s">
        <v>417</v>
      </c>
      <c r="CJ2475" t="s">
        <v>11271</v>
      </c>
    </row>
    <row r="2476" spans="1:88" x14ac:dyDescent="0.25">
      <c r="A2476" t="s">
        <v>390</v>
      </c>
      <c r="B2476" t="s">
        <v>10055</v>
      </c>
      <c r="C2476" t="s">
        <v>392</v>
      </c>
      <c r="D2476" t="s">
        <v>1352</v>
      </c>
      <c r="E2476" t="s">
        <v>1554</v>
      </c>
      <c r="F2476" t="s">
        <v>7381</v>
      </c>
      <c r="G2476" t="s">
        <v>11272</v>
      </c>
      <c r="J2476" t="s">
        <v>11124</v>
      </c>
      <c r="K2476" t="s">
        <v>11124</v>
      </c>
      <c r="L2476" t="s">
        <v>675</v>
      </c>
      <c r="M2476" t="s">
        <v>1548</v>
      </c>
      <c r="N2476" t="s">
        <v>1549</v>
      </c>
      <c r="P2476" s="24">
        <v>1</v>
      </c>
      <c r="Q2476" s="24">
        <v>0.59</v>
      </c>
      <c r="R2476" s="24">
        <v>0.59</v>
      </c>
      <c r="BI2476" t="s">
        <v>2884</v>
      </c>
      <c r="BJ2476" t="s">
        <v>423</v>
      </c>
      <c r="BK2476" t="s">
        <v>2088</v>
      </c>
      <c r="BL2476" t="s">
        <v>1648</v>
      </c>
      <c r="BM2476" t="s">
        <v>1649</v>
      </c>
      <c r="BN2476" t="s">
        <v>1650</v>
      </c>
      <c r="BO2476" t="s">
        <v>423</v>
      </c>
      <c r="BP2476" t="s">
        <v>423</v>
      </c>
      <c r="BQ2476" t="s">
        <v>1456</v>
      </c>
      <c r="BR2476" t="s">
        <v>1433</v>
      </c>
    </row>
    <row r="2477" spans="1:88" x14ac:dyDescent="0.25">
      <c r="A2477" t="s">
        <v>390</v>
      </c>
      <c r="B2477" t="s">
        <v>10055</v>
      </c>
      <c r="C2477" t="s">
        <v>392</v>
      </c>
      <c r="D2477" t="s">
        <v>1352</v>
      </c>
      <c r="E2477" t="s">
        <v>1554</v>
      </c>
      <c r="F2477" t="s">
        <v>1928</v>
      </c>
      <c r="G2477" t="s">
        <v>11273</v>
      </c>
      <c r="J2477" t="s">
        <v>11124</v>
      </c>
      <c r="K2477" t="s">
        <v>11124</v>
      </c>
      <c r="L2477" t="s">
        <v>420</v>
      </c>
      <c r="M2477" t="s">
        <v>1461</v>
      </c>
      <c r="N2477" t="s">
        <v>1930</v>
      </c>
      <c r="P2477" s="24">
        <v>1</v>
      </c>
      <c r="Q2477" s="24">
        <v>0.68</v>
      </c>
      <c r="R2477" s="24">
        <v>0.68</v>
      </c>
      <c r="BI2477" t="s">
        <v>11209</v>
      </c>
      <c r="BJ2477" t="s">
        <v>423</v>
      </c>
      <c r="BK2477" t="s">
        <v>1932</v>
      </c>
      <c r="BL2477" t="s">
        <v>1648</v>
      </c>
      <c r="BM2477" t="s">
        <v>1649</v>
      </c>
      <c r="BN2477" t="s">
        <v>1650</v>
      </c>
      <c r="BO2477" t="s">
        <v>423</v>
      </c>
      <c r="BP2477" t="s">
        <v>423</v>
      </c>
      <c r="BQ2477" t="s">
        <v>1456</v>
      </c>
      <c r="BR2477" t="s">
        <v>1433</v>
      </c>
    </row>
    <row r="2478" spans="1:88" x14ac:dyDescent="0.25">
      <c r="A2478" t="s">
        <v>390</v>
      </c>
      <c r="B2478" t="s">
        <v>10055</v>
      </c>
      <c r="C2478" t="s">
        <v>392</v>
      </c>
      <c r="D2478" t="s">
        <v>1336</v>
      </c>
      <c r="E2478" t="s">
        <v>1554</v>
      </c>
      <c r="F2478" t="s">
        <v>6976</v>
      </c>
      <c r="G2478" t="s">
        <v>11274</v>
      </c>
      <c r="J2478" t="s">
        <v>11124</v>
      </c>
      <c r="K2478" t="s">
        <v>11124</v>
      </c>
      <c r="L2478" t="s">
        <v>2182</v>
      </c>
      <c r="M2478" t="s">
        <v>2183</v>
      </c>
      <c r="N2478" t="s">
        <v>6978</v>
      </c>
      <c r="P2478" s="24">
        <v>1</v>
      </c>
      <c r="Q2478" s="24">
        <v>0.66</v>
      </c>
      <c r="R2478" s="24">
        <v>0.66</v>
      </c>
      <c r="BI2478" t="s">
        <v>6910</v>
      </c>
      <c r="BJ2478" t="s">
        <v>389</v>
      </c>
      <c r="BK2478" t="s">
        <v>6911</v>
      </c>
      <c r="BL2478" t="s">
        <v>1203</v>
      </c>
      <c r="BM2478" t="s">
        <v>389</v>
      </c>
      <c r="BN2478" t="s">
        <v>1204</v>
      </c>
      <c r="BO2478" t="s">
        <v>408</v>
      </c>
      <c r="BP2478" t="s">
        <v>389</v>
      </c>
      <c r="BQ2478" t="s">
        <v>1456</v>
      </c>
      <c r="BR2478" t="s">
        <v>1433</v>
      </c>
    </row>
    <row r="2479" spans="1:88" x14ac:dyDescent="0.25">
      <c r="A2479" t="s">
        <v>390</v>
      </c>
      <c r="B2479" t="s">
        <v>10055</v>
      </c>
      <c r="C2479" t="s">
        <v>392</v>
      </c>
      <c r="D2479" t="s">
        <v>703</v>
      </c>
      <c r="E2479" t="s">
        <v>1554</v>
      </c>
      <c r="F2479" t="s">
        <v>2168</v>
      </c>
      <c r="G2479" t="s">
        <v>11275</v>
      </c>
      <c r="J2479" t="s">
        <v>11124</v>
      </c>
      <c r="K2479" t="s">
        <v>11124</v>
      </c>
      <c r="L2479" t="s">
        <v>587</v>
      </c>
      <c r="M2479" t="s">
        <v>1796</v>
      </c>
      <c r="N2479" t="s">
        <v>1797</v>
      </c>
      <c r="P2479" s="24">
        <v>1</v>
      </c>
      <c r="Q2479" s="24">
        <v>0.64</v>
      </c>
      <c r="R2479" s="24">
        <v>0.64</v>
      </c>
      <c r="BI2479" t="s">
        <v>11276</v>
      </c>
      <c r="BJ2479" t="s">
        <v>408</v>
      </c>
      <c r="BK2479" t="s">
        <v>2171</v>
      </c>
      <c r="BL2479" t="s">
        <v>554</v>
      </c>
      <c r="BM2479" t="s">
        <v>555</v>
      </c>
      <c r="BN2479" t="s">
        <v>556</v>
      </c>
      <c r="BO2479" t="s">
        <v>423</v>
      </c>
      <c r="BP2479" t="s">
        <v>408</v>
      </c>
      <c r="BQ2479" t="s">
        <v>1456</v>
      </c>
      <c r="BR2479" t="s">
        <v>1433</v>
      </c>
    </row>
    <row r="2480" spans="1:88" x14ac:dyDescent="0.25">
      <c r="A2480" t="s">
        <v>390</v>
      </c>
      <c r="B2480" t="s">
        <v>10055</v>
      </c>
      <c r="C2480" t="s">
        <v>392</v>
      </c>
      <c r="D2480" t="s">
        <v>393</v>
      </c>
      <c r="E2480" t="s">
        <v>1371</v>
      </c>
      <c r="F2480" t="s">
        <v>1121</v>
      </c>
      <c r="G2480" t="s">
        <v>1401</v>
      </c>
      <c r="H2480" t="s">
        <v>7496</v>
      </c>
      <c r="K2480" t="s">
        <v>11124</v>
      </c>
      <c r="L2480" t="s">
        <v>922</v>
      </c>
      <c r="M2480" t="s">
        <v>1612</v>
      </c>
      <c r="N2480" t="s">
        <v>923</v>
      </c>
      <c r="P2480" s="24">
        <v>1</v>
      </c>
      <c r="T2480" s="24">
        <v>-27.79</v>
      </c>
      <c r="V2480" s="24">
        <v>-27.79</v>
      </c>
      <c r="AC2480" s="24">
        <v>-27.79</v>
      </c>
      <c r="AD2480" s="24">
        <v>0.22</v>
      </c>
      <c r="AE2480" s="24">
        <v>-6.11</v>
      </c>
      <c r="AG2480" s="24">
        <v>-6.11</v>
      </c>
      <c r="AP2480" s="24">
        <v>-6.11</v>
      </c>
      <c r="AQ2480" s="24">
        <v>-33.9</v>
      </c>
      <c r="AS2480" s="24">
        <v>-33.9</v>
      </c>
      <c r="AZ2480" s="24">
        <v>-33.9</v>
      </c>
      <c r="BA2480" t="s">
        <v>404</v>
      </c>
      <c r="BH2480" t="s">
        <v>405</v>
      </c>
      <c r="BI2480" t="s">
        <v>407</v>
      </c>
      <c r="BK2480" t="s">
        <v>409</v>
      </c>
      <c r="BL2480" t="s">
        <v>1123</v>
      </c>
      <c r="BM2480" t="s">
        <v>411</v>
      </c>
      <c r="BN2480" t="s">
        <v>1124</v>
      </c>
      <c r="BO2480" t="s">
        <v>408</v>
      </c>
      <c r="BP2480" t="s">
        <v>411</v>
      </c>
      <c r="BQ2480" t="s">
        <v>1456</v>
      </c>
      <c r="BR2480" t="s">
        <v>1457</v>
      </c>
      <c r="BU2480" t="s">
        <v>411</v>
      </c>
      <c r="BV2480" t="s">
        <v>414</v>
      </c>
      <c r="BW2480" t="s">
        <v>411</v>
      </c>
      <c r="BX2480" t="s">
        <v>414</v>
      </c>
      <c r="CA2480" t="s">
        <v>411</v>
      </c>
      <c r="CB2480" t="s">
        <v>1462</v>
      </c>
      <c r="CC2480" t="s">
        <v>85</v>
      </c>
      <c r="CI2480" t="s">
        <v>417</v>
      </c>
    </row>
    <row r="2481" spans="1:88" x14ac:dyDescent="0.25">
      <c r="A2481" t="s">
        <v>390</v>
      </c>
      <c r="B2481" t="s">
        <v>10055</v>
      </c>
      <c r="C2481" t="s">
        <v>392</v>
      </c>
      <c r="D2481" t="s">
        <v>703</v>
      </c>
      <c r="E2481" t="s">
        <v>1371</v>
      </c>
      <c r="F2481" t="s">
        <v>7420</v>
      </c>
      <c r="G2481" t="s">
        <v>11277</v>
      </c>
      <c r="H2481" t="s">
        <v>6822</v>
      </c>
      <c r="K2481" t="s">
        <v>11124</v>
      </c>
      <c r="L2481" t="s">
        <v>7097</v>
      </c>
      <c r="M2481" t="s">
        <v>7098</v>
      </c>
      <c r="N2481" t="s">
        <v>7099</v>
      </c>
      <c r="P2481" s="24">
        <v>1</v>
      </c>
      <c r="T2481" s="24">
        <v>-25.43</v>
      </c>
      <c r="V2481" s="24">
        <v>-25.43</v>
      </c>
      <c r="AC2481" s="24">
        <v>-25.43</v>
      </c>
      <c r="AD2481" s="24">
        <v>0.16</v>
      </c>
      <c r="AE2481" s="24">
        <v>-4.07</v>
      </c>
      <c r="AG2481" s="24">
        <v>-4.07</v>
      </c>
      <c r="AP2481" s="24">
        <v>-4.07</v>
      </c>
      <c r="AQ2481" s="24">
        <v>-29.5</v>
      </c>
      <c r="AS2481" s="24">
        <v>-29.5</v>
      </c>
      <c r="AZ2481" s="24">
        <v>-29.5</v>
      </c>
      <c r="BA2481" t="s">
        <v>404</v>
      </c>
      <c r="BH2481" t="s">
        <v>405</v>
      </c>
      <c r="BI2481" t="s">
        <v>422</v>
      </c>
      <c r="BK2481" t="s">
        <v>424</v>
      </c>
      <c r="BL2481" t="s">
        <v>7422</v>
      </c>
      <c r="BM2481" t="s">
        <v>408</v>
      </c>
      <c r="BN2481" t="s">
        <v>7423</v>
      </c>
      <c r="BO2481" t="s">
        <v>423</v>
      </c>
      <c r="BP2481" t="s">
        <v>408</v>
      </c>
      <c r="BQ2481" t="s">
        <v>1456</v>
      </c>
      <c r="BR2481" t="s">
        <v>1457</v>
      </c>
      <c r="BU2481" t="s">
        <v>408</v>
      </c>
      <c r="BV2481" t="s">
        <v>413</v>
      </c>
      <c r="BW2481" t="s">
        <v>408</v>
      </c>
      <c r="BX2481" t="s">
        <v>413</v>
      </c>
      <c r="CA2481" t="s">
        <v>408</v>
      </c>
      <c r="CB2481" t="s">
        <v>1488</v>
      </c>
      <c r="CC2481" t="s">
        <v>85</v>
      </c>
      <c r="CD2481" t="s">
        <v>11278</v>
      </c>
      <c r="CI2481" t="s">
        <v>417</v>
      </c>
      <c r="CJ2481" t="s">
        <v>11279</v>
      </c>
    </row>
    <row r="2482" spans="1:88" x14ac:dyDescent="0.25">
      <c r="A2482" t="s">
        <v>390</v>
      </c>
      <c r="B2482" t="s">
        <v>10055</v>
      </c>
      <c r="C2482" t="s">
        <v>392</v>
      </c>
      <c r="D2482" t="s">
        <v>703</v>
      </c>
      <c r="E2482" t="s">
        <v>1371</v>
      </c>
      <c r="F2482" t="s">
        <v>9455</v>
      </c>
      <c r="G2482" t="s">
        <v>11280</v>
      </c>
      <c r="H2482" t="s">
        <v>7171</v>
      </c>
      <c r="K2482" t="s">
        <v>11124</v>
      </c>
      <c r="L2482" t="s">
        <v>995</v>
      </c>
      <c r="M2482" t="s">
        <v>4106</v>
      </c>
      <c r="N2482" t="s">
        <v>4107</v>
      </c>
      <c r="P2482" s="24">
        <v>1</v>
      </c>
      <c r="T2482" s="24">
        <v>-90.52</v>
      </c>
      <c r="V2482" s="24">
        <v>-90.52</v>
      </c>
      <c r="AC2482" s="24">
        <v>-90.52</v>
      </c>
      <c r="AD2482" s="24">
        <v>0.16</v>
      </c>
      <c r="AE2482" s="24">
        <v>-14.48</v>
      </c>
      <c r="AG2482" s="24">
        <v>-14.48</v>
      </c>
      <c r="AP2482" s="24">
        <v>-14.48</v>
      </c>
      <c r="AQ2482" s="24">
        <v>-105</v>
      </c>
      <c r="AS2482" s="24">
        <v>-105</v>
      </c>
      <c r="AZ2482" s="24">
        <v>-105</v>
      </c>
      <c r="BA2482" t="s">
        <v>404</v>
      </c>
      <c r="BH2482" t="s">
        <v>405</v>
      </c>
      <c r="BI2482" t="s">
        <v>554</v>
      </c>
      <c r="BK2482" t="s">
        <v>556</v>
      </c>
      <c r="BL2482" t="s">
        <v>4036</v>
      </c>
      <c r="BM2482" t="s">
        <v>408</v>
      </c>
      <c r="BN2482" t="s">
        <v>9291</v>
      </c>
      <c r="BO2482" t="s">
        <v>555</v>
      </c>
      <c r="BP2482" t="s">
        <v>408</v>
      </c>
      <c r="BQ2482" t="s">
        <v>1456</v>
      </c>
      <c r="BR2482" t="s">
        <v>1457</v>
      </c>
      <c r="BU2482" t="s">
        <v>408</v>
      </c>
      <c r="BV2482" t="s">
        <v>413</v>
      </c>
      <c r="BW2482" t="s">
        <v>408</v>
      </c>
      <c r="BX2482" t="s">
        <v>413</v>
      </c>
      <c r="CA2482" t="s">
        <v>408</v>
      </c>
      <c r="CB2482" t="s">
        <v>1488</v>
      </c>
      <c r="CC2482" t="s">
        <v>85</v>
      </c>
      <c r="CD2482" t="s">
        <v>11281</v>
      </c>
      <c r="CI2482" t="s">
        <v>417</v>
      </c>
      <c r="CJ2482" t="s">
        <v>11282</v>
      </c>
    </row>
    <row r="2483" spans="1:88" x14ac:dyDescent="0.25">
      <c r="A2483" t="s">
        <v>390</v>
      </c>
      <c r="B2483" t="s">
        <v>10055</v>
      </c>
      <c r="C2483" t="s">
        <v>392</v>
      </c>
      <c r="D2483" t="s">
        <v>1360</v>
      </c>
      <c r="E2483" t="s">
        <v>1371</v>
      </c>
      <c r="F2483" t="s">
        <v>7032</v>
      </c>
      <c r="G2483" t="s">
        <v>11283</v>
      </c>
      <c r="H2483" t="s">
        <v>6837</v>
      </c>
      <c r="K2483" t="s">
        <v>11124</v>
      </c>
      <c r="L2483" t="s">
        <v>615</v>
      </c>
      <c r="M2483" t="s">
        <v>2621</v>
      </c>
      <c r="N2483" t="s">
        <v>7034</v>
      </c>
      <c r="P2483" s="24">
        <v>1</v>
      </c>
      <c r="T2483" s="24">
        <v>-22.08</v>
      </c>
      <c r="V2483" s="24">
        <v>-22.08</v>
      </c>
      <c r="W2483" s="24">
        <v>-0.83</v>
      </c>
      <c r="X2483" s="24">
        <v>0.83</v>
      </c>
      <c r="Y2483" s="24">
        <v>0</v>
      </c>
      <c r="AC2483" s="24">
        <v>-22.08</v>
      </c>
      <c r="AD2483" s="24">
        <v>0.2</v>
      </c>
      <c r="AE2483" s="24">
        <v>-4.42</v>
      </c>
      <c r="AG2483" s="24">
        <v>-4.42</v>
      </c>
      <c r="AH2483" s="24">
        <v>0.2</v>
      </c>
      <c r="AI2483" s="24">
        <v>-0.17</v>
      </c>
      <c r="AJ2483" s="24">
        <v>0.17</v>
      </c>
      <c r="AK2483" s="24">
        <v>0</v>
      </c>
      <c r="AP2483" s="24">
        <v>-4.42</v>
      </c>
      <c r="AQ2483" s="24">
        <v>-26.5</v>
      </c>
      <c r="AS2483" s="24">
        <v>-26.5</v>
      </c>
      <c r="AT2483" s="24">
        <v>-1</v>
      </c>
      <c r="AU2483" s="24">
        <v>1</v>
      </c>
      <c r="AV2483" s="24">
        <v>0</v>
      </c>
      <c r="AZ2483" s="24">
        <v>-26.5</v>
      </c>
      <c r="BA2483" t="s">
        <v>1365</v>
      </c>
      <c r="BH2483" t="s">
        <v>405</v>
      </c>
      <c r="BI2483" t="s">
        <v>554</v>
      </c>
      <c r="BK2483" t="s">
        <v>556</v>
      </c>
      <c r="BL2483" t="s">
        <v>7035</v>
      </c>
      <c r="BM2483" t="s">
        <v>1229</v>
      </c>
      <c r="BN2483" t="s">
        <v>7036</v>
      </c>
      <c r="BO2483" t="s">
        <v>555</v>
      </c>
      <c r="BP2483" t="s">
        <v>1229</v>
      </c>
      <c r="BQ2483" t="s">
        <v>1456</v>
      </c>
      <c r="BR2483" t="s">
        <v>1457</v>
      </c>
      <c r="BU2483" t="s">
        <v>1229</v>
      </c>
      <c r="BV2483" t="s">
        <v>1231</v>
      </c>
      <c r="BW2483" t="s">
        <v>1229</v>
      </c>
      <c r="BX2483" t="s">
        <v>1231</v>
      </c>
      <c r="CA2483" t="s">
        <v>1229</v>
      </c>
      <c r="CB2483" t="s">
        <v>2484</v>
      </c>
      <c r="CC2483" t="s">
        <v>85</v>
      </c>
      <c r="CD2483" t="s">
        <v>11284</v>
      </c>
      <c r="CI2483" t="s">
        <v>417</v>
      </c>
      <c r="CJ2483" t="s">
        <v>11285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"/>
  <sheetViews>
    <sheetView workbookViewId="0"/>
  </sheetViews>
  <sheetFormatPr defaultRowHeight="15" x14ac:dyDescent="0.25"/>
  <sheetData>
    <row r="1" spans="1:22" x14ac:dyDescent="0.25">
      <c r="A1" t="s">
        <v>366</v>
      </c>
      <c r="B1" t="s">
        <v>367</v>
      </c>
      <c r="C1" t="s">
        <v>372</v>
      </c>
      <c r="D1" t="s">
        <v>368</v>
      </c>
      <c r="E1" t="s">
        <v>373</v>
      </c>
      <c r="F1" t="s">
        <v>81</v>
      </c>
      <c r="G1" t="s">
        <v>80</v>
      </c>
      <c r="H1" t="s">
        <v>69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361</v>
      </c>
      <c r="P1" t="s">
        <v>380</v>
      </c>
      <c r="Q1" t="s">
        <v>193</v>
      </c>
      <c r="R1" t="s">
        <v>194</v>
      </c>
      <c r="S1" t="s">
        <v>369</v>
      </c>
      <c r="T1" t="s">
        <v>195</v>
      </c>
      <c r="U1" t="s">
        <v>381</v>
      </c>
      <c r="V1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10</v>
      </c>
      <c r="C1" t="s">
        <v>193</v>
      </c>
      <c r="D1" t="s">
        <v>194</v>
      </c>
      <c r="E1" t="s">
        <v>195</v>
      </c>
      <c r="F1" t="s">
        <v>245</v>
      </c>
      <c r="G1" t="s">
        <v>369</v>
      </c>
    </row>
    <row r="2" spans="1:7" x14ac:dyDescent="0.25">
      <c r="A2" t="s">
        <v>1425</v>
      </c>
      <c r="B2" t="s">
        <v>188</v>
      </c>
      <c r="C2" s="27">
        <v>4536.67</v>
      </c>
      <c r="D2" s="27">
        <v>997.76</v>
      </c>
      <c r="E2" s="27">
        <v>5534.43</v>
      </c>
    </row>
    <row r="3" spans="1:7" x14ac:dyDescent="0.25">
      <c r="A3" t="s">
        <v>1425</v>
      </c>
      <c r="B3" t="s">
        <v>187</v>
      </c>
      <c r="C3" s="27">
        <v>138.04</v>
      </c>
      <c r="D3" s="27">
        <v>30.36</v>
      </c>
      <c r="E3" s="27">
        <v>168.4</v>
      </c>
    </row>
    <row r="4" spans="1:7" x14ac:dyDescent="0.25">
      <c r="A4" t="s">
        <v>1425</v>
      </c>
      <c r="B4" t="s">
        <v>343</v>
      </c>
      <c r="C4" s="27">
        <v>15.49</v>
      </c>
      <c r="D4" s="27">
        <v>0</v>
      </c>
      <c r="E4" s="27">
        <v>15.49</v>
      </c>
    </row>
    <row r="5" spans="1:7" x14ac:dyDescent="0.25">
      <c r="A5" t="s">
        <v>1425</v>
      </c>
      <c r="B5" t="s">
        <v>192</v>
      </c>
      <c r="C5" s="27">
        <v>183</v>
      </c>
      <c r="D5" s="27">
        <v>33.33</v>
      </c>
      <c r="E5" s="27">
        <v>216.33</v>
      </c>
    </row>
    <row r="6" spans="1:7" x14ac:dyDescent="0.25">
      <c r="A6" t="s">
        <v>1426</v>
      </c>
      <c r="B6" t="s">
        <v>188</v>
      </c>
      <c r="C6" s="27">
        <v>-778.57</v>
      </c>
      <c r="D6" s="27">
        <v>-171.23</v>
      </c>
      <c r="E6" s="27">
        <v>-949.8</v>
      </c>
    </row>
    <row r="7" spans="1:7" x14ac:dyDescent="0.25">
      <c r="A7" t="s">
        <v>1426</v>
      </c>
      <c r="B7" t="s">
        <v>187</v>
      </c>
      <c r="C7" s="27">
        <v>-24.18</v>
      </c>
      <c r="D7" s="27">
        <v>-5.32</v>
      </c>
      <c r="E7" s="27">
        <v>-29.5</v>
      </c>
    </row>
    <row r="8" spans="1:7" x14ac:dyDescent="0.25">
      <c r="A8" t="s">
        <v>1426</v>
      </c>
      <c r="B8" t="s">
        <v>192</v>
      </c>
      <c r="C8" s="27">
        <v>-124.26</v>
      </c>
      <c r="D8" s="27">
        <v>-22.82</v>
      </c>
      <c r="E8" s="27">
        <v>-147.08000000000001</v>
      </c>
    </row>
    <row r="9" spans="1:7" x14ac:dyDescent="0.25">
      <c r="A9" t="s">
        <v>11286</v>
      </c>
      <c r="B9" t="s">
        <v>190</v>
      </c>
      <c r="C9" s="27">
        <v>24.2</v>
      </c>
      <c r="D9" s="27">
        <v>0</v>
      </c>
      <c r="E9" s="27">
        <v>24.2</v>
      </c>
      <c r="F9" s="27">
        <v>5.33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"/>
  <sheetViews>
    <sheetView workbookViewId="0"/>
  </sheetViews>
  <sheetFormatPr defaultRowHeight="15" x14ac:dyDescent="0.25"/>
  <sheetData>
    <row r="1" spans="1:24" x14ac:dyDescent="0.25">
      <c r="A1" t="s">
        <v>366</v>
      </c>
      <c r="B1" t="s">
        <v>367</v>
      </c>
      <c r="C1" t="s">
        <v>372</v>
      </c>
      <c r="D1" t="s">
        <v>368</v>
      </c>
      <c r="E1" t="s">
        <v>373</v>
      </c>
      <c r="F1" t="s">
        <v>81</v>
      </c>
      <c r="G1" t="s">
        <v>80</v>
      </c>
      <c r="H1" t="s">
        <v>69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361</v>
      </c>
      <c r="P1" t="s">
        <v>380</v>
      </c>
      <c r="Q1" t="s">
        <v>193</v>
      </c>
      <c r="R1" t="s">
        <v>194</v>
      </c>
      <c r="S1" t="s">
        <v>369</v>
      </c>
      <c r="T1" t="s">
        <v>195</v>
      </c>
      <c r="U1" t="s">
        <v>381</v>
      </c>
      <c r="V1" t="s">
        <v>382</v>
      </c>
      <c r="W1" t="s">
        <v>245</v>
      </c>
      <c r="X1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"/>
  <sheetViews>
    <sheetView workbookViewId="0"/>
  </sheetViews>
  <sheetFormatPr defaultRowHeight="15" x14ac:dyDescent="0.25"/>
  <sheetData>
    <row r="1" spans="1:22" x14ac:dyDescent="0.25">
      <c r="A1" t="s">
        <v>366</v>
      </c>
      <c r="B1" t="s">
        <v>367</v>
      </c>
      <c r="C1" t="s">
        <v>372</v>
      </c>
      <c r="D1" t="s">
        <v>368</v>
      </c>
      <c r="E1" t="s">
        <v>373</v>
      </c>
      <c r="F1" t="s">
        <v>81</v>
      </c>
      <c r="G1" t="s">
        <v>80</v>
      </c>
      <c r="H1" t="s">
        <v>69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361</v>
      </c>
      <c r="P1" t="s">
        <v>380</v>
      </c>
      <c r="Q1" t="s">
        <v>193</v>
      </c>
      <c r="R1" t="s">
        <v>194</v>
      </c>
      <c r="S1" t="s">
        <v>369</v>
      </c>
      <c r="T1" t="s">
        <v>195</v>
      </c>
      <c r="U1" t="s">
        <v>381</v>
      </c>
      <c r="V1" t="s">
        <v>382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54395C4210B4C97CB1D95351AFAB2" ma:contentTypeVersion="12" ma:contentTypeDescription="Een nieuw document maken." ma:contentTypeScope="" ma:versionID="31e9afb608004f1fb1c0c15f06b50759">
  <xsd:schema xmlns:xsd="http://www.w3.org/2001/XMLSchema" xmlns:xs="http://www.w3.org/2001/XMLSchema" xmlns:p="http://schemas.microsoft.com/office/2006/metadata/properties" xmlns:ns3="0028a5f4-ff75-4520-8102-081e39f49ad0" xmlns:ns4="9f4a939e-d72e-4444-b9ae-8a950e628c90" targetNamespace="http://schemas.microsoft.com/office/2006/metadata/properties" ma:root="true" ma:fieldsID="3b215c0cd38c364a5612aaf2ecfa1a26" ns3:_="" ns4:_="">
    <xsd:import namespace="0028a5f4-ff75-4520-8102-081e39f49ad0"/>
    <xsd:import namespace="9f4a939e-d72e-4444-b9ae-8a950e6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8a5f4-ff75-4520-8102-081e39f49a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a939e-d72e-4444-b9ae-8a950e6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9B4F4-9760-41C6-92DD-ACC47BD83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8a5f4-ff75-4520-8102-081e39f49ad0"/>
    <ds:schemaRef ds:uri="9f4a939e-d72e-4444-b9ae-8a950e6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869FA-ECF9-400C-BD90-AA0C8A2364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F12697-9D23-4A49-B864-82E81B5B144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4a939e-d72e-4444-b9ae-8a950e628c90"/>
    <ds:schemaRef ds:uri="http://www.w3.org/XML/1998/namespace"/>
    <ds:schemaRef ds:uri="http://schemas.microsoft.com/office/infopath/2007/PartnerControls"/>
    <ds:schemaRef ds:uri="http://purl.org/dc/terms/"/>
    <ds:schemaRef ds:uri="0028a5f4-ff75-4520-8102-081e39f49ad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ERROR</vt:lpstr>
      <vt:lpstr>RAW</vt:lpstr>
      <vt:lpstr>EXT_ACQUISITIONS</vt:lpstr>
      <vt:lpstr>CUMULATED</vt:lpstr>
      <vt:lpstr>EXT_ICA</vt:lpstr>
      <vt:lpstr>EXT_IMPORTS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Hbsi.Jess</dc:creator>
  <dc:description/>
  <cp:lastModifiedBy>hartman business</cp:lastModifiedBy>
  <cp:lastPrinted>2020-04-06T14:58:03Z</cp:lastPrinted>
  <dcterms:created xsi:type="dcterms:W3CDTF">2020-04-04T17:20:36Z</dcterms:created>
  <dcterms:modified xsi:type="dcterms:W3CDTF">2020-10-28T00:32:07Z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0x010100AFE54395C4210B4C97CB1D95351AFAB2</vt:lpwstr>
  </property>
</Properties>
</file>