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3200" yWindow="0" windowWidth="18120" windowHeight="15560" tabRatio="500"/>
  </bookViews>
  <sheets>
    <sheet name="Ark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" i="1" l="1"/>
  <c r="I16" i="1"/>
  <c r="H16" i="1"/>
  <c r="J15" i="1"/>
  <c r="H15" i="1"/>
  <c r="I15" i="1"/>
  <c r="J7" i="1"/>
  <c r="I7" i="1"/>
  <c r="H7" i="1"/>
  <c r="J6" i="1"/>
  <c r="I6" i="1"/>
  <c r="H6" i="1"/>
  <c r="J9" i="1"/>
  <c r="J10" i="1"/>
  <c r="J22" i="1"/>
  <c r="J18" i="1"/>
  <c r="J19" i="1"/>
  <c r="J23" i="1"/>
  <c r="J28" i="1"/>
  <c r="I9" i="1"/>
  <c r="I10" i="1"/>
  <c r="I22" i="1"/>
  <c r="I18" i="1"/>
  <c r="I19" i="1"/>
  <c r="I23" i="1"/>
  <c r="I28" i="1"/>
  <c r="H9" i="1"/>
  <c r="H10" i="1"/>
  <c r="H22" i="1"/>
  <c r="H18" i="1"/>
  <c r="H19" i="1"/>
  <c r="H23" i="1"/>
  <c r="H28" i="1"/>
  <c r="J5" i="1"/>
  <c r="I5" i="1"/>
  <c r="H5" i="1"/>
  <c r="C6" i="1"/>
  <c r="D6" i="1"/>
  <c r="E16" i="1"/>
  <c r="D16" i="1"/>
  <c r="E6" i="1"/>
  <c r="D15" i="1"/>
  <c r="E15" i="1"/>
  <c r="D7" i="1"/>
  <c r="E7" i="1"/>
  <c r="D9" i="1"/>
  <c r="D10" i="1"/>
  <c r="D22" i="1"/>
  <c r="D18" i="1"/>
  <c r="D19" i="1"/>
  <c r="D23" i="1"/>
  <c r="D28" i="1"/>
  <c r="E9" i="1"/>
  <c r="E10" i="1"/>
  <c r="E22" i="1"/>
  <c r="E18" i="1"/>
  <c r="E19" i="1"/>
  <c r="E23" i="1"/>
  <c r="E28" i="1"/>
  <c r="C9" i="1"/>
  <c r="C10" i="1"/>
  <c r="C22" i="1"/>
  <c r="C28" i="1"/>
  <c r="C23" i="1"/>
  <c r="C19" i="1"/>
  <c r="C18" i="1"/>
  <c r="C15" i="1"/>
  <c r="C16" i="1"/>
  <c r="C7" i="1"/>
  <c r="D5" i="1"/>
  <c r="E5" i="1"/>
  <c r="C5" i="1"/>
</calcChain>
</file>

<file path=xl/sharedStrings.xml><?xml version="1.0" encoding="utf-8"?>
<sst xmlns="http://schemas.openxmlformats.org/spreadsheetml/2006/main" count="40" uniqueCount="20">
  <si>
    <t>Enhed</t>
  </si>
  <si>
    <t>Pladsleje</t>
  </si>
  <si>
    <t>Færge</t>
  </si>
  <si>
    <t>mad</t>
  </si>
  <si>
    <t>Enhedspris</t>
  </si>
  <si>
    <t>40 børn</t>
  </si>
  <si>
    <t>50 børn</t>
  </si>
  <si>
    <t>60 børn</t>
  </si>
  <si>
    <t>Udgifter i alt</t>
  </si>
  <si>
    <t>Pris pr spejder</t>
  </si>
  <si>
    <t>Pris for hele lejren</t>
  </si>
  <si>
    <t>Bus</t>
  </si>
  <si>
    <t xml:space="preserve">Børn </t>
  </si>
  <si>
    <t>Antal pers</t>
  </si>
  <si>
    <t>TRANSPORT</t>
  </si>
  <si>
    <t>Udgifter</t>
  </si>
  <si>
    <t>Pris for 8 dage</t>
  </si>
  <si>
    <t>Transport</t>
  </si>
  <si>
    <t>UDEN LEDERE</t>
  </si>
  <si>
    <t>MED LEDERE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</si>
</sst>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kr&quot;"/>
    <numFmt numFmtId="165" formatCode="#,##0.00\ &quot;kr&quot;;[Red]#,##0.00\ &quot;kr&quot;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0" xfId="0" applyNumberFormat="1" applyBorder="1"/>
    <xf numFmtId="164" fontId="0" fillId="0" borderId="5" xfId="0" applyNumberFormat="1" applyBorder="1"/>
    <xf numFmtId="165" fontId="0" fillId="0" borderId="0" xfId="0" applyNumberFormat="1" applyBorder="1"/>
    <xf numFmtId="165" fontId="0" fillId="0" borderId="5" xfId="0" applyNumberFormat="1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164" fontId="0" fillId="0" borderId="8" xfId="0" applyNumberFormat="1" applyBorder="1"/>
  </cellXfs>
  <cellStyles count="13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D33" sqref="D33"/>
    </sheetView>
  </sheetViews>
  <sheetFormatPr baseColWidth="10" defaultRowHeight="15" x14ac:dyDescent="0"/>
  <cols>
    <col min="3" max="3" width="18.33203125" customWidth="1"/>
    <col min="4" max="4" width="15.5" customWidth="1"/>
    <col min="5" max="5" width="13.83203125" customWidth="1"/>
    <col min="6" max="10" width="17.6640625" customWidth="1"/>
  </cols>
  <sheetData>
    <row r="1" spans="1:10">
      <c r="A1" s="1" t="s">
        <v>18</v>
      </c>
      <c r="B1" s="2"/>
      <c r="C1" s="2"/>
      <c r="D1" s="2"/>
      <c r="E1" s="3"/>
      <c r="F1" s="1" t="s">
        <v>19</v>
      </c>
      <c r="G1" s="2"/>
      <c r="H1" s="2"/>
      <c r="I1" s="2"/>
      <c r="J1" s="3"/>
    </row>
    <row r="2" spans="1:10">
      <c r="A2" s="4" t="s">
        <v>0</v>
      </c>
      <c r="B2" s="5" t="s">
        <v>4</v>
      </c>
      <c r="C2" s="5" t="s">
        <v>5</v>
      </c>
      <c r="D2" s="5" t="s">
        <v>6</v>
      </c>
      <c r="E2" s="6" t="s">
        <v>7</v>
      </c>
      <c r="F2" s="4" t="s">
        <v>0</v>
      </c>
      <c r="G2" s="5" t="s">
        <v>4</v>
      </c>
      <c r="H2" s="5" t="s">
        <v>5</v>
      </c>
      <c r="I2" s="5" t="s">
        <v>6</v>
      </c>
      <c r="J2" s="6" t="s">
        <v>7</v>
      </c>
    </row>
    <row r="3" spans="1:10">
      <c r="A3" s="4" t="s">
        <v>12</v>
      </c>
      <c r="B3" s="5"/>
      <c r="C3" s="5">
        <v>40</v>
      </c>
      <c r="D3" s="5">
        <v>50</v>
      </c>
      <c r="E3" s="6">
        <v>60</v>
      </c>
      <c r="F3" s="4" t="s">
        <v>12</v>
      </c>
      <c r="G3" s="5"/>
      <c r="H3" s="5">
        <v>40</v>
      </c>
      <c r="I3" s="5">
        <v>50</v>
      </c>
      <c r="J3" s="6">
        <v>60</v>
      </c>
    </row>
    <row r="4" spans="1:10">
      <c r="A4" s="4"/>
      <c r="B4" s="5"/>
      <c r="C4" s="5"/>
      <c r="D4" s="5"/>
      <c r="E4" s="6"/>
      <c r="F4" s="4"/>
      <c r="G4" s="5"/>
      <c r="H4" s="5">
        <v>10</v>
      </c>
      <c r="I4" s="5">
        <v>10</v>
      </c>
      <c r="J4" s="6">
        <v>10</v>
      </c>
    </row>
    <row r="5" spans="1:10">
      <c r="A5" s="4" t="s">
        <v>13</v>
      </c>
      <c r="B5" s="5"/>
      <c r="C5" s="5">
        <f>SUM(C3:C4)</f>
        <v>40</v>
      </c>
      <c r="D5" s="5">
        <f t="shared" ref="D5:E5" si="0">SUM(D3:D4)</f>
        <v>50</v>
      </c>
      <c r="E5" s="6">
        <f t="shared" si="0"/>
        <v>60</v>
      </c>
      <c r="F5" s="4" t="s">
        <v>13</v>
      </c>
      <c r="G5" s="5"/>
      <c r="H5" s="5">
        <f>SUM(H3:H4)</f>
        <v>50</v>
      </c>
      <c r="I5" s="5">
        <f t="shared" ref="I5" si="1">SUM(I3:I4)</f>
        <v>60</v>
      </c>
      <c r="J5" s="6">
        <f t="shared" ref="J5" si="2">SUM(J3:J4)</f>
        <v>70</v>
      </c>
    </row>
    <row r="6" spans="1:10">
      <c r="A6" s="4" t="s">
        <v>1</v>
      </c>
      <c r="B6" s="7">
        <v>50</v>
      </c>
      <c r="C6" s="7">
        <f>B6*C3*0.25</f>
        <v>500</v>
      </c>
      <c r="D6" s="7">
        <f>B6*D3*0.25</f>
        <v>625</v>
      </c>
      <c r="E6" s="8">
        <f>B6*E3*0.25</f>
        <v>750</v>
      </c>
      <c r="F6" s="4" t="s">
        <v>1</v>
      </c>
      <c r="G6" s="7">
        <v>50</v>
      </c>
      <c r="H6" s="7">
        <f>G6*H5*0.25</f>
        <v>625</v>
      </c>
      <c r="I6" s="7">
        <f>G6*I5*0.25</f>
        <v>750</v>
      </c>
      <c r="J6" s="8">
        <f>G6*J5*0.25</f>
        <v>875</v>
      </c>
    </row>
    <row r="7" spans="1:10">
      <c r="A7" s="4" t="s">
        <v>3</v>
      </c>
      <c r="B7" s="7">
        <v>50</v>
      </c>
      <c r="C7" s="7">
        <f>C3*B7</f>
        <v>2000</v>
      </c>
      <c r="D7" s="7">
        <f>B7*D3</f>
        <v>2500</v>
      </c>
      <c r="E7" s="8">
        <f>B7*E3</f>
        <v>3000</v>
      </c>
      <c r="F7" s="4" t="s">
        <v>3</v>
      </c>
      <c r="G7" s="7">
        <v>50</v>
      </c>
      <c r="H7" s="7">
        <f>H5*G7</f>
        <v>2500</v>
      </c>
      <c r="I7" s="7">
        <f>G7*I5</f>
        <v>3000</v>
      </c>
      <c r="J7" s="8">
        <f>G7*J5</f>
        <v>3500</v>
      </c>
    </row>
    <row r="8" spans="1:10">
      <c r="A8" s="4"/>
      <c r="B8" s="5"/>
      <c r="C8" s="5"/>
      <c r="D8" s="5"/>
      <c r="E8" s="6"/>
      <c r="F8" s="4"/>
      <c r="G8" s="5"/>
      <c r="H8" s="5"/>
      <c r="I8" s="5"/>
      <c r="J8" s="6"/>
    </row>
    <row r="9" spans="1:10">
      <c r="A9" s="4" t="s">
        <v>8</v>
      </c>
      <c r="B9" s="5"/>
      <c r="C9" s="7">
        <f>SUM(C6:C8)</f>
        <v>2500</v>
      </c>
      <c r="D9" s="7">
        <f t="shared" ref="D9:E9" si="3">SUM(D6:D8)</f>
        <v>3125</v>
      </c>
      <c r="E9" s="8">
        <f t="shared" si="3"/>
        <v>3750</v>
      </c>
      <c r="F9" s="4" t="s">
        <v>8</v>
      </c>
      <c r="G9" s="5"/>
      <c r="H9" s="7">
        <f>SUM(H6:H8)</f>
        <v>3125</v>
      </c>
      <c r="I9" s="7">
        <f t="shared" ref="I9" si="4">SUM(I6:I8)</f>
        <v>3750</v>
      </c>
      <c r="J9" s="8">
        <f t="shared" ref="J9" si="5">SUM(J6:J8)</f>
        <v>4375</v>
      </c>
    </row>
    <row r="10" spans="1:10">
      <c r="A10" s="4" t="s">
        <v>9</v>
      </c>
      <c r="B10" s="5"/>
      <c r="C10" s="7">
        <f>(C9)/(C3)</f>
        <v>62.5</v>
      </c>
      <c r="D10" s="7">
        <f t="shared" ref="D10:E10" si="6">(D9)/(D3)</f>
        <v>62.5</v>
      </c>
      <c r="E10" s="8">
        <f t="shared" si="6"/>
        <v>62.5</v>
      </c>
      <c r="F10" s="4" t="s">
        <v>9</v>
      </c>
      <c r="G10" s="5"/>
      <c r="H10" s="7">
        <f>(H9)/(H3)</f>
        <v>78.125</v>
      </c>
      <c r="I10" s="7">
        <f t="shared" ref="I10" si="7">(I9)/(I3)</f>
        <v>75</v>
      </c>
      <c r="J10" s="8">
        <f t="shared" ref="J10" si="8">(J9)/(J3)</f>
        <v>72.916666666666671</v>
      </c>
    </row>
    <row r="11" spans="1:10">
      <c r="A11" s="4"/>
      <c r="B11" s="5"/>
      <c r="C11" s="7"/>
      <c r="D11" s="7"/>
      <c r="E11" s="8"/>
      <c r="F11" s="4"/>
      <c r="G11" s="5"/>
      <c r="H11" s="7"/>
      <c r="I11" s="7"/>
      <c r="J11" s="8"/>
    </row>
    <row r="12" spans="1:10">
      <c r="A12" s="4"/>
      <c r="B12" s="5"/>
      <c r="C12" s="7"/>
      <c r="D12" s="7"/>
      <c r="E12" s="8"/>
      <c r="F12" s="4"/>
      <c r="G12" s="5"/>
      <c r="H12" s="7"/>
      <c r="I12" s="7"/>
      <c r="J12" s="8"/>
    </row>
    <row r="13" spans="1:10">
      <c r="A13" s="4"/>
      <c r="B13" s="5"/>
      <c r="C13" s="5"/>
      <c r="D13" s="5"/>
      <c r="E13" s="6"/>
      <c r="F13" s="4"/>
      <c r="G13" s="5"/>
      <c r="H13" s="5"/>
      <c r="I13" s="5"/>
      <c r="J13" s="6"/>
    </row>
    <row r="14" spans="1:10">
      <c r="A14" s="4" t="s">
        <v>14</v>
      </c>
      <c r="B14" s="5"/>
      <c r="C14" s="5"/>
      <c r="D14" s="5"/>
      <c r="E14" s="6"/>
      <c r="F14" s="4" t="s">
        <v>14</v>
      </c>
      <c r="G14" s="5"/>
      <c r="H14" s="5"/>
      <c r="I14" s="5"/>
      <c r="J14" s="6"/>
    </row>
    <row r="15" spans="1:10">
      <c r="A15" s="4" t="s">
        <v>2</v>
      </c>
      <c r="B15" s="7">
        <v>94</v>
      </c>
      <c r="C15" s="7">
        <f>C3*B15</f>
        <v>3760</v>
      </c>
      <c r="D15" s="7">
        <f>B15*D3</f>
        <v>4700</v>
      </c>
      <c r="E15" s="8">
        <f>B15*E3</f>
        <v>5640</v>
      </c>
      <c r="F15" s="4" t="s">
        <v>2</v>
      </c>
      <c r="G15" s="7">
        <v>94</v>
      </c>
      <c r="H15" s="7">
        <f>H3*G15+(2*G15*H4)</f>
        <v>5640</v>
      </c>
      <c r="I15" s="7">
        <f>G15*I3+(G15*2*I4)</f>
        <v>6580</v>
      </c>
      <c r="J15" s="8">
        <f>G15*J3+(2*G15*J4)</f>
        <v>7520</v>
      </c>
    </row>
    <row r="16" spans="1:10">
      <c r="A16" s="4" t="s">
        <v>11</v>
      </c>
      <c r="B16" s="9">
        <v>140</v>
      </c>
      <c r="C16" s="9">
        <f>C3*B16</f>
        <v>5600</v>
      </c>
      <c r="D16" s="9">
        <f>B16*D3</f>
        <v>7000</v>
      </c>
      <c r="E16" s="10">
        <f>B16*E3</f>
        <v>8400</v>
      </c>
      <c r="F16" s="4" t="s">
        <v>11</v>
      </c>
      <c r="G16" s="9">
        <v>140</v>
      </c>
      <c r="H16" s="9">
        <f>H5*G16</f>
        <v>7000</v>
      </c>
      <c r="I16" s="9">
        <f>G16*I5</f>
        <v>8400</v>
      </c>
      <c r="J16" s="10">
        <f>G16*J5</f>
        <v>9800</v>
      </c>
    </row>
    <row r="17" spans="1:10">
      <c r="A17" s="4"/>
      <c r="B17" s="5"/>
      <c r="C17" s="5"/>
      <c r="D17" s="5"/>
      <c r="E17" s="6"/>
      <c r="F17" s="4"/>
      <c r="G17" s="5"/>
      <c r="H17" s="5"/>
      <c r="I17" s="5"/>
      <c r="J17" s="6"/>
    </row>
    <row r="18" spans="1:10">
      <c r="A18" s="4" t="s">
        <v>15</v>
      </c>
      <c r="B18" s="5"/>
      <c r="C18" s="7">
        <f>SUM(C15:C16)</f>
        <v>9360</v>
      </c>
      <c r="D18" s="7">
        <f t="shared" ref="D18:E18" si="9">SUM(D15:D16)</f>
        <v>11700</v>
      </c>
      <c r="E18" s="8">
        <f t="shared" si="9"/>
        <v>14040</v>
      </c>
      <c r="F18" s="4" t="s">
        <v>15</v>
      </c>
      <c r="G18" s="5"/>
      <c r="H18" s="7">
        <f>SUM(H15:H16)</f>
        <v>12640</v>
      </c>
      <c r="I18" s="7">
        <f t="shared" ref="I18:J18" si="10">SUM(I15:I16)</f>
        <v>14980</v>
      </c>
      <c r="J18" s="8">
        <f t="shared" si="10"/>
        <v>17320</v>
      </c>
    </row>
    <row r="19" spans="1:10">
      <c r="A19" s="4" t="s">
        <v>9</v>
      </c>
      <c r="B19" s="5"/>
      <c r="C19" s="7">
        <f>C18/C3</f>
        <v>234</v>
      </c>
      <c r="D19" s="7">
        <f t="shared" ref="D19:E19" si="11">D18/D3</f>
        <v>234</v>
      </c>
      <c r="E19" s="8">
        <f t="shared" si="11"/>
        <v>234</v>
      </c>
      <c r="F19" s="4" t="s">
        <v>9</v>
      </c>
      <c r="G19" s="5"/>
      <c r="H19" s="7">
        <f>H18/H3</f>
        <v>316</v>
      </c>
      <c r="I19" s="7">
        <f t="shared" ref="I19" si="12">I18/I3</f>
        <v>299.60000000000002</v>
      </c>
      <c r="J19" s="8">
        <f t="shared" ref="J19" si="13">J18/J3</f>
        <v>288.66666666666669</v>
      </c>
    </row>
    <row r="20" spans="1:10">
      <c r="A20" s="4"/>
      <c r="B20" s="5"/>
      <c r="C20" s="5"/>
      <c r="D20" s="5"/>
      <c r="E20" s="6"/>
      <c r="F20" s="4"/>
      <c r="G20" s="5"/>
      <c r="H20" s="5"/>
      <c r="I20" s="5"/>
      <c r="J20" s="6"/>
    </row>
    <row r="21" spans="1:10">
      <c r="A21" s="4"/>
      <c r="B21" s="5"/>
      <c r="C21" s="5"/>
      <c r="D21" s="5"/>
      <c r="E21" s="6"/>
      <c r="F21" s="4"/>
      <c r="G21" s="5"/>
      <c r="H21" s="5"/>
      <c r="I21" s="5"/>
      <c r="J21" s="6"/>
    </row>
    <row r="22" spans="1:10">
      <c r="A22" s="4" t="s">
        <v>16</v>
      </c>
      <c r="B22" s="5"/>
      <c r="C22" s="7">
        <f>C10*8</f>
        <v>500</v>
      </c>
      <c r="D22" s="7">
        <f t="shared" ref="D22:E22" si="14">D10*8</f>
        <v>500</v>
      </c>
      <c r="E22" s="8">
        <f t="shared" si="14"/>
        <v>500</v>
      </c>
      <c r="F22" s="4" t="s">
        <v>16</v>
      </c>
      <c r="G22" s="5"/>
      <c r="H22" s="7">
        <f>H10*8</f>
        <v>625</v>
      </c>
      <c r="I22" s="7">
        <f t="shared" ref="I22:J22" si="15">I10*8</f>
        <v>600</v>
      </c>
      <c r="J22" s="8">
        <f t="shared" si="15"/>
        <v>583.33333333333337</v>
      </c>
    </row>
    <row r="23" spans="1:10">
      <c r="A23" s="4" t="s">
        <v>17</v>
      </c>
      <c r="B23" s="5"/>
      <c r="C23" s="7">
        <f>C19</f>
        <v>234</v>
      </c>
      <c r="D23" s="7">
        <f t="shared" ref="D23:E23" si="16">D19</f>
        <v>234</v>
      </c>
      <c r="E23" s="8">
        <f t="shared" si="16"/>
        <v>234</v>
      </c>
      <c r="F23" s="4" t="s">
        <v>17</v>
      </c>
      <c r="G23" s="5"/>
      <c r="H23" s="7">
        <f>H19</f>
        <v>316</v>
      </c>
      <c r="I23" s="7">
        <f t="shared" ref="I23:J23" si="17">I19</f>
        <v>299.60000000000002</v>
      </c>
      <c r="J23" s="8">
        <f t="shared" si="17"/>
        <v>288.66666666666669</v>
      </c>
    </row>
    <row r="24" spans="1:10">
      <c r="A24" s="4"/>
      <c r="B24" s="5"/>
      <c r="C24" s="5"/>
      <c r="D24" s="5"/>
      <c r="E24" s="6"/>
      <c r="F24" s="4"/>
      <c r="G24" s="5"/>
      <c r="H24" s="5"/>
      <c r="I24" s="5"/>
      <c r="J24" s="6"/>
    </row>
    <row r="25" spans="1:10">
      <c r="A25" s="4"/>
      <c r="B25" s="5"/>
      <c r="C25" s="5"/>
      <c r="D25" s="5"/>
      <c r="E25" s="6"/>
      <c r="F25" s="4"/>
      <c r="G25" s="5"/>
      <c r="H25" s="5"/>
      <c r="I25" s="5"/>
      <c r="J25" s="6"/>
    </row>
    <row r="26" spans="1:10">
      <c r="A26" s="4"/>
      <c r="B26" s="5"/>
      <c r="C26" s="5"/>
      <c r="D26" s="5"/>
      <c r="E26" s="6"/>
      <c r="F26" s="4"/>
      <c r="G26" s="5"/>
      <c r="H26" s="5"/>
      <c r="I26" s="5"/>
      <c r="J26" s="6"/>
    </row>
    <row r="27" spans="1:10">
      <c r="A27" s="4"/>
      <c r="B27" s="5"/>
      <c r="C27" s="5"/>
      <c r="D27" s="5"/>
      <c r="E27" s="6"/>
      <c r="F27" s="4"/>
      <c r="G27" s="5"/>
      <c r="H27" s="5"/>
      <c r="I27" s="5"/>
      <c r="J27" s="6"/>
    </row>
    <row r="28" spans="1:10" ht="16" thickBot="1">
      <c r="A28" s="11" t="s">
        <v>10</v>
      </c>
      <c r="B28" s="12"/>
      <c r="C28" s="13">
        <f>SUM(C22:C23)</f>
        <v>734</v>
      </c>
      <c r="D28" s="13">
        <f t="shared" ref="D28:E28" si="18">SUM(D22:D23)</f>
        <v>734</v>
      </c>
      <c r="E28" s="14">
        <f t="shared" si="18"/>
        <v>734</v>
      </c>
      <c r="F28" s="11" t="s">
        <v>10</v>
      </c>
      <c r="G28" s="12"/>
      <c r="H28" s="13">
        <f>SUM(H22:H23)</f>
        <v>941</v>
      </c>
      <c r="I28" s="13">
        <f t="shared" ref="I28:J28" si="19">SUM(I22:I23)</f>
        <v>899.6</v>
      </c>
      <c r="J28" s="14">
        <f t="shared" si="19"/>
        <v>872</v>
      </c>
    </row>
  </sheetData>
  <mergeCells count="2">
    <mergeCell ref="A1:E1"/>
    <mergeCell ref="F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Mellergaard Amby</dc:creator>
  <cp:lastModifiedBy>Thomas Mellergaard Amby</cp:lastModifiedBy>
  <dcterms:created xsi:type="dcterms:W3CDTF">2013-02-13T19:19:46Z</dcterms:created>
  <dcterms:modified xsi:type="dcterms:W3CDTF">2013-02-13T20:06:25Z</dcterms:modified>
</cp:coreProperties>
</file>