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0" yWindow="0" windowWidth="25600" windowHeight="19020" tabRatio="500"/>
  </bookViews>
  <sheets>
    <sheet name="tabl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J8" i="1"/>
  <c r="J6" i="1"/>
  <c r="J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J3" i="1"/>
</calcChain>
</file>

<file path=xl/sharedStrings.xml><?xml version="1.0" encoding="utf-8"?>
<sst xmlns="http://schemas.openxmlformats.org/spreadsheetml/2006/main" count="9" uniqueCount="9">
  <si>
    <t>Date</t>
  </si>
  <si>
    <t>Adjusted Close</t>
  </si>
  <si>
    <t>total return</t>
  </si>
  <si>
    <t>daily_rets</t>
  </si>
  <si>
    <t>daily_rets (%)</t>
  </si>
  <si>
    <t>avg. daily return</t>
  </si>
  <si>
    <t>avg. daily return %</t>
  </si>
  <si>
    <t>Std Dev of daily return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</si>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</sst>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4" fontId="3" fillId="0" borderId="0" xfId="0" applyNumberFormat="1" applyFont="1"/>
    <xf numFmtId="10" fontId="3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tabSelected="1" workbookViewId="0">
      <selection activeCell="H12" sqref="H12"/>
    </sheetView>
  </sheetViews>
  <sheetFormatPr baseColWidth="10" defaultRowHeight="30" x14ac:dyDescent="0"/>
  <cols>
    <col min="1" max="1" width="17.1640625" style="1" bestFit="1" customWidth="1"/>
    <col min="2" max="2" width="26" style="1" bestFit="1" customWidth="1"/>
    <col min="3" max="3" width="29" style="1" customWidth="1"/>
    <col min="4" max="4" width="25.33203125" style="1" customWidth="1"/>
    <col min="5" max="8" width="10.83203125" style="1"/>
    <col min="9" max="9" width="38.33203125" style="1" bestFit="1" customWidth="1"/>
    <col min="10" max="10" width="25.6640625" style="1" bestFit="1" customWidth="1"/>
    <col min="11" max="16384" width="10.83203125" style="1"/>
  </cols>
  <sheetData>
    <row r="1" spans="1:10">
      <c r="A1" s="1" t="s">
        <v>0</v>
      </c>
      <c r="B1" s="1" t="s">
        <v>1</v>
      </c>
      <c r="C1" s="1" t="s">
        <v>3</v>
      </c>
      <c r="D1" s="3" t="s">
        <v>4</v>
      </c>
    </row>
    <row r="2" spans="1:10">
      <c r="A2" s="2">
        <v>39814</v>
      </c>
      <c r="B2" s="1">
        <v>28</v>
      </c>
      <c r="C2" s="1">
        <v>0</v>
      </c>
      <c r="D2" s="3">
        <v>0</v>
      </c>
    </row>
    <row r="3" spans="1:10">
      <c r="A3" s="2">
        <v>39815</v>
      </c>
      <c r="B3" s="1">
        <v>27.77</v>
      </c>
      <c r="C3" s="1">
        <f>(B3/B2)-1</f>
        <v>-8.2142857142857295E-3</v>
      </c>
      <c r="D3" s="3">
        <f>(B3/B2)-1</f>
        <v>-8.2142857142857295E-3</v>
      </c>
      <c r="I3" s="1" t="s">
        <v>2</v>
      </c>
      <c r="J3" s="1">
        <f>(B22/B2)-1</f>
        <v>0.10642857142857154</v>
      </c>
    </row>
    <row r="4" spans="1:10">
      <c r="A4" s="2">
        <v>39816</v>
      </c>
      <c r="B4" s="1">
        <v>28.76</v>
      </c>
      <c r="C4" s="1">
        <f t="shared" ref="C4:D22" si="0">(B4/B3)-1</f>
        <v>3.5649981994958724E-2</v>
      </c>
      <c r="D4" s="3">
        <f t="shared" ref="D4:D22" si="1">(B4/B3)-1</f>
        <v>3.5649981994958724E-2</v>
      </c>
    </row>
    <row r="5" spans="1:10">
      <c r="A5" s="2">
        <v>39819</v>
      </c>
      <c r="B5" s="1">
        <v>29.42</v>
      </c>
      <c r="C5" s="1">
        <f t="shared" si="0"/>
        <v>2.2948539638386611E-2</v>
      </c>
      <c r="D5" s="3">
        <f t="shared" si="1"/>
        <v>2.2948539638386611E-2</v>
      </c>
      <c r="I5" s="1" t="s">
        <v>5</v>
      </c>
      <c r="J5" s="1">
        <f>AVERAGE(C2:C22)</f>
        <v>5.1167172817222443E-3</v>
      </c>
    </row>
    <row r="6" spans="1:10">
      <c r="A6" s="2">
        <v>39820</v>
      </c>
      <c r="B6" s="1">
        <v>29.06</v>
      </c>
      <c r="C6" s="1">
        <f t="shared" si="0"/>
        <v>-1.2236573759347502E-2</v>
      </c>
      <c r="D6" s="3">
        <f t="shared" si="1"/>
        <v>-1.2236573759347502E-2</v>
      </c>
      <c r="I6" s="1" t="s">
        <v>6</v>
      </c>
      <c r="J6" s="3">
        <f>AVERAGE(D2:D22)</f>
        <v>5.1167172817222443E-3</v>
      </c>
    </row>
    <row r="7" spans="1:10">
      <c r="A7" s="2">
        <v>39821</v>
      </c>
      <c r="B7" s="1">
        <v>30.59</v>
      </c>
      <c r="C7" s="1">
        <f t="shared" si="0"/>
        <v>5.2649690295939466E-2</v>
      </c>
      <c r="D7" s="3">
        <f t="shared" si="1"/>
        <v>5.2649690295939466E-2</v>
      </c>
    </row>
    <row r="8" spans="1:10">
      <c r="A8" s="2">
        <v>39822</v>
      </c>
      <c r="B8" s="1">
        <v>31.3</v>
      </c>
      <c r="C8" s="1">
        <f t="shared" si="0"/>
        <v>2.3210199411572541E-2</v>
      </c>
      <c r="D8" s="3">
        <f t="shared" si="1"/>
        <v>2.3210199411572541E-2</v>
      </c>
      <c r="I8" s="1" t="s">
        <v>7</v>
      </c>
      <c r="J8" s="1">
        <f>STDEV(C2:C22)</f>
        <v>2.4643296657617653E-2</v>
      </c>
    </row>
    <row r="9" spans="1:10">
      <c r="A9" s="2">
        <v>39823</v>
      </c>
      <c r="B9" s="1">
        <v>31.72</v>
      </c>
      <c r="C9" s="1">
        <f t="shared" si="0"/>
        <v>1.3418530351437585E-2</v>
      </c>
      <c r="D9" s="3">
        <f t="shared" si="1"/>
        <v>1.3418530351437585E-2</v>
      </c>
    </row>
    <row r="10" spans="1:10">
      <c r="A10" s="2">
        <v>39826</v>
      </c>
      <c r="B10" s="1">
        <v>30.95</v>
      </c>
      <c r="C10" s="1">
        <f t="shared" si="0"/>
        <v>-2.4274905422446369E-2</v>
      </c>
      <c r="D10" s="3">
        <f t="shared" si="1"/>
        <v>-2.4274905422446369E-2</v>
      </c>
      <c r="I10" s="1" t="s">
        <v>8</v>
      </c>
      <c r="J10" s="1">
        <f>SQRT(250)*J5/J8</f>
        <v>3.2829375424464717</v>
      </c>
    </row>
    <row r="11" spans="1:10">
      <c r="A11" s="2">
        <v>39827</v>
      </c>
      <c r="B11" s="1">
        <v>30.1</v>
      </c>
      <c r="C11" s="1">
        <f t="shared" si="0"/>
        <v>-2.7463651050080751E-2</v>
      </c>
      <c r="D11" s="3">
        <f t="shared" si="1"/>
        <v>-2.7463651050080751E-2</v>
      </c>
    </row>
    <row r="12" spans="1:10">
      <c r="A12" s="2">
        <v>39828</v>
      </c>
      <c r="B12" s="1">
        <v>29.85</v>
      </c>
      <c r="C12" s="1">
        <f t="shared" si="0"/>
        <v>-8.3056478405315604E-3</v>
      </c>
      <c r="D12" s="3">
        <f t="shared" si="1"/>
        <v>-8.3056478405315604E-3</v>
      </c>
    </row>
    <row r="13" spans="1:10">
      <c r="A13" s="2">
        <v>39829</v>
      </c>
      <c r="B13" s="1">
        <v>30.14</v>
      </c>
      <c r="C13" s="1">
        <f t="shared" si="0"/>
        <v>9.7152428810720615E-3</v>
      </c>
      <c r="D13" s="3">
        <f t="shared" si="1"/>
        <v>9.7152428810720615E-3</v>
      </c>
    </row>
    <row r="14" spans="1:10">
      <c r="A14" s="2">
        <v>39830</v>
      </c>
      <c r="B14" s="1">
        <v>29.66</v>
      </c>
      <c r="C14" s="1">
        <f t="shared" si="0"/>
        <v>-1.5925680159256772E-2</v>
      </c>
      <c r="D14" s="3">
        <f t="shared" si="1"/>
        <v>-1.5925680159256772E-2</v>
      </c>
    </row>
    <row r="15" spans="1:10">
      <c r="A15" s="2">
        <v>39834</v>
      </c>
      <c r="B15" s="1">
        <v>30.73</v>
      </c>
      <c r="C15" s="1">
        <f t="shared" si="0"/>
        <v>3.6075522589345876E-2</v>
      </c>
      <c r="D15" s="3">
        <f t="shared" si="1"/>
        <v>3.6075522589345876E-2</v>
      </c>
    </row>
    <row r="16" spans="1:10">
      <c r="A16" s="2">
        <v>39835</v>
      </c>
      <c r="B16" s="1">
        <v>30.82</v>
      </c>
      <c r="C16" s="1">
        <f t="shared" si="0"/>
        <v>2.9287341360233476E-3</v>
      </c>
      <c r="D16" s="3">
        <f t="shared" si="1"/>
        <v>2.9287341360233476E-3</v>
      </c>
    </row>
    <row r="17" spans="1:4">
      <c r="A17" s="2">
        <v>39836</v>
      </c>
      <c r="B17" s="1">
        <v>31.08</v>
      </c>
      <c r="C17" s="1">
        <f t="shared" si="0"/>
        <v>8.4360804672289902E-3</v>
      </c>
      <c r="D17" s="3">
        <f t="shared" si="1"/>
        <v>8.4360804672289902E-3</v>
      </c>
    </row>
    <row r="18" spans="1:4">
      <c r="A18" s="2">
        <v>39837</v>
      </c>
      <c r="B18" s="1">
        <v>31.54</v>
      </c>
      <c r="C18" s="1">
        <f t="shared" si="0"/>
        <v>1.4800514800514808E-2</v>
      </c>
      <c r="D18" s="3">
        <f t="shared" si="1"/>
        <v>1.4800514800514808E-2</v>
      </c>
    </row>
    <row r="19" spans="1:4">
      <c r="A19" s="2">
        <v>39840</v>
      </c>
      <c r="B19" s="1">
        <v>32.47</v>
      </c>
      <c r="C19" s="1">
        <f t="shared" si="0"/>
        <v>2.9486366518706397E-2</v>
      </c>
      <c r="D19" s="3">
        <f t="shared" si="1"/>
        <v>2.9486366518706397E-2</v>
      </c>
    </row>
    <row r="20" spans="1:4">
      <c r="A20" s="2">
        <v>39841</v>
      </c>
      <c r="B20" s="1">
        <v>30.79</v>
      </c>
      <c r="C20" s="1">
        <f t="shared" si="0"/>
        <v>-5.1740067754850627E-2</v>
      </c>
      <c r="D20" s="3">
        <f t="shared" si="1"/>
        <v>-5.1740067754850627E-2</v>
      </c>
    </row>
    <row r="21" spans="1:4">
      <c r="A21" s="2">
        <v>39842</v>
      </c>
      <c r="B21" s="1">
        <v>31.24</v>
      </c>
      <c r="C21" s="1">
        <f t="shared" si="0"/>
        <v>1.4615134784020656E-2</v>
      </c>
      <c r="D21" s="3">
        <f t="shared" si="1"/>
        <v>1.4615134784020656E-2</v>
      </c>
    </row>
    <row r="22" spans="1:4">
      <c r="A22" s="2">
        <v>39843</v>
      </c>
      <c r="B22" s="1">
        <v>30.98</v>
      </c>
      <c r="C22" s="1">
        <f t="shared" si="0"/>
        <v>-8.3226632522406252E-3</v>
      </c>
      <c r="D22" s="3">
        <f t="shared" si="1"/>
        <v>-8.3226632522406252E-3</v>
      </c>
    </row>
    <row r="23" spans="1:4">
      <c r="A23" s="2"/>
    </row>
    <row r="24" spans="1:4">
      <c r="A24" s="2"/>
    </row>
    <row r="25" spans="1:4">
      <c r="A25" s="2"/>
    </row>
    <row r="26" spans="1:4">
      <c r="A26" s="2"/>
    </row>
    <row r="27" spans="1:4">
      <c r="A27" s="2"/>
    </row>
    <row r="28" spans="1:4">
      <c r="A28" s="2"/>
    </row>
    <row r="29" spans="1:4">
      <c r="A29" s="2"/>
    </row>
    <row r="30" spans="1:4">
      <c r="A30" s="2"/>
    </row>
    <row r="31" spans="1:4">
      <c r="A31" s="2"/>
    </row>
    <row r="32" spans="1:4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</sheetData>
  <sortState ref="A2:G322">
    <sortCondition ref="A2:A32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table.csv</vt:lpstr>
    </vt:vector>
  </TitlesOfParts>
  <Company>DYPCET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 Meru</dc:creator>
  <cp:lastModifiedBy>Varad Meru</cp:lastModifiedBy>
  <dcterms:created xsi:type="dcterms:W3CDTF">2013-08-28T11:23:49Z</dcterms:created>
  <dcterms:modified xsi:type="dcterms:W3CDTF">2013-08-28T11:23:49Z</dcterms:modified>
</cp:coreProperties>
</file>