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ython Notes\Jupyter notebooks\Cani_Index\"/>
    </mc:Choice>
  </mc:AlternateContent>
  <bookViews>
    <workbookView xWindow="0" yWindow="0" windowWidth="14940" windowHeight="7665" activeTab="1"/>
  </bookViews>
  <sheets>
    <sheet name="Real Estate Sector"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 i="2" l="1"/>
  <c r="F3" i="2" l="1"/>
  <c r="F12" i="2"/>
  <c r="F4" i="2"/>
  <c r="F5" i="2"/>
  <c r="F9" i="2"/>
  <c r="F13" i="2"/>
  <c r="F17" i="2"/>
  <c r="F21" i="2"/>
  <c r="F10" i="2"/>
  <c r="F14" i="2"/>
  <c r="F18" i="2"/>
  <c r="F2" i="2"/>
  <c r="F7" i="2"/>
  <c r="F11" i="2"/>
  <c r="F15" i="2"/>
  <c r="F19" i="2"/>
  <c r="F8" i="2"/>
  <c r="F16" i="2"/>
  <c r="F20" i="2"/>
  <c r="F6" i="2"/>
</calcChain>
</file>

<file path=xl/sharedStrings.xml><?xml version="1.0" encoding="utf-8"?>
<sst xmlns="http://schemas.openxmlformats.org/spreadsheetml/2006/main" count="187" uniqueCount="172">
  <si>
    <t>Innovative Industrial Properties Inc. Class A</t>
  </si>
  <si>
    <t>MJ Holdings Inc</t>
  </si>
  <si>
    <t>Praetorian Propr</t>
  </si>
  <si>
    <t>Grow Condos Inc</t>
  </si>
  <si>
    <t>Zoned Properties</t>
  </si>
  <si>
    <t>Two Rivers Water Company.</t>
  </si>
  <si>
    <t>Agritek Holdings</t>
  </si>
  <si>
    <t>Diego Pellicer Worldwide Inc</t>
  </si>
  <si>
    <t>CGrowth Capital Inc</t>
  </si>
  <si>
    <t xml:space="preserve"> </t>
  </si>
  <si>
    <t>MJNE</t>
  </si>
  <si>
    <t>IIPR</t>
  </si>
  <si>
    <t>PRRE</t>
  </si>
  <si>
    <t>GRWC</t>
  </si>
  <si>
    <t>ZDPY</t>
  </si>
  <si>
    <t>TURV</t>
  </si>
  <si>
    <t>AGTK</t>
  </si>
  <si>
    <t>DPWW</t>
  </si>
  <si>
    <t>CGRA</t>
  </si>
  <si>
    <t>Futureland Corp</t>
  </si>
  <si>
    <t>FUTL</t>
  </si>
  <si>
    <t>PINK</t>
  </si>
  <si>
    <t>NYSE</t>
  </si>
  <si>
    <t>OTCQX</t>
  </si>
  <si>
    <t>OTCQB</t>
  </si>
  <si>
    <t>Two Rivers Water &amp; Farming Company, formerly Two Rivers Water Company acquires and develops high yield irrigated farmland and associated water rights and infrastructure in the watershed of the Huerfano and Cucharas Rivers in Southeastern Colorado. This combined watershed encompasses approximately 1,860 square miles and extends from the eastern crest of the Continental Divide in the Spanish Peaks and Sangre de Christo Mountains to the Huerfano River's confluence with the Arkansas River, just downstream of Pueblo, Colorado. In June 2012, the Company purchased 146 acres and leased 258 acres from Dionisio Produce &amp; Farms, LLC, 83 of which are subject to a 20-year lease, and as a part of the transaction it also purchased two supplemental ground water wells. In November 2012, it completed the second and final phase of purchase of the assets of Dionisio Produce &amp; Farms, LLC. In March 2013, it acquired the last remaining parcels of land inside the Sunset Metropolitan District.</t>
  </si>
  <si>
    <t>Canopy Rivers Inc.</t>
  </si>
  <si>
    <t xml:space="preserve"> Auxly Cannabis Group Inc.</t>
  </si>
  <si>
    <t>Emerald Health Therapeutics Inc.</t>
  </si>
  <si>
    <t xml:space="preserve"> Vivo Cannabis Inc.</t>
  </si>
  <si>
    <t>Sunniva Inc - Ordinary Shares</t>
  </si>
  <si>
    <t xml:space="preserve"> Aphria Inc</t>
  </si>
  <si>
    <t xml:space="preserve"> HEXO Corp.</t>
  </si>
  <si>
    <t>Newstrike Brands Ltd</t>
  </si>
  <si>
    <t>Tilray Inc.</t>
  </si>
  <si>
    <t>CannTrust Holdings Inc.</t>
  </si>
  <si>
    <t>The Green Organic Dutchman</t>
  </si>
  <si>
    <t>TerrAscend Corp.</t>
  </si>
  <si>
    <t>Namaste Technologies Inc.</t>
  </si>
  <si>
    <t>Wayland Group</t>
  </si>
  <si>
    <t>Isodiol International Inc.</t>
  </si>
  <si>
    <t>WEED</t>
  </si>
  <si>
    <t>TLRY</t>
  </si>
  <si>
    <t>TRST</t>
  </si>
  <si>
    <t>TGOD</t>
  </si>
  <si>
    <t>TER</t>
  </si>
  <si>
    <t>FIRE</t>
  </si>
  <si>
    <t>N</t>
  </si>
  <si>
    <t>WAYL</t>
  </si>
  <si>
    <t>ISOL</t>
  </si>
  <si>
    <t>ACB</t>
  </si>
  <si>
    <t>CRON</t>
  </si>
  <si>
    <t>OGI</t>
  </si>
  <si>
    <t>RIV</t>
  </si>
  <si>
    <t>XLY</t>
  </si>
  <si>
    <t>EMH</t>
  </si>
  <si>
    <t>OrganiGram Holdings Inc</t>
  </si>
  <si>
    <t>Cronos Group Inc.</t>
  </si>
  <si>
    <t>The Supreme Cannabis Company Inc.</t>
  </si>
  <si>
    <t>CNPOF</t>
  </si>
  <si>
    <t>VIVO</t>
  </si>
  <si>
    <t>SNN</t>
  </si>
  <si>
    <t>APHA</t>
  </si>
  <si>
    <t>Mkt cap</t>
  </si>
  <si>
    <t>Name</t>
  </si>
  <si>
    <t>Ticker</t>
  </si>
  <si>
    <t>US Ticker</t>
  </si>
  <si>
    <t>HEXO</t>
  </si>
  <si>
    <t>HIP</t>
  </si>
  <si>
    <t>http://www.auxly.com/</t>
  </si>
  <si>
    <t>https://www.organigram.ca/assets/Investor-Deck/InvestorDeckNov27.pdf</t>
  </si>
  <si>
    <t>https://www.canopyrivers.com/investors</t>
  </si>
  <si>
    <t>https://thecronosgroup.com/investor-relations/</t>
  </si>
  <si>
    <t>https://investor.auroramj.com/</t>
  </si>
  <si>
    <t>https://isodiol.com/wp-content/uploads/2018/11/ISODIOL_Corporate_Overview-11-05-18.pdf#page=1?ref=investors</t>
  </si>
  <si>
    <t>https://www.waylandgroup.com/investor-relations/</t>
  </si>
  <si>
    <t>https://www.namastetechnologies.com/investor-information/</t>
  </si>
  <si>
    <t>http://www.supreme.ca/investors/overview/default.aspx</t>
  </si>
  <si>
    <t>https://www.bloomberg.com/quote/HEXO:CN</t>
  </si>
  <si>
    <t>https://www.bloomberg.com/quote/APHA:CN</t>
  </si>
  <si>
    <t>https://www.bloomberg.com/quote/HIP:CN</t>
  </si>
  <si>
    <t>https://www.bloomberg.com/quote/SNN:CN</t>
  </si>
  <si>
    <t>https://www.bloomberg.com/quote/VIVO:CN</t>
  </si>
  <si>
    <t>https://www.bloomberg.com/quote/EMH:CN</t>
  </si>
  <si>
    <t>https://www.bloomberg.com/quote/XLY:CN</t>
  </si>
  <si>
    <t>https://www.bloomberg.com/quote/RIV:CN</t>
  </si>
  <si>
    <t>https://www.bloomberg.com/quote/OGI:CN</t>
  </si>
  <si>
    <t>https://www.bloomberg.com/quote/CRON:CN</t>
  </si>
  <si>
    <t>https://www.bloomberg.com/quote/ACB:CN</t>
  </si>
  <si>
    <t>https://www.bloomberg.com/quote/ISOL:CN</t>
  </si>
  <si>
    <t>https://www.bloomberg.com/quote/WAYL:CN</t>
  </si>
  <si>
    <t>https://www.bloomberg.com/quote/N:CN</t>
  </si>
  <si>
    <t>https://www.bloomberg.com/quote/FIRE:CN</t>
  </si>
  <si>
    <t>https://www.bloomberg.com/quote/TER:CN</t>
  </si>
  <si>
    <t>https://www.bloomberg.com/quote/TGOD:CN</t>
  </si>
  <si>
    <t>https://www.bloomberg.com/quote/TRST:CN</t>
  </si>
  <si>
    <t>https://www.bloomberg.com/quote/TLRY:US</t>
  </si>
  <si>
    <t>https://www.bloomberg.com/quote/WEED:CN</t>
  </si>
  <si>
    <t>Bloomberg Description</t>
  </si>
  <si>
    <t>https://www.bloomberg.com/quote/IIPR:US</t>
  </si>
  <si>
    <t>Mkt cap (USD)</t>
  </si>
  <si>
    <t>https://www.bloomberg.com/quote/MJNE:US</t>
  </si>
  <si>
    <t>https://www.bloomberg.com/quote/PRRE:US</t>
  </si>
  <si>
    <t>https://www.bloomberg.com/quote/GRWC:US</t>
  </si>
  <si>
    <t>https://www.bloomberg.com/quote/ZDPY:US</t>
  </si>
  <si>
    <t>https://www.bloomberg.com/quote/TURV:US</t>
  </si>
  <si>
    <t>https://www.bloomberg.com/quote/AGTK:US</t>
  </si>
  <si>
    <t>https://www.bloomberg.com/quote/DPWW:US</t>
  </si>
  <si>
    <t>https://www.bloomberg.com/quote/CGRA:US</t>
  </si>
  <si>
    <t>https://www.bloomberg.com/quote/FUTL:US</t>
  </si>
  <si>
    <t>Canopy Growth Corporation</t>
  </si>
  <si>
    <t>TWMJF</t>
  </si>
  <si>
    <t xml:space="preserve"> Aurora Cannabis Inc.</t>
  </si>
  <si>
    <t>OGRMF</t>
  </si>
  <si>
    <t>TRSSF</t>
  </si>
  <si>
    <t>EMHTF</t>
  </si>
  <si>
    <t>SNNVF</t>
  </si>
  <si>
    <t>YahooTIcker</t>
  </si>
  <si>
    <t>WEED.TO</t>
  </si>
  <si>
    <t>ACB.TO</t>
  </si>
  <si>
    <t>HEXO.TO</t>
  </si>
  <si>
    <t>CRON.TO</t>
  </si>
  <si>
    <t>TGOD.TO</t>
  </si>
  <si>
    <t>OGI.V</t>
  </si>
  <si>
    <t>XLY.V</t>
  </si>
  <si>
    <t>FIRE.V</t>
  </si>
  <si>
    <t>EMH.V</t>
  </si>
  <si>
    <t>TRST.TO</t>
  </si>
  <si>
    <t>RIV.V</t>
  </si>
  <si>
    <t>TER.CN</t>
  </si>
  <si>
    <t>N.V</t>
  </si>
  <si>
    <t>VIVO.V</t>
  </si>
  <si>
    <t>HIP.V</t>
  </si>
  <si>
    <t>WAYL.CN</t>
  </si>
  <si>
    <t>APHA.TO</t>
  </si>
  <si>
    <t>SNN.CN</t>
  </si>
  <si>
    <t>ISOL.CN</t>
  </si>
  <si>
    <t>CEO</t>
  </si>
  <si>
    <t>https://www.linkedin.com/in/bruce-linton-152137/</t>
  </si>
  <si>
    <t>CFO</t>
  </si>
  <si>
    <t>President</t>
  </si>
  <si>
    <t>https://www.linkedin.com/in/tsaunders/</t>
  </si>
  <si>
    <t>https://www.linkedin.com/in/mark-zekulin-465aa21b/</t>
  </si>
  <si>
    <t>https://www.linkedin.com/in/terry-booth-681806131/</t>
  </si>
  <si>
    <t>https://www.linkedin.com/in/glenibbott/</t>
  </si>
  <si>
    <t>https://www.linkedin.com/in/kennedybrendan/</t>
  </si>
  <si>
    <t>https://www.linkedin.com/in/mark-castaneda-ba8315/</t>
  </si>
  <si>
    <t>COO</t>
  </si>
  <si>
    <t>https://www.linkedin.com/in/david-hsu-5b56a44/</t>
  </si>
  <si>
    <t>https://www.linkedin.com/in/michaelgorenstein/</t>
  </si>
  <si>
    <t>https://www.linkedin.com/in/nauman-siddiqui-cpa-cma-bba-b068aa32/</t>
  </si>
  <si>
    <t>https://www.linkedin.com/in/echaplin/</t>
  </si>
  <si>
    <t>https://www.linkedin.com/in/adammiron/</t>
  </si>
  <si>
    <t>https://www.linkedin.com/in/paolo-deluca/</t>
  </si>
  <si>
    <t>https://www.linkedin.com/in/derrick-west-3764b17a/</t>
  </si>
  <si>
    <t>https://www.linkedin.com/in/sean-bovingdon-8999a228/</t>
  </si>
  <si>
    <t>https://www.linkedin.com/in/brianathaide/</t>
  </si>
  <si>
    <t>https://www.linkedin.com/in/eddie-lucarelli-a4a18556/</t>
  </si>
  <si>
    <t>https://www.linkedin.com/in/olivierdufourmantelle/</t>
  </si>
  <si>
    <t>https://www.linkedin.com/in/michael-nashat-1203059/</t>
  </si>
  <si>
    <t>https://www.linkedin.com/in/dimitre-naoumov-cpa-ca-99049926/</t>
  </si>
  <si>
    <t>https://www.linkedin.com/in/chander-batra-canada-gta/</t>
  </si>
  <si>
    <t>https://www.linkedin.com/in/bin-huang-6b53948/</t>
  </si>
  <si>
    <t>https://www.linkedin.com/in/sean-dollinger-88936945/</t>
  </si>
  <si>
    <t>https://www.bloomberg.com/research/stocks/private/snapshot.asp?privcapId=281750717</t>
  </si>
  <si>
    <t>https://www.linkedin.com/in/barryfishman/</t>
  </si>
  <si>
    <t>https://www.linkedin.com/in/michael-bumby-240851a/</t>
  </si>
  <si>
    <t>https://www.linkedin.com/in/ben-ward-740bb427/</t>
  </si>
  <si>
    <t>https://www.linkedin.com/in/jay-wilgar-49894820/</t>
  </si>
  <si>
    <t>https://www.linkedin.com/in/vicneufeld/</t>
  </si>
  <si>
    <t>https://www.linkedin.com/in/leith-pedersen-76814383/</t>
  </si>
  <si>
    <t>https://www.linkedin.com/in/marcos-agramont-49353b93/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</si>
</sst>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5" formatCode="&quot;$&quot;#,##0_);\(&quot;$&quot;#,##0\)"/>
    <numFmt numFmtId="44" formatCode="_(&quot;$&quot;* #,##0.00_);_(&quot;$&quot;* \(#,##0.00\);_(&quot;$&quot;* &quot;-&quot;??_);_(@_)"/>
  </numFmts>
  <fonts count="11" x14ac:knownFonts="1">
    <font>
      <sz val="11"/>
      <color theme="1"/>
      <name val="Calibri"/>
      <family val="2"/>
      <scheme val="minor"/>
    </font>
    <font>
      <sz val="11"/>
      <color theme="1"/>
      <name val="Calibri"/>
      <family val="2"/>
      <scheme val="minor"/>
    </font>
    <font>
      <sz val="11"/>
      <color rgb="FF000000"/>
      <name val="Arial"/>
      <family val="2"/>
    </font>
    <font>
      <sz val="11"/>
      <color rgb="FF000000"/>
      <name val="Courier New"/>
      <family val="3"/>
    </font>
    <font>
      <sz val="10"/>
      <color rgb="FF000000"/>
      <name val="Arial"/>
      <family val="2"/>
    </font>
    <font>
      <sz val="11"/>
      <color theme="1"/>
      <name val="Arial"/>
      <family val="2"/>
    </font>
    <font>
      <sz val="12"/>
      <color theme="1"/>
      <name val="Arial"/>
      <family val="2"/>
    </font>
    <font>
      <sz val="9"/>
      <color theme="1"/>
      <name val="Arial"/>
      <family val="2"/>
    </font>
    <font>
      <u/>
      <sz val="11"/>
      <color theme="10"/>
      <name val="Calibri"/>
      <family val="2"/>
      <scheme val="minor"/>
    </font>
    <font>
      <sz val="10"/>
      <color theme="1"/>
      <name val="Arial"/>
      <family val="2"/>
    </font>
    <font>
      <u/>
      <sz val="11"/>
      <color theme="10"/>
      <name val="Arial"/>
      <family val="2"/>
    </font>
  </fonts>
  <fills count="2">
    <fill>
      <patternFill patternType="none"/>
    </fill>
    <fill>
      <patternFill patternType="gray125"/>
    </fill>
  </fills>
  <borders count="1">
    <border>
      <left/>
      <right/>
      <top/>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cellStyleXfs>
  <cellXfs count="17">
    <xf numFmtId="0" fontId="0" fillId="0" borderId="0" xfId="0"/>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2" fillId="0" borderId="0" xfId="0" applyFont="1" applyAlignment="1">
      <alignment horizontal="left" vertical="center"/>
    </xf>
    <xf numFmtId="14" fontId="2" fillId="0" borderId="0" xfId="0" applyNumberFormat="1" applyFont="1" applyAlignment="1">
      <alignment horizontal="left" vertical="center"/>
    </xf>
    <xf numFmtId="0" fontId="6" fillId="0" borderId="0" xfId="0" applyFont="1"/>
    <xf numFmtId="0" fontId="8" fillId="0" borderId="0" xfId="2"/>
    <xf numFmtId="44" fontId="7" fillId="0" borderId="0" xfId="1" applyFont="1" applyAlignment="1"/>
    <xf numFmtId="44" fontId="5" fillId="0" borderId="0" xfId="1" applyFont="1" applyAlignment="1"/>
    <xf numFmtId="44" fontId="0" fillId="0" borderId="0" xfId="1" applyFont="1"/>
    <xf numFmtId="44" fontId="2" fillId="0" borderId="0" xfId="1" applyFont="1" applyAlignment="1">
      <alignment horizontal="left" vertical="center"/>
    </xf>
    <xf numFmtId="5" fontId="5" fillId="0" borderId="0" xfId="1" applyNumberFormat="1" applyFont="1" applyAlignment="1"/>
    <xf numFmtId="3" fontId="0" fillId="0" borderId="0" xfId="0" applyNumberFormat="1"/>
    <xf numFmtId="5" fontId="9" fillId="0" borderId="0" xfId="1" applyNumberFormat="1" applyFont="1"/>
    <xf numFmtId="9" fontId="5" fillId="0" borderId="0" xfId="3" applyFont="1"/>
    <xf numFmtId="0" fontId="10" fillId="0" borderId="0" xfId="2" applyFont="1"/>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bloomberg.com/quote/CRON:CN" TargetMode="External"/><Relationship Id="rId2" Type="http://schemas.openxmlformats.org/officeDocument/2006/relationships/hyperlink" Target="https://www.bloomberg.com/quote/APHA:CN" TargetMode="External"/><Relationship Id="rId1" Type="http://schemas.openxmlformats.org/officeDocument/2006/relationships/hyperlink" Target="https://www.bloomberg.com/quote/HEXO:CN" TargetMode="External"/><Relationship Id="rId6" Type="http://schemas.openxmlformats.org/officeDocument/2006/relationships/printerSettings" Target="../printerSettings/printerSettings2.bin"/><Relationship Id="rId5" Type="http://schemas.openxmlformats.org/officeDocument/2006/relationships/hyperlink" Target="https://www.linkedin.com/in/bruce-linton-152137/" TargetMode="External"/><Relationship Id="rId4" Type="http://schemas.openxmlformats.org/officeDocument/2006/relationships/hyperlink" Target="https://www.bloomberg.com/quote/WEED:C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0"/>
  <sheetViews>
    <sheetView workbookViewId="0">
      <selection activeCell="E11" sqref="E11"/>
    </sheetView>
  </sheetViews>
  <sheetFormatPr defaultRowHeight="15" x14ac:dyDescent="0.25"/>
  <cols>
    <col min="1" max="1" width="42.42578125" customWidth="1"/>
    <col min="2" max="2" width="17.28515625" bestFit="1" customWidth="1"/>
    <col min="4" max="4" width="18.140625" style="10" bestFit="1" customWidth="1"/>
    <col min="5" max="5" width="41.7109375" bestFit="1" customWidth="1"/>
    <col min="7" max="7" width="19.5703125" bestFit="1" customWidth="1"/>
  </cols>
  <sheetData>
    <row r="2" spans="1:8" x14ac:dyDescent="0.25">
      <c r="D2" s="8" t="s">
        <v>100</v>
      </c>
      <c r="E2" t="s">
        <v>98</v>
      </c>
    </row>
    <row r="3" spans="1:8" x14ac:dyDescent="0.25">
      <c r="A3" s="2" t="s">
        <v>0</v>
      </c>
      <c r="B3" s="3" t="s">
        <v>11</v>
      </c>
      <c r="C3" s="4" t="s">
        <v>22</v>
      </c>
      <c r="D3" s="11">
        <v>485000000</v>
      </c>
      <c r="E3" s="4" t="s">
        <v>99</v>
      </c>
      <c r="F3" s="4"/>
      <c r="G3" s="5">
        <v>42705</v>
      </c>
      <c r="H3" s="3" t="s">
        <v>9</v>
      </c>
    </row>
    <row r="4" spans="1:8" x14ac:dyDescent="0.25">
      <c r="A4" s="2" t="s">
        <v>1</v>
      </c>
      <c r="B4" s="3" t="s">
        <v>10</v>
      </c>
      <c r="C4" s="4" t="s">
        <v>21</v>
      </c>
      <c r="D4" s="11">
        <v>87000000</v>
      </c>
      <c r="E4" s="4" t="s">
        <v>101</v>
      </c>
      <c r="F4" s="4"/>
      <c r="G4" s="5">
        <v>41842</v>
      </c>
      <c r="H4" s="3" t="s">
        <v>9</v>
      </c>
    </row>
    <row r="5" spans="1:8" x14ac:dyDescent="0.25">
      <c r="A5" s="2" t="s">
        <v>2</v>
      </c>
      <c r="B5" s="3" t="s">
        <v>12</v>
      </c>
      <c r="C5" s="4" t="s">
        <v>21</v>
      </c>
      <c r="D5" s="11">
        <v>35100000</v>
      </c>
      <c r="E5" s="4" t="s">
        <v>102</v>
      </c>
      <c r="F5" s="4"/>
      <c r="G5" s="5">
        <v>41730</v>
      </c>
      <c r="H5" s="3" t="s">
        <v>9</v>
      </c>
    </row>
    <row r="6" spans="1:8" x14ac:dyDescent="0.25">
      <c r="A6" s="2" t="s">
        <v>3</v>
      </c>
      <c r="B6" s="3" t="s">
        <v>13</v>
      </c>
      <c r="C6" s="4" t="s">
        <v>21</v>
      </c>
      <c r="D6" s="11">
        <v>8000000</v>
      </c>
      <c r="E6" s="4" t="s">
        <v>103</v>
      </c>
      <c r="F6" s="4"/>
      <c r="G6" s="5">
        <v>41129</v>
      </c>
      <c r="H6" s="3"/>
    </row>
    <row r="7" spans="1:8" x14ac:dyDescent="0.25">
      <c r="A7" s="2" t="s">
        <v>4</v>
      </c>
      <c r="B7" s="3" t="s">
        <v>14</v>
      </c>
      <c r="C7" s="4" t="s">
        <v>23</v>
      </c>
      <c r="D7" s="11">
        <v>7320000</v>
      </c>
      <c r="E7" s="4" t="s">
        <v>104</v>
      </c>
      <c r="F7" s="4"/>
      <c r="G7" s="5">
        <v>38862</v>
      </c>
      <c r="H7" s="3"/>
    </row>
    <row r="8" spans="1:8" x14ac:dyDescent="0.25">
      <c r="A8" s="2" t="s">
        <v>5</v>
      </c>
      <c r="B8" s="3" t="s">
        <v>15</v>
      </c>
      <c r="C8" s="4" t="s">
        <v>24</v>
      </c>
      <c r="D8" s="11">
        <v>6736000</v>
      </c>
      <c r="E8" s="4" t="s">
        <v>105</v>
      </c>
      <c r="F8" s="4"/>
      <c r="G8" s="5">
        <v>38985</v>
      </c>
      <c r="H8" s="4" t="s">
        <v>25</v>
      </c>
    </row>
    <row r="9" spans="1:8" x14ac:dyDescent="0.25">
      <c r="A9" s="2" t="s">
        <v>6</v>
      </c>
      <c r="B9" s="3" t="s">
        <v>16</v>
      </c>
      <c r="C9" s="4" t="s">
        <v>21</v>
      </c>
      <c r="D9" s="11">
        <v>3619000</v>
      </c>
      <c r="E9" s="4" t="s">
        <v>106</v>
      </c>
      <c r="F9" s="4"/>
      <c r="G9" s="5">
        <v>39982</v>
      </c>
      <c r="H9" s="3"/>
    </row>
    <row r="10" spans="1:8" x14ac:dyDescent="0.25">
      <c r="A10" s="2" t="s">
        <v>7</v>
      </c>
      <c r="B10" s="3" t="s">
        <v>17</v>
      </c>
      <c r="C10" s="4" t="s">
        <v>24</v>
      </c>
      <c r="D10" s="11">
        <v>1783000</v>
      </c>
      <c r="E10" s="4" t="s">
        <v>107</v>
      </c>
      <c r="F10" s="4"/>
      <c r="G10" s="5">
        <v>42107</v>
      </c>
      <c r="H10" s="3"/>
    </row>
    <row r="11" spans="1:8" x14ac:dyDescent="0.25">
      <c r="A11" s="2" t="s">
        <v>8</v>
      </c>
      <c r="B11" s="3" t="s">
        <v>18</v>
      </c>
      <c r="C11" s="4" t="s">
        <v>21</v>
      </c>
      <c r="D11" s="11">
        <v>3201000</v>
      </c>
      <c r="E11" s="4" t="s">
        <v>108</v>
      </c>
      <c r="F11" s="4"/>
      <c r="G11" s="5">
        <v>34796</v>
      </c>
      <c r="H11" s="3"/>
    </row>
    <row r="12" spans="1:8" x14ac:dyDescent="0.25">
      <c r="A12" s="4" t="s">
        <v>19</v>
      </c>
      <c r="B12" s="3" t="s">
        <v>20</v>
      </c>
      <c r="C12" s="4" t="s">
        <v>21</v>
      </c>
      <c r="D12" s="11">
        <v>440000</v>
      </c>
      <c r="E12" s="4" t="s">
        <v>109</v>
      </c>
      <c r="F12" s="4"/>
      <c r="G12" s="5">
        <v>41478</v>
      </c>
      <c r="H12" s="3"/>
    </row>
    <row r="15" spans="1:8" x14ac:dyDescent="0.25">
      <c r="B15" s="1"/>
    </row>
    <row r="16" spans="1:8" x14ac:dyDescent="0.25">
      <c r="B16" s="1"/>
    </row>
    <row r="19" spans="2:2" x14ac:dyDescent="0.25">
      <c r="B19" s="1"/>
    </row>
    <row r="20" spans="2:2" x14ac:dyDescent="0.25">
      <c r="B20"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abSelected="1" zoomScale="60" zoomScaleNormal="60" workbookViewId="0">
      <selection activeCell="E1" sqref="E1:E21"/>
    </sheetView>
  </sheetViews>
  <sheetFormatPr defaultRowHeight="15" x14ac:dyDescent="0.25"/>
  <cols>
    <col min="1" max="1" width="42.28515625" bestFit="1" customWidth="1"/>
    <col min="2" max="3" width="13.28515625" customWidth="1"/>
    <col min="4" max="4" width="20.85546875" customWidth="1"/>
    <col min="5" max="6" width="21" style="9" customWidth="1"/>
    <col min="7" max="7" width="44.7109375" customWidth="1"/>
    <col min="8" max="8" width="54.85546875" bestFit="1" customWidth="1"/>
    <col min="9" max="9" width="51.28515625" bestFit="1" customWidth="1"/>
    <col min="10" max="10" width="51.28515625" customWidth="1"/>
    <col min="11" max="11" width="26.28515625" customWidth="1"/>
    <col min="12" max="12" width="92" bestFit="1" customWidth="1"/>
    <col min="13" max="13" width="107.28515625" bestFit="1" customWidth="1"/>
  </cols>
  <sheetData>
    <row r="1" spans="1:13" x14ac:dyDescent="0.25">
      <c r="A1" s="3" t="s">
        <v>64</v>
      </c>
      <c r="B1" s="3" t="s">
        <v>65</v>
      </c>
      <c r="C1" s="3" t="s">
        <v>117</v>
      </c>
      <c r="D1" s="3" t="s">
        <v>66</v>
      </c>
      <c r="E1" s="8" t="s">
        <v>63</v>
      </c>
      <c r="F1" s="8"/>
      <c r="G1" s="3"/>
      <c r="H1" s="3" t="s">
        <v>137</v>
      </c>
      <c r="I1" s="3" t="s">
        <v>139</v>
      </c>
      <c r="J1" s="3" t="s">
        <v>147</v>
      </c>
      <c r="K1" s="3" t="s">
        <v>140</v>
      </c>
      <c r="L1" s="3"/>
    </row>
    <row r="2" spans="1:13" x14ac:dyDescent="0.25">
      <c r="A2" s="3" t="s">
        <v>110</v>
      </c>
      <c r="B2" s="3" t="s">
        <v>41</v>
      </c>
      <c r="C2" s="3" t="s">
        <v>118</v>
      </c>
      <c r="D2" s="3" t="s">
        <v>111</v>
      </c>
      <c r="E2" s="14">
        <v>13126000000</v>
      </c>
      <c r="F2" s="15">
        <f>E2/$E$22</f>
        <v>0.3517026187429737</v>
      </c>
      <c r="G2" s="16" t="s">
        <v>97</v>
      </c>
      <c r="H2" s="7" t="s">
        <v>138</v>
      </c>
      <c r="I2" t="s">
        <v>141</v>
      </c>
      <c r="K2" t="s">
        <v>142</v>
      </c>
    </row>
    <row r="3" spans="1:13" ht="15.75" x14ac:dyDescent="0.25">
      <c r="A3" s="3" t="s">
        <v>112</v>
      </c>
      <c r="B3" s="6" t="s">
        <v>50</v>
      </c>
      <c r="C3" s="6" t="s">
        <v>119</v>
      </c>
      <c r="D3" s="3" t="s">
        <v>50</v>
      </c>
      <c r="E3" s="14">
        <v>6970000000</v>
      </c>
      <c r="F3" s="15">
        <f t="shared" ref="F3:F21" si="0">E3/$E$22</f>
        <v>0.1867566092212804</v>
      </c>
      <c r="G3" s="3" t="s">
        <v>88</v>
      </c>
      <c r="H3" s="3" t="s">
        <v>143</v>
      </c>
      <c r="I3" t="s">
        <v>144</v>
      </c>
      <c r="M3" t="s">
        <v>73</v>
      </c>
    </row>
    <row r="4" spans="1:13" ht="15.75" x14ac:dyDescent="0.25">
      <c r="A4" s="3" t="s">
        <v>34</v>
      </c>
      <c r="B4" s="6" t="s">
        <v>42</v>
      </c>
      <c r="C4" s="6" t="s">
        <v>42</v>
      </c>
      <c r="D4" s="6" t="s">
        <v>42</v>
      </c>
      <c r="E4" s="14">
        <v>6699000000</v>
      </c>
      <c r="F4" s="15">
        <f t="shared" si="0"/>
        <v>0.17949534077092646</v>
      </c>
      <c r="G4" s="3" t="s">
        <v>96</v>
      </c>
      <c r="H4" s="3" t="s">
        <v>145</v>
      </c>
      <c r="I4" t="s">
        <v>146</v>
      </c>
    </row>
    <row r="5" spans="1:13" ht="15.75" x14ac:dyDescent="0.25">
      <c r="A5" s="3" t="s">
        <v>57</v>
      </c>
      <c r="B5" s="6" t="s">
        <v>51</v>
      </c>
      <c r="C5" s="6" t="s">
        <v>121</v>
      </c>
      <c r="D5" s="3" t="s">
        <v>51</v>
      </c>
      <c r="E5" s="14">
        <v>2950000000</v>
      </c>
      <c r="F5" s="15">
        <f t="shared" si="0"/>
        <v>7.9043328149609349E-2</v>
      </c>
      <c r="G5" s="16" t="s">
        <v>87</v>
      </c>
      <c r="H5" s="16" t="s">
        <v>149</v>
      </c>
      <c r="I5" t="s">
        <v>150</v>
      </c>
      <c r="J5" t="s">
        <v>148</v>
      </c>
      <c r="M5" t="s">
        <v>72</v>
      </c>
    </row>
    <row r="6" spans="1:13" ht="15.75" x14ac:dyDescent="0.25">
      <c r="A6" s="3" t="s">
        <v>32</v>
      </c>
      <c r="B6" s="6" t="s">
        <v>67</v>
      </c>
      <c r="C6" s="6" t="s">
        <v>120</v>
      </c>
      <c r="D6" s="3"/>
      <c r="E6" s="14">
        <v>1260000000</v>
      </c>
      <c r="F6" s="15">
        <f t="shared" si="0"/>
        <v>3.3760879141867046E-2</v>
      </c>
      <c r="G6" s="16" t="s">
        <v>78</v>
      </c>
      <c r="H6" s="16" t="s">
        <v>152</v>
      </c>
      <c r="I6" t="s">
        <v>151</v>
      </c>
    </row>
    <row r="7" spans="1:13" ht="15.75" x14ac:dyDescent="0.25">
      <c r="A7" s="3" t="s">
        <v>35</v>
      </c>
      <c r="B7" s="6" t="s">
        <v>43</v>
      </c>
      <c r="C7" s="6" t="s">
        <v>127</v>
      </c>
      <c r="D7" s="3"/>
      <c r="E7" s="14">
        <v>762943000</v>
      </c>
      <c r="F7" s="15">
        <f t="shared" si="0"/>
        <v>2.0442560646931326E-2</v>
      </c>
      <c r="G7" s="3" t="s">
        <v>95</v>
      </c>
      <c r="H7" s="3"/>
    </row>
    <row r="8" spans="1:13" ht="15.75" x14ac:dyDescent="0.25">
      <c r="A8" s="3" t="s">
        <v>56</v>
      </c>
      <c r="B8" s="6" t="s">
        <v>52</v>
      </c>
      <c r="C8" s="6" t="s">
        <v>123</v>
      </c>
      <c r="D8" s="3" t="s">
        <v>113</v>
      </c>
      <c r="E8" s="14">
        <v>732040000</v>
      </c>
      <c r="F8" s="15">
        <f t="shared" si="0"/>
        <v>1.9614534894454246E-2</v>
      </c>
      <c r="G8" s="3" t="s">
        <v>86</v>
      </c>
      <c r="H8" s="3"/>
      <c r="I8" t="s">
        <v>153</v>
      </c>
      <c r="J8" t="s">
        <v>154</v>
      </c>
      <c r="M8" t="s">
        <v>70</v>
      </c>
    </row>
    <row r="9" spans="1:13" ht="15.75" x14ac:dyDescent="0.25">
      <c r="A9" s="3" t="s">
        <v>36</v>
      </c>
      <c r="B9" s="6" t="s">
        <v>44</v>
      </c>
      <c r="C9" s="6" t="s">
        <v>122</v>
      </c>
      <c r="D9" s="3" t="s">
        <v>9</v>
      </c>
      <c r="E9" s="14">
        <v>681443000</v>
      </c>
      <c r="F9" s="15">
        <f t="shared" si="0"/>
        <v>1.8258821242120082E-2</v>
      </c>
      <c r="G9" s="3" t="s">
        <v>94</v>
      </c>
      <c r="H9" s="3" t="s">
        <v>156</v>
      </c>
      <c r="I9" t="s">
        <v>155</v>
      </c>
    </row>
    <row r="10" spans="1:13" ht="15.75" x14ac:dyDescent="0.25">
      <c r="A10" s="3" t="s">
        <v>26</v>
      </c>
      <c r="B10" s="6" t="s">
        <v>53</v>
      </c>
      <c r="C10" s="6" t="s">
        <v>128</v>
      </c>
      <c r="D10" s="3" t="s">
        <v>59</v>
      </c>
      <c r="E10" s="14">
        <v>608000000</v>
      </c>
      <c r="F10" s="15">
        <f t="shared" si="0"/>
        <v>1.6290963903377115E-2</v>
      </c>
      <c r="G10" s="3" t="s">
        <v>85</v>
      </c>
      <c r="H10" s="3"/>
      <c r="I10" t="s">
        <v>157</v>
      </c>
      <c r="J10" t="s">
        <v>158</v>
      </c>
      <c r="M10" t="s">
        <v>71</v>
      </c>
    </row>
    <row r="11" spans="1:13" ht="15.75" x14ac:dyDescent="0.25">
      <c r="A11" s="3" t="s">
        <v>37</v>
      </c>
      <c r="B11" s="6" t="s">
        <v>45</v>
      </c>
      <c r="C11" s="6" t="s">
        <v>129</v>
      </c>
      <c r="D11" s="3" t="s">
        <v>114</v>
      </c>
      <c r="E11" s="14">
        <v>548670000</v>
      </c>
      <c r="F11" s="15">
        <f t="shared" si="0"/>
        <v>1.4701255205371581E-2</v>
      </c>
      <c r="G11" s="3" t="s">
        <v>93</v>
      </c>
      <c r="H11" s="3" t="s">
        <v>159</v>
      </c>
    </row>
    <row r="12" spans="1:13" ht="15.75" x14ac:dyDescent="0.25">
      <c r="A12" s="3" t="s">
        <v>27</v>
      </c>
      <c r="B12" s="6" t="s">
        <v>54</v>
      </c>
      <c r="C12" s="6" t="s">
        <v>124</v>
      </c>
      <c r="D12" s="3"/>
      <c r="E12" s="14">
        <v>507960000</v>
      </c>
      <c r="F12" s="15">
        <f t="shared" si="0"/>
        <v>1.3610457276906972E-2</v>
      </c>
      <c r="G12" s="3" t="s">
        <v>84</v>
      </c>
      <c r="H12" s="3"/>
      <c r="M12" t="s">
        <v>69</v>
      </c>
    </row>
    <row r="13" spans="1:13" ht="15.75" x14ac:dyDescent="0.25">
      <c r="A13" s="3" t="s">
        <v>58</v>
      </c>
      <c r="B13" s="6" t="s">
        <v>46</v>
      </c>
      <c r="C13" s="6" t="s">
        <v>125</v>
      </c>
      <c r="D13" s="3"/>
      <c r="E13" s="14">
        <v>478140000</v>
      </c>
      <c r="F13" s="15">
        <f t="shared" si="0"/>
        <v>1.2811449803882786E-2</v>
      </c>
      <c r="G13" s="3" t="s">
        <v>92</v>
      </c>
      <c r="H13" s="3"/>
      <c r="I13" t="s">
        <v>160</v>
      </c>
      <c r="J13" t="s">
        <v>161</v>
      </c>
      <c r="M13" t="s">
        <v>77</v>
      </c>
    </row>
    <row r="14" spans="1:13" ht="15.75" x14ac:dyDescent="0.25">
      <c r="A14" s="3" t="s">
        <v>28</v>
      </c>
      <c r="B14" s="6" t="s">
        <v>55</v>
      </c>
      <c r="C14" s="6" t="s">
        <v>126</v>
      </c>
      <c r="D14" s="3" t="s">
        <v>115</v>
      </c>
      <c r="E14" s="14">
        <v>429930000</v>
      </c>
      <c r="F14" s="15">
        <f t="shared" si="0"/>
        <v>1.1519694261478492E-2</v>
      </c>
      <c r="G14" s="3" t="s">
        <v>83</v>
      </c>
      <c r="H14" s="3" t="s">
        <v>162</v>
      </c>
    </row>
    <row r="15" spans="1:13" ht="15.75" x14ac:dyDescent="0.25">
      <c r="A15" s="3" t="s">
        <v>38</v>
      </c>
      <c r="B15" s="6" t="s">
        <v>47</v>
      </c>
      <c r="C15" s="6" t="s">
        <v>130</v>
      </c>
      <c r="D15" s="3"/>
      <c r="E15" s="14">
        <v>389870000</v>
      </c>
      <c r="F15" s="15">
        <f t="shared" si="0"/>
        <v>1.0446312659555321E-2</v>
      </c>
      <c r="G15" s="3" t="s">
        <v>91</v>
      </c>
      <c r="H15" s="3" t="s">
        <v>163</v>
      </c>
      <c r="M15" t="s">
        <v>76</v>
      </c>
    </row>
    <row r="16" spans="1:13" ht="15.75" x14ac:dyDescent="0.25">
      <c r="A16" s="3" t="s">
        <v>29</v>
      </c>
      <c r="B16" s="6" t="s">
        <v>60</v>
      </c>
      <c r="C16" s="6" t="s">
        <v>131</v>
      </c>
      <c r="D16" s="3"/>
      <c r="E16" s="14">
        <v>256490000</v>
      </c>
      <c r="F16" s="15">
        <f t="shared" si="0"/>
        <v>6.8724824532519673E-3</v>
      </c>
      <c r="G16" s="3" t="s">
        <v>82</v>
      </c>
      <c r="H16" s="3" t="s">
        <v>165</v>
      </c>
      <c r="I16" t="s">
        <v>166</v>
      </c>
      <c r="L16" t="s">
        <v>164</v>
      </c>
    </row>
    <row r="17" spans="1:13" ht="15.75" x14ac:dyDescent="0.25">
      <c r="A17" s="3" t="s">
        <v>39</v>
      </c>
      <c r="B17" s="6" t="s">
        <v>48</v>
      </c>
      <c r="C17" s="6" t="s">
        <v>133</v>
      </c>
      <c r="D17" s="3"/>
      <c r="E17" s="14">
        <v>237440000</v>
      </c>
      <c r="F17" s="15">
        <f t="shared" si="0"/>
        <v>6.3620501138451678E-3</v>
      </c>
      <c r="G17" s="3" t="s">
        <v>90</v>
      </c>
      <c r="H17" s="3" t="s">
        <v>167</v>
      </c>
      <c r="M17" t="s">
        <v>75</v>
      </c>
    </row>
    <row r="18" spans="1:13" ht="15.75" x14ac:dyDescent="0.25">
      <c r="A18" s="3" t="s">
        <v>33</v>
      </c>
      <c r="B18" s="6" t="s">
        <v>68</v>
      </c>
      <c r="C18" s="6" t="s">
        <v>132</v>
      </c>
      <c r="D18" s="3"/>
      <c r="E18" s="14">
        <v>230987000</v>
      </c>
      <c r="F18" s="15">
        <f t="shared" si="0"/>
        <v>6.1891461828114626E-3</v>
      </c>
      <c r="G18" s="3" t="s">
        <v>80</v>
      </c>
      <c r="H18" s="3" t="s">
        <v>168</v>
      </c>
    </row>
    <row r="19" spans="1:13" ht="15.75" x14ac:dyDescent="0.25">
      <c r="A19" s="3" t="s">
        <v>31</v>
      </c>
      <c r="B19" s="6" t="s">
        <v>62</v>
      </c>
      <c r="C19" s="6" t="s">
        <v>134</v>
      </c>
      <c r="D19" s="3" t="s">
        <v>62</v>
      </c>
      <c r="E19" s="14">
        <v>202000000</v>
      </c>
      <c r="F19" s="15">
        <f t="shared" si="0"/>
        <v>5.4124584021088438E-3</v>
      </c>
      <c r="G19" s="16" t="s">
        <v>79</v>
      </c>
      <c r="H19" s="16" t="s">
        <v>169</v>
      </c>
    </row>
    <row r="20" spans="1:13" ht="15.75" x14ac:dyDescent="0.25">
      <c r="A20" s="3" t="s">
        <v>30</v>
      </c>
      <c r="B20" s="6" t="s">
        <v>61</v>
      </c>
      <c r="C20" s="6" t="s">
        <v>135</v>
      </c>
      <c r="D20" s="3" t="s">
        <v>116</v>
      </c>
      <c r="E20" s="14">
        <v>183580000</v>
      </c>
      <c r="F20" s="15">
        <f t="shared" si="0"/>
        <v>4.9189065022729782E-3</v>
      </c>
      <c r="G20" s="3" t="s">
        <v>81</v>
      </c>
      <c r="H20" s="3" t="s">
        <v>170</v>
      </c>
    </row>
    <row r="21" spans="1:13" ht="15.75" x14ac:dyDescent="0.25">
      <c r="A21" s="3" t="s">
        <v>40</v>
      </c>
      <c r="B21" s="6" t="s">
        <v>49</v>
      </c>
      <c r="C21" s="6" t="s">
        <v>136</v>
      </c>
      <c r="D21" s="3" t="s">
        <v>9</v>
      </c>
      <c r="E21" s="14">
        <v>66810000</v>
      </c>
      <c r="F21" s="15">
        <f t="shared" si="0"/>
        <v>1.7901304249747121E-3</v>
      </c>
      <c r="G21" s="3" t="s">
        <v>89</v>
      </c>
      <c r="H21" s="3" t="s">
        <v>171</v>
      </c>
      <c r="M21" t="s">
        <v>74</v>
      </c>
    </row>
    <row r="22" spans="1:13" x14ac:dyDescent="0.25">
      <c r="A22" s="3"/>
      <c r="B22" s="3"/>
      <c r="C22" s="3"/>
      <c r="D22" s="3"/>
      <c r="E22" s="12">
        <f>SUM(E2:E21)</f>
        <v>37321303000</v>
      </c>
      <c r="F22" s="12"/>
      <c r="G22" s="3"/>
      <c r="H22" s="3"/>
    </row>
    <row r="27" spans="1:13" x14ac:dyDescent="0.25">
      <c r="A27" s="13"/>
    </row>
  </sheetData>
  <sortState ref="A2:I21">
    <sortCondition descending="1" ref="E2:E21"/>
  </sortState>
  <hyperlinks>
    <hyperlink ref="G6" r:id="rId1"/>
    <hyperlink ref="G19" r:id="rId2"/>
    <hyperlink ref="G5" r:id="rId3"/>
    <hyperlink ref="G2" r:id="rId4"/>
    <hyperlink ref="H2" r:id="rId5"/>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Real Estate Sector</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Nikolas Joyce</dc:creator>
  <cp:lastModifiedBy>Nikolas Joyce</cp:lastModifiedBy>
  <dcterms:created xsi:type="dcterms:W3CDTF">2019-01-07T21:23:11Z</dcterms:created>
  <dcterms:modified xsi:type="dcterms:W3CDTF">2019-01-09T22:45:58Z</dcterms:modified>
</cp:coreProperties>
</file>