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Engine\Excel\"/>
    </mc:Choice>
  </mc:AlternateContent>
  <xr:revisionPtr revIDLastSave="0" documentId="13_ncr:1_{EF755B4D-517D-42B2-A55D-5DC41CE183D9}" xr6:coauthVersionLast="47" xr6:coauthVersionMax="47" xr10:uidLastSave="{00000000-0000-0000-0000-000000000000}"/>
  <bookViews>
    <workbookView xWindow="-120" yWindow="-120" windowWidth="38640" windowHeight="21120" tabRatio="672" xr2:uid="{42E61B5D-A599-46C3-872C-78041B63BFB8}"/>
  </bookViews>
  <sheets>
    <sheet name="SETTINGS" sheetId="91" r:id="rId1"/>
    <sheet name="DASHBOARD" sheetId="89" r:id="rId2"/>
    <sheet name="WBS" sheetId="1" r:id="rId3"/>
    <sheet name="GANTT" sheetId="82" r:id="rId4"/>
    <sheet name="SCURVE" sheetId="8" r:id="rId5"/>
    <sheet name="CONSTRAINTS" sheetId="85" r:id="rId6"/>
    <sheet name="EVENT_HISTORY" sheetId="87" r:id="rId7"/>
    <sheet name="EVENT_ACK" sheetId="88" r:id="rId8"/>
    <sheet name="CALC" sheetId="83" state="hidden" r:id="rId9"/>
    <sheet name="CALC_GANTT_TEST" sheetId="45" state="hidden" r:id="rId10"/>
    <sheet name="CALC_SCURVE" sheetId="9" state="hidden" r:id="rId11"/>
    <sheet name="CALC_STATE" sheetId="84" state="hidden" r:id="rId12"/>
    <sheet name="CALC_ALARM" sheetId="86" state="hidden" r:id="rId13"/>
    <sheet name="DASHBOARD_SNAPSHOTS" sheetId="90" r:id="rId14"/>
  </sheets>
  <functionGroups builtInGroupCount="19"/>
  <definedNames>
    <definedName name="_xlpm.p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  <c r="L2" i="1" l="1"/>
  <c r="N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tc={FFCB77DB-9ECF-4639-AFB8-988CF4D77A8D}</author>
    <author>tc={9433B8AC-BD2C-4C1E-8E59-CAA3A485F28F}</author>
    <author>tc={D50A1FB9-4422-4C1E-81F6-8281E95E897D}</author>
    <author>tc={DA6408B4-D3F7-4302-A788-0FDD105F6E4F}</author>
    <author>tc={FC6F9095-078E-49A9-8E5E-3C81444B79AE}</author>
    <author>tc={2D54FE80-5112-4292-829E-7589C311C5F8}</author>
    <author>tc={CA052EEB-F434-4F46-A3F6-966BA1454FCD}</author>
    <author>tc={8ABD3245-D588-4351-A81E-8A966325014C}</author>
    <author>tc={552B2073-E2CD-49D2-80F7-24D571B39032}</author>
    <author>tc={42947A01-8FCB-47D4-AD6F-7D4AAD466F6B}</author>
    <author>tc={2A87BA00-ED88-44DF-AAE9-302D8318FF33}</author>
    <author>tc={F281F97F-D883-4D28-8389-5B8D9C0B0046}</author>
    <author>tc={03072151-D9B7-4968-8A97-162EC8218A19}</author>
    <author>tc={7DCA9D3F-F8BB-4205-B816-7A4F75927D2B}</author>
    <author>tc={E1057C1E-812B-42C5-97C1-4063A9208C47}</author>
    <author>tc={3F7EEAFE-562A-44E5-9FED-6D4777EA982D}</author>
    <author>tc={FD2244EC-6BF7-4D80-94E8-3EE97165E5C0}</author>
    <author>tc={F777B96B-E05A-4A09-9287-C19EDC174EAA}</author>
    <author>tc={B6CC562C-D654-4C5C-BA3F-B7C3A2E68150}</author>
    <author>tc={07ABC350-74AD-4162-9846-03DDAD4BC879}</author>
    <author>tc={FBDECF8C-9A06-4DD6-AC9D-799DB824F665}</author>
    <author>tc={D92613BB-38C3-4F8A-B4F8-AFC15C555AC6}</author>
    <author>tc={04C99AC6-967D-4500-B22A-1859FD8B1E85}</author>
    <author>tc={06A8B6D2-B503-465E-9200-4725EA55B4F4}</author>
    <author>tc={61DD7590-A762-4915-B5EC-22CC261099A0}</author>
    <author>tc={0AD1BEA6-7F35-4E1F-92D6-FFA4B31A59C2}</author>
    <author>tc={BE23B2E8-FA5C-41CB-84F1-2482D22264CD}</author>
    <author>tc={FC57A2C8-E010-4387-9565-EBD65F27D6E3}</author>
    <author>tc={9A0824FB-7C96-48B2-9607-21A0E2AF338E}</author>
    <author>tc={E7566BBF-AE5D-4670-A6C5-7C1E3CBE6212}</author>
    <author>tc={C752755B-1FDE-407B-B361-0990D65784C4}</author>
    <author>tc={D794B7F3-D21E-47E7-B6AB-DEF89FEFA3A8}</author>
    <author>tc={1FF5E9DA-94A7-48BA-BDFD-185650748C6A}</author>
    <author>tc={6260119C-8B14-4A87-B175-B16B49ECF150}</author>
    <author>tc={76DFD101-96CF-46B9-BD07-536F632ECF19}</author>
    <author>tc={46E596C4-3B22-43DB-9D96-4B44095BB0B2}</author>
    <author>tc={049834A9-F779-4E19-AC81-32779DDFFEF9}</author>
  </authors>
  <commentList>
    <comment ref="A3" authorId="0" shapeId="0" xr:uid="{FFCB77DB-9ECF-4639-AFB8-988CF4D77A8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unique row identifier.
Expected input: unique integer, no duplicates.
Example: 1 / 17 / 29
Use:
- Technical key used across WBS, CALC, GANTT and S-Curve.
- Must never be duplicated.
- Can stay stable even if the WBS code changes.</t>
      </text>
    </comment>
    <comment ref="B3" authorId="1" shapeId="0" xr:uid="{9433B8AC-BD2C-4C1E-8E59-CAA3A485F28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hierarchical code of the task in the project structure.
Expected input: numeric hierarchical format using dots.
Example: 1.0 / 1.3 / 1.3.2 / 1.3.2.1
Rules:
- Use numbers and dots only.
- No spaces, no letters.
- A parent task has child tasks whose WBS starts with its own code.</t>
      </text>
    </comment>
    <comment ref="C3" authorId="2" shapeId="0" xr:uid="{D50A1FB9-4422-4C1E-81F6-8281E95E897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short task name.
Expected input: clear readable label.
Example: Kick-off / RFQ / Assembly / FAT
Tip:
- Keep it short.
- Prefer action-oriented or deliverable-oriented wording.</t>
      </text>
    </comment>
    <comment ref="D3" authorId="3" shapeId="0" xr:uid="{DA6408B4-D3F7-4302-A788-0FDD105F6E4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detailed task description.
Expected input: short sentence or useful clarification.
Example: Project official start meeting / Vendor docs review
Use:
- Helps understand the task without reading the full schedule.</t>
      </text>
    </comment>
    <comment ref="E3" authorId="4" shapeId="0" xr:uid="{FC6F9095-078E-49A9-8E5E-3C81444B79A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technical discipline involved.
Expected input: discipline name used consistently across the file.
Example: Process / Mechanical / Structure / QAQC / Logistics
Tip:
- Keep the wording consistent throughout the schedule.</t>
      </text>
    </comment>
    <comment ref="F3" authorId="5" shapeId="0" xr:uid="{2D54FE80-5112-4292-829E-7589C311C5F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party responsible for or involved in the task.
Expected input: company name, supplier or internal entity.
Example: Internal / Vendor A / Client / Forwarder</t>
      </text>
    </comment>
    <comment ref="G3" authorId="6" shapeId="0" xr:uid="{CA052EEB-F434-4F46-A3F6-966BA1454FC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optional project or business grouping associated with the task.
Expected input: project name or useful grouping.
Example: Project A / Fabrication / Area 2
Use:
- Helps group tasks for business reporting.
- May be left blank.
- Does not affect schedule calculation.</t>
      </text>
    </comment>
    <comment ref="I3" authorId="7" shapeId="0" xr:uid="{8ABD3245-D588-4351-A81E-8A966325014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the task behavior within the planning engine.
Allowed values:
Task
Milestone
Level of Effort
Definition:
Task
standard task with duration
can have predecessors
driven by Actual / Forecast / Baseline / Dependencies
fully participates in the network
Milestone
zero-duration task (event)
duration is zero or minimal depending on convention
can have predecessors
represents a key event (start / finish / validation)
Level of Effort
task spanning a range of activities
does not drive the schedule
is driven by its dependencies
typically defined using SS (start) and FF (finish) links
duration is derived from the network
Rules:
one value per task
must match allowed values exactly
a LOE must not be used as a driver for other tasks
a milestone must not carry business duration</t>
      </text>
    </comment>
    <comment ref="J3" authorId="8" shapeId="0" xr:uid="{552B2073-E2CD-49D2-80F7-24D571B3903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whether the task should appear in the Gantt Summary view.
Allowed values:
Y
N
Definition:
Y
task is displayed in the Summary view
can be used to show an important standard task
forces a row to appear even if it is not a parent or milestone
N
task is hidden from the Summary view
can be used to hide a milestone or non-relevant row
does not impact schedule calculation
Rules:
if blank, the value is filled automatically
parents / summaries: Y by default
milestones: Y by default
standard tasks: N by default
Level of Effort: N by default
an existing value is never overwritten
Y or N only</t>
      </text>
    </comment>
    <comment ref="K3" authorId="9" shapeId="0" xr:uid="{42947A01-8FCB-47D4-AD6F-7D4AAD466F6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text field for context notes.
Expected input: short comment, risk, assumption or clarification.
Example: Waiting vendor confirmation / Milestone imposed by client</t>
      </text>
    </comment>
    <comment ref="L3" authorId="10" shapeId="0" xr:uid="{2A87BA00-ED88-44DF-AAE9-302D8318FF3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predecessors entered using WBS codes, with optional link type and lag.
Expected input:
one or more predecessors separated by semicolons
default link type = FS when omitted
Examples:
1.2.3
1.2.3+4
1.2.3-2
1.2.3FS+4
1.2.3SS-2
1.2.3FF
1.2.3;1.4.1SS+2;2.3FF-1
Rules:
no spaces
use WBS, not ID
allowed link types: FS, SS, FF
positive or negative lag allowed
the engine then converts this input into technical IDs + logical link table</t>
      </text>
    </comment>
    <comment ref="M3" authorId="11" shapeId="0" xr:uid="{F281F97F-D883-4D28-8389-5B8D9C0B004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weight used for workload or weighted progress analysis.
Expected input: weight value according to the project logic.
Example: 20000 € / 15 / 4.5
Use:
- Can represent cost, effort, quantity or any relative weighting.
- The S-Curve works on leaf tasks only and then normalizes weights.</t>
      </text>
    </comment>
    <comment ref="N3" authorId="12" shapeId="0" xr:uid="{03072151-D9B7-4968-8A97-162EC8218A1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manual task progress.
Expected input: percentage between 0% and 100%.
Example: 0% / 8% / 70% / 100%
Rules:
- Meant for leaf tasks.
- When empty, Gantt display may treat it as 0%.</t>
      </text>
    </comment>
    <comment ref="O3" authorId="13" shapeId="0" xr:uid="{7DCA9D3F-F8BB-4205-B816-7A4F75927D2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reference start date.
Expected input: baseline start date from the initial plan.
Example: 05/02/2026
Use:
- Used as comparison basis for variances.
- Used by the engine and by REX analyses.</t>
      </text>
    </comment>
    <comment ref="P3" authorId="14" shapeId="0" xr:uid="{E1057C1E-812B-42C5-97C1-4063A9208C4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duration in inclusive calendar days.
Expected input: positive integer.
Example: 1 / 5 / 12
Important rule:
- A duration of 1 day means start = finish on the same day.</t>
      </text>
    </comment>
    <comment ref="Q3" authorId="15" shapeId="0" xr:uid="{3F7EEAFE-562A-44E5-9FED-6D4777EA982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finish date.
Calculation / logic:
- Automatically calculated from Baseline Start and Baseline Duration.
- Inclusive logic: Finish = Start + Duration - 1
Use:
- Used for finish variance and schedule comparisons.</t>
      </text>
    </comment>
    <comment ref="R3" authorId="16" shapeId="0" xr:uid="{FD2244EC-6BF7-4D80-94E8-3EE97165E5C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start date.
Expected input: real start date if the task has started.
Example: 21/03/2026
Use:
- Has priority over Forecast and Baseline in the engine logic.</t>
      </text>
    </comment>
    <comment ref="S3" authorId="17" shapeId="0" xr:uid="{F777B96B-E05A-4A09-9287-C19EDC174EA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finish date.
Expected input: real finish date if the task is completed.
Example: 23/03/2026
Use:
- Has priority for finish calculation when present.</t>
      </text>
    </comment>
    <comment ref="T3" authorId="18" shapeId="0" xr:uid="{B6CC562C-D654-4C5C-BA3F-B7C3A2E6815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duration.
Calculation / logic:
- Automatically calculated from Actual Start and Actual Finish.
- Inclusive logic: Duration = Finish - Start + 1
Use:
- Provides the real duration without manual entry.</t>
      </text>
    </comment>
    <comment ref="U3" authorId="19" shapeId="0" xr:uid="{07ABC350-74AD-4162-9846-03DDAD4BC87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start date.
Expected input: forecast date when the task is not fully driven by Actual data.
Example: 04/04/2026
Use:
- Allows schedule drift management and simulation.
- If inconsistent with dependencies, the engine blocks.</t>
      </text>
    </comment>
    <comment ref="V3" authorId="20" shapeId="0" xr:uid="{FBDECF8C-9A06-4DD6-AC9D-799DB824F66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finish date.
Expected input: forecast finish date.
Example: 30/04/2026
Use:
- Allows forcing a forecast finish.
- If only the start is given, the engine keeps the reference duration.</t>
      </text>
    </comment>
    <comment ref="W3" authorId="21" shapeId="0" xr:uid="{D92613BB-38C3-4F8A-B4F8-AFC15C555AC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start date.
Calculation / logic:
- General priority: Actual &gt; Forecast &gt; Baseline &gt; Dependencies only
- The engine also applies predecessors and lag.
Use:
- Consolidated reference used by Gantt and analyses.</t>
      </text>
    </comment>
    <comment ref="X3" authorId="22" shapeId="0" xr:uid="{04C99AC6-967D-4500-B22A-1859FD8B1E8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finish date.
Calculation / logic:
- Based on Actual Finish if present, otherwise Forecast Finish if present, otherwise reference duration.
- Always aligned with Calculated Start if the calculation succeeds.
Use:
- Consolidated reference used by Gantt and analyses.</t>
      </text>
    </comment>
    <comment ref="Y3" authorId="23" shapeId="0" xr:uid="{06A8B6D2-B503-465E-9200-4725EA55B4F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consolidated calculated duration.
Calculation / logic:
- Automatically calculated from Calculated Start and Calculated Finish.
- Inclusive logic: Duration = Finish - Start + 1
Use:
- Shows the duration finally retained after calculation.</t>
      </text>
    </comment>
    <comment ref="Z3" authorId="24" shapeId="0" xr:uid="{61DD7590-A762-4915-B5EC-22CC261099A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start and baseline start.
Calculation / logic:
- Start Variance = Calculated Start - Baseline Start
Reading:
- 0 = aligned with baseline
- &gt; 0 = later start
- &lt; 0 = earlier start</t>
      </text>
    </comment>
    <comment ref="AA3" authorId="25" shapeId="0" xr:uid="{0AD1BEA6-7F35-4E1F-92D6-FFA4B31A59C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finish and baseline finish.
Calculation / logic:
- Finish Variance = Calculated Finish - Baseline Finish
Reading:
- 0 = aligned with baseline
- &gt; 0 = later finish
- &lt; 0 = earlier finish</t>
      </text>
    </comment>
    <comment ref="AB3" authorId="26" shapeId="0" xr:uid="{BE23B2E8-FA5C-41CB-84F1-2482D22264C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duration and baseline duration.
Calculation / logic:
- Duration Variance = Calculated Duration - Baseline Duration
Reading:
- 0 = unchanged duration
- &gt; 0 = longer duration
- &lt; 0 = shorter duration</t>
      </text>
    </comment>
    <comment ref="AC3" authorId="27" shapeId="0" xr:uid="{FC57A2C8-E010-4387-9565-EBD65F27D6E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source driving the task calculation.
Typical values:
- ACTUAL
- FORECAST
- BASELINE
- DEPENDENCY
- SUMMARY
Use:
- Quickly explains why the calculated date is what it is.</t>
      </text>
    </comment>
    <comment ref="AD3" authorId="28" shapeId="0" xr:uid="{9A0824FB-7C96-48B2-9607-21A0E2AF338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current schedule network.
Calculation / logic:
- Based on current total float.
- A task is critical if its Total Float is less than or equal to 0.
Use:
- Helps identify tasks directly driving the current project finish date.</t>
      </text>
    </comment>
    <comment ref="AE3" authorId="29" shapeId="0" xr:uid="{E7566BBF-AE5D-4670-A6C5-7C1E3CBE621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in REX / baseline network mode.
Calculation / logic:
- Based on a reconstructed baseline-only network.
- A task is critical if its Total Float REX is less than or equal to 0.
Use:
- Used for retrospective or comparative analysis on the baseline network.</t>
      </text>
    </comment>
    <comment ref="AF3" authorId="30" shapeId="0" xr:uid="{C752755B-1FDE-407B-B361-0990D65784C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indicates whether the task belongs to the longest path in the current schedule network.
Calculation / logic:
- The engine marks unfinished tasks as LONGEST when driving links connect them to the current network finish.
Use:
- Identifies the longest active sequence leading to project completion.</t>
      </text>
    </comment>
    <comment ref="AG3" authorId="31" shapeId="0" xr:uid="{D794B7F3-D21E-47E7-B6AB-DEF89FEFA3A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calculated output reserved for the longest path in the baseline / REX network.
Rules:
- Do not enter a value manually.
- May remain blank when the REX workflow does not produce this indicator.</t>
      </text>
    </comment>
    <comment ref="AH3" authorId="32" shapeId="0" xr:uid="{1FF5E9DA-94A7-48BA-BDFD-185650748C6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current schedule.
Calculation / logic:
- Number of days the task can slip without delaying the current project finish date.
Reading:
- 0 = critical
- &gt; 0 = available margin
- &lt; 0 = negative float, constrained or inconsistent schedule</t>
      </text>
    </comment>
    <comment ref="AI3" authorId="33" shapeId="0" xr:uid="{6260119C-8B14-4A87-B175-B16B49ECF15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current schedule.
Calculation / logic:
- Number of days the task can slip without affecting the earliest start of the next task.
Special case:
- A negative float means the task violates network constraints.
- The current finish is already too late relative to successor requirements (or duration is insufficient).
Use:
- Measures local margin, more granular than Total Float.
- Helps detect inconsistencies or infeasible constraints in the schedule.</t>
      </text>
    </comment>
    <comment ref="AJ3" authorId="34" shapeId="0" xr:uid="{76DFD101-96CF-46B9-BD07-536F632ECF1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in the baseline / REX network.
Calculation / logic:
- Baseline equivalent of Total Float, calculated on the reconstructed reference network.
Use:
- Used for comparisons and lessons learned analysis.</t>
      </text>
    </comment>
    <comment ref="AK3" authorId="35" shapeId="0" xr:uid="{46E596C4-3B22-43DB-9D96-4B44095BB0B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in the baseline / REX network.
Calculation / logic:
- Baseline equivalent of Free Float, calculated on the reconstructed reference network.
Use:
- Used for detailed float analysis on the baseline logic.</t>
      </text>
    </comment>
    <comment ref="AL3" authorId="36" shapeId="0" xr:uid="{049834A9-F779-4E19-AC81-32779DDFFEF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margin between the task deadline and its calculated finish date.
Calculation / logic:
- Deadline Float = Deadline - Calculated Finish.
Reading:
- 0 = deadline met exactly.
- &gt; 0 = available margin before the deadline.
- &lt; 0 = deadline exceeded.</t>
      </text>
    </comment>
  </commentList>
</comments>
</file>

<file path=xl/sharedStrings.xml><?xml version="1.0" encoding="utf-8"?>
<sst xmlns="http://schemas.openxmlformats.org/spreadsheetml/2006/main" count="377" uniqueCount="224">
  <si>
    <t>ID</t>
  </si>
  <si>
    <t>Task Name</t>
  </si>
  <si>
    <t>% Progress</t>
  </si>
  <si>
    <t>Baseline Start</t>
  </si>
  <si>
    <t>Baseline Finish</t>
  </si>
  <si>
    <t>Predecessors</t>
  </si>
  <si>
    <t>Lag</t>
  </si>
  <si>
    <t>Weight (%)</t>
  </si>
  <si>
    <t>Calculated Start</t>
  </si>
  <si>
    <t>Calculated Finish</t>
  </si>
  <si>
    <t>WBS</t>
  </si>
  <si>
    <t>Discipline</t>
  </si>
  <si>
    <t>Supplier</t>
  </si>
  <si>
    <t>Task Description</t>
  </si>
  <si>
    <t>Project</t>
  </si>
  <si>
    <t>Actual Start</t>
  </si>
  <si>
    <t>Actual Finish</t>
  </si>
  <si>
    <t>Comments</t>
  </si>
  <si>
    <t>Error flag</t>
  </si>
  <si>
    <t>Baseline Duration</t>
  </si>
  <si>
    <t>Actual Duration</t>
  </si>
  <si>
    <t>Forecast Start</t>
  </si>
  <si>
    <t>Forecast Finish</t>
  </si>
  <si>
    <t>Calculated Duration</t>
  </si>
  <si>
    <t>Start Variance</t>
  </si>
  <si>
    <t>Finish Variance</t>
  </si>
  <si>
    <t>Duration Variance</t>
  </si>
  <si>
    <t>Driving Logic</t>
  </si>
  <si>
    <t>Predecessors WBS</t>
  </si>
  <si>
    <t>Total Float</t>
  </si>
  <si>
    <t>Free Float</t>
  </si>
  <si>
    <t>Critical Path</t>
  </si>
  <si>
    <t>Critical Path REX</t>
  </si>
  <si>
    <t>Total Float REX</t>
  </si>
  <si>
    <t>Free Float REX</t>
  </si>
  <si>
    <t>%</t>
  </si>
  <si>
    <t>Date</t>
  </si>
  <si>
    <t>Daily Baseline</t>
  </si>
  <si>
    <t>Cumulative Baseline</t>
  </si>
  <si>
    <t>SCurve Included</t>
  </si>
  <si>
    <t>SCurve Warning</t>
  </si>
  <si>
    <t>SCurve Weight Raw</t>
  </si>
  <si>
    <t>SCurve Weight Normalized</t>
  </si>
  <si>
    <t>SCurve Baseline Start</t>
  </si>
  <si>
    <t>SCurve Baseline Finish</t>
  </si>
  <si>
    <t>SCurve Calculated Start</t>
  </si>
  <si>
    <t>SCurve Calculated Finish</t>
  </si>
  <si>
    <t>SCurve Progress</t>
  </si>
  <si>
    <t>SCurve Baseline Daily</t>
  </si>
  <si>
    <t>SCurve Calculated Daily</t>
  </si>
  <si>
    <t>SCurve Actualized Weight</t>
  </si>
  <si>
    <t>Daily Actualized</t>
  </si>
  <si>
    <t>Cumulative Actualized</t>
  </si>
  <si>
    <t>Daily Remaining Forecast</t>
  </si>
  <si>
    <t>Cumulative Remaining Forecast</t>
  </si>
  <si>
    <t>Calculated Curve Solid</t>
  </si>
  <si>
    <t>Calculated Curve Dashed</t>
  </si>
  <si>
    <t>Test Start</t>
  </si>
  <si>
    <t>Test Finish</t>
  </si>
  <si>
    <t>Test %</t>
  </si>
  <si>
    <t>Is Summary</t>
  </si>
  <si>
    <t>Parent ID</t>
  </si>
  <si>
    <t>Base Start</t>
  </si>
  <si>
    <t>Base Finish</t>
  </si>
  <si>
    <t>Base Duration</t>
  </si>
  <si>
    <t>Base Progress</t>
  </si>
  <si>
    <t>Has Actual</t>
  </si>
  <si>
    <t>Test % Raw</t>
  </si>
  <si>
    <t>Test % Normalized</t>
  </si>
  <si>
    <t>Input Start</t>
  </si>
  <si>
    <t>Input Finish</t>
  </si>
  <si>
    <t>Input Duration</t>
  </si>
  <si>
    <t>Input Progress</t>
  </si>
  <si>
    <t>Any Test Value</t>
  </si>
  <si>
    <t>Calc Test Start</t>
  </si>
  <si>
    <t>Calc Test Finish</t>
  </si>
  <si>
    <t>Calc Test Duration</t>
  </si>
  <si>
    <t>Calc Test Progress</t>
  </si>
  <si>
    <t>Warning Flag</t>
  </si>
  <si>
    <t>Warning Text</t>
  </si>
  <si>
    <t>Error Flag</t>
  </si>
  <si>
    <t>Succ ID</t>
  </si>
  <si>
    <t>Succ WBS</t>
  </si>
  <si>
    <t>Pred ID</t>
  </si>
  <si>
    <t>Pred WBS</t>
  </si>
  <si>
    <t>Link Type</t>
  </si>
  <si>
    <t>Raw Token</t>
  </si>
  <si>
    <t>ParentID</t>
  </si>
  <si>
    <t>IsSummary</t>
  </si>
  <si>
    <t>ErrorMsg</t>
  </si>
  <si>
    <t>Expanded From</t>
  </si>
  <si>
    <t>Row Signature</t>
  </si>
  <si>
    <t>Run Status</t>
  </si>
  <si>
    <t>Task Type</t>
  </si>
  <si>
    <t>Cumulative Actual</t>
  </si>
  <si>
    <t>MULTI NETWORK</t>
  </si>
  <si>
    <t>Multi Critical Path</t>
  </si>
  <si>
    <t>Start Constraint Type</t>
  </si>
  <si>
    <t>Start Constraint Date</t>
  </si>
  <si>
    <t>Finish Constraint Type</t>
  </si>
  <si>
    <t>Finish Constraint Date</t>
  </si>
  <si>
    <t>Active</t>
  </si>
  <si>
    <t>Comment</t>
  </si>
  <si>
    <t>Constraint Active</t>
  </si>
  <si>
    <t>Event ID</t>
  </si>
  <si>
    <t>Run ID</t>
  </si>
  <si>
    <t>Timestamp</t>
  </si>
  <si>
    <t>Time</t>
  </si>
  <si>
    <t>Severity</t>
  </si>
  <si>
    <t>Event Type</t>
  </si>
  <si>
    <t>Hash</t>
  </si>
  <si>
    <t>Acknowledged</t>
  </si>
  <si>
    <t>Sheet</t>
  </si>
  <si>
    <t>Table</t>
  </si>
  <si>
    <t>FR Message</t>
  </si>
  <si>
    <t>EN Message</t>
  </si>
  <si>
    <t>FR Details</t>
  </si>
  <si>
    <t>EN Details</t>
  </si>
  <si>
    <t>Source Procedure</t>
  </si>
  <si>
    <t>Heure</t>
  </si>
  <si>
    <t>Message</t>
  </si>
  <si>
    <t>Acknowledged At</t>
  </si>
  <si>
    <t>Acknowledged By</t>
  </si>
  <si>
    <t>Deadline</t>
  </si>
  <si>
    <t>Deadline Float</t>
  </si>
  <si>
    <t>Longest Path</t>
  </si>
  <si>
    <t>Longest Path REX</t>
  </si>
  <si>
    <t>GLOBAL</t>
  </si>
  <si>
    <t>Cal</t>
  </si>
  <si>
    <t>SnapshotId</t>
  </si>
  <si>
    <t>SnapshotDateTime</t>
  </si>
  <si>
    <t>SnapshotLabel</t>
  </si>
  <si>
    <t>ActualProgress</t>
  </si>
  <si>
    <t>PlannedProgress</t>
  </si>
  <si>
    <t>ProgressVariance</t>
  </si>
  <si>
    <t>ForecastFinish</t>
  </si>
  <si>
    <t>BaselineFinish</t>
  </si>
  <si>
    <t>DriftDays</t>
  </si>
  <si>
    <t>ContractStatus</t>
  </si>
  <si>
    <t>DeadlineRiskCount</t>
  </si>
  <si>
    <t>ForecastIssueCount</t>
  </si>
  <si>
    <t>LongestPathCount</t>
  </si>
  <si>
    <t>LongestPathRemaining</t>
  </si>
  <si>
    <t>CriticalPathCount</t>
  </si>
  <si>
    <t>S</t>
  </si>
  <si>
    <t>Nom de tâche</t>
  </si>
  <si>
    <t>Description</t>
  </si>
  <si>
    <t>Fournisseur</t>
  </si>
  <si>
    <t>Type de tâche</t>
  </si>
  <si>
    <t>Commentaires</t>
  </si>
  <si>
    <t>Antécédent WBS</t>
  </si>
  <si>
    <t>Progrès [%]</t>
  </si>
  <si>
    <t>Poids [%]</t>
  </si>
  <si>
    <t>Début référence</t>
  </si>
  <si>
    <t>Durée référence</t>
  </si>
  <si>
    <t>Fin référence</t>
  </si>
  <si>
    <t>Début réel</t>
  </si>
  <si>
    <t>Fin réelle</t>
  </si>
  <si>
    <t>Durée réelle</t>
  </si>
  <si>
    <t>Début calculé</t>
  </si>
  <si>
    <t>Fin calculée</t>
  </si>
  <si>
    <t>Durée calculée</t>
  </si>
  <si>
    <t>Écart début</t>
  </si>
  <si>
    <t>Écart fin</t>
  </si>
  <si>
    <t>Écart durée</t>
  </si>
  <si>
    <t>Logique pilotante</t>
  </si>
  <si>
    <t>Chemin critique</t>
  </si>
  <si>
    <t>Chemin critique REX</t>
  </si>
  <si>
    <t>Chemin le plus long</t>
  </si>
  <si>
    <t>Chemin le plus long REX</t>
  </si>
  <si>
    <t>Marge totale</t>
  </si>
  <si>
    <t>Marge libre</t>
  </si>
  <si>
    <t>Marge totale REX</t>
  </si>
  <si>
    <t>Marge libre REX</t>
  </si>
  <si>
    <t>Marge deadline</t>
  </si>
  <si>
    <t>Début prévu</t>
  </si>
  <si>
    <t>Fin prévue</t>
  </si>
  <si>
    <t>Référence journalière</t>
  </si>
  <si>
    <t>Référence cumulée</t>
  </si>
  <si>
    <t>Réel journalier</t>
  </si>
  <si>
    <t>Réel cumulé</t>
  </si>
  <si>
    <t>Prévu restant journalier</t>
  </si>
  <si>
    <t>Prévu restant cumulé</t>
  </si>
  <si>
    <t>Courbe calculée pleine</t>
  </si>
  <si>
    <t>Courbe calculée pointillée</t>
  </si>
  <si>
    <t>Est summary</t>
  </si>
  <si>
    <t>Type contrainte début</t>
  </si>
  <si>
    <t>Date contrainte début</t>
  </si>
  <si>
    <t>Type contrainte fin</t>
  </si>
  <si>
    <t>Date contrainte fin</t>
  </si>
  <si>
    <t>Actif</t>
  </si>
  <si>
    <t>Commentaire</t>
  </si>
  <si>
    <t>Sévérité</t>
  </si>
  <si>
    <t>Identifiant unique</t>
  </si>
  <si>
    <t>Type</t>
  </si>
  <si>
    <t>Acquitté</t>
  </si>
  <si>
    <t>Date et heure</t>
  </si>
  <si>
    <t>Acquitté par</t>
  </si>
  <si>
    <t>Hour</t>
  </si>
  <si>
    <t>SETTINGS_STORAGE_V1</t>
  </si>
  <si>
    <t>Projet</t>
  </si>
  <si>
    <t>O</t>
  </si>
  <si>
    <t>EN</t>
  </si>
  <si>
    <t>Project Baseline_x000D_
Finish</t>
  </si>
  <si>
    <t>Project_x000D_
Calculated Finish</t>
  </si>
  <si>
    <t>Project Delay_x000D_
(days)</t>
  </si>
  <si>
    <t>Required</t>
  </si>
  <si>
    <t>Optional</t>
  </si>
  <si>
    <r>
      <t>Required</t>
    </r>
    <r>
      <rPr>
        <b/>
        <sz val="8"/>
        <color rgb="FF000000"/>
        <rFont val="Aptos Narrow"/>
        <family val="2"/>
        <scheme val="minor"/>
      </rPr>
      <t xml:space="preserve"> G*</t>
    </r>
  </si>
  <si>
    <r>
      <t>Required</t>
    </r>
    <r>
      <rPr>
        <b/>
        <sz val="8"/>
        <color rgb="FF000000"/>
        <rFont val="Aptos Narrow"/>
        <family val="2"/>
        <scheme val="minor"/>
      </rPr>
      <t xml:space="preserve"> S</t>
    </r>
  </si>
  <si>
    <t>Calculated</t>
  </si>
  <si>
    <r>
      <t xml:space="preserve">Quick Start: Fill in the columns marked </t>
    </r>
    <r>
      <rPr>
        <b/>
        <sz val="8"/>
        <color rgb="FFC00000"/>
        <rFont val="Aptos Narrow"/>
        <family val="2"/>
        <scheme val="minor"/>
      </rPr>
      <t>Required</t>
    </r>
    <r>
      <rPr>
        <sz val="8"/>
        <color rgb="FF000000"/>
        <rFont val="Aptos Narrow"/>
        <family val="2"/>
        <scheme val="minor"/>
      </rPr>
      <t>. Optional columns may be left blank, while Calculated columns are populated automatically.
* Predecessors WBS, Baseline Start and Baseline Duration must together provide enough information to position the task on the timeline.</t>
    </r>
  </si>
  <si>
    <t>GANTT VIEW</t>
  </si>
  <si>
    <t>Start</t>
  </si>
  <si>
    <t>Finish</t>
  </si>
  <si>
    <t>Duration</t>
  </si>
  <si>
    <t>Logic</t>
  </si>
  <si>
    <t>Dashboard</t>
  </si>
  <si>
    <t>PM / Engineering dashboard - comparison snapshots</t>
  </si>
  <si>
    <t>From</t>
  </si>
  <si>
    <t>To</t>
  </si>
  <si>
    <t>Executive Summary</t>
  </si>
  <si>
    <t>Settings</t>
  </si>
  <si>
    <t>No project 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</si>
</sst>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00%"/>
    <numFmt numFmtId="165" formatCode="dd/mm/yyyy\ hh:mm:ss"/>
    <numFmt numFmtId="166" formatCode="dd/mm/yyyy"/>
    <numFmt numFmtId="167" formatCode="hh:mm:ss"/>
  </numFmts>
  <fonts count="2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0"/>
      <color theme="1"/>
      <name val="Segoe UI"/>
      <family val="2"/>
    </font>
    <font>
      <b/>
      <sz val="24"/>
      <color rgb="FF142233"/>
      <name val="Segoe UI"/>
      <family val="2"/>
    </font>
    <font>
      <sz val="10"/>
      <color rgb="FF606F80"/>
      <name val="Segoe UI"/>
      <family val="2"/>
    </font>
    <font>
      <b/>
      <sz val="10"/>
      <color rgb="FF606F80"/>
      <name val="Segoe UI"/>
      <family val="2"/>
    </font>
    <font>
      <sz val="10"/>
      <color rgb="FF142233"/>
      <name val="Segoe UI"/>
      <family val="2"/>
    </font>
    <font>
      <b/>
      <sz val="15"/>
      <color rgb="FF142233"/>
      <name val="Segoe UI"/>
      <family val="2"/>
    </font>
    <font>
      <sz val="9"/>
      <color rgb="FF606F80"/>
      <name val="Segoe UI"/>
      <family val="2"/>
    </font>
    <font>
      <sz val="11"/>
      <color rgb="FF232D3A"/>
      <name val="Segoe UI"/>
      <family val="2"/>
    </font>
    <font>
      <b/>
      <sz val="22"/>
      <color rgb="FF1C2A3A"/>
      <name val="Segoe UI Semibold"/>
      <family val="2"/>
    </font>
    <font>
      <sz val="8"/>
      <color rgb="FF000000"/>
      <name val="Aptos Narrow"/>
      <family val="2"/>
      <scheme val="minor"/>
    </font>
    <font>
      <b/>
      <sz val="8"/>
      <color rgb="FFC00000"/>
      <name val="Aptos Narrow"/>
      <family val="2"/>
      <scheme val="minor"/>
    </font>
    <font>
      <b/>
      <sz val="8"/>
      <color rgb="FF000000"/>
      <name val="Aptos Narrow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BF2FA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66">
    <xf numFmtId="0" fontId="0" fillId="0" borderId="0" xfId="0"/>
    <xf numFmtId="14" fontId="0" fillId="0" borderId="0" xfId="0" applyNumberFormat="1"/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0" borderId="4" xfId="0" applyBorder="1"/>
    <xf numFmtId="14" fontId="2" fillId="5" borderId="5" xfId="0" applyNumberFormat="1" applyFont="1" applyFill="1" applyBorder="1" applyAlignment="1">
      <alignment horizontal="left"/>
    </xf>
    <xf numFmtId="0" fontId="2" fillId="5" borderId="5" xfId="0" applyFont="1" applyFill="1" applyBorder="1"/>
    <xf numFmtId="0" fontId="2" fillId="5" borderId="6" xfId="0" applyFon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0" fontId="0" fillId="0" borderId="0" xfId="0" applyNumberFormat="1"/>
    <xf numFmtId="10" fontId="0" fillId="0" borderId="8" xfId="0" applyNumberFormat="1" applyBorder="1"/>
    <xf numFmtId="164" fontId="0" fillId="0" borderId="8" xfId="0" applyNumberFormat="1" applyBorder="1"/>
    <xf numFmtId="9" fontId="0" fillId="0" borderId="0" xfId="0" applyNumberFormat="1"/>
    <xf numFmtId="9" fontId="0" fillId="0" borderId="12" xfId="0" applyNumberFormat="1" applyBorder="1"/>
    <xf numFmtId="0" fontId="0" fillId="2" borderId="12" xfId="0" applyFill="1" applyBorder="1" applyAlignment="1">
      <alignment vertical="center" wrapText="1"/>
    </xf>
    <xf numFmtId="0" fontId="4" fillId="2" borderId="12" xfId="0" applyFont="1" applyFill="1" applyBorder="1" applyAlignment="1">
      <alignment vertical="center" wrapText="1"/>
    </xf>
    <xf numFmtId="9" fontId="0" fillId="0" borderId="12" xfId="0" applyNumberFormat="1" applyBorder="1" applyAlignment="1">
      <alignment vertical="center" wrapText="1"/>
    </xf>
    <xf numFmtId="0" fontId="0" fillId="0" borderId="17" xfId="0" applyBorder="1"/>
    <xf numFmtId="0" fontId="0" fillId="2" borderId="17" xfId="0" applyFill="1" applyBorder="1" applyAlignment="1">
      <alignment vertical="center" wrapText="1"/>
    </xf>
    <xf numFmtId="0" fontId="4" fillId="2" borderId="16" xfId="0" applyFont="1" applyFill="1" applyBorder="1" applyAlignment="1">
      <alignment vertical="center" wrapText="1"/>
    </xf>
    <xf numFmtId="0" fontId="0" fillId="2" borderId="16" xfId="0" applyFill="1" applyBorder="1" applyAlignment="1">
      <alignment vertical="center" wrapText="1"/>
    </xf>
    <xf numFmtId="9" fontId="0" fillId="0" borderId="5" xfId="0" applyNumberFormat="1" applyBorder="1"/>
    <xf numFmtId="0" fontId="0" fillId="2" borderId="19" xfId="0" applyFill="1" applyBorder="1" applyAlignment="1">
      <alignment vertical="center" wrapText="1"/>
    </xf>
    <xf numFmtId="0" fontId="4" fillId="2" borderId="18" xfId="0" applyFont="1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0" fillId="2" borderId="18" xfId="0" applyFill="1" applyBorder="1" applyAlignment="1">
      <alignment vertical="center" wrapText="1"/>
    </xf>
    <xf numFmtId="0" fontId="1" fillId="4" borderId="21" xfId="0" applyFont="1" applyFill="1" applyBorder="1"/>
    <xf numFmtId="0" fontId="0" fillId="0" borderId="21" xfId="0" applyBorder="1" applyAlignment="1">
      <alignment vertical="center" wrapText="1"/>
    </xf>
    <xf numFmtId="44" fontId="0" fillId="0" borderId="21" xfId="1" applyFont="1" applyFill="1" applyBorder="1" applyAlignment="1">
      <alignment vertical="center" wrapText="1"/>
    </xf>
    <xf numFmtId="9" fontId="0" fillId="0" borderId="21" xfId="0" applyNumberFormat="1" applyBorder="1" applyAlignment="1">
      <alignment vertical="center" wrapText="1"/>
    </xf>
    <xf numFmtId="0" fontId="4" fillId="2" borderId="21" xfId="0" applyFont="1" applyFill="1" applyBorder="1" applyAlignment="1">
      <alignment vertical="center" wrapText="1"/>
    </xf>
    <xf numFmtId="0" fontId="0" fillId="2" borderId="21" xfId="0" applyFill="1" applyBorder="1" applyAlignment="1">
      <alignment vertical="center" wrapText="1"/>
    </xf>
    <xf numFmtId="49" fontId="0" fillId="0" borderId="21" xfId="0" applyNumberFormat="1" applyBorder="1"/>
    <xf numFmtId="0" fontId="0" fillId="0" borderId="21" xfId="0" applyBorder="1"/>
    <xf numFmtId="49" fontId="0" fillId="0" borderId="0" xfId="0" applyNumberFormat="1"/>
    <xf numFmtId="1" fontId="0" fillId="0" borderId="0" xfId="0" applyNumberFormat="1"/>
    <xf numFmtId="7" fontId="0" fillId="0" borderId="5" xfId="1" applyNumberFormat="1" applyFont="1" applyBorder="1"/>
    <xf numFmtId="14" fontId="4" fillId="2" borderId="18" xfId="0" applyNumberFormat="1" applyFont="1" applyFill="1" applyBorder="1" applyAlignment="1">
      <alignment vertical="center" wrapText="1"/>
    </xf>
    <xf numFmtId="14" fontId="4" fillId="2" borderId="16" xfId="0" applyNumberFormat="1" applyFont="1" applyFill="1" applyBorder="1" applyAlignment="1">
      <alignment vertical="center" wrapText="1"/>
    </xf>
    <xf numFmtId="14" fontId="4" fillId="2" borderId="5" xfId="0" applyNumberFormat="1" applyFont="1" applyFill="1" applyBorder="1" applyAlignment="1">
      <alignment vertical="center" wrapText="1"/>
    </xf>
    <xf numFmtId="14" fontId="4" fillId="2" borderId="12" xfId="0" applyNumberFormat="1" applyFont="1" applyFill="1" applyBorder="1" applyAlignment="1">
      <alignment vertical="center" wrapText="1"/>
    </xf>
    <xf numFmtId="14" fontId="4" fillId="2" borderId="21" xfId="0" applyNumberFormat="1" applyFont="1" applyFill="1" applyBorder="1" applyAlignment="1">
      <alignment vertical="center" wrapText="1"/>
    </xf>
    <xf numFmtId="1" fontId="4" fillId="2" borderId="18" xfId="0" applyNumberFormat="1" applyFont="1" applyFill="1" applyBorder="1" applyAlignment="1">
      <alignment vertical="center" wrapText="1"/>
    </xf>
    <xf numFmtId="1" fontId="4" fillId="2" borderId="5" xfId="0" applyNumberFormat="1" applyFont="1" applyFill="1" applyBorder="1" applyAlignment="1">
      <alignment vertical="center" wrapText="1"/>
    </xf>
    <xf numFmtId="1" fontId="4" fillId="2" borderId="19" xfId="0" applyNumberFormat="1" applyFont="1" applyFill="1" applyBorder="1" applyAlignment="1">
      <alignment vertical="center" wrapText="1"/>
    </xf>
    <xf numFmtId="0" fontId="0" fillId="7" borderId="0" xfId="0" applyFill="1"/>
    <xf numFmtId="1" fontId="0" fillId="2" borderId="19" xfId="0" applyNumberFormat="1" applyFill="1" applyBorder="1" applyAlignment="1">
      <alignment vertical="center" wrapText="1"/>
    </xf>
    <xf numFmtId="49" fontId="0" fillId="0" borderId="21" xfId="0" applyNumberFormat="1" applyBorder="1" applyAlignment="1">
      <alignment vertical="center" wrapText="1"/>
    </xf>
    <xf numFmtId="0" fontId="0" fillId="0" borderId="23" xfId="0" applyBorder="1"/>
    <xf numFmtId="49" fontId="0" fillId="0" borderId="23" xfId="0" applyNumberFormat="1" applyBorder="1"/>
    <xf numFmtId="0" fontId="0" fillId="0" borderId="24" xfId="0" applyBorder="1"/>
    <xf numFmtId="1" fontId="0" fillId="2" borderId="17" xfId="0" applyNumberFormat="1" applyFill="1" applyBorder="1" applyAlignment="1">
      <alignment vertical="center" wrapText="1"/>
    </xf>
    <xf numFmtId="1" fontId="4" fillId="2" borderId="17" xfId="0" applyNumberFormat="1" applyFont="1" applyFill="1" applyBorder="1" applyAlignment="1">
      <alignment vertical="center" wrapText="1"/>
    </xf>
    <xf numFmtId="1" fontId="4" fillId="2" borderId="16" xfId="0" applyNumberFormat="1" applyFont="1" applyFill="1" applyBorder="1" applyAlignment="1">
      <alignment vertical="center" wrapText="1"/>
    </xf>
    <xf numFmtId="1" fontId="4" fillId="2" borderId="21" xfId="0" applyNumberFormat="1" applyFont="1" applyFill="1" applyBorder="1" applyAlignment="1">
      <alignment vertical="center" wrapText="1"/>
    </xf>
    <xf numFmtId="0" fontId="1" fillId="0" borderId="25" xfId="0" applyFont="1" applyBorder="1" applyAlignment="1">
      <alignment horizontal="left" vertical="center" wrapText="1"/>
    </xf>
    <xf numFmtId="1" fontId="0" fillId="8" borderId="0" xfId="0" applyNumberFormat="1" applyFill="1"/>
    <xf numFmtId="49" fontId="0" fillId="8" borderId="0" xfId="0" applyNumberFormat="1" applyFill="1"/>
    <xf numFmtId="165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/>
    </xf>
    <xf numFmtId="49" fontId="7" fillId="6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  <xf numFmtId="49" fontId="0" fillId="2" borderId="18" xfId="0" applyNumberFormat="1" applyFill="1" applyBorder="1" applyAlignment="1">
      <alignment vertical="center" wrapText="1"/>
    </xf>
    <xf numFmtId="49" fontId="0" fillId="2" borderId="19" xfId="0" applyNumberFormat="1" applyFill="1" applyBorder="1" applyAlignment="1">
      <alignment vertical="center" wrapText="1"/>
    </xf>
    <xf numFmtId="49" fontId="0" fillId="2" borderId="16" xfId="0" applyNumberFormat="1" applyFill="1" applyBorder="1" applyAlignment="1">
      <alignment vertical="center" wrapText="1"/>
    </xf>
    <xf numFmtId="49" fontId="0" fillId="2" borderId="17" xfId="0" applyNumberFormat="1" applyFill="1" applyBorder="1" applyAlignment="1">
      <alignment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0" borderId="28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3" fillId="2" borderId="3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30" xfId="0" applyFont="1" applyFill="1" applyBorder="1" applyAlignment="1">
      <alignment horizontal="left" vertical="center" wrapText="1"/>
    </xf>
    <xf numFmtId="0" fontId="8" fillId="9" borderId="0" xfId="0" applyFont="1" applyFill="1"/>
    <xf numFmtId="0" fontId="11" fillId="9" borderId="0" xfId="0" applyFont="1" applyFill="1"/>
    <xf numFmtId="22" fontId="0" fillId="0" borderId="0" xfId="0" applyNumberFormat="1"/>
    <xf numFmtId="49" fontId="0" fillId="0" borderId="31" xfId="0" applyNumberFormat="1" applyBorder="1"/>
    <xf numFmtId="49" fontId="0" fillId="0" borderId="11" xfId="0" applyNumberFormat="1" applyBorder="1" applyAlignment="1">
      <alignment vertical="center" wrapText="1"/>
    </xf>
    <xf numFmtId="0" fontId="2" fillId="5" borderId="32" xfId="0" applyFont="1" applyFill="1" applyBorder="1"/>
    <xf numFmtId="0" fontId="2" fillId="5" borderId="33" xfId="0" applyFont="1" applyFill="1" applyBorder="1"/>
    <xf numFmtId="0" fontId="2" fillId="5" borderId="34" xfId="0" applyFont="1" applyFill="1" applyBorder="1"/>
    <xf numFmtId="49" fontId="0" fillId="0" borderId="35" xfId="0" applyNumberFormat="1" applyBorder="1"/>
    <xf numFmtId="49" fontId="3" fillId="2" borderId="35" xfId="0" applyNumberFormat="1" applyFont="1" applyFill="1" applyBorder="1" applyAlignment="1">
      <alignment horizontal="left" vertical="center" wrapText="1"/>
    </xf>
    <xf numFmtId="1" fontId="3" fillId="2" borderId="35" xfId="0" applyNumberFormat="1" applyFont="1" applyFill="1" applyBorder="1" applyAlignment="1">
      <alignment horizontal="left" vertical="center" wrapText="1"/>
    </xf>
    <xf numFmtId="1" fontId="3" fillId="2" borderId="21" xfId="0" applyNumberFormat="1" applyFont="1" applyFill="1" applyBorder="1" applyAlignment="1">
      <alignment horizontal="left" vertical="center" wrapText="1"/>
    </xf>
    <xf numFmtId="49" fontId="3" fillId="2" borderId="21" xfId="0" applyNumberFormat="1" applyFont="1" applyFill="1" applyBorder="1" applyAlignment="1">
      <alignment horizontal="left" vertical="center" wrapText="1"/>
    </xf>
    <xf numFmtId="0" fontId="2" fillId="10" borderId="21" xfId="0" applyFont="1" applyFill="1" applyBorder="1" applyAlignment="1">
      <alignment horizontal="left" vertical="center" wrapText="1"/>
    </xf>
    <xf numFmtId="14" fontId="3" fillId="2" borderId="21" xfId="0" applyNumberFormat="1" applyFont="1" applyFill="1" applyBorder="1" applyAlignment="1">
      <alignment horizontal="left" vertical="center" wrapText="1"/>
    </xf>
    <xf numFmtId="0" fontId="0" fillId="0" borderId="35" xfId="0" applyBorder="1"/>
    <xf numFmtId="0" fontId="2" fillId="5" borderId="36" xfId="0" applyFont="1" applyFill="1" applyBorder="1" applyAlignment="1">
      <alignment vertical="top"/>
    </xf>
    <xf numFmtId="0" fontId="2" fillId="5" borderId="29" xfId="0" applyFont="1" applyFill="1" applyBorder="1" applyAlignment="1">
      <alignment vertical="top"/>
    </xf>
    <xf numFmtId="49" fontId="2" fillId="5" borderId="29" xfId="0" applyNumberFormat="1" applyFont="1" applyFill="1" applyBorder="1" applyAlignment="1">
      <alignment vertical="top"/>
    </xf>
    <xf numFmtId="49" fontId="2" fillId="5" borderId="29" xfId="0" applyNumberFormat="1" applyFont="1" applyFill="1" applyBorder="1" applyAlignment="1">
      <alignment vertical="top" wrapText="1"/>
    </xf>
    <xf numFmtId="0" fontId="2" fillId="5" borderId="37" xfId="0" applyFont="1" applyFill="1" applyBorder="1" applyAlignment="1">
      <alignment vertical="top"/>
    </xf>
    <xf numFmtId="49" fontId="2" fillId="5" borderId="36" xfId="0" applyNumberFormat="1" applyFont="1" applyFill="1" applyBorder="1" applyAlignment="1">
      <alignment vertical="top"/>
    </xf>
    <xf numFmtId="49" fontId="2" fillId="5" borderId="37" xfId="0" applyNumberFormat="1" applyFont="1" applyFill="1" applyBorder="1" applyAlignment="1">
      <alignment vertical="top"/>
    </xf>
    <xf numFmtId="0" fontId="15" fillId="11" borderId="0" xfId="0" applyFont="1" applyFill="1"/>
    <xf numFmtId="49" fontId="0" fillId="12" borderId="0" xfId="0" applyNumberFormat="1" applyFill="1" applyAlignment="1">
      <alignment vertical="top"/>
    </xf>
    <xf numFmtId="49" fontId="0" fillId="12" borderId="0" xfId="0" applyNumberFormat="1" applyFill="1" applyAlignment="1">
      <alignment vertical="top" wrapText="1"/>
    </xf>
    <xf numFmtId="0" fontId="0" fillId="12" borderId="0" xfId="0" applyFill="1" applyAlignment="1">
      <alignment vertical="top"/>
    </xf>
    <xf numFmtId="14" fontId="0" fillId="0" borderId="8" xfId="0" applyNumberFormat="1" applyBorder="1"/>
    <xf numFmtId="0" fontId="2" fillId="10" borderId="13" xfId="0" applyFont="1" applyFill="1" applyBorder="1" applyAlignment="1">
      <alignment horizontal="left" vertical="center" wrapText="1"/>
    </xf>
    <xf numFmtId="0" fontId="2" fillId="10" borderId="38" xfId="0" applyFont="1" applyFill="1" applyBorder="1" applyAlignment="1">
      <alignment horizontal="left" vertical="center" wrapText="1"/>
    </xf>
    <xf numFmtId="0" fontId="2" fillId="10" borderId="14" xfId="0" applyFont="1" applyFill="1" applyBorder="1" applyAlignment="1">
      <alignment horizontal="left" vertical="center" wrapText="1"/>
    </xf>
    <xf numFmtId="0" fontId="2" fillId="10" borderId="15" xfId="0" applyFont="1" applyFill="1" applyBorder="1" applyAlignment="1">
      <alignment horizontal="left" vertical="center" wrapText="1"/>
    </xf>
    <xf numFmtId="0" fontId="2" fillId="10" borderId="40" xfId="0" applyFont="1" applyFill="1" applyBorder="1" applyAlignment="1">
      <alignment horizontal="left" vertical="center" wrapText="1"/>
    </xf>
    <xf numFmtId="0" fontId="2" fillId="10" borderId="30" xfId="0" applyFont="1" applyFill="1" applyBorder="1" applyAlignment="1">
      <alignment horizontal="left" vertical="center" wrapText="1"/>
    </xf>
    <xf numFmtId="0" fontId="2" fillId="10" borderId="41" xfId="0" applyFont="1" applyFill="1" applyBorder="1" applyAlignment="1">
      <alignment horizontal="left" vertical="center" wrapText="1"/>
    </xf>
    <xf numFmtId="0" fontId="3" fillId="2" borderId="42" xfId="0" applyFont="1" applyFill="1" applyBorder="1" applyAlignment="1">
      <alignment horizontal="left" vertical="center" wrapText="1"/>
    </xf>
    <xf numFmtId="0" fontId="3" fillId="2" borderId="41" xfId="0" applyFont="1" applyFill="1" applyBorder="1" applyAlignment="1">
      <alignment horizontal="left" vertical="center" wrapText="1"/>
    </xf>
    <xf numFmtId="14" fontId="0" fillId="3" borderId="44" xfId="0" applyNumberFormat="1" applyFill="1" applyBorder="1"/>
    <xf numFmtId="14" fontId="0" fillId="3" borderId="45" xfId="0" applyNumberFormat="1" applyFill="1" applyBorder="1"/>
    <xf numFmtId="0" fontId="0" fillId="3" borderId="46" xfId="0" applyFill="1" applyBorder="1"/>
    <xf numFmtId="0" fontId="1" fillId="0" borderId="43" xfId="0" applyFont="1" applyBorder="1"/>
    <xf numFmtId="0" fontId="19" fillId="6" borderId="47" xfId="0" applyFont="1" applyFill="1" applyBorder="1" applyAlignment="1">
      <alignment horizontal="center" vertical="center" wrapText="1"/>
    </xf>
    <xf numFmtId="0" fontId="18" fillId="6" borderId="47" xfId="0" applyFont="1" applyFill="1" applyBorder="1" applyAlignment="1">
      <alignment horizontal="center" vertical="center" wrapText="1"/>
    </xf>
    <xf numFmtId="14" fontId="18" fillId="6" borderId="47" xfId="0" applyNumberFormat="1" applyFont="1" applyFill="1" applyBorder="1" applyAlignment="1">
      <alignment horizontal="center" vertical="center" wrapText="1"/>
    </xf>
    <xf numFmtId="0" fontId="17" fillId="7" borderId="39" xfId="0" applyFont="1" applyFill="1" applyBorder="1" applyAlignment="1">
      <alignment horizontal="left" vertical="top" wrapText="1"/>
    </xf>
    <xf numFmtId="0" fontId="17" fillId="7" borderId="0" xfId="0" applyFont="1" applyFill="1" applyAlignment="1">
      <alignment horizontal="left" vertical="top" wrapText="1"/>
    </xf>
    <xf numFmtId="0" fontId="16" fillId="11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10" fillId="9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left"/>
    </xf>
    <xf numFmtId="0" fontId="13" fillId="9" borderId="0" xfId="0" applyFont="1" applyFill="1"/>
    <xf numFmtId="0" fontId="14" fillId="9" borderId="0" xfId="0" applyFont="1" applyFill="1" applyAlignment="1">
      <alignment horizontal="right" vertical="center"/>
    </xf>
    <xf numFmtId="49" fontId="7" fillId="6" borderId="0" xfId="0" applyNumberFormat="1" applyFont="1" applyFill="1" applyBorder="1" applyAlignment="1">
      <alignment horizontal="center" vertical="center"/>
    </xf>
    <xf numFmtId="166" fontId="0" fillId="0" borderId="0" xfId="0" applyNumberFormat="1"/>
    <xf numFmtId="167" fontId="0" fillId="0" borderId="0" xfId="0" applyNumberFormat="1"/>
    <xf numFmtId="166" fontId="0" fillId="12" borderId="0" xfId="0" applyNumberFormat="1" applyFill="1" applyAlignment="1">
      <alignment vertical="top"/>
    </xf>
    <xf numFmtId="167" fontId="0" fillId="12" borderId="0" xfId="0" applyNumberFormat="1" applyFill="1" applyAlignment="1">
      <alignment vertical="top"/>
    </xf>
    <xf numFmtId="1" fontId="0" fillId="0" borderId="22" xfId="0" applyNumberFormat="1" applyBorder="1"/>
    <xf numFmtId="1" fontId="0" fillId="0" borderId="16" xfId="0" applyNumberFormat="1" applyBorder="1"/>
    <xf numFmtId="166" fontId="0" fillId="0" borderId="5" xfId="0" applyNumberFormat="1" applyBorder="1"/>
    <xf numFmtId="166" fontId="0" fillId="0" borderId="12" xfId="0" applyNumberFormat="1" applyBorder="1" applyAlignment="1">
      <alignment vertical="center" wrapText="1"/>
    </xf>
    <xf numFmtId="166" fontId="0" fillId="0" borderId="12" xfId="0" applyNumberFormat="1" applyBorder="1"/>
    <xf numFmtId="166" fontId="0" fillId="2" borderId="5" xfId="0" applyNumberFormat="1" applyFill="1" applyBorder="1" applyAlignment="1">
      <alignment vertical="center" wrapText="1"/>
    </xf>
    <xf numFmtId="166" fontId="0" fillId="2" borderId="17" xfId="0" applyNumberFormat="1" applyFill="1" applyBorder="1" applyAlignment="1">
      <alignment vertical="center" wrapText="1"/>
    </xf>
    <xf numFmtId="166" fontId="0" fillId="0" borderId="18" xfId="0" applyNumberFormat="1" applyBorder="1"/>
    <xf numFmtId="166" fontId="0" fillId="0" borderId="16" xfId="0" applyNumberFormat="1" applyBorder="1" applyAlignment="1">
      <alignment vertical="center" wrapText="1"/>
    </xf>
    <xf numFmtId="166" fontId="0" fillId="0" borderId="21" xfId="0" applyNumberFormat="1" applyBorder="1" applyAlignment="1">
      <alignment vertical="center" wrapText="1"/>
    </xf>
    <xf numFmtId="166" fontId="0" fillId="0" borderId="16" xfId="0" applyNumberFormat="1" applyBorder="1"/>
    <xf numFmtId="166" fontId="0" fillId="0" borderId="19" xfId="0" applyNumberFormat="1" applyBorder="1"/>
    <xf numFmtId="166" fontId="0" fillId="0" borderId="17" xfId="0" applyNumberFormat="1" applyBorder="1" applyAlignment="1">
      <alignment vertical="center" wrapText="1"/>
    </xf>
    <xf numFmtId="166" fontId="0" fillId="0" borderId="17" xfId="0" applyNumberFormat="1" applyBorder="1"/>
    <xf numFmtId="1" fontId="0" fillId="0" borderId="5" xfId="0" applyNumberFormat="1" applyBorder="1"/>
    <xf numFmtId="1" fontId="0" fillId="0" borderId="12" xfId="0" applyNumberFormat="1" applyBorder="1" applyAlignment="1">
      <alignment vertical="center" wrapText="1"/>
    </xf>
    <xf numFmtId="1" fontId="0" fillId="0" borderId="21" xfId="0" applyNumberFormat="1" applyBorder="1" applyAlignment="1">
      <alignment vertical="center" wrapText="1"/>
    </xf>
    <xf numFmtId="1" fontId="0" fillId="0" borderId="12" xfId="0" applyNumberFormat="1" applyBorder="1"/>
    <xf numFmtId="166" fontId="3" fillId="2" borderId="35" xfId="0" applyNumberFormat="1" applyFont="1" applyFill="1" applyBorder="1" applyAlignment="1">
      <alignment horizontal="left" vertical="center" wrapText="1"/>
    </xf>
    <xf numFmtId="166" fontId="0" fillId="8" borderId="0" xfId="0" applyNumberFormat="1" applyFill="1"/>
    <xf numFmtId="166" fontId="0" fillId="0" borderId="35" xfId="0" applyNumberFormat="1" applyBorder="1"/>
    <xf numFmtId="0" fontId="1" fillId="6" borderId="0" xfId="0" applyFont="1" applyFill="1" applyBorder="1"/>
    <xf numFmtId="0" fontId="0" fillId="6" borderId="0" xfId="0" applyFill="1" applyBorder="1"/>
    <xf numFmtId="0" fontId="8" fillId="9" borderId="0" xfId="0" applyFont="1" applyFill="1"/>
  </cellXfs>
  <cellStyles count="2">
    <cellStyle name="Monétaire" xfId="1" builtinId="4"/>
    <cellStyle name="Normal" xfId="0" builtinId="0"/>
  </cellStyles>
  <dxfs count="223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165" formatCode="dd/mm/yyyy\ hh:mm:ss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wrapText="1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7" formatCode="hh:mm:ss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6" formatCode="dd/mm/yyyy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7" formatCode="hh:mm:ss"/>
    </dxf>
    <dxf>
      <numFmt numFmtId="30" formatCode="@"/>
    </dxf>
    <dxf>
      <numFmt numFmtId="165" formatCode="dd/mm/yyyy\ hh:mm:ss"/>
    </dxf>
    <dxf>
      <numFmt numFmtId="30" formatCode="@"/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9797"/>
        </patternFill>
      </fill>
    </dxf>
    <dxf>
      <fill>
        <patternFill>
          <bgColor theme="9" tint="0.59996337778862885"/>
        </patternFill>
      </fill>
    </dxf>
    <dxf>
      <font>
        <color theme="1"/>
      </font>
      <fill>
        <patternFill>
          <bgColor rgb="FFFF9797"/>
        </patternFill>
      </fill>
    </dxf>
    <dxf>
      <numFmt numFmtId="166" formatCode="dd/mm/yyyy"/>
    </dxf>
    <dxf>
      <numFmt numFmtId="30" formatCode="@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166" formatCode="dd/mm/yyyy"/>
    </dxf>
    <dxf>
      <numFmt numFmtId="30" formatCode="@"/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numFmt numFmtId="166" formatCode="dd/mm/yyyy"/>
      <fill>
        <patternFill patternType="solid">
          <fgColor indexed="64"/>
          <bgColor theme="0" tint="-0.499984740745262"/>
        </patternFill>
      </fill>
    </dxf>
    <dxf>
      <numFmt numFmtId="166" formatCode="dd/mm/yyyy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13" formatCode="0%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" formatCode="0"/>
    </dxf>
    <dxf>
      <border>
        <bottom style="medium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156082"/>
      <color rgb="FF1F4E79"/>
      <color rgb="FF70AD47"/>
      <color rgb="FF5F14B4"/>
      <color rgb="FF55239B"/>
      <color rgb="FF641EAA"/>
      <color rgb="FF4472C4"/>
      <color rgb="FF5B4AA8"/>
      <color rgb="FF7030A0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422275</xdr:colOff>
      <xdr:row>14</xdr:row>
      <xdr:rowOff>132715</xdr:rowOff>
    </xdr:from>
    <xdr:to>
      <xdr:col>15</xdr:col>
      <xdr:colOff>247015</xdr:colOff>
      <xdr:row>21</xdr:row>
      <xdr:rowOff>94615</xdr:rowOff>
    </xdr:to>
    <xdr:sp macro="" textlink="">
      <xdr:nvSpPr>
        <xdr:cNvPr id="95" name="SET_PANEL_DANGER">
          <a:extLst>
            <a:ext uri="{FF2B5EF4-FFF2-40B4-BE49-F238E27FC236}">
              <a16:creationId xmlns:a16="http://schemas.microsoft.com/office/drawing/2014/main" id="{27BF9640-E69D-3561-33CA-B91F114914C8}"/>
            </a:ext>
          </a:extLst>
        </xdr:cNvPr>
        <xdr:cNvSpPr/>
      </xdr:nvSpPr>
      <xdr:spPr>
        <a:xfrm>
          <a:off x="8270875" y="4156075"/>
          <a:ext cx="3810000" cy="1905000"/>
        </a:xfrm>
        <a:prstGeom prst="roundRect">
          <a:avLst>
            <a:gd name="adj" fmla="val 8000"/>
          </a:avLst>
        </a:prstGeom>
        <a:solidFill>
          <a:srgbClr val="FFF7F7"/>
        </a:solidFill>
        <a:ln w="10160">
          <a:solidFill>
            <a:srgbClr val="DC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422275</xdr:colOff>
      <xdr:row>3</xdr:row>
      <xdr:rowOff>0</xdr:rowOff>
    </xdr:from>
    <xdr:to>
      <xdr:col>15</xdr:col>
      <xdr:colOff>247015</xdr:colOff>
      <xdr:row>13</xdr:row>
      <xdr:rowOff>94615</xdr:rowOff>
    </xdr:to>
    <xdr:sp macro="" textlink="">
      <xdr:nvSpPr>
        <xdr:cNvPr id="89" name="SET_PANEL_RESET">
          <a:extLst>
            <a:ext uri="{FF2B5EF4-FFF2-40B4-BE49-F238E27FC236}">
              <a16:creationId xmlns:a16="http://schemas.microsoft.com/office/drawing/2014/main" id="{66499BE5-FBDA-FA18-B11F-5917CF097F18}"/>
            </a:ext>
          </a:extLst>
        </xdr:cNvPr>
        <xdr:cNvSpPr/>
      </xdr:nvSpPr>
      <xdr:spPr>
        <a:xfrm>
          <a:off x="8270875" y="981075"/>
          <a:ext cx="3810000" cy="28702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0</xdr:colOff>
      <xdr:row>3</xdr:row>
      <xdr:rowOff>0</xdr:rowOff>
    </xdr:from>
    <xdr:to>
      <xdr:col>10</xdr:col>
      <xdr:colOff>117475</xdr:colOff>
      <xdr:row>19</xdr:row>
      <xdr:rowOff>34925</xdr:rowOff>
    </xdr:to>
    <xdr:sp macro="" textlink="">
      <xdr:nvSpPr>
        <xdr:cNvPr id="50" name="SET_PANEL_LANGUAGE">
          <a:extLst>
            <a:ext uri="{FF2B5EF4-FFF2-40B4-BE49-F238E27FC236}">
              <a16:creationId xmlns:a16="http://schemas.microsoft.com/office/drawing/2014/main" id="{83A708A1-AE1B-CEE3-EB64-2EF80561F9BE}"/>
            </a:ext>
          </a:extLst>
        </xdr:cNvPr>
        <xdr:cNvSpPr/>
      </xdr:nvSpPr>
      <xdr:spPr>
        <a:xfrm>
          <a:off x="228600" y="981075"/>
          <a:ext cx="7918450" cy="4454525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263525</xdr:colOff>
      <xdr:row>3</xdr:row>
      <xdr:rowOff>208915</xdr:rowOff>
    </xdr:from>
    <xdr:to>
      <xdr:col>9</xdr:col>
      <xdr:colOff>720725</xdr:colOff>
      <xdr:row>5</xdr:row>
      <xdr:rowOff>34925</xdr:rowOff>
    </xdr:to>
    <xdr:sp macro="" textlink="">
      <xdr:nvSpPr>
        <xdr:cNvPr id="51" name="SET_TITLE_LANGUAGE">
          <a:extLst>
            <a:ext uri="{FF2B5EF4-FFF2-40B4-BE49-F238E27FC236}">
              <a16:creationId xmlns:a16="http://schemas.microsoft.com/office/drawing/2014/main" id="{C71E94EF-C2AF-5F35-B8DF-F5ABEF0343D0}"/>
            </a:ext>
          </a:extLst>
        </xdr:cNvPr>
        <xdr:cNvSpPr txBox="1"/>
      </xdr:nvSpPr>
      <xdr:spPr>
        <a:xfrm>
          <a:off x="473075" y="1184275"/>
          <a:ext cx="7239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500" b="1">
              <a:solidFill>
                <a:srgbClr val="232D3A"/>
              </a:solidFill>
              <a:latin typeface="Segoe UI Semibold" panose="020B0702040204020203" pitchFamily="34" charset="0"/>
            </a:rPr>
            <a:t>Language</a:t>
          </a:r>
        </a:p>
      </xdr:txBody>
    </xdr:sp>
    <xdr:clientData/>
  </xdr:twoCellAnchor>
  <xdr:twoCellAnchor editAs="absolute">
    <xdr:from>
      <xdr:col>1</xdr:col>
      <xdr:colOff>361315</xdr:colOff>
      <xdr:row>5</xdr:row>
      <xdr:rowOff>247015</xdr:rowOff>
    </xdr:from>
    <xdr:to>
      <xdr:col>5</xdr:col>
      <xdr:colOff>149225</xdr:colOff>
      <xdr:row>7</xdr:row>
      <xdr:rowOff>18415</xdr:rowOff>
    </xdr:to>
    <xdr:sp macro="Settings_ToggleGlobalLanguage" textlink="">
      <xdr:nvSpPr>
        <xdr:cNvPr id="52" name="SET_LANG_GLOBAL_LABEL">
          <a:extLst>
            <a:ext uri="{FF2B5EF4-FFF2-40B4-BE49-F238E27FC236}">
              <a16:creationId xmlns:a16="http://schemas.microsoft.com/office/drawing/2014/main" id="{5CA45190-F26E-FE39-26ED-C830F0897218}"/>
            </a:ext>
          </a:extLst>
        </xdr:cNvPr>
        <xdr:cNvSpPr txBox="1"/>
      </xdr:nvSpPr>
      <xdr:spPr>
        <a:xfrm>
          <a:off x="574675" y="1793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GLOBAL</a:t>
          </a:r>
        </a:p>
      </xdr:txBody>
    </xdr:sp>
    <xdr:clientData/>
  </xdr:twoCellAnchor>
  <xdr:twoCellAnchor editAs="absolute">
    <xdr:from>
      <xdr:col>5</xdr:col>
      <xdr:colOff>488950</xdr:colOff>
      <xdr:row>5</xdr:row>
      <xdr:rowOff>260350</xdr:rowOff>
    </xdr:from>
    <xdr:to>
      <xdr:col>5</xdr:col>
      <xdr:colOff>844550</xdr:colOff>
      <xdr:row>7</xdr:row>
      <xdr:rowOff>12700</xdr:rowOff>
    </xdr:to>
    <xdr:sp macro="Settings_ToggleGlobalLanguage" textlink="">
      <xdr:nvSpPr>
        <xdr:cNvPr id="53" name="SET_LANG_GLOBAL_FR">
          <a:extLst>
            <a:ext uri="{FF2B5EF4-FFF2-40B4-BE49-F238E27FC236}">
              <a16:creationId xmlns:a16="http://schemas.microsoft.com/office/drawing/2014/main" id="{7C489D59-09AE-D924-DCD0-ACE79D2077A3}"/>
            </a:ext>
          </a:extLst>
        </xdr:cNvPr>
        <xdr:cNvSpPr txBox="1"/>
      </xdr:nvSpPr>
      <xdr:spPr>
        <a:xfrm>
          <a:off x="4098925" y="17938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6</xdr:row>
      <xdr:rowOff>34925</xdr:rowOff>
    </xdr:from>
    <xdr:to>
      <xdr:col>6</xdr:col>
      <xdr:colOff>631825</xdr:colOff>
      <xdr:row>6</xdr:row>
      <xdr:rowOff>238125</xdr:rowOff>
    </xdr:to>
    <xdr:sp macro="Settings_ToggleGlobalLanguage" textlink="">
      <xdr:nvSpPr>
        <xdr:cNvPr id="54" name="SET_LANG_GLOBAL_TRACK">
          <a:extLst>
            <a:ext uri="{FF2B5EF4-FFF2-40B4-BE49-F238E27FC236}">
              <a16:creationId xmlns:a16="http://schemas.microsoft.com/office/drawing/2014/main" id="{81965796-C5ED-45A3-19E4-D662262EE747}"/>
            </a:ext>
          </a:extLst>
        </xdr:cNvPr>
        <xdr:cNvSpPr>
          <a:spLocks/>
        </xdr:cNvSpPr>
      </xdr:nvSpPr>
      <xdr:spPr>
        <a:xfrm>
          <a:off x="4530725" y="18446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6</xdr:row>
      <xdr:rowOff>60325</xdr:rowOff>
    </xdr:from>
    <xdr:to>
      <xdr:col>6</xdr:col>
      <xdr:colOff>606425</xdr:colOff>
      <xdr:row>6</xdr:row>
      <xdr:rowOff>212725</xdr:rowOff>
    </xdr:to>
    <xdr:sp macro="Settings_ToggleGlobalLanguage" textlink="">
      <xdr:nvSpPr>
        <xdr:cNvPr id="55" name="SET_LANG_GLOBAL_KNOB">
          <a:extLst>
            <a:ext uri="{FF2B5EF4-FFF2-40B4-BE49-F238E27FC236}">
              <a16:creationId xmlns:a16="http://schemas.microsoft.com/office/drawing/2014/main" id="{26119FED-BAFF-E937-9840-228EA70CDDDC}"/>
            </a:ext>
          </a:extLst>
        </xdr:cNvPr>
        <xdr:cNvSpPr>
          <a:spLocks/>
        </xdr:cNvSpPr>
      </xdr:nvSpPr>
      <xdr:spPr>
        <a:xfrm>
          <a:off x="4911725" y="18700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708025</xdr:colOff>
      <xdr:row>5</xdr:row>
      <xdr:rowOff>260350</xdr:rowOff>
    </xdr:from>
    <xdr:to>
      <xdr:col>7</xdr:col>
      <xdr:colOff>241300</xdr:colOff>
      <xdr:row>7</xdr:row>
      <xdr:rowOff>12700</xdr:rowOff>
    </xdr:to>
    <xdr:sp macro="Settings_ToggleGlobalLanguage" textlink="">
      <xdr:nvSpPr>
        <xdr:cNvPr id="56" name="SET_LANG_GLOBAL_EN">
          <a:extLst>
            <a:ext uri="{FF2B5EF4-FFF2-40B4-BE49-F238E27FC236}">
              <a16:creationId xmlns:a16="http://schemas.microsoft.com/office/drawing/2014/main" id="{488676AA-C07C-3329-4107-32B6CED12EEF}"/>
            </a:ext>
          </a:extLst>
        </xdr:cNvPr>
        <xdr:cNvSpPr txBox="1"/>
      </xdr:nvSpPr>
      <xdr:spPr>
        <a:xfrm>
          <a:off x="5165725" y="17938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361315</xdr:colOff>
      <xdr:row>6</xdr:row>
      <xdr:rowOff>635</xdr:rowOff>
    </xdr:from>
    <xdr:to>
      <xdr:col>7</xdr:col>
      <xdr:colOff>589915</xdr:colOff>
      <xdr:row>6</xdr:row>
      <xdr:rowOff>225425</xdr:rowOff>
    </xdr:to>
    <xdr:sp macro="Settings_ToggleGlobalActivated" textlink="">
      <xdr:nvSpPr>
        <xdr:cNvPr id="57" name="SET_GLOBAL_ACTIVATED_BOX">
          <a:extLst>
            <a:ext uri="{FF2B5EF4-FFF2-40B4-BE49-F238E27FC236}">
              <a16:creationId xmlns:a16="http://schemas.microsoft.com/office/drawing/2014/main" id="{C0ABE950-5B3C-EA06-68C8-ED2966BEDB29}"/>
            </a:ext>
          </a:extLst>
        </xdr:cNvPr>
        <xdr:cNvSpPr/>
      </xdr:nvSpPr>
      <xdr:spPr>
        <a:xfrm>
          <a:off x="5680075" y="1806575"/>
          <a:ext cx="228600" cy="228600"/>
        </a:xfrm>
        <a:prstGeom prst="rect">
          <a:avLst/>
        </a:prstGeom>
        <a:solidFill>
          <a:srgbClr val="4472C4"/>
        </a:solidFill>
        <a:ln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Segoe UI Symbol" panose="020B0502040204020203" pitchFamily="34" charset="0"/>
            </a:rPr>
            <a:t>✓</a:t>
          </a:r>
        </a:p>
      </xdr:txBody>
    </xdr:sp>
    <xdr:clientData/>
  </xdr:twoCellAnchor>
  <xdr:twoCellAnchor editAs="absolute">
    <xdr:from>
      <xdr:col>7</xdr:col>
      <xdr:colOff>720090</xdr:colOff>
      <xdr:row>5</xdr:row>
      <xdr:rowOff>262890</xdr:rowOff>
    </xdr:from>
    <xdr:to>
      <xdr:col>9</xdr:col>
      <xdr:colOff>666115</xdr:colOff>
      <xdr:row>7</xdr:row>
      <xdr:rowOff>0</xdr:rowOff>
    </xdr:to>
    <xdr:sp macro="Settings_ToggleGlobalActivated" textlink="">
      <xdr:nvSpPr>
        <xdr:cNvPr id="58" name="SET_GLOBAL_ACTIVATED_LABEL">
          <a:extLst>
            <a:ext uri="{FF2B5EF4-FFF2-40B4-BE49-F238E27FC236}">
              <a16:creationId xmlns:a16="http://schemas.microsoft.com/office/drawing/2014/main" id="{8913D8F1-AEFC-D5BB-7DC9-1F7DCA041693}"/>
            </a:ext>
          </a:extLst>
        </xdr:cNvPr>
        <xdr:cNvSpPr txBox="1"/>
      </xdr:nvSpPr>
      <xdr:spPr>
        <a:xfrm>
          <a:off x="6010275" y="1781175"/>
          <a:ext cx="165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Activated / Activé</a:t>
          </a:r>
        </a:p>
      </xdr:txBody>
    </xdr:sp>
    <xdr:clientData/>
  </xdr:twoCellAnchor>
  <xdr:twoCellAnchor editAs="absolute">
    <xdr:from>
      <xdr:col>1</xdr:col>
      <xdr:colOff>361315</xdr:colOff>
      <xdr:row>8</xdr:row>
      <xdr:rowOff>117475</xdr:rowOff>
    </xdr:from>
    <xdr:to>
      <xdr:col>5</xdr:col>
      <xdr:colOff>149225</xdr:colOff>
      <xdr:row>9</xdr:row>
      <xdr:rowOff>132715</xdr:rowOff>
    </xdr:to>
    <xdr:sp macro="Settings_ToggleDashboardLanguage" textlink="">
      <xdr:nvSpPr>
        <xdr:cNvPr id="59" name="SET_LANG_DASHBOARD_LABEL">
          <a:extLst>
            <a:ext uri="{FF2B5EF4-FFF2-40B4-BE49-F238E27FC236}">
              <a16:creationId xmlns:a16="http://schemas.microsoft.com/office/drawing/2014/main" id="{9892E4F3-DD15-E3DD-B6D2-A87FBDD55648}"/>
            </a:ext>
          </a:extLst>
        </xdr:cNvPr>
        <xdr:cNvSpPr txBox="1"/>
      </xdr:nvSpPr>
      <xdr:spPr>
        <a:xfrm>
          <a:off x="574675" y="2479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5</xdr:col>
      <xdr:colOff>488950</xdr:colOff>
      <xdr:row>8</xdr:row>
      <xdr:rowOff>136525</xdr:rowOff>
    </xdr:from>
    <xdr:to>
      <xdr:col>5</xdr:col>
      <xdr:colOff>844550</xdr:colOff>
      <xdr:row>9</xdr:row>
      <xdr:rowOff>165100</xdr:rowOff>
    </xdr:to>
    <xdr:sp macro="Settings_ToggleDashboardLanguage" textlink="">
      <xdr:nvSpPr>
        <xdr:cNvPr id="60" name="SET_LANG_DASHBOARD_FR">
          <a:extLst>
            <a:ext uri="{FF2B5EF4-FFF2-40B4-BE49-F238E27FC236}">
              <a16:creationId xmlns:a16="http://schemas.microsoft.com/office/drawing/2014/main" id="{3F0CDD80-3691-518A-461E-96023069EC30}"/>
            </a:ext>
          </a:extLst>
        </xdr:cNvPr>
        <xdr:cNvSpPr txBox="1"/>
      </xdr:nvSpPr>
      <xdr:spPr>
        <a:xfrm>
          <a:off x="4098925" y="249872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8</xdr:row>
      <xdr:rowOff>187325</xdr:rowOff>
    </xdr:from>
    <xdr:to>
      <xdr:col>6</xdr:col>
      <xdr:colOff>631825</xdr:colOff>
      <xdr:row>9</xdr:row>
      <xdr:rowOff>114300</xdr:rowOff>
    </xdr:to>
    <xdr:sp macro="Settings_ToggleDashboardLanguage" textlink="">
      <xdr:nvSpPr>
        <xdr:cNvPr id="61" name="SET_LANG_DASHBOARD_TRACK">
          <a:extLst>
            <a:ext uri="{FF2B5EF4-FFF2-40B4-BE49-F238E27FC236}">
              <a16:creationId xmlns:a16="http://schemas.microsoft.com/office/drawing/2014/main" id="{8DAA0082-E572-1B09-124D-FE28FB038F9D}"/>
            </a:ext>
          </a:extLst>
        </xdr:cNvPr>
        <xdr:cNvSpPr>
          <a:spLocks/>
        </xdr:cNvSpPr>
      </xdr:nvSpPr>
      <xdr:spPr>
        <a:xfrm>
          <a:off x="4530725" y="254952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8</xdr:row>
      <xdr:rowOff>212725</xdr:rowOff>
    </xdr:from>
    <xdr:to>
      <xdr:col>6</xdr:col>
      <xdr:colOff>606425</xdr:colOff>
      <xdr:row>9</xdr:row>
      <xdr:rowOff>88900</xdr:rowOff>
    </xdr:to>
    <xdr:sp macro="Settings_ToggleDashboardLanguage" textlink="">
      <xdr:nvSpPr>
        <xdr:cNvPr id="62" name="SET_LANG_DASHBOARD_KNOB">
          <a:extLst>
            <a:ext uri="{FF2B5EF4-FFF2-40B4-BE49-F238E27FC236}">
              <a16:creationId xmlns:a16="http://schemas.microsoft.com/office/drawing/2014/main" id="{A3010FF4-68EF-FA6E-B283-10BE53AB16BE}"/>
            </a:ext>
          </a:extLst>
        </xdr:cNvPr>
        <xdr:cNvSpPr>
          <a:spLocks/>
        </xdr:cNvSpPr>
      </xdr:nvSpPr>
      <xdr:spPr>
        <a:xfrm>
          <a:off x="4911725" y="257492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708025</xdr:colOff>
      <xdr:row>8</xdr:row>
      <xdr:rowOff>136525</xdr:rowOff>
    </xdr:from>
    <xdr:to>
      <xdr:col>7</xdr:col>
      <xdr:colOff>241300</xdr:colOff>
      <xdr:row>9</xdr:row>
      <xdr:rowOff>165100</xdr:rowOff>
    </xdr:to>
    <xdr:sp macro="Settings_ToggleDashboardLanguage" textlink="">
      <xdr:nvSpPr>
        <xdr:cNvPr id="63" name="SET_LANG_DASHBOARD_EN">
          <a:extLst>
            <a:ext uri="{FF2B5EF4-FFF2-40B4-BE49-F238E27FC236}">
              <a16:creationId xmlns:a16="http://schemas.microsoft.com/office/drawing/2014/main" id="{BDA421DF-B294-A655-772B-AEF8A896396B}"/>
            </a:ext>
          </a:extLst>
        </xdr:cNvPr>
        <xdr:cNvSpPr txBox="1"/>
      </xdr:nvSpPr>
      <xdr:spPr>
        <a:xfrm>
          <a:off x="5165725" y="249872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361315</xdr:colOff>
      <xdr:row>10</xdr:row>
      <xdr:rowOff>148590</xdr:rowOff>
    </xdr:from>
    <xdr:to>
      <xdr:col>5</xdr:col>
      <xdr:colOff>149225</xdr:colOff>
      <xdr:row>11</xdr:row>
      <xdr:rowOff>152400</xdr:rowOff>
    </xdr:to>
    <xdr:sp macro="Settings_ToggleGanttLanguage" textlink="">
      <xdr:nvSpPr>
        <xdr:cNvPr id="64" name="SET_LANG_GANTT_LABEL">
          <a:extLst>
            <a:ext uri="{FF2B5EF4-FFF2-40B4-BE49-F238E27FC236}">
              <a16:creationId xmlns:a16="http://schemas.microsoft.com/office/drawing/2014/main" id="{B6A7AA13-C816-F0DA-38B0-98469582A1AC}"/>
            </a:ext>
          </a:extLst>
        </xdr:cNvPr>
        <xdr:cNvSpPr txBox="1"/>
      </xdr:nvSpPr>
      <xdr:spPr>
        <a:xfrm>
          <a:off x="574675" y="30384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Gantt</a:t>
          </a:r>
        </a:p>
      </xdr:txBody>
    </xdr:sp>
    <xdr:clientData/>
  </xdr:twoCellAnchor>
  <xdr:twoCellAnchor editAs="absolute">
    <xdr:from>
      <xdr:col>5</xdr:col>
      <xdr:colOff>488950</xdr:colOff>
      <xdr:row>10</xdr:row>
      <xdr:rowOff>120015</xdr:rowOff>
    </xdr:from>
    <xdr:to>
      <xdr:col>5</xdr:col>
      <xdr:colOff>844550</xdr:colOff>
      <xdr:row>11</xdr:row>
      <xdr:rowOff>148590</xdr:rowOff>
    </xdr:to>
    <xdr:sp macro="Settings_ToggleGanttLanguage" textlink="">
      <xdr:nvSpPr>
        <xdr:cNvPr id="65" name="SET_LANG_GANTT_FR">
          <a:extLst>
            <a:ext uri="{FF2B5EF4-FFF2-40B4-BE49-F238E27FC236}">
              <a16:creationId xmlns:a16="http://schemas.microsoft.com/office/drawing/2014/main" id="{9879978B-3262-B6BA-3E12-5A481B888A71}"/>
            </a:ext>
          </a:extLst>
        </xdr:cNvPr>
        <xdr:cNvSpPr txBox="1"/>
      </xdr:nvSpPr>
      <xdr:spPr>
        <a:xfrm>
          <a:off x="4098925" y="303466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10</xdr:row>
      <xdr:rowOff>170815</xdr:rowOff>
    </xdr:from>
    <xdr:to>
      <xdr:col>6</xdr:col>
      <xdr:colOff>631825</xdr:colOff>
      <xdr:row>11</xdr:row>
      <xdr:rowOff>97790</xdr:rowOff>
    </xdr:to>
    <xdr:sp macro="Settings_ToggleGanttLanguage" textlink="">
      <xdr:nvSpPr>
        <xdr:cNvPr id="66" name="SET_LANG_GANTT_TRACK">
          <a:extLst>
            <a:ext uri="{FF2B5EF4-FFF2-40B4-BE49-F238E27FC236}">
              <a16:creationId xmlns:a16="http://schemas.microsoft.com/office/drawing/2014/main" id="{8D14AC5E-499B-716A-1A66-75FFCE7F8041}"/>
            </a:ext>
          </a:extLst>
        </xdr:cNvPr>
        <xdr:cNvSpPr>
          <a:spLocks/>
        </xdr:cNvSpPr>
      </xdr:nvSpPr>
      <xdr:spPr>
        <a:xfrm>
          <a:off x="4530725" y="308546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10</xdr:row>
      <xdr:rowOff>196215</xdr:rowOff>
    </xdr:from>
    <xdr:to>
      <xdr:col>6</xdr:col>
      <xdr:colOff>606425</xdr:colOff>
      <xdr:row>11</xdr:row>
      <xdr:rowOff>72390</xdr:rowOff>
    </xdr:to>
    <xdr:sp macro="Settings_ToggleGanttLanguage" textlink="">
      <xdr:nvSpPr>
        <xdr:cNvPr id="67" name="SET_LANG_GANTT_KNOB">
          <a:extLst>
            <a:ext uri="{FF2B5EF4-FFF2-40B4-BE49-F238E27FC236}">
              <a16:creationId xmlns:a16="http://schemas.microsoft.com/office/drawing/2014/main" id="{58B70D5A-FC59-28C8-9377-D9D225977FC0}"/>
            </a:ext>
          </a:extLst>
        </xdr:cNvPr>
        <xdr:cNvSpPr>
          <a:spLocks/>
        </xdr:cNvSpPr>
      </xdr:nvSpPr>
      <xdr:spPr>
        <a:xfrm>
          <a:off x="4911725" y="311086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708025</xdr:colOff>
      <xdr:row>10</xdr:row>
      <xdr:rowOff>120015</xdr:rowOff>
    </xdr:from>
    <xdr:to>
      <xdr:col>7</xdr:col>
      <xdr:colOff>241300</xdr:colOff>
      <xdr:row>11</xdr:row>
      <xdr:rowOff>148590</xdr:rowOff>
    </xdr:to>
    <xdr:sp macro="Settings_ToggleGanttLanguage" textlink="">
      <xdr:nvSpPr>
        <xdr:cNvPr id="68" name="SET_LANG_GANTT_EN">
          <a:extLst>
            <a:ext uri="{FF2B5EF4-FFF2-40B4-BE49-F238E27FC236}">
              <a16:creationId xmlns:a16="http://schemas.microsoft.com/office/drawing/2014/main" id="{A2EC075F-82DE-F9B1-FED9-81AF958D892B}"/>
            </a:ext>
          </a:extLst>
        </xdr:cNvPr>
        <xdr:cNvSpPr txBox="1"/>
      </xdr:nvSpPr>
      <xdr:spPr>
        <a:xfrm>
          <a:off x="5165725" y="303466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361315</xdr:colOff>
      <xdr:row>12</xdr:row>
      <xdr:rowOff>149225</xdr:rowOff>
    </xdr:from>
    <xdr:to>
      <xdr:col>5</xdr:col>
      <xdr:colOff>149225</xdr:colOff>
      <xdr:row>13</xdr:row>
      <xdr:rowOff>187325</xdr:rowOff>
    </xdr:to>
    <xdr:sp macro="Settings_ToggleSCurveLanguage" textlink="">
      <xdr:nvSpPr>
        <xdr:cNvPr id="69" name="SET_LANG_SCURVE_LABEL">
          <a:extLst>
            <a:ext uri="{FF2B5EF4-FFF2-40B4-BE49-F238E27FC236}">
              <a16:creationId xmlns:a16="http://schemas.microsoft.com/office/drawing/2014/main" id="{7811DE5C-9B33-07D4-0ECC-DD514FA8FFEB}"/>
            </a:ext>
          </a:extLst>
        </xdr:cNvPr>
        <xdr:cNvSpPr txBox="1"/>
      </xdr:nvSpPr>
      <xdr:spPr>
        <a:xfrm>
          <a:off x="574675" y="35972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S-Curve</a:t>
          </a:r>
        </a:p>
      </xdr:txBody>
    </xdr:sp>
    <xdr:clientData/>
  </xdr:twoCellAnchor>
  <xdr:twoCellAnchor editAs="absolute">
    <xdr:from>
      <xdr:col>5</xdr:col>
      <xdr:colOff>488950</xdr:colOff>
      <xdr:row>12</xdr:row>
      <xdr:rowOff>135890</xdr:rowOff>
    </xdr:from>
    <xdr:to>
      <xdr:col>5</xdr:col>
      <xdr:colOff>844550</xdr:colOff>
      <xdr:row>13</xdr:row>
      <xdr:rowOff>164465</xdr:rowOff>
    </xdr:to>
    <xdr:sp macro="Settings_ToggleSCurveLanguage" textlink="">
      <xdr:nvSpPr>
        <xdr:cNvPr id="70" name="SET_LANG_SCURVE_FR">
          <a:extLst>
            <a:ext uri="{FF2B5EF4-FFF2-40B4-BE49-F238E27FC236}">
              <a16:creationId xmlns:a16="http://schemas.microsoft.com/office/drawing/2014/main" id="{BE5800B2-0D1F-4F4C-DE0E-5B67F94330AC}"/>
            </a:ext>
          </a:extLst>
        </xdr:cNvPr>
        <xdr:cNvSpPr txBox="1"/>
      </xdr:nvSpPr>
      <xdr:spPr>
        <a:xfrm>
          <a:off x="4098925" y="3602990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12</xdr:row>
      <xdr:rowOff>186690</xdr:rowOff>
    </xdr:from>
    <xdr:to>
      <xdr:col>6</xdr:col>
      <xdr:colOff>631825</xdr:colOff>
      <xdr:row>13</xdr:row>
      <xdr:rowOff>113665</xdr:rowOff>
    </xdr:to>
    <xdr:sp macro="Settings_ToggleSCurveLanguage" textlink="">
      <xdr:nvSpPr>
        <xdr:cNvPr id="71" name="SET_LANG_SCURVE_TRACK">
          <a:extLst>
            <a:ext uri="{FF2B5EF4-FFF2-40B4-BE49-F238E27FC236}">
              <a16:creationId xmlns:a16="http://schemas.microsoft.com/office/drawing/2014/main" id="{EF59C4A6-76C3-172D-6B2E-087292E8EE10}"/>
            </a:ext>
          </a:extLst>
        </xdr:cNvPr>
        <xdr:cNvSpPr>
          <a:spLocks/>
        </xdr:cNvSpPr>
      </xdr:nvSpPr>
      <xdr:spPr>
        <a:xfrm>
          <a:off x="4530725" y="3653790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12</xdr:row>
      <xdr:rowOff>212090</xdr:rowOff>
    </xdr:from>
    <xdr:to>
      <xdr:col>6</xdr:col>
      <xdr:colOff>606425</xdr:colOff>
      <xdr:row>13</xdr:row>
      <xdr:rowOff>88265</xdr:rowOff>
    </xdr:to>
    <xdr:sp macro="Settings_ToggleSCurveLanguage" textlink="">
      <xdr:nvSpPr>
        <xdr:cNvPr id="72" name="SET_LANG_SCURVE_KNOB">
          <a:extLst>
            <a:ext uri="{FF2B5EF4-FFF2-40B4-BE49-F238E27FC236}">
              <a16:creationId xmlns:a16="http://schemas.microsoft.com/office/drawing/2014/main" id="{F5DDE3DA-0307-D778-30EE-761276D4097F}"/>
            </a:ext>
          </a:extLst>
        </xdr:cNvPr>
        <xdr:cNvSpPr>
          <a:spLocks/>
        </xdr:cNvSpPr>
      </xdr:nvSpPr>
      <xdr:spPr>
        <a:xfrm>
          <a:off x="4911725" y="3679190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708025</xdr:colOff>
      <xdr:row>12</xdr:row>
      <xdr:rowOff>135890</xdr:rowOff>
    </xdr:from>
    <xdr:to>
      <xdr:col>7</xdr:col>
      <xdr:colOff>241300</xdr:colOff>
      <xdr:row>13</xdr:row>
      <xdr:rowOff>164465</xdr:rowOff>
    </xdr:to>
    <xdr:sp macro="Settings_ToggleSCurveLanguage" textlink="">
      <xdr:nvSpPr>
        <xdr:cNvPr id="73" name="SET_LANG_SCURVE_EN">
          <a:extLst>
            <a:ext uri="{FF2B5EF4-FFF2-40B4-BE49-F238E27FC236}">
              <a16:creationId xmlns:a16="http://schemas.microsoft.com/office/drawing/2014/main" id="{2085970E-79D9-1941-AA39-A88BFA4FF4BE}"/>
            </a:ext>
          </a:extLst>
        </xdr:cNvPr>
        <xdr:cNvSpPr txBox="1"/>
      </xdr:nvSpPr>
      <xdr:spPr>
        <a:xfrm>
          <a:off x="5165725" y="3602990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361315</xdr:colOff>
      <xdr:row>14</xdr:row>
      <xdr:rowOff>132715</xdr:rowOff>
    </xdr:from>
    <xdr:to>
      <xdr:col>5</xdr:col>
      <xdr:colOff>149225</xdr:colOff>
      <xdr:row>15</xdr:row>
      <xdr:rowOff>170815</xdr:rowOff>
    </xdr:to>
    <xdr:sp macro="Settings_ToggleWBSLanguage" textlink="">
      <xdr:nvSpPr>
        <xdr:cNvPr id="74" name="SET_LANG_WBS_LABEL">
          <a:extLst>
            <a:ext uri="{FF2B5EF4-FFF2-40B4-BE49-F238E27FC236}">
              <a16:creationId xmlns:a16="http://schemas.microsoft.com/office/drawing/2014/main" id="{5E88A400-04F3-F1E2-6477-4B1A1EEA163B}"/>
            </a:ext>
          </a:extLst>
        </xdr:cNvPr>
        <xdr:cNvSpPr txBox="1"/>
      </xdr:nvSpPr>
      <xdr:spPr>
        <a:xfrm>
          <a:off x="574675" y="41560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WBS</a:t>
          </a:r>
        </a:p>
      </xdr:txBody>
    </xdr:sp>
    <xdr:clientData/>
  </xdr:twoCellAnchor>
  <xdr:twoCellAnchor editAs="absolute">
    <xdr:from>
      <xdr:col>5</xdr:col>
      <xdr:colOff>488950</xdr:colOff>
      <xdr:row>14</xdr:row>
      <xdr:rowOff>136525</xdr:rowOff>
    </xdr:from>
    <xdr:to>
      <xdr:col>5</xdr:col>
      <xdr:colOff>844550</xdr:colOff>
      <xdr:row>15</xdr:row>
      <xdr:rowOff>165100</xdr:rowOff>
    </xdr:to>
    <xdr:sp macro="Settings_ToggleWBSLanguage" textlink="">
      <xdr:nvSpPr>
        <xdr:cNvPr id="75" name="SET_LANG_WBS_FR">
          <a:extLst>
            <a:ext uri="{FF2B5EF4-FFF2-40B4-BE49-F238E27FC236}">
              <a16:creationId xmlns:a16="http://schemas.microsoft.com/office/drawing/2014/main" id="{444914A4-B44F-8F1C-0C15-E7288DF1FCAC}"/>
            </a:ext>
          </a:extLst>
        </xdr:cNvPr>
        <xdr:cNvSpPr txBox="1"/>
      </xdr:nvSpPr>
      <xdr:spPr>
        <a:xfrm>
          <a:off x="4098925" y="41560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14</xdr:row>
      <xdr:rowOff>187325</xdr:rowOff>
    </xdr:from>
    <xdr:to>
      <xdr:col>6</xdr:col>
      <xdr:colOff>631825</xdr:colOff>
      <xdr:row>15</xdr:row>
      <xdr:rowOff>114300</xdr:rowOff>
    </xdr:to>
    <xdr:sp macro="Settings_ToggleWBSLanguage" textlink="">
      <xdr:nvSpPr>
        <xdr:cNvPr id="76" name="SET_LANG_WBS_TRACK">
          <a:extLst>
            <a:ext uri="{FF2B5EF4-FFF2-40B4-BE49-F238E27FC236}">
              <a16:creationId xmlns:a16="http://schemas.microsoft.com/office/drawing/2014/main" id="{2E48DC76-0829-4615-6F49-2C0D0C8343CC}"/>
            </a:ext>
          </a:extLst>
        </xdr:cNvPr>
        <xdr:cNvSpPr>
          <a:spLocks/>
        </xdr:cNvSpPr>
      </xdr:nvSpPr>
      <xdr:spPr>
        <a:xfrm>
          <a:off x="4530725" y="42068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14</xdr:row>
      <xdr:rowOff>212725</xdr:rowOff>
    </xdr:from>
    <xdr:to>
      <xdr:col>6</xdr:col>
      <xdr:colOff>606425</xdr:colOff>
      <xdr:row>15</xdr:row>
      <xdr:rowOff>88900</xdr:rowOff>
    </xdr:to>
    <xdr:sp macro="Settings_ToggleWBSLanguage" textlink="">
      <xdr:nvSpPr>
        <xdr:cNvPr id="77" name="SET_LANG_WBS_KNOB">
          <a:extLst>
            <a:ext uri="{FF2B5EF4-FFF2-40B4-BE49-F238E27FC236}">
              <a16:creationId xmlns:a16="http://schemas.microsoft.com/office/drawing/2014/main" id="{D3B06FE9-AC67-1AB1-652C-28FB535946DB}"/>
            </a:ext>
          </a:extLst>
        </xdr:cNvPr>
        <xdr:cNvSpPr>
          <a:spLocks/>
        </xdr:cNvSpPr>
      </xdr:nvSpPr>
      <xdr:spPr>
        <a:xfrm>
          <a:off x="4911725" y="42322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708025</xdr:colOff>
      <xdr:row>14</xdr:row>
      <xdr:rowOff>136525</xdr:rowOff>
    </xdr:from>
    <xdr:to>
      <xdr:col>7</xdr:col>
      <xdr:colOff>241300</xdr:colOff>
      <xdr:row>15</xdr:row>
      <xdr:rowOff>165100</xdr:rowOff>
    </xdr:to>
    <xdr:sp macro="Settings_ToggleWBSLanguage" textlink="">
      <xdr:nvSpPr>
        <xdr:cNvPr id="78" name="SET_LANG_WBS_EN">
          <a:extLst>
            <a:ext uri="{FF2B5EF4-FFF2-40B4-BE49-F238E27FC236}">
              <a16:creationId xmlns:a16="http://schemas.microsoft.com/office/drawing/2014/main" id="{221EDE2B-8206-EEB1-AC49-AFE209260402}"/>
            </a:ext>
          </a:extLst>
        </xdr:cNvPr>
        <xdr:cNvSpPr txBox="1"/>
      </xdr:nvSpPr>
      <xdr:spPr>
        <a:xfrm>
          <a:off x="5165725" y="41560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361315</xdr:colOff>
      <xdr:row>16</xdr:row>
      <xdr:rowOff>148590</xdr:rowOff>
    </xdr:from>
    <xdr:to>
      <xdr:col>5</xdr:col>
      <xdr:colOff>149225</xdr:colOff>
      <xdr:row>17</xdr:row>
      <xdr:rowOff>186690</xdr:rowOff>
    </xdr:to>
    <xdr:sp macro="Settings_ToggleEventHistoryLanguage" textlink="">
      <xdr:nvSpPr>
        <xdr:cNvPr id="79" name="SET_LANG_EVENT_LABEL">
          <a:extLst>
            <a:ext uri="{FF2B5EF4-FFF2-40B4-BE49-F238E27FC236}">
              <a16:creationId xmlns:a16="http://schemas.microsoft.com/office/drawing/2014/main" id="{E1137F42-CB48-DF78-116F-12BFA858C3E5}"/>
            </a:ext>
          </a:extLst>
        </xdr:cNvPr>
        <xdr:cNvSpPr txBox="1"/>
      </xdr:nvSpPr>
      <xdr:spPr>
        <a:xfrm>
          <a:off x="574675" y="4714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Messages &amp; Event History</a:t>
          </a:r>
        </a:p>
      </xdr:txBody>
    </xdr:sp>
    <xdr:clientData/>
  </xdr:twoCellAnchor>
  <xdr:twoCellAnchor editAs="absolute">
    <xdr:from>
      <xdr:col>5</xdr:col>
      <xdr:colOff>488950</xdr:colOff>
      <xdr:row>16</xdr:row>
      <xdr:rowOff>142875</xdr:rowOff>
    </xdr:from>
    <xdr:to>
      <xdr:col>5</xdr:col>
      <xdr:colOff>844550</xdr:colOff>
      <xdr:row>17</xdr:row>
      <xdr:rowOff>171450</xdr:rowOff>
    </xdr:to>
    <xdr:sp macro="Settings_ToggleEventHistoryLanguage" textlink="">
      <xdr:nvSpPr>
        <xdr:cNvPr id="80" name="SET_LANG_EVENT_FR">
          <a:extLst>
            <a:ext uri="{FF2B5EF4-FFF2-40B4-BE49-F238E27FC236}">
              <a16:creationId xmlns:a16="http://schemas.microsoft.com/office/drawing/2014/main" id="{F3C4D2B2-8658-AEF0-0AA4-A815FEAD1F20}"/>
            </a:ext>
          </a:extLst>
        </xdr:cNvPr>
        <xdr:cNvSpPr txBox="1"/>
      </xdr:nvSpPr>
      <xdr:spPr>
        <a:xfrm>
          <a:off x="4098925" y="47148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16</xdr:row>
      <xdr:rowOff>193675</xdr:rowOff>
    </xdr:from>
    <xdr:to>
      <xdr:col>6</xdr:col>
      <xdr:colOff>631825</xdr:colOff>
      <xdr:row>17</xdr:row>
      <xdr:rowOff>120650</xdr:rowOff>
    </xdr:to>
    <xdr:sp macro="Settings_ToggleEventHistoryLanguage" textlink="">
      <xdr:nvSpPr>
        <xdr:cNvPr id="81" name="SET_LANG_EVENT_TRACK">
          <a:extLst>
            <a:ext uri="{FF2B5EF4-FFF2-40B4-BE49-F238E27FC236}">
              <a16:creationId xmlns:a16="http://schemas.microsoft.com/office/drawing/2014/main" id="{49F01A43-2730-AF93-784D-0AEDCDC1FA48}"/>
            </a:ext>
          </a:extLst>
        </xdr:cNvPr>
        <xdr:cNvSpPr>
          <a:spLocks/>
        </xdr:cNvSpPr>
      </xdr:nvSpPr>
      <xdr:spPr>
        <a:xfrm>
          <a:off x="4530725" y="47656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16</xdr:row>
      <xdr:rowOff>219075</xdr:rowOff>
    </xdr:from>
    <xdr:to>
      <xdr:col>6</xdr:col>
      <xdr:colOff>606425</xdr:colOff>
      <xdr:row>17</xdr:row>
      <xdr:rowOff>95250</xdr:rowOff>
    </xdr:to>
    <xdr:sp macro="Settings_ToggleEventHistoryLanguage" textlink="">
      <xdr:nvSpPr>
        <xdr:cNvPr id="82" name="SET_LANG_EVENT_KNOB">
          <a:extLst>
            <a:ext uri="{FF2B5EF4-FFF2-40B4-BE49-F238E27FC236}">
              <a16:creationId xmlns:a16="http://schemas.microsoft.com/office/drawing/2014/main" id="{3E25AB1C-310E-2E13-B7D4-430427F08393}"/>
            </a:ext>
          </a:extLst>
        </xdr:cNvPr>
        <xdr:cNvSpPr>
          <a:spLocks/>
        </xdr:cNvSpPr>
      </xdr:nvSpPr>
      <xdr:spPr>
        <a:xfrm>
          <a:off x="4911725" y="47910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708025</xdr:colOff>
      <xdr:row>16</xdr:row>
      <xdr:rowOff>142875</xdr:rowOff>
    </xdr:from>
    <xdr:to>
      <xdr:col>7</xdr:col>
      <xdr:colOff>241300</xdr:colOff>
      <xdr:row>17</xdr:row>
      <xdr:rowOff>171450</xdr:rowOff>
    </xdr:to>
    <xdr:sp macro="Settings_ToggleEventHistoryLanguage" textlink="">
      <xdr:nvSpPr>
        <xdr:cNvPr id="83" name="SET_LANG_EVENT_EN">
          <a:extLst>
            <a:ext uri="{FF2B5EF4-FFF2-40B4-BE49-F238E27FC236}">
              <a16:creationId xmlns:a16="http://schemas.microsoft.com/office/drawing/2014/main" id="{29A6B6B4-60E1-27AA-091E-82AD24E2FED2}"/>
            </a:ext>
          </a:extLst>
        </xdr:cNvPr>
        <xdr:cNvSpPr txBox="1"/>
      </xdr:nvSpPr>
      <xdr:spPr>
        <a:xfrm>
          <a:off x="5165725" y="47148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361315</xdr:colOff>
      <xdr:row>16</xdr:row>
      <xdr:rowOff>148590</xdr:rowOff>
    </xdr:from>
    <xdr:to>
      <xdr:col>8</xdr:col>
      <xdr:colOff>186690</xdr:colOff>
      <xdr:row>17</xdr:row>
      <xdr:rowOff>186690</xdr:rowOff>
    </xdr:to>
    <xdr:sp macro="Settings_ToggleInfoMessages" textlink="">
      <xdr:nvSpPr>
        <xdr:cNvPr id="84" name="SET_INFO_LABEL">
          <a:extLst>
            <a:ext uri="{FF2B5EF4-FFF2-40B4-BE49-F238E27FC236}">
              <a16:creationId xmlns:a16="http://schemas.microsoft.com/office/drawing/2014/main" id="{1BFD2886-7A7C-29D3-B216-49A30A30F254}"/>
            </a:ext>
          </a:extLst>
        </xdr:cNvPr>
        <xdr:cNvSpPr txBox="1"/>
      </xdr:nvSpPr>
      <xdr:spPr>
        <a:xfrm>
          <a:off x="5680075" y="4714875"/>
          <a:ext cx="63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Info</a:t>
          </a:r>
        </a:p>
      </xdr:txBody>
    </xdr:sp>
    <xdr:clientData/>
  </xdr:twoCellAnchor>
  <xdr:twoCellAnchor editAs="absolute">
    <xdr:from>
      <xdr:col>7</xdr:col>
      <xdr:colOff>679450</xdr:colOff>
      <xdr:row>16</xdr:row>
      <xdr:rowOff>142875</xdr:rowOff>
    </xdr:from>
    <xdr:to>
      <xdr:col>8</xdr:col>
      <xdr:colOff>187325</xdr:colOff>
      <xdr:row>17</xdr:row>
      <xdr:rowOff>171450</xdr:rowOff>
    </xdr:to>
    <xdr:sp macro="Settings_ToggleInfoMessages" textlink="">
      <xdr:nvSpPr>
        <xdr:cNvPr id="85" name="SET_INFO_OFF">
          <a:extLst>
            <a:ext uri="{FF2B5EF4-FFF2-40B4-BE49-F238E27FC236}">
              <a16:creationId xmlns:a16="http://schemas.microsoft.com/office/drawing/2014/main" id="{6025DEE2-F2A9-C293-1172-299F6B284E47}"/>
            </a:ext>
          </a:extLst>
        </xdr:cNvPr>
        <xdr:cNvSpPr txBox="1"/>
      </xdr:nvSpPr>
      <xdr:spPr>
        <a:xfrm>
          <a:off x="5984875" y="47148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OFF</a:t>
          </a:r>
        </a:p>
      </xdr:txBody>
    </xdr:sp>
    <xdr:clientData/>
  </xdr:twoCellAnchor>
  <xdr:twoCellAnchor editAs="absolute">
    <xdr:from>
      <xdr:col>8</xdr:col>
      <xdr:colOff>263525</xdr:colOff>
      <xdr:row>16</xdr:row>
      <xdr:rowOff>193675</xdr:rowOff>
    </xdr:from>
    <xdr:to>
      <xdr:col>8</xdr:col>
      <xdr:colOff>822325</xdr:colOff>
      <xdr:row>17</xdr:row>
      <xdr:rowOff>120650</xdr:rowOff>
    </xdr:to>
    <xdr:sp macro="Settings_ToggleInfoMessages" textlink="">
      <xdr:nvSpPr>
        <xdr:cNvPr id="86" name="SET_INFO_TRACK">
          <a:extLst>
            <a:ext uri="{FF2B5EF4-FFF2-40B4-BE49-F238E27FC236}">
              <a16:creationId xmlns:a16="http://schemas.microsoft.com/office/drawing/2014/main" id="{21E04C73-FBF6-ED38-1F60-FBBA712995EF}"/>
            </a:ext>
          </a:extLst>
        </xdr:cNvPr>
        <xdr:cNvSpPr>
          <a:spLocks/>
        </xdr:cNvSpPr>
      </xdr:nvSpPr>
      <xdr:spPr>
        <a:xfrm>
          <a:off x="6416675" y="47656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644525</xdr:colOff>
      <xdr:row>16</xdr:row>
      <xdr:rowOff>219075</xdr:rowOff>
    </xdr:from>
    <xdr:to>
      <xdr:col>8</xdr:col>
      <xdr:colOff>796925</xdr:colOff>
      <xdr:row>17</xdr:row>
      <xdr:rowOff>95250</xdr:rowOff>
    </xdr:to>
    <xdr:sp macro="Settings_ToggleInfoMessages" textlink="">
      <xdr:nvSpPr>
        <xdr:cNvPr id="87" name="SET_INFO_KNOB">
          <a:extLst>
            <a:ext uri="{FF2B5EF4-FFF2-40B4-BE49-F238E27FC236}">
              <a16:creationId xmlns:a16="http://schemas.microsoft.com/office/drawing/2014/main" id="{8393ADD4-73DD-6160-6358-522BC24D6B54}"/>
            </a:ext>
          </a:extLst>
        </xdr:cNvPr>
        <xdr:cNvSpPr>
          <a:spLocks/>
        </xdr:cNvSpPr>
      </xdr:nvSpPr>
      <xdr:spPr>
        <a:xfrm>
          <a:off x="6797675" y="47910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9</xdr:col>
      <xdr:colOff>50800</xdr:colOff>
      <xdr:row>16</xdr:row>
      <xdr:rowOff>142875</xdr:rowOff>
    </xdr:from>
    <xdr:to>
      <xdr:col>9</xdr:col>
      <xdr:colOff>431800</xdr:colOff>
      <xdr:row>17</xdr:row>
      <xdr:rowOff>171450</xdr:rowOff>
    </xdr:to>
    <xdr:sp macro="Settings_ToggleInfoMessages" textlink="">
      <xdr:nvSpPr>
        <xdr:cNvPr id="88" name="SET_INFO_ON">
          <a:extLst>
            <a:ext uri="{FF2B5EF4-FFF2-40B4-BE49-F238E27FC236}">
              <a16:creationId xmlns:a16="http://schemas.microsoft.com/office/drawing/2014/main" id="{5E1988CD-1F20-2159-D6EE-624E6CAAB862}"/>
            </a:ext>
          </a:extLst>
        </xdr:cNvPr>
        <xdr:cNvSpPr txBox="1"/>
      </xdr:nvSpPr>
      <xdr:spPr>
        <a:xfrm>
          <a:off x="7051675" y="47148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ON</a:t>
          </a:r>
        </a:p>
      </xdr:txBody>
    </xdr:sp>
    <xdr:clientData/>
  </xdr:twoCellAnchor>
  <xdr:twoCellAnchor editAs="absolute">
    <xdr:from>
      <xdr:col>10</xdr:col>
      <xdr:colOff>681990</xdr:colOff>
      <xdr:row>3</xdr:row>
      <xdr:rowOff>208915</xdr:rowOff>
    </xdr:from>
    <xdr:to>
      <xdr:col>14</xdr:col>
      <xdr:colOff>758825</xdr:colOff>
      <xdr:row>5</xdr:row>
      <xdr:rowOff>34925</xdr:rowOff>
    </xdr:to>
    <xdr:sp macro="" textlink="">
      <xdr:nvSpPr>
        <xdr:cNvPr id="90" name="SET_TITLE_RESET">
          <a:extLst>
            <a:ext uri="{FF2B5EF4-FFF2-40B4-BE49-F238E27FC236}">
              <a16:creationId xmlns:a16="http://schemas.microsoft.com/office/drawing/2014/main" id="{6DD19480-5675-A7A8-6BEA-199780415DB9}"/>
            </a:ext>
          </a:extLst>
        </xdr:cNvPr>
        <xdr:cNvSpPr txBox="1"/>
      </xdr:nvSpPr>
      <xdr:spPr>
        <a:xfrm>
          <a:off x="8524875" y="1184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Reset</a:t>
          </a:r>
        </a:p>
      </xdr:txBody>
    </xdr:sp>
    <xdr:clientData/>
  </xdr:twoCellAnchor>
  <xdr:twoCellAnchor editAs="absolute">
    <xdr:from>
      <xdr:col>11</xdr:col>
      <xdr:colOff>111125</xdr:colOff>
      <xdr:row>5</xdr:row>
      <xdr:rowOff>94615</xdr:rowOff>
    </xdr:from>
    <xdr:to>
      <xdr:col>14</xdr:col>
      <xdr:colOff>529590</xdr:colOff>
      <xdr:row>6</xdr:row>
      <xdr:rowOff>263525</xdr:rowOff>
    </xdr:to>
    <xdr:sp macro="ClearPlanningEventHistory" textlink="">
      <xdr:nvSpPr>
        <xdr:cNvPr id="91" name="SET_BTN_CLEAR_HISTORY">
          <a:extLst>
            <a:ext uri="{FF2B5EF4-FFF2-40B4-BE49-F238E27FC236}">
              <a16:creationId xmlns:a16="http://schemas.microsoft.com/office/drawing/2014/main" id="{EE7156E3-EEB4-CE64-6441-D54367615B56}"/>
            </a:ext>
          </a:extLst>
        </xdr:cNvPr>
        <xdr:cNvSpPr/>
      </xdr:nvSpPr>
      <xdr:spPr>
        <a:xfrm>
          <a:off x="8778875" y="1641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History</a:t>
          </a:r>
        </a:p>
      </xdr:txBody>
    </xdr:sp>
    <xdr:clientData/>
  </xdr:twoCellAnchor>
  <xdr:twoCellAnchor editAs="absolute">
    <xdr:from>
      <xdr:col>11</xdr:col>
      <xdr:colOff>111125</xdr:colOff>
      <xdr:row>7</xdr:row>
      <xdr:rowOff>73025</xdr:rowOff>
    </xdr:from>
    <xdr:to>
      <xdr:col>14</xdr:col>
      <xdr:colOff>529590</xdr:colOff>
      <xdr:row>8</xdr:row>
      <xdr:rowOff>224790</xdr:rowOff>
    </xdr:to>
    <xdr:sp macro="ClearPlanningWarningAcknowledgements" textlink="">
      <xdr:nvSpPr>
        <xdr:cNvPr id="92" name="SET_BTN_CLEAR_ACK">
          <a:extLst>
            <a:ext uri="{FF2B5EF4-FFF2-40B4-BE49-F238E27FC236}">
              <a16:creationId xmlns:a16="http://schemas.microsoft.com/office/drawing/2014/main" id="{D18EA492-5326-0C7D-5674-99BDB801D278}"/>
            </a:ext>
          </a:extLst>
        </xdr:cNvPr>
        <xdr:cNvSpPr/>
      </xdr:nvSpPr>
      <xdr:spPr>
        <a:xfrm>
          <a:off x="8778875" y="2149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Acknowledged</a:t>
          </a:r>
        </a:p>
      </xdr:txBody>
    </xdr:sp>
    <xdr:clientData/>
  </xdr:twoCellAnchor>
  <xdr:twoCellAnchor editAs="absolute">
    <xdr:from>
      <xdr:col>11</xdr:col>
      <xdr:colOff>111125</xdr:colOff>
      <xdr:row>9</xdr:row>
      <xdr:rowOff>34290</xdr:rowOff>
    </xdr:from>
    <xdr:to>
      <xdr:col>14</xdr:col>
      <xdr:colOff>529590</xdr:colOff>
      <xdr:row>10</xdr:row>
      <xdr:rowOff>170815</xdr:rowOff>
    </xdr:to>
    <xdr:sp macro="Reset_Dashboard" textlink="">
      <xdr:nvSpPr>
        <xdr:cNvPr id="93" name="SET_BTN_CLEAN_DASHBOARD">
          <a:extLst>
            <a:ext uri="{FF2B5EF4-FFF2-40B4-BE49-F238E27FC236}">
              <a16:creationId xmlns:a16="http://schemas.microsoft.com/office/drawing/2014/main" id="{FBDCD25A-D4A2-678D-9B14-1DE39138C5F4}"/>
            </a:ext>
          </a:extLst>
        </xdr:cNvPr>
        <xdr:cNvSpPr/>
      </xdr:nvSpPr>
      <xdr:spPr>
        <a:xfrm>
          <a:off x="8778875" y="2657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Clean Dashboard</a:t>
          </a:r>
        </a:p>
      </xdr:txBody>
    </xdr:sp>
    <xdr:clientData/>
  </xdr:twoCellAnchor>
  <xdr:twoCellAnchor editAs="absolute">
    <xdr:from>
      <xdr:col>11</xdr:col>
      <xdr:colOff>111125</xdr:colOff>
      <xdr:row>10</xdr:row>
      <xdr:rowOff>247015</xdr:rowOff>
    </xdr:from>
    <xdr:to>
      <xdr:col>14</xdr:col>
      <xdr:colOff>529590</xdr:colOff>
      <xdr:row>12</xdr:row>
      <xdr:rowOff>149225</xdr:rowOff>
    </xdr:to>
    <xdr:sp macro="Reset_Planning" textlink="">
      <xdr:nvSpPr>
        <xdr:cNvPr id="94" name="SET_BTN_RESET_PLANNING">
          <a:extLst>
            <a:ext uri="{FF2B5EF4-FFF2-40B4-BE49-F238E27FC236}">
              <a16:creationId xmlns:a16="http://schemas.microsoft.com/office/drawing/2014/main" id="{5B07D18B-D485-86C5-112A-D4F6D02A5468}"/>
            </a:ext>
          </a:extLst>
        </xdr:cNvPr>
        <xdr:cNvSpPr/>
      </xdr:nvSpPr>
      <xdr:spPr>
        <a:xfrm>
          <a:off x="8778875" y="3165475"/>
          <a:ext cx="2794000" cy="431800"/>
        </a:xfrm>
        <a:prstGeom prst="roundRect">
          <a:avLst>
            <a:gd name="adj" fmla="val 16000"/>
          </a:avLst>
        </a:prstGeom>
        <a:solidFill>
          <a:srgbClr val="C078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Reset Planning</a:t>
          </a:r>
        </a:p>
      </xdr:txBody>
    </xdr:sp>
    <xdr:clientData/>
  </xdr:twoCellAnchor>
  <xdr:twoCellAnchor editAs="absolute">
    <xdr:from>
      <xdr:col>10</xdr:col>
      <xdr:colOff>681990</xdr:colOff>
      <xdr:row>15</xdr:row>
      <xdr:rowOff>73025</xdr:rowOff>
    </xdr:from>
    <xdr:to>
      <xdr:col>14</xdr:col>
      <xdr:colOff>758825</xdr:colOff>
      <xdr:row>16</xdr:row>
      <xdr:rowOff>148590</xdr:rowOff>
    </xdr:to>
    <xdr:sp macro="" textlink="">
      <xdr:nvSpPr>
        <xdr:cNvPr id="96" name="SET_TITLE_DANGER">
          <a:extLst>
            <a:ext uri="{FF2B5EF4-FFF2-40B4-BE49-F238E27FC236}">
              <a16:creationId xmlns:a16="http://schemas.microsoft.com/office/drawing/2014/main" id="{A9C77CF8-77FD-51B2-5BFE-D051BE6A5DA8}"/>
            </a:ext>
          </a:extLst>
        </xdr:cNvPr>
        <xdr:cNvSpPr txBox="1"/>
      </xdr:nvSpPr>
      <xdr:spPr>
        <a:xfrm>
          <a:off x="8524875" y="4359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Danger Zone</a:t>
          </a:r>
        </a:p>
      </xdr:txBody>
    </xdr:sp>
    <xdr:clientData/>
  </xdr:twoCellAnchor>
  <xdr:twoCellAnchor editAs="absolute">
    <xdr:from>
      <xdr:col>11</xdr:col>
      <xdr:colOff>111125</xdr:colOff>
      <xdr:row>17</xdr:row>
      <xdr:rowOff>132715</xdr:rowOff>
    </xdr:from>
    <xdr:to>
      <xdr:col>14</xdr:col>
      <xdr:colOff>529590</xdr:colOff>
      <xdr:row>19</xdr:row>
      <xdr:rowOff>132715</xdr:rowOff>
    </xdr:to>
    <xdr:sp macro="Armageddon" textlink="">
      <xdr:nvSpPr>
        <xdr:cNvPr id="97" name="SET_BTN_FULL_RESET">
          <a:extLst>
            <a:ext uri="{FF2B5EF4-FFF2-40B4-BE49-F238E27FC236}">
              <a16:creationId xmlns:a16="http://schemas.microsoft.com/office/drawing/2014/main" id="{4AA3A0CD-2C81-4196-E6CB-B609C9395F51}"/>
            </a:ext>
          </a:extLst>
        </xdr:cNvPr>
        <xdr:cNvSpPr/>
      </xdr:nvSpPr>
      <xdr:spPr>
        <a:xfrm>
          <a:off x="8778875" y="4994275"/>
          <a:ext cx="2794000" cy="533400"/>
        </a:xfrm>
        <a:prstGeom prst="roundRect">
          <a:avLst>
            <a:gd name="adj" fmla="val 16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Full 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50800</xdr:rowOff>
    </xdr:from>
    <xdr:to>
      <xdr:col>18</xdr:col>
      <xdr:colOff>38100</xdr:colOff>
      <xdr:row>1</xdr:row>
      <xdr:rowOff>127000</xdr:rowOff>
    </xdr:to>
    <xdr:sp macro="Run_Dashboard_Update" textlink="">
      <xdr:nvSpPr>
        <xdr:cNvPr id="7675" name="btn_Update_Dashboard">
          <a:extLst>
            <a:ext uri="{FF2B5EF4-FFF2-40B4-BE49-F238E27FC236}">
              <a16:creationId xmlns:a16="http://schemas.microsoft.com/office/drawing/2014/main" id="{1993C084-FAEF-3A77-AD13-D441A2D020D8}"/>
            </a:ext>
          </a:extLst>
        </xdr:cNvPr>
        <xdr:cNvSpPr/>
      </xdr:nvSpPr>
      <xdr:spPr>
        <a:xfrm>
          <a:off x="12496800" y="50800"/>
          <a:ext cx="1600200" cy="304800"/>
        </a:xfrm>
        <a:prstGeom prst="roundRect">
          <a:avLst/>
        </a:prstGeom>
        <a:solidFill>
          <a:srgbClr val="14223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New snapshot</a:t>
          </a:r>
        </a:p>
      </xdr:txBody>
    </xdr:sp>
    <xdr:clientData/>
  </xdr:twoCellAnchor>
  <xdr:twoCellAnchor>
    <xdr:from>
      <xdr:col>19</xdr:col>
      <xdr:colOff>0</xdr:colOff>
      <xdr:row>0</xdr:row>
      <xdr:rowOff>63500</xdr:rowOff>
    </xdr:from>
    <xdr:to>
      <xdr:col>21</xdr:col>
      <xdr:colOff>342900</xdr:colOff>
      <xdr:row>1</xdr:row>
      <xdr:rowOff>114300</xdr:rowOff>
    </xdr:to>
    <xdr:sp macro="" textlink="">
      <xdr:nvSpPr>
        <xdr:cNvPr id="7676" name="DASH_BADGE">
          <a:extLst>
            <a:ext uri="{FF2B5EF4-FFF2-40B4-BE49-F238E27FC236}">
              <a16:creationId xmlns:a16="http://schemas.microsoft.com/office/drawing/2014/main" id="{5A9FEB0C-B1CA-A119-D2CC-E0C74D46945A}"/>
            </a:ext>
          </a:extLst>
        </xdr:cNvPr>
        <xdr:cNvSpPr/>
      </xdr:nvSpPr>
      <xdr:spPr>
        <a:xfrm>
          <a:off x="14839950" y="63500"/>
          <a:ext cx="1905000" cy="279400"/>
        </a:xfrm>
        <a:prstGeom prst="roundRect">
          <a:avLst/>
        </a:prstGeom>
        <a:solidFill>
          <a:srgbClr val="E2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101600</xdr:colOff>
      <xdr:row>0</xdr:row>
      <xdr:rowOff>101600</xdr:rowOff>
    </xdr:from>
    <xdr:to>
      <xdr:col>21</xdr:col>
      <xdr:colOff>241300</xdr:colOff>
      <xdr:row>1</xdr:row>
      <xdr:rowOff>76200</xdr:rowOff>
    </xdr:to>
    <xdr:sp macro="" textlink="">
      <xdr:nvSpPr>
        <xdr:cNvPr id="7677" name="DASH_TXT">
          <a:extLst>
            <a:ext uri="{FF2B5EF4-FFF2-40B4-BE49-F238E27FC236}">
              <a16:creationId xmlns:a16="http://schemas.microsoft.com/office/drawing/2014/main" id="{0462206B-3D60-8D03-6427-FD0199694AAB}"/>
            </a:ext>
          </a:extLst>
        </xdr:cNvPr>
        <xdr:cNvSpPr txBox="1"/>
      </xdr:nvSpPr>
      <xdr:spPr>
        <a:xfrm>
          <a:off x="14941550" y="101600"/>
          <a:ext cx="17018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800" b="1">
              <a:solidFill>
                <a:srgbClr val="1D5B9E"/>
              </a:solidFill>
              <a:latin typeface="Segoe UI" panose="020B0502040204020203" pitchFamily="34" charset="0"/>
            </a:rPr>
            <a:t>Updated 23 Jul 2026 16:28</a:t>
          </a:r>
        </a:p>
      </xdr:txBody>
    </xdr:sp>
    <xdr:clientData/>
  </xdr:twoCellAnchor>
  <xdr:twoCellAnchor>
    <xdr:from>
      <xdr:col>9</xdr:col>
      <xdr:colOff>0</xdr:colOff>
      <xdr:row>2</xdr:row>
      <xdr:rowOff>215900</xdr:rowOff>
    </xdr:from>
    <xdr:to>
      <xdr:col>10</xdr:col>
      <xdr:colOff>828675</xdr:colOff>
      <xdr:row>4</xdr:row>
      <xdr:rowOff>38100</xdr:rowOff>
    </xdr:to>
    <xdr:sp macro="Refresh_Dashboard_Comparison" textlink="">
      <xdr:nvSpPr>
        <xdr:cNvPr id="7678" name="btn_Dashboard_Refresh_Comparison">
          <a:extLst>
            <a:ext uri="{FF2B5EF4-FFF2-40B4-BE49-F238E27FC236}">
              <a16:creationId xmlns:a16="http://schemas.microsoft.com/office/drawing/2014/main" id="{02214583-94F4-D2B0-90F3-64F6CA3108EA}"/>
            </a:ext>
          </a:extLst>
        </xdr:cNvPr>
        <xdr:cNvSpPr/>
      </xdr:nvSpPr>
      <xdr:spPr>
        <a:xfrm>
          <a:off x="6696075" y="673100"/>
          <a:ext cx="1676400" cy="279400"/>
        </a:xfrm>
        <a:prstGeom prst="roundRect">
          <a:avLst/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Refresh Comparison</a:t>
          </a:r>
        </a:p>
      </xdr:txBody>
    </xdr:sp>
    <xdr:clientData/>
  </xdr:twoCellAnchor>
  <xdr:twoCellAnchor>
    <xdr:from>
      <xdr:col>16</xdr:col>
      <xdr:colOff>0</xdr:colOff>
      <xdr:row>2</xdr:row>
      <xdr:rowOff>50800</xdr:rowOff>
    </xdr:from>
    <xdr:to>
      <xdr:col>18</xdr:col>
      <xdr:colOff>38100</xdr:colOff>
      <xdr:row>3</xdr:row>
      <xdr:rowOff>127000</xdr:rowOff>
    </xdr:to>
    <xdr:sp macro="Reset_Dashboard" textlink="">
      <xdr:nvSpPr>
        <xdr:cNvPr id="7679" name="btn_Dashboard_Reset">
          <a:extLst>
            <a:ext uri="{FF2B5EF4-FFF2-40B4-BE49-F238E27FC236}">
              <a16:creationId xmlns:a16="http://schemas.microsoft.com/office/drawing/2014/main" id="{FDA38C52-2C02-8B59-5BEF-0D3043ED2AD4}"/>
            </a:ext>
          </a:extLst>
        </xdr:cNvPr>
        <xdr:cNvSpPr/>
      </xdr:nvSpPr>
      <xdr:spPr>
        <a:xfrm>
          <a:off x="12496800" y="508000"/>
          <a:ext cx="1600200" cy="304800"/>
        </a:xfrm>
        <a:prstGeom prst="roundRect">
          <a:avLst/>
        </a:prstGeom>
        <a:solidFill>
          <a:srgbClr val="C0504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Clean Dashboard</a:t>
          </a:r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5</xdr:col>
      <xdr:colOff>3969</xdr:colOff>
      <xdr:row>10</xdr:row>
      <xdr:rowOff>76200</xdr:rowOff>
    </xdr:to>
    <xdr:sp macro="" textlink="">
      <xdr:nvSpPr>
        <xdr:cNvPr id="7680" name="DASH_KPI_1_BG">
          <a:extLst>
            <a:ext uri="{FF2B5EF4-FFF2-40B4-BE49-F238E27FC236}">
              <a16:creationId xmlns:a16="http://schemas.microsoft.com/office/drawing/2014/main" id="{AEDAAA89-DDCD-EC36-7A5C-10CE83FA1E78}"/>
            </a:ext>
          </a:extLst>
        </xdr:cNvPr>
        <xdr:cNvSpPr/>
      </xdr:nvSpPr>
      <xdr:spPr>
        <a:xfrm>
          <a:off x="409575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1</xdr:col>
      <xdr:colOff>304800</xdr:colOff>
      <xdr:row>10</xdr:row>
      <xdr:rowOff>76200</xdr:rowOff>
    </xdr:to>
    <xdr:sp macro="" textlink="">
      <xdr:nvSpPr>
        <xdr:cNvPr id="7681" name="DASH_KPI_1_ACCENT">
          <a:extLst>
            <a:ext uri="{FF2B5EF4-FFF2-40B4-BE49-F238E27FC236}">
              <a16:creationId xmlns:a16="http://schemas.microsoft.com/office/drawing/2014/main" id="{FC259690-A548-35C9-E4D7-2CF3BEBA434E}"/>
            </a:ext>
          </a:extLst>
        </xdr:cNvPr>
        <xdr:cNvSpPr/>
      </xdr:nvSpPr>
      <xdr:spPr>
        <a:xfrm>
          <a:off x="409575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431800</xdr:colOff>
      <xdr:row>6</xdr:row>
      <xdr:rowOff>101600</xdr:rowOff>
    </xdr:from>
    <xdr:to>
      <xdr:col>4</xdr:col>
      <xdr:colOff>750094</xdr:colOff>
      <xdr:row>7</xdr:row>
      <xdr:rowOff>76200</xdr:rowOff>
    </xdr:to>
    <xdr:sp macro="" textlink="">
      <xdr:nvSpPr>
        <xdr:cNvPr id="7682" name="DASH_KPI_1_TITLE">
          <a:extLst>
            <a:ext uri="{FF2B5EF4-FFF2-40B4-BE49-F238E27FC236}">
              <a16:creationId xmlns:a16="http://schemas.microsoft.com/office/drawing/2014/main" id="{2D1AC4BE-3697-A5C7-FA2B-1117554AF069}"/>
            </a:ext>
          </a:extLst>
        </xdr:cNvPr>
        <xdr:cNvSpPr txBox="1"/>
      </xdr:nvSpPr>
      <xdr:spPr>
        <a:xfrm>
          <a:off x="612775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Project Progress</a:t>
          </a:r>
        </a:p>
      </xdr:txBody>
    </xdr:sp>
    <xdr:clientData/>
  </xdr:twoCellAnchor>
  <xdr:twoCellAnchor>
    <xdr:from>
      <xdr:col>1</xdr:col>
      <xdr:colOff>431800</xdr:colOff>
      <xdr:row>7</xdr:row>
      <xdr:rowOff>76200</xdr:rowOff>
    </xdr:from>
    <xdr:to>
      <xdr:col>4</xdr:col>
      <xdr:colOff>750094</xdr:colOff>
      <xdr:row>9</xdr:row>
      <xdr:rowOff>50800</xdr:rowOff>
    </xdr:to>
    <xdr:sp macro="" textlink="">
      <xdr:nvSpPr>
        <xdr:cNvPr id="7683" name="DASH_KPI_1_HERO">
          <a:extLst>
            <a:ext uri="{FF2B5EF4-FFF2-40B4-BE49-F238E27FC236}">
              <a16:creationId xmlns:a16="http://schemas.microsoft.com/office/drawing/2014/main" id="{E52805C4-FA7C-8213-3DF8-5B9B4E98A153}"/>
            </a:ext>
          </a:extLst>
        </xdr:cNvPr>
        <xdr:cNvSpPr txBox="1"/>
      </xdr:nvSpPr>
      <xdr:spPr>
        <a:xfrm>
          <a:off x="612775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</xdr:col>
      <xdr:colOff>431800</xdr:colOff>
      <xdr:row>9</xdr:row>
      <xdr:rowOff>50800</xdr:rowOff>
    </xdr:from>
    <xdr:to>
      <xdr:col>4</xdr:col>
      <xdr:colOff>750094</xdr:colOff>
      <xdr:row>10</xdr:row>
      <xdr:rowOff>50800</xdr:rowOff>
    </xdr:to>
    <xdr:sp macro="" textlink="">
      <xdr:nvSpPr>
        <xdr:cNvPr id="7684" name="DASH_KPI_1_SUB">
          <a:extLst>
            <a:ext uri="{FF2B5EF4-FFF2-40B4-BE49-F238E27FC236}">
              <a16:creationId xmlns:a16="http://schemas.microsoft.com/office/drawing/2014/main" id="{9B61C997-2722-CC82-F531-118FA544424D}"/>
            </a:ext>
          </a:extLst>
        </xdr:cNvPr>
        <xdr:cNvSpPr txBox="1"/>
      </xdr:nvSpPr>
      <xdr:spPr>
        <a:xfrm>
          <a:off x="612775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9</xdr:col>
      <xdr:colOff>58738</xdr:colOff>
      <xdr:row>10</xdr:row>
      <xdr:rowOff>76200</xdr:rowOff>
    </xdr:to>
    <xdr:sp macro="" textlink="">
      <xdr:nvSpPr>
        <xdr:cNvPr id="7685" name="DASH_KPI_2_BG">
          <a:extLst>
            <a:ext uri="{FF2B5EF4-FFF2-40B4-BE49-F238E27FC236}">
              <a16:creationId xmlns:a16="http://schemas.microsoft.com/office/drawing/2014/main" id="{44C97F14-CCDB-649C-3E9F-54343D719D47}"/>
            </a:ext>
          </a:extLst>
        </xdr:cNvPr>
        <xdr:cNvSpPr/>
      </xdr:nvSpPr>
      <xdr:spPr>
        <a:xfrm>
          <a:off x="3721894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5</xdr:col>
      <xdr:colOff>359569</xdr:colOff>
      <xdr:row>10</xdr:row>
      <xdr:rowOff>76200</xdr:rowOff>
    </xdr:to>
    <xdr:sp macro="" textlink="">
      <xdr:nvSpPr>
        <xdr:cNvPr id="7686" name="DASH_KPI_2_ACCENT">
          <a:extLst>
            <a:ext uri="{FF2B5EF4-FFF2-40B4-BE49-F238E27FC236}">
              <a16:creationId xmlns:a16="http://schemas.microsoft.com/office/drawing/2014/main" id="{793D925E-F0E6-05EC-AAA1-13E1636EDC52}"/>
            </a:ext>
          </a:extLst>
        </xdr:cNvPr>
        <xdr:cNvSpPr/>
      </xdr:nvSpPr>
      <xdr:spPr>
        <a:xfrm>
          <a:off x="3721894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486569</xdr:colOff>
      <xdr:row>6</xdr:row>
      <xdr:rowOff>101600</xdr:rowOff>
    </xdr:from>
    <xdr:to>
      <xdr:col>8</xdr:col>
      <xdr:colOff>804863</xdr:colOff>
      <xdr:row>7</xdr:row>
      <xdr:rowOff>76200</xdr:rowOff>
    </xdr:to>
    <xdr:sp macro="" textlink="">
      <xdr:nvSpPr>
        <xdr:cNvPr id="7687" name="DASH_KPI_2_TITLE">
          <a:extLst>
            <a:ext uri="{FF2B5EF4-FFF2-40B4-BE49-F238E27FC236}">
              <a16:creationId xmlns:a16="http://schemas.microsoft.com/office/drawing/2014/main" id="{0D0BD910-3F42-FCAC-AC1B-8DEEAE7937AC}"/>
            </a:ext>
          </a:extLst>
        </xdr:cNvPr>
        <xdr:cNvSpPr txBox="1"/>
      </xdr:nvSpPr>
      <xdr:spPr>
        <a:xfrm>
          <a:off x="3925094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Forecast Finish</a:t>
          </a:r>
        </a:p>
      </xdr:txBody>
    </xdr:sp>
    <xdr:clientData/>
  </xdr:twoCellAnchor>
  <xdr:twoCellAnchor>
    <xdr:from>
      <xdr:col>5</xdr:col>
      <xdr:colOff>486569</xdr:colOff>
      <xdr:row>7</xdr:row>
      <xdr:rowOff>76200</xdr:rowOff>
    </xdr:from>
    <xdr:to>
      <xdr:col>8</xdr:col>
      <xdr:colOff>804863</xdr:colOff>
      <xdr:row>9</xdr:row>
      <xdr:rowOff>50800</xdr:rowOff>
    </xdr:to>
    <xdr:sp macro="" textlink="">
      <xdr:nvSpPr>
        <xdr:cNvPr id="7688" name="DASH_KPI_2_HERO">
          <a:extLst>
            <a:ext uri="{FF2B5EF4-FFF2-40B4-BE49-F238E27FC236}">
              <a16:creationId xmlns:a16="http://schemas.microsoft.com/office/drawing/2014/main" id="{EFDD9FCB-1AB0-DBC8-F297-817441DE1F45}"/>
            </a:ext>
          </a:extLst>
        </xdr:cNvPr>
        <xdr:cNvSpPr txBox="1"/>
      </xdr:nvSpPr>
      <xdr:spPr>
        <a:xfrm>
          <a:off x="3925094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5</xdr:col>
      <xdr:colOff>486569</xdr:colOff>
      <xdr:row>9</xdr:row>
      <xdr:rowOff>50800</xdr:rowOff>
    </xdr:from>
    <xdr:to>
      <xdr:col>8</xdr:col>
      <xdr:colOff>804863</xdr:colOff>
      <xdr:row>10</xdr:row>
      <xdr:rowOff>50800</xdr:rowOff>
    </xdr:to>
    <xdr:sp macro="" textlink="">
      <xdr:nvSpPr>
        <xdr:cNvPr id="7689" name="DASH_KPI_2_SUB">
          <a:extLst>
            <a:ext uri="{FF2B5EF4-FFF2-40B4-BE49-F238E27FC236}">
              <a16:creationId xmlns:a16="http://schemas.microsoft.com/office/drawing/2014/main" id="{62645C0D-8692-0177-1532-1E2C291AE227}"/>
            </a:ext>
          </a:extLst>
        </xdr:cNvPr>
        <xdr:cNvSpPr txBox="1"/>
      </xdr:nvSpPr>
      <xdr:spPr>
        <a:xfrm>
          <a:off x="3925094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12</xdr:col>
      <xdr:colOff>827882</xdr:colOff>
      <xdr:row>10</xdr:row>
      <xdr:rowOff>76200</xdr:rowOff>
    </xdr:to>
    <xdr:sp macro="" textlink="">
      <xdr:nvSpPr>
        <xdr:cNvPr id="7690" name="DASH_KPI_3_BG">
          <a:extLst>
            <a:ext uri="{FF2B5EF4-FFF2-40B4-BE49-F238E27FC236}">
              <a16:creationId xmlns:a16="http://schemas.microsoft.com/office/drawing/2014/main" id="{1B62715B-2131-7E76-9147-3BCF132714D4}"/>
            </a:ext>
          </a:extLst>
        </xdr:cNvPr>
        <xdr:cNvSpPr/>
      </xdr:nvSpPr>
      <xdr:spPr>
        <a:xfrm>
          <a:off x="7034213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9</xdr:col>
      <xdr:colOff>414338</xdr:colOff>
      <xdr:row>10</xdr:row>
      <xdr:rowOff>76200</xdr:rowOff>
    </xdr:to>
    <xdr:sp macro="" textlink="">
      <xdr:nvSpPr>
        <xdr:cNvPr id="7691" name="DASH_KPI_3_ACCENT">
          <a:extLst>
            <a:ext uri="{FF2B5EF4-FFF2-40B4-BE49-F238E27FC236}">
              <a16:creationId xmlns:a16="http://schemas.microsoft.com/office/drawing/2014/main" id="{FF16B304-9607-9E4A-532B-C32367BBA00A}"/>
            </a:ext>
          </a:extLst>
        </xdr:cNvPr>
        <xdr:cNvSpPr/>
      </xdr:nvSpPr>
      <xdr:spPr>
        <a:xfrm>
          <a:off x="7034213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541338</xdr:colOff>
      <xdr:row>6</xdr:row>
      <xdr:rowOff>101600</xdr:rowOff>
    </xdr:from>
    <xdr:to>
      <xdr:col>12</xdr:col>
      <xdr:colOff>726282</xdr:colOff>
      <xdr:row>7</xdr:row>
      <xdr:rowOff>76200</xdr:rowOff>
    </xdr:to>
    <xdr:sp macro="" textlink="">
      <xdr:nvSpPr>
        <xdr:cNvPr id="7692" name="DASH_KPI_3_TITLE">
          <a:extLst>
            <a:ext uri="{FF2B5EF4-FFF2-40B4-BE49-F238E27FC236}">
              <a16:creationId xmlns:a16="http://schemas.microsoft.com/office/drawing/2014/main" id="{588BEE90-0D8C-FC03-F4A3-63B48B62A892}"/>
            </a:ext>
          </a:extLst>
        </xdr:cNvPr>
        <xdr:cNvSpPr txBox="1"/>
      </xdr:nvSpPr>
      <xdr:spPr>
        <a:xfrm>
          <a:off x="7237413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Critical Activities</a:t>
          </a:r>
        </a:p>
      </xdr:txBody>
    </xdr:sp>
    <xdr:clientData/>
  </xdr:twoCellAnchor>
  <xdr:twoCellAnchor>
    <xdr:from>
      <xdr:col>9</xdr:col>
      <xdr:colOff>541338</xdr:colOff>
      <xdr:row>7</xdr:row>
      <xdr:rowOff>76200</xdr:rowOff>
    </xdr:from>
    <xdr:to>
      <xdr:col>12</xdr:col>
      <xdr:colOff>726282</xdr:colOff>
      <xdr:row>9</xdr:row>
      <xdr:rowOff>50800</xdr:rowOff>
    </xdr:to>
    <xdr:sp macro="" textlink="">
      <xdr:nvSpPr>
        <xdr:cNvPr id="7693" name="DASH_KPI_3_HERO">
          <a:extLst>
            <a:ext uri="{FF2B5EF4-FFF2-40B4-BE49-F238E27FC236}">
              <a16:creationId xmlns:a16="http://schemas.microsoft.com/office/drawing/2014/main" id="{D9DE8B7B-204D-0F71-42C9-4B521326C919}"/>
            </a:ext>
          </a:extLst>
        </xdr:cNvPr>
        <xdr:cNvSpPr txBox="1"/>
      </xdr:nvSpPr>
      <xdr:spPr>
        <a:xfrm>
          <a:off x="7237413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9</xdr:col>
      <xdr:colOff>541338</xdr:colOff>
      <xdr:row>9</xdr:row>
      <xdr:rowOff>50800</xdr:rowOff>
    </xdr:from>
    <xdr:to>
      <xdr:col>12</xdr:col>
      <xdr:colOff>726282</xdr:colOff>
      <xdr:row>10</xdr:row>
      <xdr:rowOff>50800</xdr:rowOff>
    </xdr:to>
    <xdr:sp macro="" textlink="">
      <xdr:nvSpPr>
        <xdr:cNvPr id="7694" name="DASH_KPI_3_SUB">
          <a:extLst>
            <a:ext uri="{FF2B5EF4-FFF2-40B4-BE49-F238E27FC236}">
              <a16:creationId xmlns:a16="http://schemas.microsoft.com/office/drawing/2014/main" id="{979B0E03-6C0B-B575-86A9-B403B29F1790}"/>
            </a:ext>
          </a:extLst>
        </xdr:cNvPr>
        <xdr:cNvSpPr txBox="1"/>
      </xdr:nvSpPr>
      <xdr:spPr>
        <a:xfrm>
          <a:off x="7237413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17</xdr:col>
      <xdr:colOff>101600</xdr:colOff>
      <xdr:row>10</xdr:row>
      <xdr:rowOff>76200</xdr:rowOff>
    </xdr:to>
    <xdr:sp macro="" textlink="">
      <xdr:nvSpPr>
        <xdr:cNvPr id="7695" name="DASH_KPI_4_BG">
          <a:extLst>
            <a:ext uri="{FF2B5EF4-FFF2-40B4-BE49-F238E27FC236}">
              <a16:creationId xmlns:a16="http://schemas.microsoft.com/office/drawing/2014/main" id="{96549C22-99D6-ADD3-D93D-A67ADCF2804B}"/>
            </a:ext>
          </a:extLst>
        </xdr:cNvPr>
        <xdr:cNvSpPr/>
      </xdr:nvSpPr>
      <xdr:spPr>
        <a:xfrm>
          <a:off x="10346531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13</xdr:col>
      <xdr:colOff>335756</xdr:colOff>
      <xdr:row>10</xdr:row>
      <xdr:rowOff>76200</xdr:rowOff>
    </xdr:to>
    <xdr:sp macro="" textlink="">
      <xdr:nvSpPr>
        <xdr:cNvPr id="7696" name="DASH_KPI_4_ACCENT">
          <a:extLst>
            <a:ext uri="{FF2B5EF4-FFF2-40B4-BE49-F238E27FC236}">
              <a16:creationId xmlns:a16="http://schemas.microsoft.com/office/drawing/2014/main" id="{E2692AAF-BF45-64C3-C182-12B6F498AEE1}"/>
            </a:ext>
          </a:extLst>
        </xdr:cNvPr>
        <xdr:cNvSpPr/>
      </xdr:nvSpPr>
      <xdr:spPr>
        <a:xfrm>
          <a:off x="10346531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462756</xdr:colOff>
      <xdr:row>6</xdr:row>
      <xdr:rowOff>101600</xdr:rowOff>
    </xdr:from>
    <xdr:to>
      <xdr:col>17</xdr:col>
      <xdr:colOff>0</xdr:colOff>
      <xdr:row>7</xdr:row>
      <xdr:rowOff>76200</xdr:rowOff>
    </xdr:to>
    <xdr:sp macro="" textlink="">
      <xdr:nvSpPr>
        <xdr:cNvPr id="7697" name="DASH_KPI_4_TITLE">
          <a:extLst>
            <a:ext uri="{FF2B5EF4-FFF2-40B4-BE49-F238E27FC236}">
              <a16:creationId xmlns:a16="http://schemas.microsoft.com/office/drawing/2014/main" id="{C102282D-902F-06F3-E5D4-972A095F6A82}"/>
            </a:ext>
          </a:extLst>
        </xdr:cNvPr>
        <xdr:cNvSpPr txBox="1"/>
      </xdr:nvSpPr>
      <xdr:spPr>
        <a:xfrm>
          <a:off x="10549731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Schedule Momentum</a:t>
          </a:r>
        </a:p>
      </xdr:txBody>
    </xdr:sp>
    <xdr:clientData/>
  </xdr:twoCellAnchor>
  <xdr:twoCellAnchor>
    <xdr:from>
      <xdr:col>13</xdr:col>
      <xdr:colOff>462756</xdr:colOff>
      <xdr:row>7</xdr:row>
      <xdr:rowOff>76200</xdr:rowOff>
    </xdr:from>
    <xdr:to>
      <xdr:col>17</xdr:col>
      <xdr:colOff>0</xdr:colOff>
      <xdr:row>9</xdr:row>
      <xdr:rowOff>50800</xdr:rowOff>
    </xdr:to>
    <xdr:sp macro="" textlink="">
      <xdr:nvSpPr>
        <xdr:cNvPr id="7698" name="DASH_KPI_4_HERO">
          <a:extLst>
            <a:ext uri="{FF2B5EF4-FFF2-40B4-BE49-F238E27FC236}">
              <a16:creationId xmlns:a16="http://schemas.microsoft.com/office/drawing/2014/main" id="{0941F8F8-5189-C13D-4203-E7BCA7D01DD2}"/>
            </a:ext>
          </a:extLst>
        </xdr:cNvPr>
        <xdr:cNvSpPr txBox="1"/>
      </xdr:nvSpPr>
      <xdr:spPr>
        <a:xfrm>
          <a:off x="10549731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13</xdr:col>
      <xdr:colOff>462756</xdr:colOff>
      <xdr:row>9</xdr:row>
      <xdr:rowOff>50800</xdr:rowOff>
    </xdr:from>
    <xdr:to>
      <xdr:col>17</xdr:col>
      <xdr:colOff>0</xdr:colOff>
      <xdr:row>10</xdr:row>
      <xdr:rowOff>50800</xdr:rowOff>
    </xdr:to>
    <xdr:sp macro="" textlink="">
      <xdr:nvSpPr>
        <xdr:cNvPr id="7699" name="DASH_KPI_4_SUB">
          <a:extLst>
            <a:ext uri="{FF2B5EF4-FFF2-40B4-BE49-F238E27FC236}">
              <a16:creationId xmlns:a16="http://schemas.microsoft.com/office/drawing/2014/main" id="{46CA98D4-96A2-05CC-EC2C-D63EDC4725BB}"/>
            </a:ext>
          </a:extLst>
        </xdr:cNvPr>
        <xdr:cNvSpPr txBox="1"/>
      </xdr:nvSpPr>
      <xdr:spPr>
        <a:xfrm>
          <a:off x="10549731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228600</xdr:colOff>
      <xdr:row>12</xdr:row>
      <xdr:rowOff>0</xdr:rowOff>
    </xdr:from>
    <xdr:to>
      <xdr:col>9</xdr:col>
      <xdr:colOff>0</xdr:colOff>
      <xdr:row>29</xdr:row>
      <xdr:rowOff>0</xdr:rowOff>
    </xdr:to>
    <xdr:sp macro="" textlink="">
      <xdr:nvSpPr>
        <xdr:cNvPr id="7700" name="DASH_PANEL">
          <a:extLst>
            <a:ext uri="{FF2B5EF4-FFF2-40B4-BE49-F238E27FC236}">
              <a16:creationId xmlns:a16="http://schemas.microsoft.com/office/drawing/2014/main" id="{17BC136D-4BC6-BA57-885F-6B6121C14998}"/>
            </a:ext>
          </a:extLst>
        </xdr:cNvPr>
        <xdr:cNvSpPr/>
      </xdr:nvSpPr>
      <xdr:spPr>
        <a:xfrm>
          <a:off x="409575" y="2743200"/>
          <a:ext cx="6286500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508000</xdr:colOff>
      <xdr:row>12</xdr:row>
      <xdr:rowOff>127000</xdr:rowOff>
    </xdr:from>
    <xdr:to>
      <xdr:col>8</xdr:col>
      <xdr:colOff>568325</xdr:colOff>
      <xdr:row>13</xdr:row>
      <xdr:rowOff>152400</xdr:rowOff>
    </xdr:to>
    <xdr:sp macro="" textlink="">
      <xdr:nvSpPr>
        <xdr:cNvPr id="7701" name="DASH_TXT">
          <a:extLst>
            <a:ext uri="{FF2B5EF4-FFF2-40B4-BE49-F238E27FC236}">
              <a16:creationId xmlns:a16="http://schemas.microsoft.com/office/drawing/2014/main" id="{0F67B2B9-CA5E-2559-8D40-DCBD5CEDE1F9}"/>
            </a:ext>
          </a:extLst>
        </xdr:cNvPr>
        <xdr:cNvSpPr txBox="1"/>
      </xdr:nvSpPr>
      <xdr:spPr>
        <a:xfrm>
          <a:off x="688975" y="2870200"/>
          <a:ext cx="57277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S-Curve Snapshot</a:t>
          </a:r>
        </a:p>
      </xdr:txBody>
    </xdr:sp>
    <xdr:clientData/>
  </xdr:twoCellAnchor>
  <xdr:twoCellAnchor>
    <xdr:from>
      <xdr:col>1</xdr:col>
      <xdr:colOff>508000</xdr:colOff>
      <xdr:row>15</xdr:row>
      <xdr:rowOff>203200</xdr:rowOff>
    </xdr:from>
    <xdr:to>
      <xdr:col>8</xdr:col>
      <xdr:colOff>568325</xdr:colOff>
      <xdr:row>16</xdr:row>
      <xdr:rowOff>203200</xdr:rowOff>
    </xdr:to>
    <xdr:sp macro="" textlink="">
      <xdr:nvSpPr>
        <xdr:cNvPr id="7702" name="DASH_TXT">
          <a:extLst>
            <a:ext uri="{FF2B5EF4-FFF2-40B4-BE49-F238E27FC236}">
              <a16:creationId xmlns:a16="http://schemas.microsoft.com/office/drawing/2014/main" id="{683DFD45-04B0-5C2A-AD58-21D346D7DA77}"/>
            </a:ext>
          </a:extLst>
        </xdr:cNvPr>
        <xdr:cNvSpPr txBox="1"/>
      </xdr:nvSpPr>
      <xdr:spPr>
        <a:xfrm>
          <a:off x="688975" y="3632200"/>
          <a:ext cx="57277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101600</xdr:colOff>
      <xdr:row>12</xdr:row>
      <xdr:rowOff>0</xdr:rowOff>
    </xdr:from>
    <xdr:to>
      <xdr:col>16</xdr:col>
      <xdr:colOff>628650</xdr:colOff>
      <xdr:row>29</xdr:row>
      <xdr:rowOff>0</xdr:rowOff>
    </xdr:to>
    <xdr:sp macro="" textlink="">
      <xdr:nvSpPr>
        <xdr:cNvPr id="7703" name="DASH_PANEL">
          <a:extLst>
            <a:ext uri="{FF2B5EF4-FFF2-40B4-BE49-F238E27FC236}">
              <a16:creationId xmlns:a16="http://schemas.microsoft.com/office/drawing/2014/main" id="{BA38BB2F-F7C3-2B4D-76EA-CA56659F7106}"/>
            </a:ext>
          </a:extLst>
        </xdr:cNvPr>
        <xdr:cNvSpPr/>
      </xdr:nvSpPr>
      <xdr:spPr>
        <a:xfrm>
          <a:off x="6797675" y="2743200"/>
          <a:ext cx="6327775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381000</xdr:colOff>
      <xdr:row>12</xdr:row>
      <xdr:rowOff>127000</xdr:rowOff>
    </xdr:from>
    <xdr:to>
      <xdr:col>16</xdr:col>
      <xdr:colOff>349250</xdr:colOff>
      <xdr:row>13</xdr:row>
      <xdr:rowOff>152400</xdr:rowOff>
    </xdr:to>
    <xdr:sp macro="" textlink="">
      <xdr:nvSpPr>
        <xdr:cNvPr id="7704" name="DASH_TXT">
          <a:extLst>
            <a:ext uri="{FF2B5EF4-FFF2-40B4-BE49-F238E27FC236}">
              <a16:creationId xmlns:a16="http://schemas.microsoft.com/office/drawing/2014/main" id="{D63D9F15-8EB7-3BF4-27F0-574DB12A8D25}"/>
            </a:ext>
          </a:extLst>
        </xdr:cNvPr>
        <xdr:cNvSpPr txBox="1"/>
      </xdr:nvSpPr>
      <xdr:spPr>
        <a:xfrm>
          <a:off x="7077075" y="2870200"/>
          <a:ext cx="57689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Planning Overview</a:t>
          </a:r>
        </a:p>
      </xdr:txBody>
    </xdr:sp>
    <xdr:clientData/>
  </xdr:twoCellAnchor>
  <xdr:twoCellAnchor>
    <xdr:from>
      <xdr:col>9</xdr:col>
      <xdr:colOff>381000</xdr:colOff>
      <xdr:row>15</xdr:row>
      <xdr:rowOff>203200</xdr:rowOff>
    </xdr:from>
    <xdr:to>
      <xdr:col>16</xdr:col>
      <xdr:colOff>349250</xdr:colOff>
      <xdr:row>16</xdr:row>
      <xdr:rowOff>203200</xdr:rowOff>
    </xdr:to>
    <xdr:sp macro="" textlink="">
      <xdr:nvSpPr>
        <xdr:cNvPr id="7705" name="DASH_TXT">
          <a:extLst>
            <a:ext uri="{FF2B5EF4-FFF2-40B4-BE49-F238E27FC236}">
              <a16:creationId xmlns:a16="http://schemas.microsoft.com/office/drawing/2014/main" id="{DE808D46-4A59-547B-46B6-97193D0B457C}"/>
            </a:ext>
          </a:extLst>
        </xdr:cNvPr>
        <xdr:cNvSpPr txBox="1"/>
      </xdr:nvSpPr>
      <xdr:spPr>
        <a:xfrm>
          <a:off x="7077075" y="3632200"/>
          <a:ext cx="5768975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279400</xdr:colOff>
      <xdr:row>31</xdr:row>
      <xdr:rowOff>127000</xdr:rowOff>
    </xdr:from>
    <xdr:to>
      <xdr:col>16</xdr:col>
      <xdr:colOff>603250</xdr:colOff>
      <xdr:row>32</xdr:row>
      <xdr:rowOff>152400</xdr:rowOff>
    </xdr:to>
    <xdr:sp macro="" textlink="">
      <xdr:nvSpPr>
        <xdr:cNvPr id="7706" name="DASH_TXT">
          <a:extLst>
            <a:ext uri="{FF2B5EF4-FFF2-40B4-BE49-F238E27FC236}">
              <a16:creationId xmlns:a16="http://schemas.microsoft.com/office/drawing/2014/main" id="{E3DDB4A4-8871-4B89-D017-0E54AA7EE5E7}"/>
            </a:ext>
          </a:extLst>
        </xdr:cNvPr>
        <xdr:cNvSpPr txBox="1"/>
      </xdr:nvSpPr>
      <xdr:spPr>
        <a:xfrm>
          <a:off x="460375" y="7213600"/>
          <a:ext cx="126396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Hot Spots</a:t>
          </a:r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6</xdr:col>
      <xdr:colOff>741363</xdr:colOff>
      <xdr:row>55</xdr:row>
      <xdr:rowOff>25400</xdr:rowOff>
    </xdr:to>
    <xdr:sp macro="" textlink="">
      <xdr:nvSpPr>
        <xdr:cNvPr id="7707" name="DASH_HOTSPOT_CARD">
          <a:extLst>
            <a:ext uri="{FF2B5EF4-FFF2-40B4-BE49-F238E27FC236}">
              <a16:creationId xmlns:a16="http://schemas.microsoft.com/office/drawing/2014/main" id="{394C4E2C-B699-681E-9D18-AD5D20DBD27F}"/>
            </a:ext>
          </a:extLst>
        </xdr:cNvPr>
        <xdr:cNvSpPr/>
      </xdr:nvSpPr>
      <xdr:spPr>
        <a:xfrm>
          <a:off x="460375" y="7696200"/>
          <a:ext cx="4567238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1</xdr:col>
      <xdr:colOff>342900</xdr:colOff>
      <xdr:row>55</xdr:row>
      <xdr:rowOff>25400</xdr:rowOff>
    </xdr:to>
    <xdr:sp macro="" textlink="">
      <xdr:nvSpPr>
        <xdr:cNvPr id="7708" name="DASH_HOTSPOT_ACCENT">
          <a:extLst>
            <a:ext uri="{FF2B5EF4-FFF2-40B4-BE49-F238E27FC236}">
              <a16:creationId xmlns:a16="http://schemas.microsoft.com/office/drawing/2014/main" id="{7D8798C2-B8D0-26BE-D8A9-01947A95F29C}"/>
            </a:ext>
          </a:extLst>
        </xdr:cNvPr>
        <xdr:cNvSpPr/>
      </xdr:nvSpPr>
      <xdr:spPr>
        <a:xfrm>
          <a:off x="460375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482600</xdr:colOff>
      <xdr:row>34</xdr:row>
      <xdr:rowOff>63500</xdr:rowOff>
    </xdr:from>
    <xdr:to>
      <xdr:col>6</xdr:col>
      <xdr:colOff>563563</xdr:colOff>
      <xdr:row>35</xdr:row>
      <xdr:rowOff>63500</xdr:rowOff>
    </xdr:to>
    <xdr:sp macro="" textlink="">
      <xdr:nvSpPr>
        <xdr:cNvPr id="7709" name="DASH_HOTSPOT_TXT">
          <a:extLst>
            <a:ext uri="{FF2B5EF4-FFF2-40B4-BE49-F238E27FC236}">
              <a16:creationId xmlns:a16="http://schemas.microsoft.com/office/drawing/2014/main" id="{74A2FE5C-A840-29F7-0C59-2928AFBEF532}"/>
            </a:ext>
          </a:extLst>
        </xdr:cNvPr>
        <xdr:cNvSpPr txBox="1"/>
      </xdr:nvSpPr>
      <xdr:spPr>
        <a:xfrm>
          <a:off x="663575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Top Delays</a:t>
          </a:r>
        </a:p>
      </xdr:txBody>
    </xdr:sp>
    <xdr:clientData/>
  </xdr:twoCellAnchor>
  <xdr:twoCellAnchor>
    <xdr:from>
      <xdr:col>1</xdr:col>
      <xdr:colOff>482600</xdr:colOff>
      <xdr:row>36</xdr:row>
      <xdr:rowOff>203200</xdr:rowOff>
    </xdr:from>
    <xdr:to>
      <xdr:col>6</xdr:col>
      <xdr:colOff>538163</xdr:colOff>
      <xdr:row>37</xdr:row>
      <xdr:rowOff>203200</xdr:rowOff>
    </xdr:to>
    <xdr:sp macro="" textlink="">
      <xdr:nvSpPr>
        <xdr:cNvPr id="7710" name="DASH_HOTSPOT_TXT">
          <a:extLst>
            <a:ext uri="{FF2B5EF4-FFF2-40B4-BE49-F238E27FC236}">
              <a16:creationId xmlns:a16="http://schemas.microsoft.com/office/drawing/2014/main" id="{783DAC05-F956-FF54-57BA-792700C70AB4}"/>
            </a:ext>
          </a:extLst>
        </xdr:cNvPr>
        <xdr:cNvSpPr txBox="1"/>
      </xdr:nvSpPr>
      <xdr:spPr>
        <a:xfrm>
          <a:off x="663575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12</xdr:col>
      <xdr:colOff>533400</xdr:colOff>
      <xdr:row>55</xdr:row>
      <xdr:rowOff>25400</xdr:rowOff>
    </xdr:to>
    <xdr:sp macro="" textlink="">
      <xdr:nvSpPr>
        <xdr:cNvPr id="7711" name="DASH_HOTSPOT_CARD">
          <a:extLst>
            <a:ext uri="{FF2B5EF4-FFF2-40B4-BE49-F238E27FC236}">
              <a16:creationId xmlns:a16="http://schemas.microsoft.com/office/drawing/2014/main" id="{E12F0ED5-5364-4C31-8722-18C8E0B4C664}"/>
            </a:ext>
          </a:extLst>
        </xdr:cNvPr>
        <xdr:cNvSpPr/>
      </xdr:nvSpPr>
      <xdr:spPr>
        <a:xfrm>
          <a:off x="5205413" y="7696200"/>
          <a:ext cx="4567237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7</xdr:col>
      <xdr:colOff>201613</xdr:colOff>
      <xdr:row>55</xdr:row>
      <xdr:rowOff>25400</xdr:rowOff>
    </xdr:to>
    <xdr:sp macro="" textlink="">
      <xdr:nvSpPr>
        <xdr:cNvPr id="7712" name="DASH_HOTSPOT_ACCENT">
          <a:extLst>
            <a:ext uri="{FF2B5EF4-FFF2-40B4-BE49-F238E27FC236}">
              <a16:creationId xmlns:a16="http://schemas.microsoft.com/office/drawing/2014/main" id="{DC78DEAA-F572-FDDE-E136-6895DD8CA29E}"/>
            </a:ext>
          </a:extLst>
        </xdr:cNvPr>
        <xdr:cNvSpPr/>
      </xdr:nvSpPr>
      <xdr:spPr>
        <a:xfrm>
          <a:off x="5205413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341313</xdr:colOff>
      <xdr:row>34</xdr:row>
      <xdr:rowOff>63500</xdr:rowOff>
    </xdr:from>
    <xdr:to>
      <xdr:col>12</xdr:col>
      <xdr:colOff>355601</xdr:colOff>
      <xdr:row>35</xdr:row>
      <xdr:rowOff>63500</xdr:rowOff>
    </xdr:to>
    <xdr:sp macro="" textlink="">
      <xdr:nvSpPr>
        <xdr:cNvPr id="7713" name="DASH_HOTSPOT_TXT">
          <a:extLst>
            <a:ext uri="{FF2B5EF4-FFF2-40B4-BE49-F238E27FC236}">
              <a16:creationId xmlns:a16="http://schemas.microsoft.com/office/drawing/2014/main" id="{11CAE8A8-4007-43F1-3958-137B0F623FAE}"/>
            </a:ext>
          </a:extLst>
        </xdr:cNvPr>
        <xdr:cNvSpPr txBox="1"/>
      </xdr:nvSpPr>
      <xdr:spPr>
        <a:xfrm>
          <a:off x="5408613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Deadline Health</a:t>
          </a:r>
        </a:p>
      </xdr:txBody>
    </xdr:sp>
    <xdr:clientData/>
  </xdr:twoCellAnchor>
  <xdr:twoCellAnchor>
    <xdr:from>
      <xdr:col>7</xdr:col>
      <xdr:colOff>341313</xdr:colOff>
      <xdr:row>36</xdr:row>
      <xdr:rowOff>203200</xdr:rowOff>
    </xdr:from>
    <xdr:to>
      <xdr:col>12</xdr:col>
      <xdr:colOff>330201</xdr:colOff>
      <xdr:row>37</xdr:row>
      <xdr:rowOff>203200</xdr:rowOff>
    </xdr:to>
    <xdr:sp macro="" textlink="">
      <xdr:nvSpPr>
        <xdr:cNvPr id="7714" name="DASH_HOTSPOT_TXT">
          <a:extLst>
            <a:ext uri="{FF2B5EF4-FFF2-40B4-BE49-F238E27FC236}">
              <a16:creationId xmlns:a16="http://schemas.microsoft.com/office/drawing/2014/main" id="{AED97823-5F92-6312-108E-78205C24216C}"/>
            </a:ext>
          </a:extLst>
        </xdr:cNvPr>
        <xdr:cNvSpPr txBox="1"/>
      </xdr:nvSpPr>
      <xdr:spPr>
        <a:xfrm>
          <a:off x="5408613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16</xdr:col>
      <xdr:colOff>501650</xdr:colOff>
      <xdr:row>44</xdr:row>
      <xdr:rowOff>0</xdr:rowOff>
    </xdr:to>
    <xdr:sp macro="" textlink="">
      <xdr:nvSpPr>
        <xdr:cNvPr id="7715" name="DASH_HOTSPOT_CARD">
          <a:extLst>
            <a:ext uri="{FF2B5EF4-FFF2-40B4-BE49-F238E27FC236}">
              <a16:creationId xmlns:a16="http://schemas.microsoft.com/office/drawing/2014/main" id="{6012455E-48AC-1167-1D65-14C2B90C9D65}"/>
            </a:ext>
          </a:extLst>
        </xdr:cNvPr>
        <xdr:cNvSpPr/>
      </xdr:nvSpPr>
      <xdr:spPr>
        <a:xfrm>
          <a:off x="9950450" y="769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12</xdr:col>
      <xdr:colOff>774700</xdr:colOff>
      <xdr:row>44</xdr:row>
      <xdr:rowOff>0</xdr:rowOff>
    </xdr:to>
    <xdr:sp macro="" textlink="">
      <xdr:nvSpPr>
        <xdr:cNvPr id="7716" name="DASH_HOTSPOT_ACCENT">
          <a:extLst>
            <a:ext uri="{FF2B5EF4-FFF2-40B4-BE49-F238E27FC236}">
              <a16:creationId xmlns:a16="http://schemas.microsoft.com/office/drawing/2014/main" id="{A1B8EC47-A78C-0ACC-8475-22D06AE32FAA}"/>
            </a:ext>
          </a:extLst>
        </xdr:cNvPr>
        <xdr:cNvSpPr/>
      </xdr:nvSpPr>
      <xdr:spPr>
        <a:xfrm>
          <a:off x="9950450" y="769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34</xdr:row>
      <xdr:rowOff>63500</xdr:rowOff>
    </xdr:from>
    <xdr:to>
      <xdr:col>16</xdr:col>
      <xdr:colOff>323850</xdr:colOff>
      <xdr:row>35</xdr:row>
      <xdr:rowOff>63500</xdr:rowOff>
    </xdr:to>
    <xdr:sp macro="" textlink="">
      <xdr:nvSpPr>
        <xdr:cNvPr id="7717" name="DASH_HOTSPOT_TXT">
          <a:extLst>
            <a:ext uri="{FF2B5EF4-FFF2-40B4-BE49-F238E27FC236}">
              <a16:creationId xmlns:a16="http://schemas.microsoft.com/office/drawing/2014/main" id="{89F90001-FD8F-3D49-4D20-2C7AA72E3C3A}"/>
            </a:ext>
          </a:extLst>
        </xdr:cNvPr>
        <xdr:cNvSpPr txBox="1"/>
      </xdr:nvSpPr>
      <xdr:spPr>
        <a:xfrm>
          <a:off x="10153650" y="783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Milestone</a:t>
          </a:r>
        </a:p>
      </xdr:txBody>
    </xdr:sp>
    <xdr:clientData/>
  </xdr:twoCellAnchor>
  <xdr:twoCellAnchor>
    <xdr:from>
      <xdr:col>13</xdr:col>
      <xdr:colOff>66675</xdr:colOff>
      <xdr:row>36</xdr:row>
      <xdr:rowOff>203200</xdr:rowOff>
    </xdr:from>
    <xdr:to>
      <xdr:col>16</xdr:col>
      <xdr:colOff>298450</xdr:colOff>
      <xdr:row>37</xdr:row>
      <xdr:rowOff>203200</xdr:rowOff>
    </xdr:to>
    <xdr:sp macro="" textlink="">
      <xdr:nvSpPr>
        <xdr:cNvPr id="7718" name="DASH_HOTSPOT_TXT">
          <a:extLst>
            <a:ext uri="{FF2B5EF4-FFF2-40B4-BE49-F238E27FC236}">
              <a16:creationId xmlns:a16="http://schemas.microsoft.com/office/drawing/2014/main" id="{561ED529-471D-8F07-6042-3C6C618E3774}"/>
            </a:ext>
          </a:extLst>
        </xdr:cNvPr>
        <xdr:cNvSpPr txBox="1"/>
      </xdr:nvSpPr>
      <xdr:spPr>
        <a:xfrm>
          <a:off x="10153650" y="843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16</xdr:col>
      <xdr:colOff>501650</xdr:colOff>
      <xdr:row>55</xdr:row>
      <xdr:rowOff>25400</xdr:rowOff>
    </xdr:to>
    <xdr:sp macro="" textlink="">
      <xdr:nvSpPr>
        <xdr:cNvPr id="7719" name="DASH_HOTSPOT_CARD">
          <a:extLst>
            <a:ext uri="{FF2B5EF4-FFF2-40B4-BE49-F238E27FC236}">
              <a16:creationId xmlns:a16="http://schemas.microsoft.com/office/drawing/2014/main" id="{299DBE4F-78F4-9F68-7AA0-232DC2EF84CA}"/>
            </a:ext>
          </a:extLst>
        </xdr:cNvPr>
        <xdr:cNvSpPr/>
      </xdr:nvSpPr>
      <xdr:spPr>
        <a:xfrm>
          <a:off x="9950450" y="1023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12</xdr:col>
      <xdr:colOff>774700</xdr:colOff>
      <xdr:row>55</xdr:row>
      <xdr:rowOff>25400</xdr:rowOff>
    </xdr:to>
    <xdr:sp macro="" textlink="">
      <xdr:nvSpPr>
        <xdr:cNvPr id="7720" name="DASH_HOTSPOT_ACCENT">
          <a:extLst>
            <a:ext uri="{FF2B5EF4-FFF2-40B4-BE49-F238E27FC236}">
              <a16:creationId xmlns:a16="http://schemas.microsoft.com/office/drawing/2014/main" id="{28D0661A-CD46-6986-2092-FF84856A77F0}"/>
            </a:ext>
          </a:extLst>
        </xdr:cNvPr>
        <xdr:cNvSpPr/>
      </xdr:nvSpPr>
      <xdr:spPr>
        <a:xfrm>
          <a:off x="9950450" y="1023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45</xdr:row>
      <xdr:rowOff>88900</xdr:rowOff>
    </xdr:from>
    <xdr:to>
      <xdr:col>16</xdr:col>
      <xdr:colOff>323850</xdr:colOff>
      <xdr:row>46</xdr:row>
      <xdr:rowOff>88900</xdr:rowOff>
    </xdr:to>
    <xdr:sp macro="" textlink="">
      <xdr:nvSpPr>
        <xdr:cNvPr id="7721" name="DASH_HOTSPOT_TXT">
          <a:extLst>
            <a:ext uri="{FF2B5EF4-FFF2-40B4-BE49-F238E27FC236}">
              <a16:creationId xmlns:a16="http://schemas.microsoft.com/office/drawing/2014/main" id="{B85753DF-2259-887F-6C1F-F30D0FBEBF06}"/>
            </a:ext>
          </a:extLst>
        </xdr:cNvPr>
        <xdr:cNvSpPr txBox="1"/>
      </xdr:nvSpPr>
      <xdr:spPr>
        <a:xfrm>
          <a:off x="10153650" y="1037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Critical Activity</a:t>
          </a:r>
        </a:p>
      </xdr:txBody>
    </xdr:sp>
    <xdr:clientData/>
  </xdr:twoCellAnchor>
  <xdr:twoCellAnchor>
    <xdr:from>
      <xdr:col>13</xdr:col>
      <xdr:colOff>66675</xdr:colOff>
      <xdr:row>48</xdr:row>
      <xdr:rowOff>0</xdr:rowOff>
    </xdr:from>
    <xdr:to>
      <xdr:col>16</xdr:col>
      <xdr:colOff>298450</xdr:colOff>
      <xdr:row>49</xdr:row>
      <xdr:rowOff>0</xdr:rowOff>
    </xdr:to>
    <xdr:sp macro="" textlink="">
      <xdr:nvSpPr>
        <xdr:cNvPr id="7722" name="DASH_HOTSPOT_TXT">
          <a:extLst>
            <a:ext uri="{FF2B5EF4-FFF2-40B4-BE49-F238E27FC236}">
              <a16:creationId xmlns:a16="http://schemas.microsoft.com/office/drawing/2014/main" id="{4DFD5CEE-5108-5417-5855-63EF6C0E1068}"/>
            </a:ext>
          </a:extLst>
        </xdr:cNvPr>
        <xdr:cNvSpPr txBox="1"/>
      </xdr:nvSpPr>
      <xdr:spPr>
        <a:xfrm>
          <a:off x="10153650" y="1097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101600</xdr:rowOff>
    </xdr:from>
    <xdr:to>
      <xdr:col>1</xdr:col>
      <xdr:colOff>463550</xdr:colOff>
      <xdr:row>1</xdr:row>
      <xdr:rowOff>142875</xdr:rowOff>
    </xdr:to>
    <xdr:sp macro="Run_Planning_Update" textlink="">
      <xdr:nvSpPr>
        <xdr:cNvPr id="2" name="btn_WBS_Planning">
          <a:extLst>
            <a:ext uri="{FF2B5EF4-FFF2-40B4-BE49-F238E27FC236}">
              <a16:creationId xmlns:a16="http://schemas.microsoft.com/office/drawing/2014/main" id="{0ADF8FB7-9B29-86AD-D385-89212ED07F26}"/>
            </a:ext>
          </a:extLst>
        </xdr:cNvPr>
        <xdr:cNvSpPr/>
      </xdr:nvSpPr>
      <xdr:spPr>
        <a:xfrm>
          <a:off x="762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 editAs="absolute">
    <xdr:from>
      <xdr:col>2</xdr:col>
      <xdr:colOff>69850</xdr:colOff>
      <xdr:row>0</xdr:row>
      <xdr:rowOff>101600</xdr:rowOff>
    </xdr:from>
    <xdr:to>
      <xdr:col>2</xdr:col>
      <xdr:colOff>933450</xdr:colOff>
      <xdr:row>1</xdr:row>
      <xdr:rowOff>142875</xdr:rowOff>
    </xdr:to>
    <xdr:sp macro="Run_Gantt_Update" textlink="">
      <xdr:nvSpPr>
        <xdr:cNvPr id="3" name="btn_WBS_Gantt">
          <a:extLst>
            <a:ext uri="{FF2B5EF4-FFF2-40B4-BE49-F238E27FC236}">
              <a16:creationId xmlns:a16="http://schemas.microsoft.com/office/drawing/2014/main" id="{51586912-0702-6684-B2A8-B0530508A4C7}"/>
            </a:ext>
          </a:extLst>
        </xdr:cNvPr>
        <xdr:cNvSpPr/>
      </xdr:nvSpPr>
      <xdr:spPr>
        <a:xfrm>
          <a:off x="10414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Gantt</a:t>
          </a:r>
        </a:p>
      </xdr:txBody>
    </xdr:sp>
    <xdr:clientData/>
  </xdr:twoCellAnchor>
  <xdr:twoCellAnchor editAs="absolute">
    <xdr:from>
      <xdr:col>2</xdr:col>
      <xdr:colOff>1035050</xdr:colOff>
      <xdr:row>0</xdr:row>
      <xdr:rowOff>101600</xdr:rowOff>
    </xdr:from>
    <xdr:to>
      <xdr:col>3</xdr:col>
      <xdr:colOff>650875</xdr:colOff>
      <xdr:row>1</xdr:row>
      <xdr:rowOff>142875</xdr:rowOff>
    </xdr:to>
    <xdr:sp macro="Run_SCurve_Update" textlink="">
      <xdr:nvSpPr>
        <xdr:cNvPr id="4" name="btn_WBS_SCurve">
          <a:extLst>
            <a:ext uri="{FF2B5EF4-FFF2-40B4-BE49-F238E27FC236}">
              <a16:creationId xmlns:a16="http://schemas.microsoft.com/office/drawing/2014/main" id="{A56113EC-1B20-9258-59D4-42E6F19CF579}"/>
            </a:ext>
          </a:extLst>
        </xdr:cNvPr>
        <xdr:cNvSpPr/>
      </xdr:nvSpPr>
      <xdr:spPr>
        <a:xfrm>
          <a:off x="20066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S-Curve</a:t>
          </a:r>
        </a:p>
      </xdr:txBody>
    </xdr:sp>
    <xdr:clientData/>
  </xdr:twoCellAnchor>
  <xdr:twoCellAnchor editAs="absolute">
    <xdr:from>
      <xdr:col>4</xdr:col>
      <xdr:colOff>450850</xdr:colOff>
      <xdr:row>0</xdr:row>
      <xdr:rowOff>101600</xdr:rowOff>
    </xdr:from>
    <xdr:to>
      <xdr:col>5</xdr:col>
      <xdr:colOff>501650</xdr:colOff>
      <xdr:row>1</xdr:row>
      <xdr:rowOff>142875</xdr:rowOff>
    </xdr:to>
    <xdr:sp macro="Run_Full_Update" textlink="">
      <xdr:nvSpPr>
        <xdr:cNvPr id="5" name="btn_WBS_Full">
          <a:extLst>
            <a:ext uri="{FF2B5EF4-FFF2-40B4-BE49-F238E27FC236}">
              <a16:creationId xmlns:a16="http://schemas.microsoft.com/office/drawing/2014/main" id="{B7176360-D0D6-208B-740E-131600E4FA99}"/>
            </a:ext>
          </a:extLst>
        </xdr:cNvPr>
        <xdr:cNvSpPr/>
      </xdr:nvSpPr>
      <xdr:spPr>
        <a:xfrm>
          <a:off x="4394200" y="101600"/>
          <a:ext cx="10414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Full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</xdr:txBody>
    </xdr:sp>
    <xdr:clientData/>
  </xdr:twoCellAnchor>
  <xdr:twoCellAnchor>
    <xdr:from>
      <xdr:col>27</xdr:col>
      <xdr:colOff>50800</xdr:colOff>
      <xdr:row>0</xdr:row>
      <xdr:rowOff>25400</xdr:rowOff>
    </xdr:from>
    <xdr:to>
      <xdr:col>28</xdr:col>
      <xdr:colOff>0</xdr:colOff>
      <xdr:row>0</xdr:row>
      <xdr:rowOff>365125</xdr:rowOff>
    </xdr:to>
    <xdr:sp macro="Toggle_Analytics" textlink="">
      <xdr:nvSpPr>
        <xdr:cNvPr id="23" name="lbl_WBS_Analytics_Toggle">
          <a:extLst>
            <a:ext uri="{FF2B5EF4-FFF2-40B4-BE49-F238E27FC236}">
              <a16:creationId xmlns:a16="http://schemas.microsoft.com/office/drawing/2014/main" id="{73B21E99-095A-B75B-9BD3-3D76443C2FD4}"/>
            </a:ext>
          </a:extLst>
        </xdr:cNvPr>
        <xdr:cNvSpPr txBox="1"/>
      </xdr:nvSpPr>
      <xdr:spPr>
        <a:xfrm>
          <a:off x="27644725" y="25400"/>
          <a:ext cx="1244600" cy="3397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Analytics</a:t>
          </a:r>
        </a:p>
      </xdr:txBody>
    </xdr:sp>
    <xdr:clientData/>
  </xdr:twoCellAnchor>
  <xdr:twoCellAnchor>
    <xdr:from>
      <xdr:col>28</xdr:col>
      <xdr:colOff>295275</xdr:colOff>
      <xdr:row>0</xdr:row>
      <xdr:rowOff>68263</xdr:rowOff>
    </xdr:from>
    <xdr:to>
      <xdr:col>28</xdr:col>
      <xdr:colOff>828675</xdr:colOff>
      <xdr:row>0</xdr:row>
      <xdr:rowOff>322263</xdr:rowOff>
    </xdr:to>
    <xdr:sp macro="Toggle_Analytics" textlink="">
      <xdr:nvSpPr>
        <xdr:cNvPr id="24" name="shp_WBS_Analytics_BG">
          <a:extLst>
            <a:ext uri="{FF2B5EF4-FFF2-40B4-BE49-F238E27FC236}">
              <a16:creationId xmlns:a16="http://schemas.microsoft.com/office/drawing/2014/main" id="{5F743ED0-80C8-6FEF-A879-F2E12E6C70C6}"/>
            </a:ext>
          </a:extLst>
        </xdr:cNvPr>
        <xdr:cNvSpPr/>
      </xdr:nvSpPr>
      <xdr:spPr>
        <a:xfrm>
          <a:off x="2918460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612775</xdr:colOff>
      <xdr:row>0</xdr:row>
      <xdr:rowOff>106363</xdr:rowOff>
    </xdr:from>
    <xdr:to>
      <xdr:col>28</xdr:col>
      <xdr:colOff>790575</xdr:colOff>
      <xdr:row>0</xdr:row>
      <xdr:rowOff>284163</xdr:rowOff>
    </xdr:to>
    <xdr:sp macro="Toggle_Analytics" textlink="">
      <xdr:nvSpPr>
        <xdr:cNvPr id="25" name="shp_WBS_Analytics_Knob">
          <a:extLst>
            <a:ext uri="{FF2B5EF4-FFF2-40B4-BE49-F238E27FC236}">
              <a16:creationId xmlns:a16="http://schemas.microsoft.com/office/drawing/2014/main" id="{56121AC6-7264-FC1A-E45C-72E433210322}"/>
            </a:ext>
          </a:extLst>
        </xdr:cNvPr>
        <xdr:cNvSpPr/>
      </xdr:nvSpPr>
      <xdr:spPr>
        <a:xfrm>
          <a:off x="2950210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  <a:effectLst>
          <a:outerShdw blurRad="50800" dist="1270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752475</xdr:colOff>
      <xdr:row>0</xdr:row>
      <xdr:rowOff>101600</xdr:rowOff>
    </xdr:from>
    <xdr:to>
      <xdr:col>4</xdr:col>
      <xdr:colOff>349250</xdr:colOff>
      <xdr:row>1</xdr:row>
      <xdr:rowOff>142875</xdr:rowOff>
    </xdr:to>
    <xdr:sp macro="Run_Forced_Planning_Update" textlink="">
      <xdr:nvSpPr>
        <xdr:cNvPr id="12" name="btn_WBS_ForcedPlanning">
          <a:extLst>
            <a:ext uri="{FF2B5EF4-FFF2-40B4-BE49-F238E27FC236}">
              <a16:creationId xmlns:a16="http://schemas.microsoft.com/office/drawing/2014/main" id="{BE677218-A995-BACA-285C-48574DDABA98}"/>
            </a:ext>
          </a:extLst>
        </xdr:cNvPr>
        <xdr:cNvSpPr/>
      </xdr:nvSpPr>
      <xdr:spPr>
        <a:xfrm>
          <a:off x="2971800" y="101600"/>
          <a:ext cx="13208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Forced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 Update</a:t>
          </a:r>
        </a:p>
      </xdr:txBody>
    </xdr:sp>
    <xdr:clientData/>
  </xdr:twoCellAnchor>
  <xdr:twoCellAnchor editAs="absolute">
    <xdr:from>
      <xdr:col>5</xdr:col>
      <xdr:colOff>603250</xdr:colOff>
      <xdr:row>0</xdr:row>
      <xdr:rowOff>101600</xdr:rowOff>
    </xdr:from>
    <xdr:to>
      <xdr:col>7</xdr:col>
      <xdr:colOff>95250</xdr:colOff>
      <xdr:row>1</xdr:row>
      <xdr:rowOff>142875</xdr:rowOff>
    </xdr:to>
    <xdr:sp macro="Reset_Planning" textlink="">
      <xdr:nvSpPr>
        <xdr:cNvPr id="13" name="btn_WBS_ResetPlanning">
          <a:extLst>
            <a:ext uri="{FF2B5EF4-FFF2-40B4-BE49-F238E27FC236}">
              <a16:creationId xmlns:a16="http://schemas.microsoft.com/office/drawing/2014/main" id="{6F8A91A8-1A13-296A-0A3C-B700DCB9247A}"/>
            </a:ext>
          </a:extLst>
        </xdr:cNvPr>
        <xdr:cNvSpPr/>
      </xdr:nvSpPr>
      <xdr:spPr>
        <a:xfrm>
          <a:off x="5537200" y="101600"/>
          <a:ext cx="10922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Reset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>
    <xdr:from>
      <xdr:col>29</xdr:col>
      <xdr:colOff>76200</xdr:colOff>
      <xdr:row>0</xdr:row>
      <xdr:rowOff>38100</xdr:rowOff>
    </xdr:from>
    <xdr:to>
      <xdr:col>30</xdr:col>
      <xdr:colOff>254000</xdr:colOff>
      <xdr:row>0</xdr:row>
      <xdr:rowOff>352425</xdr:rowOff>
    </xdr:to>
    <xdr:sp macro="" textlink="">
      <xdr:nvSpPr>
        <xdr:cNvPr id="9" name="lbl_WBS_CPMode_Toggle">
          <a:extLst>
            <a:ext uri="{FF2B5EF4-FFF2-40B4-BE49-F238E27FC236}">
              <a16:creationId xmlns:a16="http://schemas.microsoft.com/office/drawing/2014/main" id="{67D2D4B3-2B7F-1140-88C8-4A9CE5C84361}"/>
            </a:ext>
          </a:extLst>
        </xdr:cNvPr>
        <xdr:cNvSpPr txBox="1"/>
      </xdr:nvSpPr>
      <xdr:spPr>
        <a:xfrm>
          <a:off x="30299025" y="38100"/>
          <a:ext cx="1320800" cy="3143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Multi Critical Path</a:t>
          </a:r>
        </a:p>
      </xdr:txBody>
    </xdr:sp>
    <xdr:clientData/>
  </xdr:twoCellAnchor>
  <xdr:twoCellAnchor>
    <xdr:from>
      <xdr:col>30</xdr:col>
      <xdr:colOff>390525</xdr:colOff>
      <xdr:row>0</xdr:row>
      <xdr:rowOff>68263</xdr:rowOff>
    </xdr:from>
    <xdr:to>
      <xdr:col>30</xdr:col>
      <xdr:colOff>923925</xdr:colOff>
      <xdr:row>0</xdr:row>
      <xdr:rowOff>322263</xdr:rowOff>
    </xdr:to>
    <xdr:sp macro="Toggle_CriticalPathMode" textlink="">
      <xdr:nvSpPr>
        <xdr:cNvPr id="10" name="shp_WBS_CPMode_BG">
          <a:extLst>
            <a:ext uri="{FF2B5EF4-FFF2-40B4-BE49-F238E27FC236}">
              <a16:creationId xmlns:a16="http://schemas.microsoft.com/office/drawing/2014/main" id="{EDDA8703-15C5-7488-8CF6-A20B3BF8FFA1}"/>
            </a:ext>
          </a:extLst>
        </xdr:cNvPr>
        <xdr:cNvSpPr/>
      </xdr:nvSpPr>
      <xdr:spPr>
        <a:xfrm>
          <a:off x="317563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708025</xdr:colOff>
      <xdr:row>0</xdr:row>
      <xdr:rowOff>106363</xdr:rowOff>
    </xdr:from>
    <xdr:to>
      <xdr:col>30</xdr:col>
      <xdr:colOff>885825</xdr:colOff>
      <xdr:row>0</xdr:row>
      <xdr:rowOff>284163</xdr:rowOff>
    </xdr:to>
    <xdr:sp macro="Toggle_CriticalPathMode" textlink="">
      <xdr:nvSpPr>
        <xdr:cNvPr id="11" name="shp_WBS_CPMode_Knob">
          <a:extLst>
            <a:ext uri="{FF2B5EF4-FFF2-40B4-BE49-F238E27FC236}">
              <a16:creationId xmlns:a16="http://schemas.microsoft.com/office/drawing/2014/main" id="{8276B7F3-C4E4-36A3-95EB-3A671CA63971}"/>
            </a:ext>
          </a:extLst>
        </xdr:cNvPr>
        <xdr:cNvSpPr/>
      </xdr:nvSpPr>
      <xdr:spPr>
        <a:xfrm>
          <a:off x="320738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620141</xdr:colOff>
      <xdr:row>0</xdr:row>
      <xdr:rowOff>25400</xdr:rowOff>
    </xdr:from>
    <xdr:to>
      <xdr:col>1</xdr:col>
      <xdr:colOff>1389824</xdr:colOff>
      <xdr:row>0</xdr:row>
      <xdr:rowOff>241300</xdr:rowOff>
    </xdr:to>
    <xdr:sp macro="GanttSimulation_ResetToNormal" textlink="">
      <xdr:nvSpPr>
        <xdr:cNvPr id="3" name="btn_Gantt_Reset">
          <a:extLst>
            <a:ext uri="{FF2B5EF4-FFF2-40B4-BE49-F238E27FC236}">
              <a16:creationId xmlns:a16="http://schemas.microsoft.com/office/drawing/2014/main" id="{B08B4844-C3D4-02F3-0336-79D48F34FC29}"/>
            </a:ext>
          </a:extLst>
        </xdr:cNvPr>
        <xdr:cNvSpPr/>
      </xdr:nvSpPr>
      <xdr:spPr>
        <a:xfrm>
          <a:off x="1467866" y="25400"/>
          <a:ext cx="769683" cy="215900"/>
        </a:xfrm>
        <a:prstGeom prst="roundRect">
          <a:avLst>
            <a:gd name="adj" fmla="val 25000"/>
          </a:avLst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Reset</a:t>
          </a:r>
        </a:p>
      </xdr:txBody>
    </xdr:sp>
    <xdr:clientData/>
  </xdr:twoCellAnchor>
  <xdr:twoCellAnchor>
    <xdr:from>
      <xdr:col>1</xdr:col>
      <xdr:colOff>1440624</xdr:colOff>
      <xdr:row>0</xdr:row>
      <xdr:rowOff>25400</xdr:rowOff>
    </xdr:from>
    <xdr:to>
      <xdr:col>1</xdr:col>
      <xdr:colOff>2210308</xdr:colOff>
      <xdr:row>0</xdr:row>
      <xdr:rowOff>241300</xdr:rowOff>
    </xdr:to>
    <xdr:sp macro="Run_Gantt_Scenario_Engine" textlink="">
      <xdr:nvSpPr>
        <xdr:cNvPr id="4" name="btn_Gantt_Scenario">
          <a:extLst>
            <a:ext uri="{FF2B5EF4-FFF2-40B4-BE49-F238E27FC236}">
              <a16:creationId xmlns:a16="http://schemas.microsoft.com/office/drawing/2014/main" id="{CA9D72FE-2960-5027-7745-67E681DED301}"/>
            </a:ext>
          </a:extLst>
        </xdr:cNvPr>
        <xdr:cNvSpPr/>
      </xdr:nvSpPr>
      <xdr:spPr>
        <a:xfrm>
          <a:off x="2288349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Scenario</a:t>
          </a:r>
        </a:p>
      </xdr:txBody>
    </xdr:sp>
    <xdr:clientData/>
  </xdr:twoCellAnchor>
  <xdr:twoCellAnchor>
    <xdr:from>
      <xdr:col>1</xdr:col>
      <xdr:colOff>2261108</xdr:colOff>
      <xdr:row>0</xdr:row>
      <xdr:rowOff>25400</xdr:rowOff>
    </xdr:from>
    <xdr:to>
      <xdr:col>2</xdr:col>
      <xdr:colOff>716216</xdr:colOff>
      <xdr:row>0</xdr:row>
      <xdr:rowOff>241300</xdr:rowOff>
    </xdr:to>
    <xdr:sp macro="Run_Gantt_Test_Engine" textlink="">
      <xdr:nvSpPr>
        <xdr:cNvPr id="5" name="btn_Gantt_Test">
          <a:extLst>
            <a:ext uri="{FF2B5EF4-FFF2-40B4-BE49-F238E27FC236}">
              <a16:creationId xmlns:a16="http://schemas.microsoft.com/office/drawing/2014/main" id="{32E665E7-33CC-8B2A-B750-7E2330C7BFBB}"/>
            </a:ext>
          </a:extLst>
        </xdr:cNvPr>
        <xdr:cNvSpPr/>
      </xdr:nvSpPr>
      <xdr:spPr>
        <a:xfrm>
          <a:off x="3108833" y="25400"/>
          <a:ext cx="769683" cy="215900"/>
        </a:xfrm>
        <a:prstGeom prst="roundRect">
          <a:avLst>
            <a:gd name="adj" fmla="val 25000"/>
          </a:avLst>
        </a:prstGeom>
        <a:solidFill>
          <a:srgbClr val="70AD47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Test</a:t>
          </a:r>
        </a:p>
      </xdr:txBody>
    </xdr:sp>
    <xdr:clientData/>
  </xdr:twoCellAnchor>
  <xdr:twoCellAnchor>
    <xdr:from>
      <xdr:col>2</xdr:col>
      <xdr:colOff>767016</xdr:colOff>
      <xdr:row>0</xdr:row>
      <xdr:rowOff>25400</xdr:rowOff>
    </xdr:from>
    <xdr:to>
      <xdr:col>3</xdr:col>
      <xdr:colOff>755650</xdr:colOff>
      <xdr:row>0</xdr:row>
      <xdr:rowOff>241300</xdr:rowOff>
    </xdr:to>
    <xdr:sp macro="Run_Gantt_Lock_Changes" textlink="">
      <xdr:nvSpPr>
        <xdr:cNvPr id="6" name="btn_Gantt_Lock">
          <a:extLst>
            <a:ext uri="{FF2B5EF4-FFF2-40B4-BE49-F238E27FC236}">
              <a16:creationId xmlns:a16="http://schemas.microsoft.com/office/drawing/2014/main" id="{BAB54B97-D948-560B-D707-3CC6339624EA}"/>
            </a:ext>
          </a:extLst>
        </xdr:cNvPr>
        <xdr:cNvSpPr/>
      </xdr:nvSpPr>
      <xdr:spPr>
        <a:xfrm>
          <a:off x="3929316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Lock</a:t>
          </a:r>
        </a:p>
      </xdr:txBody>
    </xdr:sp>
    <xdr:clientData/>
  </xdr:twoCellAnchor>
  <xdr:twoCellAnchor>
    <xdr:from>
      <xdr:col>0</xdr:col>
      <xdr:colOff>63500</xdr:colOff>
      <xdr:row>1</xdr:row>
      <xdr:rowOff>38100</xdr:rowOff>
    </xdr:from>
    <xdr:to>
      <xdr:col>1</xdr:col>
      <xdr:colOff>104775</xdr:colOff>
      <xdr:row>2</xdr:row>
      <xdr:rowOff>12700</xdr:rowOff>
    </xdr:to>
    <xdr:sp macro="" textlink="">
      <xdr:nvSpPr>
        <xdr:cNvPr id="7" name="btn_Gantt_View_Left">
          <a:extLst>
            <a:ext uri="{FF2B5EF4-FFF2-40B4-BE49-F238E27FC236}">
              <a16:creationId xmlns:a16="http://schemas.microsoft.com/office/drawing/2014/main" id="{8155D8CC-7BCB-C6C8-40E8-B151963112BA}"/>
            </a:ext>
          </a:extLst>
        </xdr:cNvPr>
        <xdr:cNvSpPr txBox="1"/>
      </xdr:nvSpPr>
      <xdr:spPr>
        <a:xfrm>
          <a:off x="63500" y="304800"/>
          <a:ext cx="889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Detail / Summary</a:t>
          </a:r>
        </a:p>
      </xdr:txBody>
    </xdr:sp>
    <xdr:clientData/>
  </xdr:twoCellAnchor>
  <xdr:twoCellAnchor>
    <xdr:from>
      <xdr:col>1</xdr:col>
      <xdr:colOff>193675</xdr:colOff>
      <xdr:row>1</xdr:row>
      <xdr:rowOff>63500</xdr:rowOff>
    </xdr:from>
    <xdr:to>
      <xdr:col>1</xdr:col>
      <xdr:colOff>549275</xdr:colOff>
      <xdr:row>1</xdr:row>
      <xdr:rowOff>215900</xdr:rowOff>
    </xdr:to>
    <xdr:sp macro="Toggle_Gantt_View" textlink="">
      <xdr:nvSpPr>
        <xdr:cNvPr id="8" name="btn_Gantt_View_BG">
          <a:extLst>
            <a:ext uri="{FF2B5EF4-FFF2-40B4-BE49-F238E27FC236}">
              <a16:creationId xmlns:a16="http://schemas.microsoft.com/office/drawing/2014/main" id="{C6444EA1-6678-2779-D64C-477923BEA1DA}"/>
            </a:ext>
          </a:extLst>
        </xdr:cNvPr>
        <xdr:cNvSpPr/>
      </xdr:nvSpPr>
      <xdr:spPr>
        <a:xfrm>
          <a:off x="1041400" y="330200"/>
          <a:ext cx="3556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219075</xdr:colOff>
      <xdr:row>1</xdr:row>
      <xdr:rowOff>82550</xdr:rowOff>
    </xdr:from>
    <xdr:to>
      <xdr:col>1</xdr:col>
      <xdr:colOff>333375</xdr:colOff>
      <xdr:row>1</xdr:row>
      <xdr:rowOff>196850</xdr:rowOff>
    </xdr:to>
    <xdr:sp macro="Toggle_Gantt_View" textlink="">
      <xdr:nvSpPr>
        <xdr:cNvPr id="9" name="btn_Gantt_View_Knob">
          <a:extLst>
            <a:ext uri="{FF2B5EF4-FFF2-40B4-BE49-F238E27FC236}">
              <a16:creationId xmlns:a16="http://schemas.microsoft.com/office/drawing/2014/main" id="{EC797054-DF48-0AE5-6502-B80D27D012D0}"/>
            </a:ext>
          </a:extLst>
        </xdr:cNvPr>
        <xdr:cNvSpPr/>
      </xdr:nvSpPr>
      <xdr:spPr>
        <a:xfrm>
          <a:off x="10668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866775</xdr:colOff>
      <xdr:row>1</xdr:row>
      <xdr:rowOff>38100</xdr:rowOff>
    </xdr:from>
    <xdr:to>
      <xdr:col>1</xdr:col>
      <xdr:colOff>1857375</xdr:colOff>
      <xdr:row>2</xdr:row>
      <xdr:rowOff>12700</xdr:rowOff>
    </xdr:to>
    <xdr:sp macro="" textlink="">
      <xdr:nvSpPr>
        <xdr:cNvPr id="10" name="btn_Gantt_Scale_Left">
          <a:extLst>
            <a:ext uri="{FF2B5EF4-FFF2-40B4-BE49-F238E27FC236}">
              <a16:creationId xmlns:a16="http://schemas.microsoft.com/office/drawing/2014/main" id="{1B7A6053-4E4D-6A44-0E8C-F5E086E5E8F5}"/>
            </a:ext>
          </a:extLst>
        </xdr:cNvPr>
        <xdr:cNvSpPr txBox="1"/>
      </xdr:nvSpPr>
      <xdr:spPr>
        <a:xfrm>
          <a:off x="1714500" y="304800"/>
          <a:ext cx="990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Day / Week / Month</a:t>
          </a:r>
        </a:p>
      </xdr:txBody>
    </xdr:sp>
    <xdr:clientData/>
  </xdr:twoCellAnchor>
  <xdr:twoCellAnchor>
    <xdr:from>
      <xdr:col>1</xdr:col>
      <xdr:colOff>1946275</xdr:colOff>
      <xdr:row>1</xdr:row>
      <xdr:rowOff>63500</xdr:rowOff>
    </xdr:from>
    <xdr:to>
      <xdr:col>2</xdr:col>
      <xdr:colOff>215900</xdr:colOff>
      <xdr:row>1</xdr:row>
      <xdr:rowOff>215900</xdr:rowOff>
    </xdr:to>
    <xdr:sp macro="Toggle_Gantt_Scale" textlink="">
      <xdr:nvSpPr>
        <xdr:cNvPr id="11" name="btn_Gantt_Scale_BG">
          <a:extLst>
            <a:ext uri="{FF2B5EF4-FFF2-40B4-BE49-F238E27FC236}">
              <a16:creationId xmlns:a16="http://schemas.microsoft.com/office/drawing/2014/main" id="{A7A3EEDB-30F4-1034-07F4-731EC2FDD39B}"/>
            </a:ext>
          </a:extLst>
        </xdr:cNvPr>
        <xdr:cNvSpPr/>
      </xdr:nvSpPr>
      <xdr:spPr>
        <a:xfrm>
          <a:off x="2794000" y="330200"/>
          <a:ext cx="5842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76200</xdr:colOff>
      <xdr:row>1</xdr:row>
      <xdr:rowOff>82550</xdr:rowOff>
    </xdr:from>
    <xdr:to>
      <xdr:col>2</xdr:col>
      <xdr:colOff>190500</xdr:colOff>
      <xdr:row>1</xdr:row>
      <xdr:rowOff>196850</xdr:rowOff>
    </xdr:to>
    <xdr:sp macro="Toggle_Gantt_Scale" textlink="">
      <xdr:nvSpPr>
        <xdr:cNvPr id="12" name="btn_Gantt_Scale_Knob">
          <a:extLst>
            <a:ext uri="{FF2B5EF4-FFF2-40B4-BE49-F238E27FC236}">
              <a16:creationId xmlns:a16="http://schemas.microsoft.com/office/drawing/2014/main" id="{22534986-D87B-9D22-FF7A-E212359C27A7}"/>
            </a:ext>
          </a:extLst>
        </xdr:cNvPr>
        <xdr:cNvSpPr/>
      </xdr:nvSpPr>
      <xdr:spPr>
        <a:xfrm>
          <a:off x="32385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533400</xdr:colOff>
      <xdr:row>1</xdr:row>
      <xdr:rowOff>38100</xdr:rowOff>
    </xdr:from>
    <xdr:to>
      <xdr:col>3</xdr:col>
      <xdr:colOff>323850</xdr:colOff>
      <xdr:row>2</xdr:row>
      <xdr:rowOff>12700</xdr:rowOff>
    </xdr:to>
    <xdr:sp macro="" textlink="">
      <xdr:nvSpPr>
        <xdr:cNvPr id="13" name="btn_Gantt_Constraint_Left">
          <a:extLst>
            <a:ext uri="{FF2B5EF4-FFF2-40B4-BE49-F238E27FC236}">
              <a16:creationId xmlns:a16="http://schemas.microsoft.com/office/drawing/2014/main" id="{30897AC1-8A8D-2757-06A5-3D39E322B5E0}"/>
            </a:ext>
          </a:extLst>
        </xdr:cNvPr>
        <xdr:cNvSpPr txBox="1"/>
      </xdr:nvSpPr>
      <xdr:spPr>
        <a:xfrm>
          <a:off x="3695700" y="304800"/>
          <a:ext cx="571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Constraint</a:t>
          </a:r>
        </a:p>
      </xdr:txBody>
    </xdr:sp>
    <xdr:clientData/>
  </xdr:twoCellAnchor>
  <xdr:twoCellAnchor>
    <xdr:from>
      <xdr:col>3</xdr:col>
      <xdr:colOff>412750</xdr:colOff>
      <xdr:row>1</xdr:row>
      <xdr:rowOff>63500</xdr:rowOff>
    </xdr:from>
    <xdr:to>
      <xdr:col>3</xdr:col>
      <xdr:colOff>768350</xdr:colOff>
      <xdr:row>1</xdr:row>
      <xdr:rowOff>215900</xdr:rowOff>
    </xdr:to>
    <xdr:sp macro="Toggle_Gantt_Constraints" textlink="">
      <xdr:nvSpPr>
        <xdr:cNvPr id="14" name="btn_Gantt_Constraint_BG">
          <a:extLst>
            <a:ext uri="{FF2B5EF4-FFF2-40B4-BE49-F238E27FC236}">
              <a16:creationId xmlns:a16="http://schemas.microsoft.com/office/drawing/2014/main" id="{9006382C-A0C2-5267-FD43-9F90F3120847}"/>
            </a:ext>
          </a:extLst>
        </xdr:cNvPr>
        <xdr:cNvSpPr/>
      </xdr:nvSpPr>
      <xdr:spPr>
        <a:xfrm>
          <a:off x="4356100" y="3302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628650</xdr:colOff>
      <xdr:row>1</xdr:row>
      <xdr:rowOff>82550</xdr:rowOff>
    </xdr:from>
    <xdr:to>
      <xdr:col>3</xdr:col>
      <xdr:colOff>742950</xdr:colOff>
      <xdr:row>1</xdr:row>
      <xdr:rowOff>196850</xdr:rowOff>
    </xdr:to>
    <xdr:sp macro="Toggle_Gantt_Constraints" textlink="">
      <xdr:nvSpPr>
        <xdr:cNvPr id="15" name="btn_Gantt_Constraint_Knob">
          <a:extLst>
            <a:ext uri="{FF2B5EF4-FFF2-40B4-BE49-F238E27FC236}">
              <a16:creationId xmlns:a16="http://schemas.microsoft.com/office/drawing/2014/main" id="{93DA1FA2-7238-E3CA-1589-474ADD1F930B}"/>
            </a:ext>
          </a:extLst>
        </xdr:cNvPr>
        <xdr:cNvSpPr/>
      </xdr:nvSpPr>
      <xdr:spPr>
        <a:xfrm>
          <a:off x="45720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63500</xdr:colOff>
      <xdr:row>2</xdr:row>
      <xdr:rowOff>38100</xdr:rowOff>
    </xdr:from>
    <xdr:to>
      <xdr:col>1</xdr:col>
      <xdr:colOff>866775</xdr:colOff>
      <xdr:row>3</xdr:row>
      <xdr:rowOff>12700</xdr:rowOff>
    </xdr:to>
    <xdr:sp macro="" textlink="">
      <xdr:nvSpPr>
        <xdr:cNvPr id="16" name="btn_Gantt_CP_Left">
          <a:extLst>
            <a:ext uri="{FF2B5EF4-FFF2-40B4-BE49-F238E27FC236}">
              <a16:creationId xmlns:a16="http://schemas.microsoft.com/office/drawing/2014/main" id="{0F56DD6D-1F10-5D53-0E86-ABEF0E2BABC6}"/>
            </a:ext>
          </a:extLst>
        </xdr:cNvPr>
        <xdr:cNvSpPr txBox="1"/>
      </xdr:nvSpPr>
      <xdr:spPr>
        <a:xfrm>
          <a:off x="63500" y="533400"/>
          <a:ext cx="1651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None / Critical Path / Longest Path</a:t>
          </a:r>
        </a:p>
      </xdr:txBody>
    </xdr:sp>
    <xdr:clientData/>
  </xdr:twoCellAnchor>
  <xdr:twoCellAnchor>
    <xdr:from>
      <xdr:col>1</xdr:col>
      <xdr:colOff>955675</xdr:colOff>
      <xdr:row>2</xdr:row>
      <xdr:rowOff>63500</xdr:rowOff>
    </xdr:from>
    <xdr:to>
      <xdr:col>1</xdr:col>
      <xdr:colOff>1539875</xdr:colOff>
      <xdr:row>2</xdr:row>
      <xdr:rowOff>215900</xdr:rowOff>
    </xdr:to>
    <xdr:sp macro="Toggle_Gantt_CriticalPath" textlink="">
      <xdr:nvSpPr>
        <xdr:cNvPr id="17" name="btn_Gantt_CP_BG">
          <a:extLst>
            <a:ext uri="{FF2B5EF4-FFF2-40B4-BE49-F238E27FC236}">
              <a16:creationId xmlns:a16="http://schemas.microsoft.com/office/drawing/2014/main" id="{CF2F7F58-1107-921D-C1C7-BE20314919E5}"/>
            </a:ext>
          </a:extLst>
        </xdr:cNvPr>
        <xdr:cNvSpPr/>
      </xdr:nvSpPr>
      <xdr:spPr>
        <a:xfrm>
          <a:off x="1803400" y="5588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981075</xdr:colOff>
      <xdr:row>2</xdr:row>
      <xdr:rowOff>82550</xdr:rowOff>
    </xdr:from>
    <xdr:to>
      <xdr:col>1</xdr:col>
      <xdr:colOff>1095375</xdr:colOff>
      <xdr:row>2</xdr:row>
      <xdr:rowOff>196850</xdr:rowOff>
    </xdr:to>
    <xdr:sp macro="Toggle_Gantt_CriticalPath" textlink="">
      <xdr:nvSpPr>
        <xdr:cNvPr id="18" name="btn_Gantt_CP_Knob">
          <a:extLst>
            <a:ext uri="{FF2B5EF4-FFF2-40B4-BE49-F238E27FC236}">
              <a16:creationId xmlns:a16="http://schemas.microsoft.com/office/drawing/2014/main" id="{8A1E80B6-95D3-8B5C-7FB6-6B127B78B55A}"/>
            </a:ext>
          </a:extLst>
        </xdr:cNvPr>
        <xdr:cNvSpPr/>
      </xdr:nvSpPr>
      <xdr:spPr>
        <a:xfrm>
          <a:off x="18288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1857375</xdr:colOff>
      <xdr:row>2</xdr:row>
      <xdr:rowOff>38100</xdr:rowOff>
    </xdr:from>
    <xdr:to>
      <xdr:col>2</xdr:col>
      <xdr:colOff>749300</xdr:colOff>
      <xdr:row>3</xdr:row>
      <xdr:rowOff>12700</xdr:rowOff>
    </xdr:to>
    <xdr:sp macro="" textlink="">
      <xdr:nvSpPr>
        <xdr:cNvPr id="19" name="lbl_GANTT_CPMode_Toggle">
          <a:extLst>
            <a:ext uri="{FF2B5EF4-FFF2-40B4-BE49-F238E27FC236}">
              <a16:creationId xmlns:a16="http://schemas.microsoft.com/office/drawing/2014/main" id="{EB4CBCF5-EC38-5BBA-A411-DF75A57A9CD0}"/>
            </a:ext>
          </a:extLst>
        </xdr:cNvPr>
        <xdr:cNvSpPr txBox="1"/>
      </xdr:nvSpPr>
      <xdr:spPr>
        <a:xfrm>
          <a:off x="2705100" y="533400"/>
          <a:ext cx="1206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Single / Multiple Project</a:t>
          </a:r>
        </a:p>
      </xdr:txBody>
    </xdr:sp>
    <xdr:clientData/>
  </xdr:twoCellAnchor>
  <xdr:twoCellAnchor>
    <xdr:from>
      <xdr:col>3</xdr:col>
      <xdr:colOff>57150</xdr:colOff>
      <xdr:row>2</xdr:row>
      <xdr:rowOff>63500</xdr:rowOff>
    </xdr:from>
    <xdr:to>
      <xdr:col>3</xdr:col>
      <xdr:colOff>412750</xdr:colOff>
      <xdr:row>2</xdr:row>
      <xdr:rowOff>215900</xdr:rowOff>
    </xdr:to>
    <xdr:sp macro="Toggle_CriticalPathMode_FromGantt" textlink="">
      <xdr:nvSpPr>
        <xdr:cNvPr id="20" name="shp_GANTT_CPMode_BG">
          <a:extLst>
            <a:ext uri="{FF2B5EF4-FFF2-40B4-BE49-F238E27FC236}">
              <a16:creationId xmlns:a16="http://schemas.microsoft.com/office/drawing/2014/main" id="{A1EA1A78-4F52-6038-E0FE-C07F2B0E1117}"/>
            </a:ext>
          </a:extLst>
        </xdr:cNvPr>
        <xdr:cNvSpPr/>
      </xdr:nvSpPr>
      <xdr:spPr>
        <a:xfrm>
          <a:off x="4000500" y="5588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273050</xdr:colOff>
      <xdr:row>2</xdr:row>
      <xdr:rowOff>82550</xdr:rowOff>
    </xdr:from>
    <xdr:to>
      <xdr:col>3</xdr:col>
      <xdr:colOff>387350</xdr:colOff>
      <xdr:row>2</xdr:row>
      <xdr:rowOff>196850</xdr:rowOff>
    </xdr:to>
    <xdr:sp macro="Toggle_CriticalPathMode_FromGantt" textlink="">
      <xdr:nvSpPr>
        <xdr:cNvPr id="21" name="shp_GANTT_CPMode_Knob">
          <a:extLst>
            <a:ext uri="{FF2B5EF4-FFF2-40B4-BE49-F238E27FC236}">
              <a16:creationId xmlns:a16="http://schemas.microsoft.com/office/drawing/2014/main" id="{A30B2206-0286-1EC4-4BB1-78FCFDA0F1E8}"/>
            </a:ext>
          </a:extLst>
        </xdr:cNvPr>
        <xdr:cNvSpPr/>
      </xdr:nvSpPr>
      <xdr:spPr>
        <a:xfrm>
          <a:off x="42164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25400</xdr:rowOff>
    </xdr:from>
    <xdr:to>
      <xdr:col>3</xdr:col>
      <xdr:colOff>207645</xdr:colOff>
      <xdr:row>1</xdr:row>
      <xdr:rowOff>246380</xdr:rowOff>
    </xdr:to>
    <xdr:sp macro="ClearPlanningEventHistory" textlink="">
      <xdr:nvSpPr>
        <xdr:cNvPr id="8" name="btn_EventHistory_ClearHistory">
          <a:extLst>
            <a:ext uri="{FF2B5EF4-FFF2-40B4-BE49-F238E27FC236}">
              <a16:creationId xmlns:a16="http://schemas.microsoft.com/office/drawing/2014/main" id="{B44D9AC7-36AD-BBBA-053D-F222103D91E6}"/>
            </a:ext>
          </a:extLst>
        </xdr:cNvPr>
        <xdr:cNvSpPr/>
      </xdr:nvSpPr>
      <xdr:spPr>
        <a:xfrm>
          <a:off x="0" y="301625"/>
          <a:ext cx="1952625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historique / Clear History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25400</xdr:rowOff>
    </xdr:from>
    <xdr:to>
      <xdr:col>2</xdr:col>
      <xdr:colOff>772160</xdr:colOff>
      <xdr:row>0</xdr:row>
      <xdr:rowOff>250190</xdr:rowOff>
    </xdr:to>
    <xdr:sp macro="ClearPlanningWarningAcknowledgements" textlink="">
      <xdr:nvSpPr>
        <xdr:cNvPr id="2" name="btn_EventAck_ClearList">
          <a:extLst>
            <a:ext uri="{FF2B5EF4-FFF2-40B4-BE49-F238E27FC236}">
              <a16:creationId xmlns:a16="http://schemas.microsoft.com/office/drawing/2014/main" id="{B6CAB326-5194-79AC-F804-10CA2BF3CA67}"/>
            </a:ext>
          </a:extLst>
        </xdr:cNvPr>
        <xdr:cNvSpPr/>
      </xdr:nvSpPr>
      <xdr:spPr>
        <a:xfrm>
          <a:off x="50800" y="25400"/>
          <a:ext cx="1955800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cache / Clear list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ILLET Thibaut" id="{EB6D364E-CD81-4415-A875-1D64613C4D52}" userId="S::EXT.TMAILLET@cmaships.com::7d0c2f87-0a9b-48d4-bf79-036d1576b2b3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263AE1-7663-4094-A2DA-8A7DFAEA94D5}" name="tbl_WBS" displayName="tbl_WBS" ref="A5:AL10" totalsRowShown="0" headerRowDxfId="222" dataDxfId="220" headerRowBorderDxfId="221" tableBorderDxfId="219" totalsRowBorderDxfId="218">
  <autoFilter ref="A5:AL10" xr:uid="{4A263AE1-7663-4094-A2DA-8A7DFAEA94D5}"/>
  <sortState xmlns:xlrd2="http://schemas.microsoft.com/office/spreadsheetml/2017/richdata2" ref="A6:AE10">
    <sortCondition ref="A5:A10"/>
  </sortState>
  <tableColumns count="38">
    <tableColumn id="1" xr3:uid="{50D8055C-AA62-41FC-A747-8D9945DD3CE7}" name="ID" dataDxfId="73"/>
    <tableColumn id="2" xr3:uid="{FD48F979-778F-46CE-9D1B-3B754B1EC677}" name="WBS" dataDxfId="74"/>
    <tableColumn id="3" xr3:uid="{23E47DA8-E396-41A8-B95A-10E8F864C829}" name="Task Name" dataDxfId="75"/>
    <tableColumn id="4" xr3:uid="{42E160BE-0506-46C6-B436-2A23F04E4F48}" name="Task Description" dataDxfId="217"/>
    <tableColumn id="5" xr3:uid="{0C884966-BD90-473C-8DC7-16933E421177}" name="Discipline" dataDxfId="216"/>
    <tableColumn id="6" xr3:uid="{EB195923-9C36-460A-AC7A-B3394224A2DE}" name="Supplier" dataDxfId="215"/>
    <tableColumn id="7" xr3:uid="{B1E4C9D6-DEED-448F-8594-12BEA5F80F78}" name="Project" dataDxfId="78"/>
    <tableColumn id="37" xr3:uid="{9E0AC817-5F63-4673-A90F-1402DA6B4810}" name="Cal" dataDxfId="76"/>
    <tableColumn id="17" xr3:uid="{0E8D5A9D-C96E-4A18-8C0F-0456E3725382}" name="Task Type" dataDxfId="77"/>
    <tableColumn id="38" xr3:uid="{767AA126-2C83-41A1-ABD8-E0870F22C82A}" name="S" dataDxfId="79"/>
    <tableColumn id="10" xr3:uid="{6BCA4130-F2B6-43FB-8917-E5004A79658D}" name="Comments" dataDxfId="80"/>
    <tableColumn id="9" xr3:uid="{EE59964C-DE3F-4092-B699-AFE637936604}" name="Predecessors WBS" dataDxfId="214"/>
    <tableColumn id="11" xr3:uid="{4ADCB8A6-9DE2-4B65-B745-4BEF899BB232}" name="Weight (%)" dataDxfId="213" dataCellStyle="Monétaire"/>
    <tableColumn id="16" xr3:uid="{0D8E0080-9980-469C-85C2-5DCF544A68D8}" name="% Progress" dataDxfId="72"/>
    <tableColumn id="12" xr3:uid="{1E161412-167C-4DD9-A4DB-F71046D3BF5C}" name="Baseline Start" dataDxfId="68"/>
    <tableColumn id="8" xr3:uid="{4251FE52-2A55-4F23-84E6-908441A9897F}" name="Baseline Duration" dataDxfId="66"/>
    <tableColumn id="13" xr3:uid="{6514F397-CC75-45FC-AE33-D64603623B7F}" name="Baseline Finish" dataDxfId="67"/>
    <tableColumn id="14" xr3:uid="{663327C9-5E1D-42D2-993F-6DEC884D88C6}" name="Actual Start" dataDxfId="71"/>
    <tableColumn id="15" xr3:uid="{06A4F457-C1B0-4FF0-B9C3-457704307C23}" name="Actual Finish" dataDxfId="65"/>
    <tableColumn id="19" xr3:uid="{B1D1676C-D826-4513-B234-2E77D4751E9E}" name="Actual Duration" dataDxfId="63"/>
    <tableColumn id="20" xr3:uid="{83A55166-E2CA-427F-8A8E-356FA4910601}" name="Forecast Start" dataDxfId="64"/>
    <tableColumn id="21" xr3:uid="{85DF14BE-E21A-4E39-A192-3BD9B747AD1C}" name="Forecast Finish" dataDxfId="69"/>
    <tableColumn id="22" xr3:uid="{BE77B559-0D2F-445A-9484-4AC03262B688}" name="Calculated Start" dataDxfId="70"/>
    <tableColumn id="23" xr3:uid="{BC9CBD8A-9F68-41DB-8C92-D8080C004102}" name="Calculated Finish" dataDxfId="62"/>
    <tableColumn id="24" xr3:uid="{7754B179-E0B1-4D52-904C-F2C3DD7D5FB5}" name="Calculated Duration" dataDxfId="60"/>
    <tableColumn id="27" xr3:uid="{BD7B9AC2-A0FB-46E7-A1E4-6FCE9770AACD}" name="Start Variance" dataDxfId="61"/>
    <tableColumn id="26" xr3:uid="{085E9D48-D1AC-49A6-8359-E909E84ED29D}" name="Finish Variance" dataDxfId="212"/>
    <tableColumn id="25" xr3:uid="{740C8801-C175-42CF-9C2E-6562269FDAFF}" name="Duration Variance" dataDxfId="211"/>
    <tableColumn id="28" xr3:uid="{36538DD8-0F63-4245-BF37-680C2F4E8CC0}" name="Driving Logic" dataDxfId="210"/>
    <tableColumn id="32" xr3:uid="{2038DF66-6016-4D63-BC6B-8180D6204809}" name="Critical Path" dataDxfId="209"/>
    <tableColumn id="33" xr3:uid="{680B9DDD-4C0F-4481-873F-0B75E7D8F7D4}" name="Critical Path REX" dataDxfId="208"/>
    <tableColumn id="31" xr3:uid="{28144896-C0A1-457E-BEEE-3D633DBEDD19}" name="Longest Path" dataDxfId="207"/>
    <tableColumn id="36" xr3:uid="{C6CE1F9E-00D0-4268-9F9D-C0E8504FBCB2}" name="Longest Path REX" dataDxfId="206"/>
    <tableColumn id="29" xr3:uid="{B7BE1F1A-D2F7-40AF-AF20-FCBE4A6D640E}" name="Total Float" dataDxfId="205"/>
    <tableColumn id="30" xr3:uid="{4AD0B96C-8DF6-4AEE-B663-DEF5444BCA06}" name="Free Float" dataDxfId="204"/>
    <tableColumn id="34" xr3:uid="{8C51BEE3-90AF-4616-9E1C-EE2D86954972}" name="Total Float REX" dataDxfId="203"/>
    <tableColumn id="35" xr3:uid="{C91BCCC3-AF73-408F-AE09-026B8FCBEFE7}" name="Free Float REX" dataDxfId="202"/>
    <tableColumn id="18" xr3:uid="{B7CBFBEC-98EE-4614-A8E7-5711B16A6ABD}" name="Deadline Float" dataDxfId="20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2E27D1-E235-4289-9A6B-DB23581DC320}" name="tbl_SCURVE" displayName="tbl_SCURVE" ref="A2:J3" insertRow="1" totalsRowShown="0">
  <autoFilter ref="A2:J3" xr:uid="{822E27D1-E235-4289-9A6B-DB23581DC320}"/>
  <tableColumns count="10">
    <tableColumn id="1" xr3:uid="{5ACEA33D-73D4-4785-877C-B477B6EE98F3}" name="Date" dataDxfId="200"/>
    <tableColumn id="2" xr3:uid="{5958450B-A354-4F97-8418-A5D5E7AFECE6}" name="Daily Baseline" dataDxfId="199"/>
    <tableColumn id="3" xr3:uid="{6D5B599A-A880-4737-B7EA-84BF90C66475}" name="Cumulative Baseline" dataDxfId="198"/>
    <tableColumn id="9" xr3:uid="{C67D92CE-1076-436B-BAAD-EEFA2F7BA9C0}" name="Daily Actualized" dataDxfId="197"/>
    <tableColumn id="10" xr3:uid="{418218D3-2C00-43A7-81B7-8E4C53116EB4}" name="Cumulative Actualized" dataDxfId="196"/>
    <tableColumn id="4" xr3:uid="{162474B0-8718-46E2-95B5-FFE6CA657423}" name="Daily Remaining Forecast" dataDxfId="195"/>
    <tableColumn id="5" xr3:uid="{3D2DB700-32AD-49F8-94A8-B63EEE7AF230}" name="Cumulative Remaining Forecast" dataDxfId="194"/>
    <tableColumn id="6" xr3:uid="{09EA6B72-F254-41EB-857F-514C5D873C7B}" name="Calculated Curve Solid" dataDxfId="193"/>
    <tableColumn id="7" xr3:uid="{4DD5D6D4-27A9-4D1F-9326-50E213C97BDA}" name="Calculated Curve Dashed" dataDxfId="192"/>
    <tableColumn id="11" xr3:uid="{90C1297F-4D01-4873-817A-52B7E7554B64}" name="Cumulative Actual" dataDxfId="19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07C61B5-8BE4-4206-AC3A-A6471A966AAF}" name="tbl_CONSTRAINTS" displayName="tbl_CONSTRAINTS" ref="A2:Q3" insertRow="1" totalsRowShown="0" headerRowDxfId="190" headerRowBorderDxfId="189">
  <autoFilter ref="A2:Q3" xr:uid="{307C61B5-8BE4-4206-AC3A-A6471A966AAF}"/>
  <tableColumns count="17">
    <tableColumn id="1" xr3:uid="{91B99BA4-C3FA-4EC2-9DA7-E0E77B3687FF}" name="ID" dataDxfId="59"/>
    <tableColumn id="2" xr3:uid="{B9F79CE0-7210-4AF3-A194-E30C21EEB535}" name="WBS" dataDxfId="58"/>
    <tableColumn id="3" xr3:uid="{ECCC1E8E-471F-4838-8008-7B7A0FF7A045}" name="Task Name" dataDxfId="57"/>
    <tableColumn id="4" xr3:uid="{A928AC04-D02A-4E4E-B549-AE0C64CB119E}" name="Task Description" dataDxfId="56"/>
    <tableColumn id="5" xr3:uid="{2EA270AA-E89C-49C8-904A-9DC02F1B1BB6}" name="Task Type" dataDxfId="55"/>
    <tableColumn id="6" xr3:uid="{E3A77228-AEB0-4BFC-9D25-E4B6E8254611}" name="Is Summary" dataDxfId="54"/>
    <tableColumn id="7" xr3:uid="{481EA552-C520-4944-9FFE-3539FCD96120}" name="Start Constraint Type" dataDxfId="49"/>
    <tableColumn id="8" xr3:uid="{E0EABABC-E9AA-43A7-9E7F-52CE8F9D282F}" name="Start Constraint Date" dataDxfId="48"/>
    <tableColumn id="9" xr3:uid="{8B13E67D-1B20-4C3A-ACEB-922231324374}" name="Finish Constraint Type" dataDxfId="47"/>
    <tableColumn id="10" xr3:uid="{69C9B30C-AAE4-4BF4-8FF5-CD12FF2F42B8}" name="Finish Constraint Date" dataDxfId="46"/>
    <tableColumn id="11" xr3:uid="{7579B967-958A-4B73-B2F9-DAC452EF2BE1}" name="Active" dataDxfId="44"/>
    <tableColumn id="12" xr3:uid="{ED20DDC1-DBCE-4CB9-8A47-7201883933A9}" name="Comment" dataDxfId="43"/>
    <tableColumn id="17" xr3:uid="{E1EA318A-3044-4663-93DA-877404FF8EAC}" name="Deadline" dataDxfId="45"/>
    <tableColumn id="13" xr3:uid="{050FF4FA-9CF9-47B5-ADA3-1C5A751E3149}" name="Calculated Start" dataDxfId="53"/>
    <tableColumn id="14" xr3:uid="{2C332935-A59F-4185-9C8A-3818C35E1E01}" name="Calculated Finish" dataDxfId="52"/>
    <tableColumn id="15" xr3:uid="{EA7AC2BF-7F45-4B54-A43B-AEF70D5DAD9D}" name="Calculated Duration" dataDxfId="51"/>
    <tableColumn id="16" xr3:uid="{220C4378-7584-4606-A6C7-475A27396B07}" name="Driving Logic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8A7B571-2E4F-425D-8F3E-D3B24864456D}" name="tbl_EVENT_HISTORY" displayName="tbl_EVENT_HISTORY" ref="A4:E5" insertRow="1" totalsRowShown="0" headerRowDxfId="14" dataDxfId="13">
  <autoFilter ref="A4:E5" xr:uid="{E8A7B571-2E4F-425D-8F3E-D3B24864456D}"/>
  <tableColumns count="5">
    <tableColumn id="1" xr3:uid="{EE3FAC7A-C77B-4CD9-AFA6-BD5AD52BFADD}" name="Date" dataDxfId="19"/>
    <tableColumn id="2" xr3:uid="{D6B58163-4754-42DB-8B76-2E20BFDD6EDC}" name="Hour" dataDxfId="18"/>
    <tableColumn id="3" xr3:uid="{8A81C255-4B23-43CD-B900-AB40E7B335E2}" name="Severity" dataDxfId="17"/>
    <tableColumn id="4" xr3:uid="{CF77DB54-B79D-48FE-AC38-BD7A3E8170F9}" name="Message" dataDxfId="16"/>
    <tableColumn id="5" xr3:uid="{49453E8D-C1DE-43B2-B02F-2B4FBC63E8EE}" name="Acknowledged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0CA190-5C98-431E-A269-9E299C9C0F26}" name="tbl_EVENT_ACK" displayName="tbl_EVENT_ACK" ref="A3:K4" insertRow="1" totalsRowShown="0" headerRowDxfId="1" dataDxfId="0">
  <autoFilter ref="A3:K4" xr:uid="{C30CA190-5C98-431E-A269-9E299C9C0F26}"/>
  <tableColumns count="11">
    <tableColumn id="1" xr3:uid="{FED36AED-D600-48B8-8D68-B79E296D4F45}" name="Hash" dataDxfId="12"/>
    <tableColumn id="2" xr3:uid="{61530C6A-6AF0-418E-8175-EB198C391FC4}" name="Severity" dataDxfId="11"/>
    <tableColumn id="3" xr3:uid="{ACE9E0C2-C295-48A5-B4FD-9424C4C9DB21}" name="Event Type" dataDxfId="10"/>
    <tableColumn id="4" xr3:uid="{4583B707-BD95-4305-AC46-6108E6DF316C}" name="Acknowledged" dataDxfId="9"/>
    <tableColumn id="5" xr3:uid="{192F0E96-3231-43CB-A62B-9B7B60450FEB}" name="Acknowledged At" dataDxfId="8"/>
    <tableColumn id="6" xr3:uid="{97515FD0-8976-4802-AD35-7E5EFF5B305D}" name="Acknowledged By" dataDxfId="7"/>
    <tableColumn id="7" xr3:uid="{FDDBDE08-CC6B-4C0E-8592-BD5298FAD6A6}" name="Comment" dataDxfId="6"/>
    <tableColumn id="8" xr3:uid="{F8A8738F-D42A-4513-8EBB-EB42D36A1D62}" name="WBS" dataDxfId="5"/>
    <tableColumn id="9" xr3:uid="{EE48138C-DACC-4F86-975B-DBC4E5040A25}" name="Task Name" dataDxfId="4"/>
    <tableColumn id="10" xr3:uid="{ACB4CFD4-2F1C-40C0-8405-729F4DFEC9DE}" name="FR Message" dataDxfId="3"/>
    <tableColumn id="11" xr3:uid="{803DEB03-E63C-494C-8642-FED5AF3E8BA1}" name="EN Message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5A5678-2778-4C64-8B76-C5D877664702}" name="tbl_CALC" displayName="tbl_CALC" ref="A1:AK2" insertRow="1" totalsRowShown="0">
  <autoFilter ref="A1:AK2" xr:uid="{5E5A5678-2778-4C64-8B76-C5D877664702}"/>
  <tableColumns count="37">
    <tableColumn id="1" xr3:uid="{CEC3E40E-E3B0-4C74-9FC0-7A6469E266BE}" name="ID" dataDxfId="188"/>
    <tableColumn id="2" xr3:uid="{15C86D4F-449A-475E-93FB-6D43834711AE}" name="WBS" dataDxfId="187"/>
    <tableColumn id="3" xr3:uid="{16144738-FDD1-49E5-B033-3DFD7451943D}" name="ParentID" dataDxfId="186"/>
    <tableColumn id="4" xr3:uid="{D8AC1CD1-104E-4F85-8AF5-BD3B81AA5302}" name="IsSummary" dataDxfId="185"/>
    <tableColumn id="5" xr3:uid="{13352F47-9251-4678-BC2C-4AB76D1F144A}" name="Predecessors WBS" dataDxfId="184"/>
    <tableColumn id="6" xr3:uid="{4BA93CBA-AAC7-4954-80B3-2496F425F5A5}" name="Baseline Start" dataDxfId="183"/>
    <tableColumn id="7" xr3:uid="{F67D84D1-BBC6-4205-975D-7E2A70136CC3}" name="Baseline Duration" dataDxfId="182"/>
    <tableColumn id="8" xr3:uid="{3CD8B17B-2F75-413F-BFD7-7B79CAACDC9C}" name="Baseline Finish" dataDxfId="181"/>
    <tableColumn id="9" xr3:uid="{914197B2-0314-4DC3-97AE-2230E5321AD2}" name="Actual Start" dataDxfId="180"/>
    <tableColumn id="10" xr3:uid="{8C1280C0-B791-454C-91CB-19A801654A0D}" name="Actual Finish" dataDxfId="179"/>
    <tableColumn id="11" xr3:uid="{4DEDBC2A-A39D-49CA-A74F-52A86D5C8048}" name="Actual Duration" dataDxfId="178"/>
    <tableColumn id="12" xr3:uid="{877B96D8-7FA6-431E-B31A-3F44DA4FB8D4}" name="Forecast Start" dataDxfId="177"/>
    <tableColumn id="13" xr3:uid="{BEA9BF9B-4D29-47B9-9CBE-CFEE99C9C124}" name="Forecast Finish" dataDxfId="176"/>
    <tableColumn id="14" xr3:uid="{5F576B90-3591-43BF-9E92-D1D0B35D95FC}" name="Calculated Start" dataDxfId="175"/>
    <tableColumn id="15" xr3:uid="{343DD3BC-D1D9-45B1-958F-33F8AEAAF8F0}" name="Calculated Finish" dataDxfId="174"/>
    <tableColumn id="16" xr3:uid="{D3BB56C6-1B2D-48B0-9F8E-D9B39913D8CB}" name="Calculated Duration" dataDxfId="173"/>
    <tableColumn id="17" xr3:uid="{F2BFE34A-2595-4A65-8FA2-304100EF6C6B}" name="Driving Logic" dataDxfId="172"/>
    <tableColumn id="18" xr3:uid="{1B095A2C-C27B-42AA-ACA0-162140BE7EA7}" name="Error flag" dataDxfId="171"/>
    <tableColumn id="19" xr3:uid="{BEB9B8D7-B412-47E5-8521-6025A2952CD0}" name="ErrorMsg" dataDxfId="170"/>
    <tableColumn id="20" xr3:uid="{03E1061B-5A37-42B9-8CE4-59505E798F3B}" name="Critical Path" dataDxfId="169"/>
    <tableColumn id="21" xr3:uid="{382084FB-D622-4403-8215-00F292DFCE6F}" name="Total Float" dataDxfId="168"/>
    <tableColumn id="22" xr3:uid="{84A01BCB-373B-4CA2-80E5-31304EF57042}" name="Free Float" dataDxfId="167"/>
    <tableColumn id="23" xr3:uid="{E5115D39-3DED-4AB1-B899-C9F6F77CDD47}" name="Critical Path REX" dataDxfId="166"/>
    <tableColumn id="24" xr3:uid="{3A513AA9-141D-45E9-BA2C-03F4217AF415}" name="Total Float REX" dataDxfId="165"/>
    <tableColumn id="25" xr3:uid="{7C16F78E-067F-4413-A6D3-EFA3AAAB8FB7}" name="Free Float REX" dataDxfId="164"/>
    <tableColumn id="26" xr3:uid="{EE0EA934-00F6-4E90-B67E-A5562172CF70}" name="Task Type" dataDxfId="163"/>
    <tableColumn id="27" xr3:uid="{B45565E3-1541-4D65-8EE4-36027A9FAA55}" name="Constraint Active" dataDxfId="162"/>
    <tableColumn id="28" xr3:uid="{C4F42277-1A18-4101-B86B-AE3C3C3C8D4B}" name="Start Constraint Type" dataDxfId="161"/>
    <tableColumn id="29" xr3:uid="{CA6FBB03-3DF2-4572-BF5A-4DC23BB76363}" name="Start Constraint Date" dataDxfId="160"/>
    <tableColumn id="30" xr3:uid="{0FB24F79-B364-4446-9E15-2526124A931B}" name="Finish Constraint Type" dataDxfId="159"/>
    <tableColumn id="31" xr3:uid="{13861692-8C3A-40FA-9366-2265A5FD174D}" name="Finish Constraint Date" dataDxfId="158"/>
    <tableColumn id="32" xr3:uid="{779BC4D6-218A-44C6-AF04-FF6BCE67DBC9}" name="Task Name" dataDxfId="157"/>
    <tableColumn id="33" xr3:uid="{CC359D18-82A5-4204-9F83-B6D94A7DBD4B}" name="Deadline" dataDxfId="156"/>
    <tableColumn id="34" xr3:uid="{288A0BB3-C5CA-44D7-A300-7D2DCE3CC74C}" name="Deadline Float" dataDxfId="155"/>
    <tableColumn id="35" xr3:uid="{FC7F098B-F348-4564-96FE-94F191BCC8D2}" name="Longest Path" dataDxfId="154"/>
    <tableColumn id="36" xr3:uid="{770F8147-FE8A-411F-A65A-F3281D3BE5DE}" name="Cal" dataDxfId="153"/>
    <tableColumn id="37" xr3:uid="{861FE270-6EAF-4626-A405-0F8A38CEB70C}" name="S" dataDxfId="1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034C0E-642A-4BCF-99C3-E3B06DBDF1C7}" name="tbl_LOGIC_LINKS" displayName="tbl_LOGIC_LINKS" ref="AO1:AV2" insertRow="1" totalsRowShown="0">
  <autoFilter ref="AO1:AV2" xr:uid="{ED034C0E-642A-4BCF-99C3-E3B06DBDF1C7}"/>
  <tableColumns count="8">
    <tableColumn id="1" xr3:uid="{32B05659-A4D5-43D6-8122-F5FF4E596820}" name="Succ ID" dataDxfId="151"/>
    <tableColumn id="2" xr3:uid="{AE810B80-CE41-435B-A66F-D27E751A547E}" name="Succ WBS" dataDxfId="150"/>
    <tableColumn id="3" xr3:uid="{44C93285-8506-46B0-B94C-C007D4052CBE}" name="Pred ID" dataDxfId="149"/>
    <tableColumn id="4" xr3:uid="{10682735-0AEE-46F7-9007-2A7CECB7F646}" name="Pred WBS" dataDxfId="148"/>
    <tableColumn id="5" xr3:uid="{6BB40E6A-3EA4-40FB-8FF0-063A9C12A6B2}" name="Link Type" dataDxfId="147"/>
    <tableColumn id="6" xr3:uid="{83DB4FFD-D5A3-42C3-A2E9-46B29F6FF7B4}" name="Lag" dataDxfId="146"/>
    <tableColumn id="7" xr3:uid="{815EA69A-E7C5-42D6-B885-04D1FFDC0B6A}" name="Raw Token" dataDxfId="145"/>
    <tableColumn id="8" xr3:uid="{F22F48F9-BCD7-424D-A329-B3EA878726DF}" name="Expanded Fro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4B1807-52EF-4A05-A603-CF5308941E47}" name="tbl_CALC_GANTT_TEST" displayName="tbl_CALC_GANTT_TEST" ref="A1:AD2" insertRow="1" totalsRowShown="0">
  <autoFilter ref="A1:AD2" xr:uid="{864B1807-52EF-4A05-A603-CF5308941E47}"/>
  <tableColumns count="30">
    <tableColumn id="1" xr3:uid="{433253C2-25EE-4764-9125-E43DC16E0853}" name="ID" dataDxfId="144"/>
    <tableColumn id="2" xr3:uid="{0C3BE728-7F19-4EBC-92E2-3361A0301C1A}" name="WBS" dataDxfId="143"/>
    <tableColumn id="3" xr3:uid="{D1204123-D5C9-49C4-B11A-93EB9DBB4BCA}" name="Task Type" dataDxfId="142"/>
    <tableColumn id="4" xr3:uid="{C6F9AD7A-F996-4759-95D4-1F3FAD88DE9B}" name="Cal" dataDxfId="141"/>
    <tableColumn id="5" xr3:uid="{3672F395-6760-4B57-82AF-77B8C0B1CF13}" name="Is Summary" dataDxfId="140"/>
    <tableColumn id="6" xr3:uid="{F711FC28-6192-456C-B16A-9CB4D13830F7}" name="Parent ID" dataDxfId="139"/>
    <tableColumn id="7" xr3:uid="{CD69F6D1-10DA-4FC1-8769-C0E698D1FCFB}" name="Base Start" dataDxfId="138"/>
    <tableColumn id="8" xr3:uid="{DB41B7D4-9B2C-498E-8642-DD8B28AFB618}" name="Base Finish" dataDxfId="137"/>
    <tableColumn id="9" xr3:uid="{97136946-25F1-48E6-9136-67CDFC7AFB17}" name="Base Duration"/>
    <tableColumn id="10" xr3:uid="{B8358DAC-BE68-4B5B-B74B-8893E4AE5CAD}" name="Base Progress" dataDxfId="136"/>
    <tableColumn id="11" xr3:uid="{5B13965B-7B25-44B8-BDDA-11BD00D1123A}" name="Driving Logic" dataDxfId="135"/>
    <tableColumn id="12" xr3:uid="{E346DD9D-F4F5-48D9-9868-0EE348BBBC52}" name="Has Actual" dataDxfId="134"/>
    <tableColumn id="13" xr3:uid="{2C057740-A501-4227-9BA4-1ABE48E740AE}" name="Test Start" dataDxfId="133"/>
    <tableColumn id="14" xr3:uid="{50181F9B-B8FE-47AD-AB5E-4D2062D11868}" name="Test Finish" dataDxfId="132"/>
    <tableColumn id="15" xr3:uid="{98D2EDC5-986E-4348-B081-E13A7CD745A1}" name="Test % Raw" dataDxfId="131"/>
    <tableColumn id="16" xr3:uid="{2FB61A64-839A-47F9-B7C6-9865E82BC854}" name="Test % Normalized" dataDxfId="130"/>
    <tableColumn id="17" xr3:uid="{4DF0AEFE-ED55-4A28-B3B5-E8D752F1252B}" name="Input Start" dataDxfId="129"/>
    <tableColumn id="18" xr3:uid="{FE432CE3-7423-4C21-9D76-CC0EBDCA49BE}" name="Input Finish" dataDxfId="128"/>
    <tableColumn id="19" xr3:uid="{342F3939-589A-46E3-B478-2525CA82895D}" name="Input Duration"/>
    <tableColumn id="20" xr3:uid="{5F85C808-6DF1-40E5-8199-EC167945F4E5}" name="Input Progress" dataDxfId="127"/>
    <tableColumn id="21" xr3:uid="{77E63C28-9362-4D34-9277-196E217EA2FB}" name="Predecessors" dataDxfId="126"/>
    <tableColumn id="22" xr3:uid="{B3604FFA-0685-4FBA-995E-99414F5B50AF}" name="Lag"/>
    <tableColumn id="23" xr3:uid="{049BCE09-4B3D-47A5-9B39-DC034EEA34AC}" name="Any Test Value" dataDxfId="125"/>
    <tableColumn id="24" xr3:uid="{CC535EDA-EF17-4B6B-9B5D-1FA6F46B337B}" name="Calc Test Start" dataDxfId="124"/>
    <tableColumn id="25" xr3:uid="{B2EAE926-0F67-4EB5-806E-6C69F1B526AE}" name="Calc Test Finish" dataDxfId="123"/>
    <tableColumn id="26" xr3:uid="{CF23F695-640E-43F6-9F92-329E19F84CFA}" name="Calc Test Duration"/>
    <tableColumn id="27" xr3:uid="{862936B3-ACCF-4EA2-ACF0-7281F6B1D317}" name="Calc Test Progress" dataDxfId="122"/>
    <tableColumn id="28" xr3:uid="{02E97EEB-9B94-4F78-9861-4A9E64CF9ED1}" name="Warning Flag" dataDxfId="121"/>
    <tableColumn id="29" xr3:uid="{A7B8BAD1-3625-430E-A5AA-8A6C28F8157F}" name="Warning Text" dataDxfId="120"/>
    <tableColumn id="30" xr3:uid="{962B2EB6-100F-464D-8825-281700C8C109}" name="Error Flag" dataDxfId="1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46BE13-E4BC-4E85-B633-EF6412F4F8BE}" name="tbl_CALC_SCURVE" displayName="tbl_CALC_SCURVE" ref="A1:N2" insertRow="1" totalsRowShown="0" headerRowDxfId="118" headerRowBorderDxfId="117" tableBorderDxfId="116" totalsRowBorderDxfId="115">
  <autoFilter ref="A1:N2" xr:uid="{2846BE13-E4BC-4E85-B633-EF6412F4F8BE}"/>
  <tableColumns count="14">
    <tableColumn id="1" xr3:uid="{0538CCE3-8B5C-433C-9263-6AF55188C7B5}" name="ID" dataDxfId="114"/>
    <tableColumn id="2" xr3:uid="{73C35CED-2C19-465F-98A7-20DB8CEE98AF}" name="SCurve Included" dataDxfId="113"/>
    <tableColumn id="3" xr3:uid="{CF396C97-4825-4D1E-BA46-3445560DE567}" name="SCurve Warning" dataDxfId="112"/>
    <tableColumn id="4" xr3:uid="{A065340F-EE18-4C12-A349-90A28FFAA8CF}" name="SCurve Weight Raw" dataDxfId="111"/>
    <tableColumn id="5" xr3:uid="{F383CF1A-7778-4B1A-A4D6-99CCFCF2BD42}" name="SCurve Weight Normalized" dataDxfId="110"/>
    <tableColumn id="6" xr3:uid="{05B0A851-94E2-4CE5-BA0E-B17983461D82}" name="SCurve Baseline Start" dataDxfId="109"/>
    <tableColumn id="7" xr3:uid="{4EEA8863-38D5-4F73-A2D4-101857EBAD68}" name="SCurve Baseline Finish" dataDxfId="108"/>
    <tableColumn id="8" xr3:uid="{2F5B7C77-F93C-4553-8A1E-58451479053E}" name="SCurve Calculated Start" dataDxfId="107"/>
    <tableColumn id="9" xr3:uid="{F5F7EC72-B2A1-47A7-9F50-54832FE2EC4D}" name="SCurve Calculated Finish" dataDxfId="106"/>
    <tableColumn id="10" xr3:uid="{C9DC00BE-6867-4F94-B903-D61F795BF605}" name="SCurve Progress" dataDxfId="105"/>
    <tableColumn id="11" xr3:uid="{417EE336-4793-4136-BF24-7E61B1DF433E}" name="SCurve Baseline Daily" dataDxfId="104"/>
    <tableColumn id="12" xr3:uid="{FF805E28-2DAD-42CD-AF43-E75AED55AE5A}" name="SCurve Calculated Daily" dataDxfId="103"/>
    <tableColumn id="13" xr3:uid="{6CBBB73D-7E18-4D7F-87A3-ACB12D2E2669}" name="SCurve Actualized Weight" dataDxfId="102"/>
    <tableColumn id="14" xr3:uid="{9180899F-97FC-43D4-BB38-FCB68B9124F0}" name="Error flag" dataDxfId="10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9F69D0-0D1F-49BF-9212-4A46078A3FAD}" name="tbl_CALC_STATE" displayName="tbl_CALC_STATE" ref="A1:T2" insertRow="1" totalsRowShown="0">
  <autoFilter ref="A1:T2" xr:uid="{B79F69D0-0D1F-49BF-9212-4A46078A3FAD}"/>
  <tableColumns count="20">
    <tableColumn id="1" xr3:uid="{A2445DDE-CCEF-435C-A68E-73B654BDEAB7}" name="ID" dataDxfId="100"/>
    <tableColumn id="2" xr3:uid="{0A2D461D-44E1-47DD-8FC6-646C6DA33183}" name="ParentID" dataDxfId="99"/>
    <tableColumn id="3" xr3:uid="{FE24C443-5C0D-4804-A7E5-DD0B81265C2E}" name="IsSummary" dataDxfId="98"/>
    <tableColumn id="4" xr3:uid="{C8D66473-ACD9-4C76-8B24-253A99433DF6}" name="Predecessors WBS" dataDxfId="97"/>
    <tableColumn id="5" xr3:uid="{1ADFB2AE-0036-4FEB-9214-A81A69F9CAA8}" name="Baseline Start" dataDxfId="96"/>
    <tableColumn id="6" xr3:uid="{457F2424-856F-4DDE-94F7-3F4EAB2EA884}" name="Baseline Duration" dataDxfId="95"/>
    <tableColumn id="7" xr3:uid="{940F2405-0239-4C5C-BC44-BF9FDE303769}" name="Actual Start" dataDxfId="94"/>
    <tableColumn id="8" xr3:uid="{4733E2F2-2EC8-4897-962B-5D3B22C10A4A}" name="Actual Finish" dataDxfId="93"/>
    <tableColumn id="9" xr3:uid="{EF0913F6-D1D9-412A-98C8-47F23943E6F5}" name="Forecast Start" dataDxfId="92"/>
    <tableColumn id="10" xr3:uid="{B369F27F-A08D-4DBC-BC72-D5730E0DCFA1}" name="Forecast Finish" dataDxfId="91"/>
    <tableColumn id="11" xr3:uid="{23DCF844-59AB-492D-8089-35052E700BC5}" name="Row Signature" dataDxfId="90"/>
    <tableColumn id="12" xr3:uid="{595BDD2C-A63F-4950-8CA1-1190BEC6DEE8}" name="Run Status" dataDxfId="89"/>
    <tableColumn id="13" xr3:uid="{55175A28-6FF9-417B-B4AC-85D270104375}" name="Predecessors" dataDxfId="88"/>
    <tableColumn id="14" xr3:uid="{F8E99CCC-EDEF-45A3-A909-CC40C874BE08}" name="Constraint Active" dataDxfId="87"/>
    <tableColumn id="15" xr3:uid="{E5AF9C17-4732-4D25-8E07-95D439FD82B3}" name="Start Constraint Type" dataDxfId="86"/>
    <tableColumn id="16" xr3:uid="{083691AD-8AF2-4F37-91E8-F5291E280178}" name="Start Constraint Date" dataDxfId="85"/>
    <tableColumn id="17" xr3:uid="{79159880-6402-419F-AF22-22B36B35B492}" name="Finish Constraint Type" dataDxfId="84"/>
    <tableColumn id="18" xr3:uid="{818C2BE8-D85C-47BB-B7BA-58CAC87237B0}" name="Finish Constraint Date" dataDxfId="83"/>
    <tableColumn id="19" xr3:uid="{29B1B2D7-CB3B-4397-BDCB-319D4117ED6C}" name="Deadline" dataDxfId="82"/>
    <tableColumn id="20" xr3:uid="{4A0115F5-201A-47AD-905B-3E9D429E4EEC}" name="Cal" dataDxfId="8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C061F3-1224-4A0F-8987-66A5D159DC04}" name="tbl_CALC_ALARM" displayName="tbl_CALC_ALARM" ref="A1:S2" insertRow="1" totalsRowShown="0">
  <autoFilter ref="A1:S2" xr:uid="{1DC061F3-1224-4A0F-8987-66A5D159DC04}"/>
  <tableColumns count="19">
    <tableColumn id="1" xr3:uid="{34555117-F1DF-4F9E-AD16-5D9A1D1A4DC1}" name="Event ID" dataDxfId="36"/>
    <tableColumn id="2" xr3:uid="{A4313C0E-F3ED-42AC-B714-75A0F2E473F6}" name="Run ID" dataDxfId="34"/>
    <tableColumn id="3" xr3:uid="{22610164-27C3-4111-816F-0565A4F55923}" name="Timestamp" dataDxfId="35"/>
    <tableColumn id="4" xr3:uid="{F2A82EF5-A534-4138-A903-CDE809B4D42D}" name="Date" dataDxfId="42"/>
    <tableColumn id="5" xr3:uid="{3AB85CCA-E52F-4766-9342-F6989EDE4BC3}" name="Time" dataDxfId="33"/>
    <tableColumn id="6" xr3:uid="{C3391E1C-8B7F-4F77-8841-8CE9F17DEAF7}" name="Severity" dataDxfId="32"/>
    <tableColumn id="7" xr3:uid="{539939F1-89AA-447D-A782-555AD3CE0DD9}" name="Event Type" dataDxfId="31"/>
    <tableColumn id="8" xr3:uid="{2B44855D-8648-4C43-90B8-0CC52041B373}" name="Hash" dataDxfId="30"/>
    <tableColumn id="9" xr3:uid="{2D119F06-F71E-40E4-B765-AC5138DE380F}" name="Acknowledged"/>
    <tableColumn id="10" xr3:uid="{24182624-EC96-4A48-AA24-5B125F2DE00A}" name="Sheet" dataDxfId="29"/>
    <tableColumn id="11" xr3:uid="{D4D41667-252B-4C80-9FBB-6CBB08B12B5A}" name="Table" dataDxfId="28"/>
    <tableColumn id="12" xr3:uid="{29EB6E44-F4F9-4FE0-97E1-9AF22C909B78}" name="ID" dataDxfId="27"/>
    <tableColumn id="13" xr3:uid="{92742930-2993-42C2-8B38-F31051CEFD8D}" name="WBS" dataDxfId="26"/>
    <tableColumn id="14" xr3:uid="{B5FA0D98-8E12-417D-801E-2B7FB9824B0F}" name="Task Name" dataDxfId="25"/>
    <tableColumn id="15" xr3:uid="{08C0EFF3-2838-44F9-ACDA-DF5405E8CE80}" name="FR Message" dataDxfId="24"/>
    <tableColumn id="16" xr3:uid="{0C0E67D1-F92F-4716-B945-2C58448DB2BA}" name="EN Message" dataDxfId="23"/>
    <tableColumn id="17" xr3:uid="{DCE42C37-D0DB-4B1C-A110-BB77BBB7B71B}" name="FR Details" dataDxfId="22"/>
    <tableColumn id="18" xr3:uid="{08886CC8-F403-4F85-8FFD-EAC162D69A94}" name="EN Details" dataDxfId="21"/>
    <tableColumn id="19" xr3:uid="{233C3043-CB25-49BB-8B1C-9529308DE2EB}" name="Source Procedure" dataDxfId="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4144BCF-78E9-4EC1-9186-7CB6DE0A5196}" name="tbl_DASHBOARD_SNAPSHOTS" displayName="tbl_DASHBOARD_SNAPSHOTS" ref="A1:O2" insertRow="1" totalsRowShown="0">
  <autoFilter ref="A1:O2" xr:uid="{E4144BCF-78E9-4EC1-9186-7CB6DE0A5196}"/>
  <tableColumns count="15">
    <tableColumn id="1" xr3:uid="{4E001092-84CC-4117-8F01-91E253921E00}" name="SnapshotId"/>
    <tableColumn id="2" xr3:uid="{7E4C468F-FF81-4DC3-9236-37FA06EB3BB9}" name="SnapshotDateTime"/>
    <tableColumn id="3" xr3:uid="{6FA6DC20-FEAA-4CEC-ABEB-0C78A27D4855}" name="SnapshotLabel"/>
    <tableColumn id="4" xr3:uid="{C23FB9FE-6D87-4519-81FA-B2A493BAE20D}" name="ActualProgress"/>
    <tableColumn id="5" xr3:uid="{22E27C36-53AF-441E-9225-C2DD6C33B47F}" name="PlannedProgress"/>
    <tableColumn id="6" xr3:uid="{2575268E-C0B8-40D0-BB7C-254F0D73DBC4}" name="ProgressVariance"/>
    <tableColumn id="7" xr3:uid="{FF472D4F-1639-4AAD-80BB-343BF8248E94}" name="ForecastFinish"/>
    <tableColumn id="8" xr3:uid="{A3C96314-0231-4CEC-B739-0E49B9B536EB}" name="BaselineFinish"/>
    <tableColumn id="9" xr3:uid="{D3C26EC9-342E-449B-A273-A1D84BD8BE24}" name="DriftDays"/>
    <tableColumn id="10" xr3:uid="{4359760F-CA0B-4DB1-8E1C-2E49BFB0B34B}" name="ContractStatus"/>
    <tableColumn id="11" xr3:uid="{A2742ED6-9661-40AE-89FE-9636174712A3}" name="DeadlineRiskCount"/>
    <tableColumn id="12" xr3:uid="{35EC8CFA-05C8-4327-A7D4-CAE912CCD176}" name="ForecastIssueCount"/>
    <tableColumn id="13" xr3:uid="{8EBFF8E2-CA57-42DB-B6F3-C94C6A81B3F4}" name="LongestPathCount"/>
    <tableColumn id="14" xr3:uid="{F753D6D7-F002-4C06-B288-AB5AB7490BF2}" name="LongestPathRemaining"/>
    <tableColumn id="15" xr3:uid="{F86CAD03-E9D3-4798-A487-BC9711DA19D6}" name="CriticalPath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6-07-23T14:28:20.40" personId="{EB6D364E-CD81-4415-A875-1D64613C4D52}" id="{FFCB77DB-9ECF-4639-AFB8-988CF4D77A8D}">
    <text>Purpose: unique row identifier._x000D_
Expected input: unique integer, no duplicates._x000D_
Example: 1 / 17 / 29_x000D_
_x000D_
Use:_x000D_
- Technical key used across WBS, CALC, GANTT and S-Curve._x000D_
- Must never be duplicated._x000D_
- Can stay stable even if the WBS code changes.</text>
  </threadedComment>
  <threadedComment ref="B3" dT="2026-07-23T14:28:20.40" personId="{EB6D364E-CD81-4415-A875-1D64613C4D52}" id="{9433B8AC-BD2C-4C1E-8E59-CAA3A485F28F}">
    <text>Purpose: hierarchical code of the task in the project structure._x000D_
Expected input: numeric hierarchical format using dots._x000D_
Example: 1.0 / 1.3 / 1.3.2 / 1.3.2.1_x000D_
_x000D_
Rules:_x000D_
- Use numbers and dots only._x000D_
- No spaces, no letters._x000D_
- A parent task has child tasks whose WBS starts with its own code.</text>
  </threadedComment>
  <threadedComment ref="C3" dT="2026-07-23T14:28:20.40" personId="{EB6D364E-CD81-4415-A875-1D64613C4D52}" id="{D50A1FB9-4422-4C1E-81F6-8281E95E897D}">
    <text>Purpose: short task name._x000D_
Expected input: clear readable label._x000D_
Example: Kick-off / RFQ / Assembly / FAT_x000D_
_x000D_
Tip:_x000D_
- Keep it short._x000D_
- Prefer action-oriented or deliverable-oriented wording.</text>
  </threadedComment>
  <threadedComment ref="D3" dT="2026-07-23T14:28:20.40" personId="{EB6D364E-CD81-4415-A875-1D64613C4D52}" id="{DA6408B4-D3F7-4302-A788-0FDD105F6E4F}">
    <text>Purpose: detailed task description._x000D_
Expected input: short sentence or useful clarification._x000D_
Example: Project official start meeting / Vendor docs review_x000D_
_x000D_
Use:_x000D_
- Helps understand the task without reading the full schedule.</text>
  </threadedComment>
  <threadedComment ref="E3" dT="2026-07-23T14:28:20.40" personId="{EB6D364E-CD81-4415-A875-1D64613C4D52}" id="{FC6F9095-078E-49A9-8E5E-3C81444B79AE}">
    <text>Purpose: main technical discipline involved._x000D_
Expected input: discipline name used consistently across the file._x000D_
Example: Process / Mechanical / Structure / QAQC / Logistics_x000D_
_x000D_
Tip:_x000D_
- Keep the wording consistent throughout the schedule.</text>
  </threadedComment>
  <threadedComment ref="F3" dT="2026-07-23T14:28:20.40" personId="{EB6D364E-CD81-4415-A875-1D64613C4D52}" id="{2D54FE80-5112-4292-829E-7589C311C5F8}">
    <text>Purpose: main party responsible for or involved in the task._x000D_
Expected input: company name, supplier or internal entity._x000D_
Example: Internal / Vendor A / Client / Forwarder</text>
  </threadedComment>
  <threadedComment ref="G3" dT="2026-07-23T14:28:20.40" personId="{EB6D364E-CD81-4415-A875-1D64613C4D52}" id="{CA052EEB-F434-4F46-A3F6-966BA1454FCD}">
    <text>Purpose: optional project or business grouping associated with the task._x000D_
Expected input: project name or useful grouping._x000D_
Example: Project A / Fabrication / Area 2_x000D_
_x000D_
Use:_x000D_
- Helps group tasks for business reporting._x000D_
- May be left blank._x000D_
- Does not affect schedule calculation.</text>
  </threadedComment>
  <threadedComment ref="I3" dT="2026-07-23T14:28:20.40" personId="{EB6D364E-CD81-4415-A875-1D64613C4D52}" id="{8ABD3245-D588-4351-A81E-8A966325014C}">
    <text>Purpose: defines the task behavior within the planning engine._x000D_
_x000D_
Allowed values:_x000D_
Task_x000D_
Milestone_x000D_
Level of Effort_x000D_
_x000D_
Definition:_x000D_
_x000D_
Task_x000D_
standard task with duration_x000D_
can have predecessors_x000D_
driven by Actual / Forecast / Baseline / Dependencies_x000D_
fully participates in the network_x000D_
_x000D_
Milestone_x000D_
zero-duration task (event)_x000D_
duration is zero or minimal depending on convention_x000D_
can have predecessors_x000D_
represents a key event (start / finish / validation)_x000D_
_x000D_
Level of Effort_x000D_
task spanning a range of activities_x000D_
does not drive the schedule_x000D_
is driven by its dependencies_x000D_
typically defined using SS (start) and FF (finish) links_x000D_
duration is derived from the network_x000D_
_x000D_
Rules:_x000D_
one value per task_x000D_
must match allowed values exactly_x000D_
a LOE must not be used as a driver for other tasks_x000D_
a milestone must not carry business duration</text>
  </threadedComment>
  <threadedComment ref="J3" dT="2026-07-23T14:28:20.40" personId="{EB6D364E-CD81-4415-A875-1D64613C4D52}" id="{552B2073-E2CD-49D2-80F7-24D571B39032}">
    <text>Purpose: defines whether the task should appear in the Gantt Summary view._x000D_
Allowed values:_x000D_
Y_x000D_
N_x000D_
Definition:_x000D_
Y_x000D_
task is displayed in the Summary view_x000D_
can be used to show an important standard task_x000D_
forces a row to appear even if it is not a parent or milestone_x000D_
N_x000D_
task is hidden from the Summary view_x000D_
can be used to hide a milestone or non-relevant row_x000D_
does not impact schedule calculation_x000D_
Rules:_x000D_
if blank, the value is filled automatically_x000D_
parents / summaries: Y by default_x000D_
milestones: Y by default_x000D_
standard tasks: N by default_x000D_
Level of Effort: N by default_x000D_
an existing value is never overwritten_x000D_
Y or N only</text>
  </threadedComment>
  <threadedComment ref="K3" dT="2026-07-23T14:28:20.40" personId="{EB6D364E-CD81-4415-A875-1D64613C4D52}" id="{42947A01-8FCB-47D4-AD6F-7D4AAD466F6B}">
    <text>Purpose: free text field for context notes._x000D_
Expected input: short comment, risk, assumption or clarification._x000D_
Example: Waiting vendor confirmation / Milestone imposed by client</text>
  </threadedComment>
  <threadedComment ref="L3" dT="2026-07-23T14:28:20.40" personId="{EB6D364E-CD81-4415-A875-1D64613C4D52}" id="{2A87BA00-ED88-44DF-AAE9-302D8318FF33}">
    <text>Purpose: task predecessors entered using WBS codes, with optional link type and lag._x000D_
Expected input:_x000D_
one or more predecessors separated by semicolons_x000D_
default link type = FS when omitted_x000D_
Examples:_x000D_
1.2.3_x000D_
1.2.3+4_x000D_
1.2.3-2_x000D_
1.2.3FS+4_x000D_
1.2.3SS-2_x000D_
1.2.3FF_x000D_
1.2.3;1.4.1SS+2;2.3FF-1_x000D_
Rules:_x000D_
no spaces_x000D_
use WBS, not ID_x000D_
allowed link types: FS, SS, FF_x000D_
positive or negative lag allowed_x000D_
the engine then converts this input into technical IDs + logical link table</text>
  </threadedComment>
  <threadedComment ref="M3" dT="2026-07-23T14:28:20.40" personId="{EB6D364E-CD81-4415-A875-1D64613C4D52}" id="{F281F97F-D883-4D28-8389-5B8D9C0B0046}">
    <text>Purpose: task weight used for workload or weighted progress analysis._x000D_
Expected input: weight value according to the project logic._x000D_
Example: 20000 € / 15 / 4.5_x000D_
_x000D_
Use:_x000D_
- Can represent cost, effort, quantity or any relative weighting._x000D_
- The S-Curve works on leaf tasks only and then normalizes weights.</text>
  </threadedComment>
  <threadedComment ref="N3" dT="2026-07-23T14:28:20.40" personId="{EB6D364E-CD81-4415-A875-1D64613C4D52}" id="{03072151-D9B7-4968-8A97-162EC8218A19}">
    <text>Purpose: manual task progress._x000D_
Expected input: percentage between 0% and 100%._x000D_
Example: 0% / 8% / 70% / 100%_x000D_
_x000D_
Rules:_x000D_
- Meant for leaf tasks._x000D_
- When empty, Gantt display may treat it as 0%.</text>
  </threadedComment>
  <threadedComment ref="O3" dT="2026-07-23T14:28:20.40" personId="{EB6D364E-CD81-4415-A875-1D64613C4D52}" id="{7DCA9D3F-F8BB-4205-B816-7A4F75927D2B}">
    <text>Purpose: reference start date._x000D_
Expected input: baseline start date from the initial plan._x000D_
Example: 05/02/2026_x000D_
_x000D_
Use:_x000D_
- Used as comparison basis for variances._x000D_
- Used by the engine and by REX analyses.</text>
  </threadedComment>
  <threadedComment ref="P3" dT="2026-07-23T14:28:20.40" personId="{EB6D364E-CD81-4415-A875-1D64613C4D52}" id="{E1057C1E-812B-42C5-97C1-4063A9208C47}">
    <text>Purpose: baseline duration in inclusive calendar days._x000D_
Expected input: positive integer._x000D_
Example: 1 / 5 / 12_x000D_
_x000D_
Important rule:_x000D_
- A duration of 1 day means start = finish on the same day.</text>
  </threadedComment>
  <threadedComment ref="Q3" dT="2026-07-23T14:28:20.40" personId="{EB6D364E-CD81-4415-A875-1D64613C4D52}" id="{3F7EEAFE-562A-44E5-9FED-6D4777EA982D}">
    <text>Purpose: baseline finish date._x000D_
Calculation / logic:_x000D_
- Automatically calculated from Baseline Start and Baseline Duration._x000D_
- Inclusive logic: Finish = Start + Duration - 1_x000D_
_x000D_
Use:_x000D_
- Used for finish variance and schedule comparisons.</text>
  </threadedComment>
  <threadedComment ref="R3" dT="2026-07-23T14:28:20.40" personId="{EB6D364E-CD81-4415-A875-1D64613C4D52}" id="{FD2244EC-6BF7-4D80-94E8-3EE97165E5C0}">
    <text>Purpose: actual observed start date._x000D_
Expected input: real start date if the task has started._x000D_
Example: 21/03/2026_x000D_
_x000D_
Use:_x000D_
- Has priority over Forecast and Baseline in the engine logic.</text>
  </threadedComment>
  <threadedComment ref="S3" dT="2026-07-23T14:28:20.40" personId="{EB6D364E-CD81-4415-A875-1D64613C4D52}" id="{F777B96B-E05A-4A09-9287-C19EDC174EAA}">
    <text>Purpose: actual observed finish date._x000D_
Expected input: real finish date if the task is completed._x000D_
Example: 23/03/2026_x000D_
_x000D_
Use:_x000D_
- Has priority for finish calculation when present.</text>
  </threadedComment>
  <threadedComment ref="T3" dT="2026-07-23T14:28:20.40" personId="{EB6D364E-CD81-4415-A875-1D64613C4D52}" id="{B6CC562C-D654-4C5C-BA3F-B7C3A2E68150}">
    <text>Purpose: actual observed duration._x000D_
Calculation / logic:_x000D_
- Automatically calculated from Actual Start and Actual Finish._x000D_
- Inclusive logic: Duration = Finish - Start + 1_x000D_
_x000D_
Use:_x000D_
- Provides the real duration without manual entry.</text>
  </threadedComment>
  <threadedComment ref="U3" dT="2026-07-23T14:28:20.40" personId="{EB6D364E-CD81-4415-A875-1D64613C4D52}" id="{07ABC350-74AD-4162-9846-03DDAD4BC879}">
    <text>Purpose: updated forecast start date._x000D_
Expected input: forecast date when the task is not fully driven by Actual data._x000D_
Example: 04/04/2026_x000D_
_x000D_
Use:_x000D_
- Allows schedule drift management and simulation._x000D_
- If inconsistent with dependencies, the engine blocks.</text>
  </threadedComment>
  <threadedComment ref="V3" dT="2026-07-23T14:28:20.40" personId="{EB6D364E-CD81-4415-A875-1D64613C4D52}" id="{FBDECF8C-9A06-4DD6-AC9D-799DB824F665}">
    <text>Purpose: updated forecast finish date._x000D_
Expected input: forecast finish date._x000D_
Example: 30/04/2026_x000D_
_x000D_
Use:_x000D_
- Allows forcing a forecast finish._x000D_
- If only the start is given, the engine keeps the reference duration.</text>
  </threadedComment>
  <threadedComment ref="W3" dT="2026-07-23T14:28:20.40" personId="{EB6D364E-CD81-4415-A875-1D64613C4D52}" id="{D92613BB-38C3-4F8A-B4F8-AFC15C555AC6}">
    <text>Purpose: engine-calculated start date._x000D_
Calculation / logic:_x000D_
- General priority: Actual &gt; Forecast &gt; Baseline &gt; Dependencies only_x000D_
- The engine also applies predecessors and lag._x000D_
_x000D_
Use:_x000D_
- Consolidated reference used by Gantt and analyses.</text>
  </threadedComment>
  <threadedComment ref="X3" dT="2026-07-23T14:28:20.40" personId="{EB6D364E-CD81-4415-A875-1D64613C4D52}" id="{04C99AC6-967D-4500-B22A-1859FD8B1E85}">
    <text>Purpose: engine-calculated finish date._x000D_
Calculation / logic:_x000D_
- Based on Actual Finish if present, otherwise Forecast Finish if present, otherwise reference duration._x000D_
- Always aligned with Calculated Start if the calculation succeeds._x000D_
_x000D_
Use:_x000D_
- Consolidated reference used by Gantt and analyses.</text>
  </threadedComment>
  <threadedComment ref="Y3" dT="2026-07-23T14:28:20.40" personId="{EB6D364E-CD81-4415-A875-1D64613C4D52}" id="{06A8B6D2-B503-465E-9200-4725EA55B4F4}">
    <text>Purpose: consolidated calculated duration._x000D_
Calculation / logic:_x000D_
- Automatically calculated from Calculated Start and Calculated Finish._x000D_
- Inclusive logic: Duration = Finish - Start + 1_x000D_
_x000D_
Use:_x000D_
- Shows the duration finally retained after calculation.</text>
  </threadedComment>
  <threadedComment ref="Z3" dT="2026-07-23T14:28:20.40" personId="{EB6D364E-CD81-4415-A875-1D64613C4D52}" id="{61DD7590-A762-4915-B5EC-22CC261099A0}">
    <text>Purpose: variance between calculated start and baseline start._x000D_
Calculation / logic:_x000D_
- Start Variance = Calculated Start - Baseline Start_x000D_
_x000D_
Reading:_x000D_
- 0 = aligned with baseline_x000D_
- &gt; 0 = later start_x000D_
- &lt; 0 = earlier start</text>
  </threadedComment>
  <threadedComment ref="AA3" dT="2026-07-23T14:28:20.40" personId="{EB6D364E-CD81-4415-A875-1D64613C4D52}" id="{0AD1BEA6-7F35-4E1F-92D6-FFA4B31A59C2}">
    <text>Purpose: variance between calculated finish and baseline finish._x000D_
Calculation / logic:_x000D_
- Finish Variance = Calculated Finish - Baseline Finish_x000D_
_x000D_
Reading:_x000D_
- 0 = aligned with baseline_x000D_
- &gt; 0 = later finish_x000D_
- &lt; 0 = earlier finish</text>
  </threadedComment>
  <threadedComment ref="AB3" dT="2026-07-23T14:28:20.41" personId="{EB6D364E-CD81-4415-A875-1D64613C4D52}" id="{BE23B2E8-FA5C-41CB-84F1-2482D22264CD}">
    <text>Purpose: variance between calculated duration and baseline duration._x000D_
Calculation / logic:_x000D_
- Duration Variance = Calculated Duration - Baseline Duration_x000D_
_x000D_
Reading:_x000D_
- 0 = unchanged duration_x000D_
- &gt; 0 = longer duration_x000D_
- &lt; 0 = shorter duration</text>
  </threadedComment>
  <threadedComment ref="AC3" dT="2026-07-23T14:28:20.41" personId="{EB6D364E-CD81-4415-A875-1D64613C4D52}" id="{FC57A2C8-E010-4387-9565-EBD65F27D6E3}">
    <text>Purpose: main source driving the task calculation._x000D_
Typical values:_x000D_
- ACTUAL_x000D_
- FORECAST_x000D_
- BASELINE_x000D_
- DEPENDENCY_x000D_
- SUMMARY_x000D_
_x000D_
Use:_x000D_
- Quickly explains why the calculated date is what it is.</text>
  </threadedComment>
  <threadedComment ref="AD3" dT="2026-07-23T14:28:20.41" personId="{EB6D364E-CD81-4415-A875-1D64613C4D52}" id="{9A0824FB-7C96-48B2-9607-21A0E2AF338E}">
    <text>Purpose: critical path indicator on the current schedule network._x000D_
Calculation / logic:_x000D_
- Based on current total float._x000D_
- A task is critical if its Total Float is less than or equal to 0._x000D_
_x000D_
Use:_x000D_
- Helps identify tasks directly driving the current project finish date.</text>
  </threadedComment>
  <threadedComment ref="AE3" dT="2026-07-23T14:28:20.41" personId="{EB6D364E-CD81-4415-A875-1D64613C4D52}" id="{E7566BBF-AE5D-4670-A6C5-7C1E3CBE6212}">
    <text>Purpose: critical path indicator in REX / baseline network mode._x000D_
Calculation / logic:_x000D_
- Based on a reconstructed baseline-only network._x000D_
- A task is critical if its Total Float REX is less than or equal to 0._x000D_
_x000D_
Use:_x000D_
- Used for retrospective or comparative analysis on the baseline network.</text>
  </threadedComment>
  <threadedComment ref="AF3" dT="2026-07-23T14:28:20.41" personId="{EB6D364E-CD81-4415-A875-1D64613C4D52}" id="{C752755B-1FDE-407B-B361-0990D65784C4}">
    <text>Purpose: indicates whether the task belongs to the longest path in the current schedule network._x000D_
Calculation / logic:_x000D_
- The engine marks unfinished tasks as LONGEST when driving links connect them to the current network finish._x000D_
_x000D_
Use:_x000D_
- Identifies the longest active sequence leading to project completion.</text>
  </threadedComment>
  <threadedComment ref="AG3" dT="2026-07-23T14:28:20.41" personId="{EB6D364E-CD81-4415-A875-1D64613C4D52}" id="{D794B7F3-D21E-47E7-B6AB-DEF89FEFA3A8}">
    <text>Purpose: calculated output reserved for the longest path in the baseline / REX network._x000D_
_x000D_
Rules:_x000D_
- Do not enter a value manually._x000D_
- May remain blank when the REX workflow does not produce this indicator.</text>
  </threadedComment>
  <threadedComment ref="AH3" dT="2026-07-23T14:28:20.41" personId="{EB6D364E-CD81-4415-A875-1D64613C4D52}" id="{1FF5E9DA-94A7-48BA-BDFD-185650748C6A}">
    <text>Purpose: total float on the current schedule._x000D_
Calculation / logic:_x000D_
- Number of days the task can slip without delaying the current project finish date._x000D_
_x000D_
Reading:_x000D_
- 0 = critical_x000D_
- &gt; 0 = available margin_x000D_
- &lt; 0 = negative float, constrained or inconsistent schedule</text>
  </threadedComment>
  <threadedComment ref="AI3" dT="2026-07-23T14:28:20.41" personId="{EB6D364E-CD81-4415-A875-1D64613C4D52}" id="{6260119C-8B14-4A87-B175-B16B49ECF150}">
    <text>Purpose: free float on the current schedule._x000D_
_x000D_
Calculation / logic:_x000D_
- Number of days the task can slip without affecting the earliest start of the next task._x000D_
_x000D_
Special case:_x000D_
- A negative float means the task violates network constraints._x000D_
- The current finish is already too late relative to successor requirements (or duration is insufficient)._x000D_
_x000D_
Use:_x000D_
- Measures local margin, more granular than Total Float._x000D_
- Helps detect inconsistencies or infeasible constraints in the schedule.</text>
  </threadedComment>
  <threadedComment ref="AJ3" dT="2026-07-23T14:28:20.41" personId="{EB6D364E-CD81-4415-A875-1D64613C4D52}" id="{76DFD101-96CF-46B9-BD07-536F632ECF19}">
    <text>Purpose: total float in the baseline / REX network._x000D_
Calculation / logic:_x000D_
- Baseline equivalent of Total Float, calculated on the reconstructed reference network._x000D_
_x000D_
Use:_x000D_
- Used for comparisons and lessons learned analysis.</text>
  </threadedComment>
  <threadedComment ref="AK3" dT="2026-07-23T14:28:20.41" personId="{EB6D364E-CD81-4415-A875-1D64613C4D52}" id="{46E596C4-3B22-43DB-9D96-4B44095BB0B2}">
    <text>Purpose: free float in the baseline / REX network._x000D_
Calculation / logic:_x000D_
- Baseline equivalent of Free Float, calculated on the reconstructed reference network._x000D_
_x000D_
Use:_x000D_
- Used for detailed float analysis on the baseline logic.</text>
  </threadedComment>
  <threadedComment ref="AL3" dT="2026-07-23T14:28:20.41" personId="{EB6D364E-CD81-4415-A875-1D64613C4D52}" id="{049834A9-F779-4E19-AC81-32779DDFFEF9}">
    <text>Purpose: margin between the task deadline and its calculated finish date._x000D_
Calculation / logic:_x000D_
- Deadline Float = Deadline - Calculated Finish._x000D_
_x000D_
Reading:_x000D_
- 0 = deadline met exactly._x000D_
- &gt; 0 = available margin before the deadline._x000D_
- &lt; 0 = deadline exceeded.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3528-64C4-4FED-975A-A0F705062B1D}">
  <sheetPr codeName="Feuil14">
    <tabColor rgb="FF606F80"/>
  </sheetPr>
  <dimension ref="B1:X30"/>
  <sheetViews>
    <sheetView showGridLines="0" tabSelected="1" workbookViewId="0">
      <selection activeCell="I22" sqref="I22"/>
    </sheetView>
  </sheetViews>
  <sheetFormatPr baseColWidth="10" defaultColWidth="11.42578125" defaultRowHeight="16.5" x14ac:dyDescent="0.3"/>
  <cols>
    <col min="1" max="1" width="3.28515625" style="108" customWidth="1"/>
    <col min="2" max="12" width="12.7109375" style="108" customWidth="1"/>
    <col min="13" max="23" width="11.42578125" style="108"/>
    <col min="24" max="25" width="0" style="108" hidden="1" customWidth="1"/>
    <col min="26" max="16384" width="11.42578125" style="108"/>
  </cols>
  <sheetData>
    <row r="1" spans="2:24" ht="27.95" customHeight="1" x14ac:dyDescent="0.3">
      <c r="B1" s="131" t="s">
        <v>222</v>
      </c>
      <c r="C1" s="131"/>
      <c r="D1" s="131"/>
      <c r="E1" s="131"/>
      <c r="F1" s="131"/>
      <c r="G1" s="131"/>
      <c r="H1" s="131"/>
      <c r="I1" s="131"/>
      <c r="J1" s="131"/>
      <c r="K1" s="131"/>
      <c r="X1" s="108" t="s">
        <v>199</v>
      </c>
    </row>
    <row r="2" spans="2:24" ht="27.95" customHeight="1" x14ac:dyDescent="0.3">
      <c r="B2" s="131"/>
      <c r="C2" s="131"/>
      <c r="D2" s="131"/>
      <c r="E2" s="131"/>
      <c r="F2" s="131"/>
      <c r="G2" s="131"/>
      <c r="H2" s="131"/>
      <c r="I2" s="131"/>
      <c r="J2" s="131"/>
      <c r="K2" s="131"/>
      <c r="X2" s="108" t="s">
        <v>202</v>
      </c>
    </row>
    <row r="3" spans="2:24" ht="21.95" customHeight="1" x14ac:dyDescent="0.3">
      <c r="X3" s="108" t="b">
        <v>1</v>
      </c>
    </row>
    <row r="4" spans="2:24" ht="21.95" customHeight="1" x14ac:dyDescent="0.3">
      <c r="X4" s="108" t="s">
        <v>202</v>
      </c>
    </row>
    <row r="5" spans="2:24" ht="21.95" customHeight="1" x14ac:dyDescent="0.3">
      <c r="X5" s="108" t="s">
        <v>202</v>
      </c>
    </row>
    <row r="6" spans="2:24" ht="21.95" customHeight="1" x14ac:dyDescent="0.3">
      <c r="X6" s="108" t="s">
        <v>202</v>
      </c>
    </row>
    <row r="7" spans="2:24" ht="21.95" customHeight="1" x14ac:dyDescent="0.3">
      <c r="X7" s="108" t="s">
        <v>202</v>
      </c>
    </row>
    <row r="8" spans="2:24" ht="21.95" customHeight="1" x14ac:dyDescent="0.3">
      <c r="X8" s="108" t="s">
        <v>202</v>
      </c>
    </row>
    <row r="9" spans="2:24" ht="21.95" customHeight="1" x14ac:dyDescent="0.3">
      <c r="X9" s="108" t="b">
        <v>1</v>
      </c>
    </row>
    <row r="10" spans="2:24" ht="21.95" customHeight="1" x14ac:dyDescent="0.3"/>
    <row r="11" spans="2:24" ht="21.95" customHeight="1" x14ac:dyDescent="0.3"/>
    <row r="12" spans="2:24" ht="21.95" customHeight="1" x14ac:dyDescent="0.3"/>
    <row r="13" spans="2:24" ht="21.95" customHeight="1" x14ac:dyDescent="0.3"/>
    <row r="14" spans="2:24" ht="21.95" customHeight="1" x14ac:dyDescent="0.3"/>
    <row r="15" spans="2:24" ht="21.95" customHeight="1" x14ac:dyDescent="0.3"/>
    <row r="16" spans="2:24" ht="21.95" customHeight="1" x14ac:dyDescent="0.3"/>
    <row r="17" ht="21.95" customHeight="1" x14ac:dyDescent="0.3"/>
    <row r="18" ht="21.95" customHeight="1" x14ac:dyDescent="0.3"/>
    <row r="19" ht="21.95" customHeight="1" x14ac:dyDescent="0.3"/>
    <row r="20" ht="21.95" customHeight="1" x14ac:dyDescent="0.3"/>
    <row r="21" ht="21.95" customHeight="1" x14ac:dyDescent="0.3"/>
    <row r="22" ht="21.95" customHeight="1" x14ac:dyDescent="0.3"/>
    <row r="23" ht="21.95" customHeight="1" x14ac:dyDescent="0.3"/>
    <row r="24" ht="21.95" customHeight="1" x14ac:dyDescent="0.3"/>
    <row r="25" ht="21.95" customHeight="1" x14ac:dyDescent="0.3"/>
    <row r="26" ht="21.95" customHeight="1" x14ac:dyDescent="0.3"/>
    <row r="27" ht="21.95" customHeight="1" x14ac:dyDescent="0.3"/>
    <row r="28" ht="21.95" customHeight="1" x14ac:dyDescent="0.3"/>
    <row r="29" ht="21.95" customHeight="1" x14ac:dyDescent="0.3"/>
    <row r="30" ht="21.95" customHeight="1" x14ac:dyDescent="0.3"/>
  </sheetData>
  <mergeCells count="1">
    <mergeCell ref="B1:K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821B-66D6-49C3-B77B-A4E1BA8875B9}">
  <sheetPr codeName="Feuil12">
    <tabColor rgb="FF0070C0"/>
    <pageSetUpPr fitToPage="1"/>
  </sheetPr>
  <dimension ref="B1:Q72"/>
  <sheetViews>
    <sheetView showGridLines="0" zoomScaleNormal="100" workbookViewId="0">
      <selection activeCell="C4" sqref="C4:D4"/>
    </sheetView>
  </sheetViews>
  <sheetFormatPr baseColWidth="10" defaultColWidth="11.42578125" defaultRowHeight="14.25" x14ac:dyDescent="0.25"/>
  <cols>
    <col min="1" max="1" width="2.7109375" style="85" customWidth="1"/>
    <col min="2" max="3" width="11.7109375" style="85" customWidth="1"/>
    <col min="4" max="6" width="12.7109375" style="85" customWidth="1"/>
    <col min="7" max="8" width="11.7109375" style="85" customWidth="1"/>
    <col min="9" max="14" width="12.7109375" style="85" customWidth="1"/>
    <col min="15" max="23" width="11.7109375" style="85" customWidth="1"/>
    <col min="24" max="24" width="10.7109375" style="85" customWidth="1"/>
    <col min="25" max="16384" width="11.42578125" style="85"/>
  </cols>
  <sheetData>
    <row r="1" spans="2:17" ht="18" customHeight="1" x14ac:dyDescent="0.25">
      <c r="B1" s="132" t="s">
        <v>217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</row>
    <row r="2" spans="2:17" ht="18" customHeight="1" x14ac:dyDescent="0.25"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</row>
    <row r="3" spans="2:17" ht="18" customHeight="1" x14ac:dyDescent="0.25">
      <c r="B3" s="133" t="s">
        <v>218</v>
      </c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</row>
    <row r="4" spans="2:17" ht="18" customHeight="1" x14ac:dyDescent="0.25">
      <c r="B4" s="86" t="s">
        <v>219</v>
      </c>
      <c r="C4" s="134"/>
      <c r="D4" s="134"/>
      <c r="F4" s="86" t="s">
        <v>220</v>
      </c>
      <c r="G4" s="134"/>
      <c r="H4" s="134"/>
    </row>
    <row r="5" spans="2:17" ht="18" customHeight="1" x14ac:dyDescent="0.25"/>
    <row r="6" spans="2:17" ht="18" customHeight="1" x14ac:dyDescent="0.45">
      <c r="B6" s="135" t="s">
        <v>221</v>
      </c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36" t="s">
        <v>223</v>
      </c>
      <c r="O6" s="136"/>
      <c r="P6" s="136"/>
      <c r="Q6" s="136"/>
    </row>
    <row r="7" spans="2:17" ht="18" customHeight="1" x14ac:dyDescent="0.25"/>
    <row r="8" spans="2:17" ht="18" customHeight="1" x14ac:dyDescent="0.25"/>
    <row r="9" spans="2:17" ht="18" customHeight="1" x14ac:dyDescent="0.25"/>
    <row r="10" spans="2:17" ht="18" customHeight="1" x14ac:dyDescent="0.25"/>
    <row r="11" spans="2:17" ht="18" customHeight="1" x14ac:dyDescent="0.25"/>
    <row r="12" spans="2:17" ht="18" customHeight="1" x14ac:dyDescent="0.25"/>
    <row r="13" spans="2:17" ht="18" customHeight="1" x14ac:dyDescent="0.25"/>
    <row r="14" spans="2:17" ht="18" customHeight="1" x14ac:dyDescent="0.25"/>
    <row r="15" spans="2:17" ht="18" customHeight="1" x14ac:dyDescent="0.25"/>
    <row r="16" spans="2:1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20.100000000000001" customHeight="1" x14ac:dyDescent="0.25"/>
    <row r="64" ht="20.100000000000001" customHeight="1" x14ac:dyDescent="0.25"/>
    <row r="65" s="85" customFormat="1" ht="20.100000000000001" customHeight="1" x14ac:dyDescent="0.25"/>
    <row r="66" s="85" customFormat="1" ht="20.100000000000001" customHeight="1" x14ac:dyDescent="0.25"/>
    <row r="67" s="85" customFormat="1" ht="20.100000000000001" customHeight="1" x14ac:dyDescent="0.25"/>
    <row r="68" s="85" customFormat="1" ht="20.100000000000001" customHeight="1" x14ac:dyDescent="0.25"/>
    <row r="69" s="85" customFormat="1" ht="20.100000000000001" customHeight="1" x14ac:dyDescent="0.25"/>
    <row r="70" s="85" customFormat="1" ht="20.100000000000001" customHeight="1" x14ac:dyDescent="0.25"/>
    <row r="71" s="85" customFormat="1" ht="20.100000000000001" customHeight="1" x14ac:dyDescent="0.25"/>
    <row r="72" s="85" customFormat="1" ht="20.100000000000001" customHeight="1" x14ac:dyDescent="0.25"/>
  </sheetData>
  <mergeCells count="6">
    <mergeCell ref="B1:P2"/>
    <mergeCell ref="B3:P3"/>
    <mergeCell ref="C4:D4"/>
    <mergeCell ref="G4:H4"/>
    <mergeCell ref="B6:M6"/>
    <mergeCell ref="N6:Q6"/>
  </mergeCells>
  <pageMargins left="0.7" right="0.7" top="0.75" bottom="0.75" header="0.3" footer="0.3"/>
  <pageSetup paperSize="9" scale="4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21B3-9396-49FA-8066-006B34A4DE33}">
  <sheetPr codeName="Feuil1">
    <tabColor rgb="FF70AD47"/>
  </sheetPr>
  <dimension ref="A1:AL59"/>
  <sheetViews>
    <sheetView zoomScaleNormal="100" workbookViewId="0">
      <pane xSplit="2" ySplit="5" topLeftCell="C6" activePane="bottomRight" state="frozen"/>
      <selection pane="topRight" activeCell="C1" sqref="C1"/>
      <selection pane="bottomLeft" activeCell="A4" sqref="A4"/>
      <selection pane="bottomRight" activeCell="I15" sqref="I15"/>
    </sheetView>
  </sheetViews>
  <sheetFormatPr baseColWidth="10" defaultRowHeight="15" x14ac:dyDescent="0.25"/>
  <cols>
    <col min="1" max="1" width="7.140625" customWidth="1"/>
    <col min="2" max="2" width="7.42578125" bestFit="1" customWidth="1"/>
    <col min="3" max="3" width="18.7109375" customWidth="1"/>
    <col min="4" max="4" width="25.85546875" bestFit="1" customWidth="1"/>
    <col min="5" max="5" width="14.85546875" bestFit="1" customWidth="1"/>
    <col min="6" max="6" width="11.7109375" bestFit="1" customWidth="1"/>
    <col min="7" max="7" width="12.28515625" bestFit="1" customWidth="1"/>
    <col min="8" max="8" width="7.5703125" customWidth="1"/>
    <col min="9" max="9" width="13.42578125" bestFit="1" customWidth="1"/>
    <col min="10" max="10" width="4.42578125" bestFit="1" customWidth="1"/>
    <col min="11" max="11" width="21.28515625" bestFit="1" customWidth="1"/>
    <col min="12" max="12" width="20.28515625" bestFit="1" customWidth="1"/>
    <col min="13" max="13" width="16.28515625" customWidth="1"/>
    <col min="14" max="14" width="13.140625" bestFit="1" customWidth="1"/>
    <col min="15" max="15" width="15.7109375" bestFit="1" customWidth="1"/>
    <col min="16" max="16" width="19.42578125" bestFit="1" customWidth="1"/>
    <col min="17" max="17" width="16.85546875" bestFit="1" customWidth="1"/>
    <col min="18" max="18" width="13.5703125" bestFit="1" customWidth="1"/>
    <col min="19" max="19" width="14.7109375" bestFit="1" customWidth="1"/>
    <col min="20" max="20" width="17.140625" bestFit="1" customWidth="1"/>
    <col min="21" max="21" width="17.5703125" bestFit="1" customWidth="1"/>
    <col min="22" max="22" width="16.85546875" bestFit="1" customWidth="1"/>
    <col min="23" max="23" width="17.7109375" bestFit="1" customWidth="1"/>
    <col min="24" max="24" width="19" bestFit="1" customWidth="1"/>
    <col min="25" max="25" width="21.42578125" bestFit="1" customWidth="1"/>
    <col min="26" max="26" width="15.7109375" bestFit="1" customWidth="1"/>
    <col min="27" max="27" width="16.85546875" bestFit="1" customWidth="1"/>
    <col min="28" max="28" width="19.42578125" bestFit="1" customWidth="1"/>
    <col min="29" max="29" width="16.85546875" bestFit="1" customWidth="1"/>
    <col min="30" max="30" width="17.140625" bestFit="1" customWidth="1"/>
    <col min="31" max="31" width="19.7109375" bestFit="1" customWidth="1"/>
    <col min="32" max="32" width="19" bestFit="1" customWidth="1"/>
    <col min="33" max="33" width="23.140625" bestFit="1" customWidth="1"/>
    <col min="34" max="34" width="16.28515625" bestFit="1" customWidth="1"/>
    <col min="35" max="35" width="12.140625" bestFit="1" customWidth="1"/>
    <col min="36" max="36" width="16.5703125" bestFit="1" customWidth="1"/>
    <col min="37" max="37" width="16.140625" bestFit="1" customWidth="1"/>
    <col min="38" max="38" width="16.28515625" bestFit="1" customWidth="1"/>
    <col min="39" max="39" width="18.42578125" bestFit="1" customWidth="1"/>
  </cols>
  <sheetData>
    <row r="1" spans="1:38" ht="30.75" customHeight="1" thickBot="1" x14ac:dyDescent="0.3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2" t="s">
        <v>203</v>
      </c>
      <c r="M1" s="3" t="s">
        <v>204</v>
      </c>
      <c r="N1" s="4" t="s">
        <v>205</v>
      </c>
      <c r="O1" s="129" t="s">
        <v>211</v>
      </c>
      <c r="P1" s="130"/>
      <c r="Q1" s="130"/>
      <c r="R1" s="130"/>
      <c r="S1" s="49"/>
      <c r="T1" s="49"/>
      <c r="U1" s="49"/>
      <c r="V1" s="49"/>
      <c r="W1" s="49"/>
      <c r="X1" s="49"/>
      <c r="Y1" s="49"/>
      <c r="Z1" s="49"/>
      <c r="AA1" s="49"/>
      <c r="AD1" s="137" t="s">
        <v>96</v>
      </c>
      <c r="AE1" s="137" t="s">
        <v>95</v>
      </c>
      <c r="AF1" s="67" t="s">
        <v>127</v>
      </c>
      <c r="AG1" s="67" t="s">
        <v>95</v>
      </c>
      <c r="AH1" s="68" t="s">
        <v>95</v>
      </c>
      <c r="AI1" s="49"/>
      <c r="AJ1" s="49"/>
      <c r="AK1" s="49"/>
      <c r="AL1" s="49"/>
    </row>
    <row r="2" spans="1:38" ht="15" customHeight="1" thickBot="1" x14ac:dyDescent="0.3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122">
        <f>MAX(tbl_WBS[Baseline Finish])</f>
        <v>0</v>
      </c>
      <c r="M2" s="123">
        <f>MAX(tbl_WBS[Calculated Finish])</f>
        <v>0</v>
      </c>
      <c r="N2" s="124">
        <f>IF(OR(NOT(ISNUMBER(L2)),NOT(ISNUMBER(M2))),"",M2-L2)</f>
        <v>0</v>
      </c>
      <c r="O2" s="129"/>
      <c r="P2" s="130"/>
      <c r="Q2" s="130"/>
      <c r="R2" s="130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</row>
    <row r="3" spans="1:38" s="125" customFormat="1" ht="13.9" customHeight="1" thickTop="1" thickBot="1" x14ac:dyDescent="0.3">
      <c r="A3" s="127" t="s">
        <v>206</v>
      </c>
      <c r="B3" s="127" t="s">
        <v>206</v>
      </c>
      <c r="C3" s="127" t="s">
        <v>206</v>
      </c>
      <c r="D3" s="126" t="s">
        <v>207</v>
      </c>
      <c r="E3" s="126" t="s">
        <v>207</v>
      </c>
      <c r="F3" s="126" t="s">
        <v>207</v>
      </c>
      <c r="G3" s="126" t="s">
        <v>207</v>
      </c>
      <c r="H3" s="126" t="s">
        <v>207</v>
      </c>
      <c r="I3" s="126" t="s">
        <v>207</v>
      </c>
      <c r="J3" s="126" t="s">
        <v>201</v>
      </c>
      <c r="K3" s="126" t="s">
        <v>207</v>
      </c>
      <c r="L3" s="128" t="s">
        <v>208</v>
      </c>
      <c r="M3" s="128" t="s">
        <v>209</v>
      </c>
      <c r="N3" s="127" t="s">
        <v>209</v>
      </c>
      <c r="O3" s="127" t="s">
        <v>208</v>
      </c>
      <c r="P3" s="127" t="s">
        <v>208</v>
      </c>
      <c r="Q3" s="126" t="s">
        <v>210</v>
      </c>
      <c r="R3" s="126" t="s">
        <v>207</v>
      </c>
      <c r="S3" s="126" t="s">
        <v>207</v>
      </c>
      <c r="T3" s="126" t="s">
        <v>210</v>
      </c>
      <c r="U3" s="126" t="s">
        <v>207</v>
      </c>
      <c r="V3" s="126" t="s">
        <v>207</v>
      </c>
      <c r="W3" s="126" t="s">
        <v>210</v>
      </c>
      <c r="X3" s="126" t="s">
        <v>210</v>
      </c>
      <c r="Y3" s="126" t="s">
        <v>210</v>
      </c>
      <c r="Z3" s="126" t="s">
        <v>210</v>
      </c>
      <c r="AA3" s="126" t="s">
        <v>210</v>
      </c>
      <c r="AB3" s="126" t="s">
        <v>210</v>
      </c>
      <c r="AC3" s="126" t="s">
        <v>210</v>
      </c>
      <c r="AD3" s="126" t="s">
        <v>210</v>
      </c>
      <c r="AE3" s="126" t="s">
        <v>210</v>
      </c>
      <c r="AF3" s="126" t="s">
        <v>210</v>
      </c>
      <c r="AG3" s="126" t="s">
        <v>210</v>
      </c>
      <c r="AH3" s="126" t="s">
        <v>210</v>
      </c>
      <c r="AI3" s="126" t="s">
        <v>210</v>
      </c>
      <c r="AJ3" s="126" t="s">
        <v>210</v>
      </c>
      <c r="AK3" s="126" t="s">
        <v>210</v>
      </c>
      <c r="AL3" s="126" t="s">
        <v>210</v>
      </c>
    </row>
    <row r="4" spans="1:38" ht="18.75" customHeight="1" thickTop="1" thickBot="1" x14ac:dyDescent="0.3">
      <c r="A4" s="113" t="s">
        <v>0</v>
      </c>
      <c r="B4" s="114" t="s">
        <v>10</v>
      </c>
      <c r="C4" s="113" t="s">
        <v>145</v>
      </c>
      <c r="D4" s="115" t="s">
        <v>146</v>
      </c>
      <c r="E4" s="115" t="s">
        <v>11</v>
      </c>
      <c r="F4" s="115" t="s">
        <v>147</v>
      </c>
      <c r="G4" s="115" t="s">
        <v>200</v>
      </c>
      <c r="H4" s="115" t="s">
        <v>128</v>
      </c>
      <c r="I4" s="114" t="s">
        <v>148</v>
      </c>
      <c r="J4" s="114" t="s">
        <v>144</v>
      </c>
      <c r="K4" s="116" t="s">
        <v>149</v>
      </c>
      <c r="L4" s="117" t="s">
        <v>150</v>
      </c>
      <c r="M4" s="118" t="s">
        <v>152</v>
      </c>
      <c r="N4" s="118" t="s">
        <v>151</v>
      </c>
      <c r="O4" s="118" t="s">
        <v>153</v>
      </c>
      <c r="P4" s="118" t="s">
        <v>154</v>
      </c>
      <c r="Q4" s="84" t="s">
        <v>155</v>
      </c>
      <c r="R4" s="119" t="s">
        <v>156</v>
      </c>
      <c r="S4" s="118" t="s">
        <v>157</v>
      </c>
      <c r="T4" s="120" t="s">
        <v>158</v>
      </c>
      <c r="U4" s="119" t="s">
        <v>175</v>
      </c>
      <c r="V4" s="118" t="s">
        <v>176</v>
      </c>
      <c r="W4" s="121" t="s">
        <v>159</v>
      </c>
      <c r="X4" s="84" t="s">
        <v>160</v>
      </c>
      <c r="Y4" s="120" t="s">
        <v>161</v>
      </c>
      <c r="Z4" s="121" t="s">
        <v>162</v>
      </c>
      <c r="AA4" s="84" t="s">
        <v>163</v>
      </c>
      <c r="AB4" s="120" t="s">
        <v>164</v>
      </c>
      <c r="AC4" s="121" t="s">
        <v>165</v>
      </c>
      <c r="AD4" s="84" t="s">
        <v>166</v>
      </c>
      <c r="AE4" s="120" t="s">
        <v>167</v>
      </c>
      <c r="AF4" s="121" t="s">
        <v>168</v>
      </c>
      <c r="AG4" s="120" t="s">
        <v>169</v>
      </c>
      <c r="AH4" s="121" t="s">
        <v>170</v>
      </c>
      <c r="AI4" s="84" t="s">
        <v>171</v>
      </c>
      <c r="AJ4" s="84" t="s">
        <v>172</v>
      </c>
      <c r="AK4" s="120" t="s">
        <v>173</v>
      </c>
      <c r="AL4" s="84" t="s">
        <v>174</v>
      </c>
    </row>
    <row r="5" spans="1:38" ht="18.75" customHeight="1" thickBot="1" x14ac:dyDescent="0.3">
      <c r="A5" s="59" t="s">
        <v>0</v>
      </c>
      <c r="B5" s="73" t="s">
        <v>10</v>
      </c>
      <c r="C5" s="59" t="s">
        <v>1</v>
      </c>
      <c r="D5" s="74" t="s">
        <v>13</v>
      </c>
      <c r="E5" s="74" t="s">
        <v>11</v>
      </c>
      <c r="F5" s="74" t="s">
        <v>12</v>
      </c>
      <c r="G5" s="74" t="s">
        <v>14</v>
      </c>
      <c r="H5" s="74" t="s">
        <v>128</v>
      </c>
      <c r="I5" s="73" t="s">
        <v>93</v>
      </c>
      <c r="J5" s="73" t="s">
        <v>144</v>
      </c>
      <c r="K5" s="75" t="s">
        <v>17</v>
      </c>
      <c r="L5" s="76" t="s">
        <v>28</v>
      </c>
      <c r="M5" s="77" t="s">
        <v>7</v>
      </c>
      <c r="N5" s="77" t="s">
        <v>2</v>
      </c>
      <c r="O5" s="77" t="s">
        <v>3</v>
      </c>
      <c r="P5" s="77" t="s">
        <v>19</v>
      </c>
      <c r="Q5" s="78" t="s">
        <v>4</v>
      </c>
      <c r="R5" s="79" t="s">
        <v>15</v>
      </c>
      <c r="S5" s="77" t="s">
        <v>16</v>
      </c>
      <c r="T5" s="80" t="s">
        <v>20</v>
      </c>
      <c r="U5" s="81" t="s">
        <v>21</v>
      </c>
      <c r="V5" s="82" t="s">
        <v>22</v>
      </c>
      <c r="W5" s="83" t="s">
        <v>8</v>
      </c>
      <c r="X5" s="78" t="s">
        <v>9</v>
      </c>
      <c r="Y5" s="80" t="s">
        <v>23</v>
      </c>
      <c r="Z5" s="83" t="s">
        <v>24</v>
      </c>
      <c r="AA5" s="78" t="s">
        <v>25</v>
      </c>
      <c r="AB5" s="80" t="s">
        <v>26</v>
      </c>
      <c r="AC5" s="83" t="s">
        <v>27</v>
      </c>
      <c r="AD5" s="78" t="s">
        <v>31</v>
      </c>
      <c r="AE5" s="80" t="s">
        <v>32</v>
      </c>
      <c r="AF5" s="83" t="s">
        <v>125</v>
      </c>
      <c r="AG5" s="80" t="s">
        <v>126</v>
      </c>
      <c r="AH5" s="83" t="s">
        <v>29</v>
      </c>
      <c r="AI5" s="78" t="s">
        <v>30</v>
      </c>
      <c r="AJ5" s="78" t="s">
        <v>33</v>
      </c>
      <c r="AK5" s="80" t="s">
        <v>34</v>
      </c>
      <c r="AL5" s="84" t="s">
        <v>124</v>
      </c>
    </row>
    <row r="6" spans="1:38" x14ac:dyDescent="0.25">
      <c r="A6" s="142"/>
      <c r="B6" s="53"/>
      <c r="C6" s="52"/>
      <c r="D6" s="52"/>
      <c r="E6" s="52"/>
      <c r="F6" s="52"/>
      <c r="G6" s="52"/>
      <c r="H6" s="53"/>
      <c r="I6" s="53"/>
      <c r="J6" s="88"/>
      <c r="K6" s="54"/>
      <c r="L6" s="5"/>
      <c r="M6" s="40"/>
      <c r="N6" s="25"/>
      <c r="O6" s="144"/>
      <c r="P6" s="156"/>
      <c r="Q6" s="147"/>
      <c r="R6" s="149"/>
      <c r="S6" s="144"/>
      <c r="T6" s="50"/>
      <c r="U6" s="149"/>
      <c r="V6" s="153"/>
      <c r="W6" s="41"/>
      <c r="X6" s="43"/>
      <c r="Y6" s="48"/>
      <c r="Z6" s="46"/>
      <c r="AA6" s="47"/>
      <c r="AB6" s="48"/>
      <c r="AC6" s="27"/>
      <c r="AD6" s="28"/>
      <c r="AE6" s="26"/>
      <c r="AF6" s="69"/>
      <c r="AG6" s="70"/>
      <c r="AH6" s="29"/>
      <c r="AI6" s="28"/>
      <c r="AJ6" s="28"/>
      <c r="AK6" s="26"/>
      <c r="AL6" s="50"/>
    </row>
    <row r="7" spans="1:38" ht="15" customHeight="1" x14ac:dyDescent="0.25">
      <c r="A7" s="143"/>
      <c r="B7" s="51"/>
      <c r="C7" s="31"/>
      <c r="D7" s="31"/>
      <c r="E7" s="31"/>
      <c r="F7" s="31"/>
      <c r="G7" s="31"/>
      <c r="H7" s="51"/>
      <c r="I7" s="51"/>
      <c r="J7" s="89"/>
      <c r="K7" s="21"/>
      <c r="L7" s="12"/>
      <c r="M7" s="40"/>
      <c r="N7" s="20"/>
      <c r="O7" s="145"/>
      <c r="P7" s="157"/>
      <c r="Q7" s="147"/>
      <c r="R7" s="150"/>
      <c r="S7" s="145"/>
      <c r="T7" s="50"/>
      <c r="U7" s="150"/>
      <c r="V7" s="154"/>
      <c r="W7" s="42"/>
      <c r="X7" s="44"/>
      <c r="Y7" s="48"/>
      <c r="Z7" s="46"/>
      <c r="AA7" s="47"/>
      <c r="AB7" s="48"/>
      <c r="AC7" s="23"/>
      <c r="AD7" s="19"/>
      <c r="AE7" s="22"/>
      <c r="AF7" s="71"/>
      <c r="AG7" s="72"/>
      <c r="AH7" s="24"/>
      <c r="AI7" s="18"/>
      <c r="AJ7" s="18"/>
      <c r="AK7" s="22"/>
      <c r="AL7" s="55"/>
    </row>
    <row r="8" spans="1:38" x14ac:dyDescent="0.25">
      <c r="A8" s="143"/>
      <c r="B8" s="51"/>
      <c r="C8" s="31"/>
      <c r="D8" s="31"/>
      <c r="E8" s="31"/>
      <c r="F8" s="31"/>
      <c r="G8" s="31"/>
      <c r="H8" s="36"/>
      <c r="I8" s="51"/>
      <c r="J8" s="89"/>
      <c r="K8" s="21"/>
      <c r="M8" s="32"/>
      <c r="N8" s="33"/>
      <c r="O8" s="146"/>
      <c r="P8" s="158"/>
      <c r="Q8" s="148"/>
      <c r="R8" s="151"/>
      <c r="S8" s="151"/>
      <c r="T8" s="55"/>
      <c r="U8" s="150"/>
      <c r="V8" s="154"/>
      <c r="W8" s="42"/>
      <c r="X8" s="45"/>
      <c r="Y8" s="56"/>
      <c r="Z8" s="57"/>
      <c r="AA8" s="58"/>
      <c r="AB8" s="56"/>
      <c r="AC8" s="23"/>
      <c r="AD8" s="34"/>
      <c r="AE8" s="22"/>
      <c r="AF8" s="71"/>
      <c r="AG8" s="72"/>
      <c r="AH8" s="24"/>
      <c r="AI8" s="35"/>
      <c r="AJ8" s="35"/>
      <c r="AK8" s="22"/>
      <c r="AL8" s="55"/>
    </row>
    <row r="9" spans="1:38" x14ac:dyDescent="0.25">
      <c r="A9" s="143"/>
      <c r="B9" s="36"/>
      <c r="C9" s="37"/>
      <c r="D9" s="37"/>
      <c r="E9" s="37"/>
      <c r="F9" s="37"/>
      <c r="G9" s="37"/>
      <c r="H9" s="36"/>
      <c r="I9" s="36"/>
      <c r="J9" s="89"/>
      <c r="K9" s="21"/>
      <c r="L9" s="12"/>
      <c r="M9" s="40"/>
      <c r="N9" s="17"/>
      <c r="O9" s="146"/>
      <c r="P9" s="159"/>
      <c r="Q9" s="147"/>
      <c r="R9" s="152"/>
      <c r="S9" s="146"/>
      <c r="T9" s="50"/>
      <c r="U9" s="152"/>
      <c r="V9" s="155"/>
      <c r="W9" s="42"/>
      <c r="X9" s="44"/>
      <c r="Y9" s="48"/>
      <c r="Z9" s="46"/>
      <c r="AA9" s="47"/>
      <c r="AB9" s="48"/>
      <c r="AC9" s="23"/>
      <c r="AD9" s="18"/>
      <c r="AE9" s="22"/>
      <c r="AF9" s="71"/>
      <c r="AG9" s="72"/>
      <c r="AH9" s="24"/>
      <c r="AI9" s="18"/>
      <c r="AJ9" s="18"/>
      <c r="AK9" s="22"/>
      <c r="AL9" s="55"/>
    </row>
    <row r="10" spans="1:38" x14ac:dyDescent="0.25">
      <c r="A10" s="143"/>
      <c r="B10" s="36"/>
      <c r="C10" s="37"/>
      <c r="D10" s="37"/>
      <c r="E10" s="37"/>
      <c r="F10" s="37"/>
      <c r="G10" s="37"/>
      <c r="H10" s="36"/>
      <c r="I10" s="36"/>
      <c r="J10" s="89"/>
      <c r="K10" s="21"/>
      <c r="L10" s="12"/>
      <c r="M10" s="40"/>
      <c r="N10" s="17"/>
      <c r="O10" s="146"/>
      <c r="P10" s="159"/>
      <c r="Q10" s="147"/>
      <c r="R10" s="152"/>
      <c r="S10" s="146"/>
      <c r="T10" s="50"/>
      <c r="U10" s="152"/>
      <c r="V10" s="155"/>
      <c r="W10" s="42"/>
      <c r="X10" s="44"/>
      <c r="Y10" s="48"/>
      <c r="Z10" s="46"/>
      <c r="AA10" s="47"/>
      <c r="AB10" s="48"/>
      <c r="AC10" s="23"/>
      <c r="AD10" s="18"/>
      <c r="AE10" s="22"/>
      <c r="AF10" s="71"/>
      <c r="AG10" s="72"/>
      <c r="AH10" s="24"/>
      <c r="AI10" s="18"/>
      <c r="AJ10" s="18"/>
      <c r="AK10" s="22"/>
      <c r="AL10" s="55"/>
    </row>
    <row r="37" ht="15" customHeight="1" x14ac:dyDescent="0.25"/>
    <row r="59" ht="15" customHeight="1" x14ac:dyDescent="0.25"/>
  </sheetData>
  <mergeCells count="1">
    <mergeCell ref="O1:R2"/>
  </mergeCells>
  <phoneticPr fontId="5" type="noConversion"/>
  <conditionalFormatting sqref="AI1:AJ1 AG2:AJ3 AG11:AJ1048576 AH4:AL10">
    <cfRule type="cellIs" dxfId="41" priority="1" operator="lessThan">
      <formula>0</formula>
    </cfRule>
  </conditionalFormatting>
  <conditionalFormatting sqref="Y1:AA3 Y11:AA1048576 Z4:AB10">
    <cfRule type="cellIs" dxfId="40" priority="2" operator="lessThan">
      <formula>0</formula>
    </cfRule>
    <cfRule type="expression" dxfId="39" priority="3">
      <formula>AND(ISNUMBER(Y1),Y1&gt;0)</formula>
    </cfRule>
  </conditionalFormatting>
  <dataValidations count="3">
    <dataValidation type="list" allowBlank="1" showInputMessage="1" showErrorMessage="1" errorTitle="Invalid Task Type" error="Allowed values: Task, Milestone, Level of Effort." promptTitle="Task Type" prompt="Choose: Task, Milestone, or Level of Effort." sqref="I6:I10" xr:uid="{117479AC-AB7A-4683-8038-28C716DD2824}">
      <formula1>"Task,Milestone,Level of Effort"</formula1>
    </dataValidation>
    <dataValidation type="list" allowBlank="1" showInputMessage="1" showErrorMessage="1" errorTitle="Invalid S" error="Allowed values: blank, Y, N." promptTitle="S" prompt="Choose Y to show in Summary, N to hide." sqref="J6:J10" xr:uid="{A92C0E9D-1CE7-4DD5-9603-F6A3B5195B62}">
      <formula1>"Y,N"</formula1>
    </dataValidation>
    <dataValidation type="list" allowBlank="1" showInputMessage="1" showErrorMessage="1" errorTitle="Invalid Cal" error="Allowed values: blank, 7j/7, 6j/7, 5j/7." promptTitle="Cal" prompt="Choose: 7j/7, 6j/7, or 5j/7." sqref="H6:H10" xr:uid="{6D333CFE-6AEE-4E49-A426-A3E411430A49}">
      <formula1>"7j/7,6j/7,5j/7"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1178E-3861-4099-AEEB-19008A3ACC89}">
  <sheetPr codeName="Feuil5">
    <tabColor rgb="FF70AD47"/>
  </sheetPr>
  <dimension ref="A1:FU64"/>
  <sheetViews>
    <sheetView showGridLines="0" zoomScaleNormal="100" workbookViewId="0">
      <pane xSplit="4" ySplit="4" topLeftCell="E29" activePane="bottomRight" state="frozen"/>
      <selection pane="topRight" activeCell="E1" sqref="E1"/>
      <selection pane="bottomLeft" activeCell="A5" sqref="A5"/>
      <selection pane="bottomRight" activeCell="L44" sqref="L44"/>
    </sheetView>
  </sheetViews>
  <sheetFormatPr baseColWidth="10" defaultRowHeight="15" x14ac:dyDescent="0.25"/>
  <cols>
    <col min="1" max="1" width="12.7109375" customWidth="1"/>
    <col min="2" max="2" width="34.7109375" customWidth="1"/>
    <col min="3" max="6" width="11.7109375" customWidth="1"/>
    <col min="7" max="7" width="9.7109375" customWidth="1"/>
    <col min="8" max="9" width="8.7109375" customWidth="1"/>
    <col min="10" max="10" width="15.5703125" customWidth="1"/>
    <col min="11" max="19" width="8.7109375" customWidth="1"/>
    <col min="20" max="47" width="6.7109375" customWidth="1"/>
    <col min="48" max="275" width="4.7109375" customWidth="1"/>
  </cols>
  <sheetData>
    <row r="1" spans="1:177" ht="21" customHeight="1" x14ac:dyDescent="0.25">
      <c r="A1" s="163" t="s">
        <v>212</v>
      </c>
      <c r="B1" s="163"/>
      <c r="C1" s="163"/>
      <c r="D1" s="163"/>
      <c r="E1" s="163"/>
      <c r="F1" s="163"/>
      <c r="G1" s="163"/>
      <c r="H1" s="163"/>
      <c r="I1" s="163"/>
      <c r="J1" s="163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164"/>
      <c r="BA1" s="164"/>
      <c r="BB1" s="164"/>
      <c r="BC1" s="164"/>
      <c r="BD1" s="164"/>
      <c r="BE1" s="164"/>
      <c r="BF1" s="164"/>
      <c r="BG1" s="164"/>
      <c r="BH1" s="164"/>
      <c r="BI1" s="164"/>
      <c r="BJ1" s="164"/>
      <c r="BK1" s="164"/>
      <c r="BL1" s="164"/>
      <c r="BM1" s="164"/>
      <c r="BN1" s="164"/>
      <c r="BO1" s="164"/>
      <c r="BP1" s="164"/>
      <c r="BQ1" s="164"/>
      <c r="BR1" s="164"/>
      <c r="BS1" s="164"/>
      <c r="BT1" s="164"/>
      <c r="BU1" s="164"/>
      <c r="BV1" s="164"/>
      <c r="BW1" s="164"/>
      <c r="BX1" s="164"/>
      <c r="BY1" s="164"/>
      <c r="BZ1" s="164"/>
      <c r="CA1" s="164"/>
      <c r="CB1" s="164"/>
      <c r="CC1" s="164"/>
      <c r="CD1" s="164"/>
      <c r="CE1" s="164"/>
      <c r="CF1" s="164"/>
      <c r="CG1" s="164"/>
      <c r="CH1" s="164"/>
      <c r="CI1" s="164"/>
      <c r="CJ1" s="164"/>
      <c r="CK1" s="164"/>
      <c r="CL1" s="164"/>
      <c r="CM1" s="164"/>
      <c r="CN1" s="164"/>
      <c r="CO1" s="164"/>
      <c r="CP1" s="164"/>
      <c r="CQ1" s="164"/>
      <c r="CR1" s="164"/>
      <c r="CS1" s="164"/>
      <c r="CT1" s="164"/>
      <c r="CU1" s="164"/>
      <c r="CV1" s="164"/>
      <c r="CW1" s="164"/>
      <c r="CX1" s="164"/>
      <c r="CY1" s="164"/>
      <c r="CZ1" s="164"/>
      <c r="DA1" s="164"/>
      <c r="DB1" s="164"/>
      <c r="DC1" s="164"/>
      <c r="DD1" s="164"/>
      <c r="DE1" s="164"/>
      <c r="DF1" s="164"/>
      <c r="DG1" s="164"/>
      <c r="DH1" s="164"/>
      <c r="DI1" s="164"/>
      <c r="DJ1" s="164"/>
      <c r="DK1" s="164"/>
      <c r="DL1" s="164"/>
      <c r="DM1" s="164"/>
      <c r="DN1" s="164"/>
      <c r="DO1" s="164"/>
      <c r="DP1" s="164"/>
      <c r="DQ1" s="164"/>
      <c r="DR1" s="164"/>
      <c r="DS1" s="164"/>
      <c r="DT1" s="164"/>
      <c r="DU1" s="164"/>
      <c r="DV1" s="164"/>
      <c r="DW1" s="164"/>
      <c r="DX1" s="164"/>
      <c r="DY1" s="164"/>
      <c r="DZ1" s="164"/>
      <c r="EA1" s="164"/>
      <c r="EB1" s="164"/>
      <c r="EC1" s="164"/>
      <c r="ED1" s="164"/>
      <c r="EE1" s="164"/>
      <c r="EF1" s="164"/>
      <c r="EG1" s="164"/>
      <c r="EH1" s="164"/>
      <c r="EI1" s="164"/>
      <c r="EJ1" s="164"/>
      <c r="EK1" s="164"/>
      <c r="EL1" s="164"/>
      <c r="EM1" s="164"/>
      <c r="EN1" s="164"/>
      <c r="EO1" s="164"/>
      <c r="EP1" s="164"/>
      <c r="EQ1" s="164"/>
      <c r="ER1" s="164"/>
      <c r="ES1" s="164"/>
      <c r="ET1" s="164"/>
      <c r="EU1" s="164"/>
      <c r="EV1" s="164"/>
      <c r="EW1" s="164"/>
      <c r="EX1" s="164"/>
      <c r="EY1" s="164"/>
      <c r="EZ1" s="164"/>
      <c r="FA1" s="164"/>
      <c r="FB1" s="164"/>
      <c r="FC1" s="164"/>
      <c r="FD1" s="164"/>
      <c r="FE1" s="164"/>
      <c r="FF1" s="164"/>
      <c r="FG1" s="164"/>
      <c r="FH1" s="164"/>
      <c r="FI1" s="164"/>
      <c r="FJ1" s="164"/>
      <c r="FK1" s="164"/>
      <c r="FL1" s="164"/>
      <c r="FM1" s="164"/>
      <c r="FN1" s="164"/>
      <c r="FO1" s="164"/>
      <c r="FP1" s="164"/>
      <c r="FQ1" s="164"/>
      <c r="FR1" s="164"/>
      <c r="FS1" s="164"/>
      <c r="FT1" s="164"/>
      <c r="FU1" s="164"/>
    </row>
    <row r="2" spans="1:177" ht="18" customHeight="1" x14ac:dyDescent="0.25">
      <c r="A2" s="164"/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A2" s="164"/>
      <c r="AB2" s="164"/>
      <c r="AC2" s="164"/>
      <c r="AD2" s="164"/>
      <c r="AE2" s="164"/>
      <c r="AF2" s="164"/>
      <c r="AG2" s="164"/>
      <c r="AH2" s="164"/>
      <c r="AI2" s="164"/>
      <c r="AJ2" s="164"/>
      <c r="AK2" s="164"/>
      <c r="AL2" s="164"/>
      <c r="AM2" s="164"/>
      <c r="AN2" s="164"/>
      <c r="AO2" s="164"/>
      <c r="AP2" s="164"/>
      <c r="AQ2" s="164"/>
      <c r="AR2" s="164"/>
      <c r="AS2" s="164"/>
      <c r="AT2" s="164"/>
      <c r="AU2" s="164"/>
      <c r="AV2" s="164"/>
      <c r="AW2" s="164"/>
      <c r="AX2" s="164"/>
      <c r="AY2" s="164"/>
      <c r="AZ2" s="164"/>
      <c r="BA2" s="164"/>
      <c r="BB2" s="164"/>
      <c r="BC2" s="164"/>
      <c r="BD2" s="164"/>
      <c r="BE2" s="164"/>
      <c r="BF2" s="164"/>
      <c r="BG2" s="164"/>
      <c r="BH2" s="164"/>
      <c r="BI2" s="164"/>
      <c r="BJ2" s="164"/>
      <c r="BK2" s="164"/>
      <c r="BL2" s="164"/>
      <c r="BM2" s="164"/>
      <c r="BN2" s="164"/>
      <c r="BO2" s="164"/>
      <c r="BP2" s="164"/>
      <c r="BQ2" s="164"/>
      <c r="BR2" s="164"/>
      <c r="BS2" s="164"/>
      <c r="BT2" s="164"/>
      <c r="BU2" s="164"/>
      <c r="BV2" s="164"/>
      <c r="BW2" s="164"/>
      <c r="BX2" s="164"/>
      <c r="BY2" s="164"/>
      <c r="BZ2" s="164"/>
      <c r="CA2" s="164"/>
      <c r="CB2" s="164"/>
      <c r="CC2" s="164"/>
      <c r="CD2" s="164"/>
      <c r="CE2" s="164"/>
      <c r="CF2" s="164"/>
      <c r="CG2" s="164"/>
      <c r="CH2" s="164"/>
      <c r="CI2" s="164"/>
      <c r="CJ2" s="164"/>
      <c r="CK2" s="164"/>
      <c r="CL2" s="164"/>
      <c r="CM2" s="164"/>
      <c r="CN2" s="164"/>
      <c r="CO2" s="164"/>
      <c r="CP2" s="164"/>
      <c r="CQ2" s="164"/>
      <c r="CR2" s="164"/>
      <c r="CS2" s="164"/>
      <c r="CT2" s="164"/>
      <c r="CU2" s="164"/>
      <c r="CV2" s="164"/>
      <c r="CW2" s="164"/>
      <c r="CX2" s="164"/>
      <c r="CY2" s="164"/>
      <c r="CZ2" s="164"/>
      <c r="DA2" s="164"/>
      <c r="DB2" s="164"/>
      <c r="DC2" s="164"/>
      <c r="DD2" s="164"/>
      <c r="DE2" s="164"/>
      <c r="DF2" s="164"/>
      <c r="DG2" s="164"/>
      <c r="DH2" s="164"/>
      <c r="DI2" s="164"/>
      <c r="DJ2" s="164"/>
      <c r="DK2" s="164"/>
      <c r="DL2" s="164"/>
      <c r="DM2" s="164"/>
      <c r="DN2" s="164"/>
      <c r="DO2" s="164"/>
      <c r="DP2" s="164"/>
      <c r="DQ2" s="164"/>
      <c r="DR2" s="164"/>
      <c r="DS2" s="164"/>
      <c r="DT2" s="164"/>
      <c r="DU2" s="164"/>
      <c r="DV2" s="164"/>
      <c r="DW2" s="164"/>
      <c r="DX2" s="164"/>
      <c r="DY2" s="164"/>
      <c r="DZ2" s="164"/>
      <c r="EA2" s="164"/>
      <c r="EB2" s="164"/>
      <c r="EC2" s="164"/>
      <c r="ED2" s="164"/>
      <c r="EE2" s="164"/>
      <c r="EF2" s="164"/>
      <c r="EG2" s="164"/>
      <c r="EH2" s="164"/>
      <c r="EI2" s="164"/>
      <c r="EJ2" s="164"/>
      <c r="EK2" s="164"/>
      <c r="EL2" s="164"/>
      <c r="EM2" s="164"/>
      <c r="EN2" s="164"/>
      <c r="EO2" s="164"/>
      <c r="EP2" s="164"/>
      <c r="EQ2" s="164"/>
      <c r="ER2" s="164"/>
      <c r="ES2" s="164"/>
      <c r="ET2" s="164"/>
      <c r="EU2" s="164"/>
      <c r="EV2" s="164"/>
      <c r="EW2" s="164"/>
      <c r="EX2" s="164"/>
      <c r="EY2" s="164"/>
      <c r="EZ2" s="164"/>
      <c r="FA2" s="164"/>
      <c r="FB2" s="164"/>
      <c r="FC2" s="164"/>
      <c r="FD2" s="164"/>
      <c r="FE2" s="164"/>
      <c r="FF2" s="164"/>
      <c r="FG2" s="164"/>
      <c r="FH2" s="164"/>
      <c r="FI2" s="164"/>
      <c r="FJ2" s="164"/>
      <c r="FK2" s="164"/>
      <c r="FL2" s="164"/>
      <c r="FM2" s="164"/>
      <c r="FN2" s="164"/>
      <c r="FO2" s="164"/>
      <c r="FP2" s="164"/>
      <c r="FQ2" s="164"/>
      <c r="FR2" s="164"/>
      <c r="FS2" s="164"/>
      <c r="FT2" s="164"/>
      <c r="FU2" s="164"/>
    </row>
    <row r="3" spans="1:177" ht="18" customHeight="1" x14ac:dyDescent="0.25">
      <c r="A3" s="164"/>
      <c r="B3" s="164"/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4"/>
      <c r="P3" s="164"/>
      <c r="Q3" s="164"/>
      <c r="R3" s="164"/>
      <c r="S3" s="164"/>
      <c r="T3" s="164"/>
      <c r="U3" s="164"/>
      <c r="V3" s="164"/>
      <c r="W3" s="164"/>
      <c r="X3" s="164"/>
      <c r="Y3" s="164"/>
      <c r="Z3" s="164"/>
      <c r="AA3" s="164"/>
      <c r="AB3" s="164"/>
      <c r="AC3" s="164"/>
      <c r="AD3" s="164"/>
      <c r="AE3" s="164"/>
      <c r="AF3" s="164"/>
      <c r="AG3" s="164"/>
      <c r="AH3" s="164"/>
      <c r="AI3" s="164"/>
      <c r="AJ3" s="164"/>
      <c r="AK3" s="164"/>
      <c r="AL3" s="164"/>
      <c r="AM3" s="164"/>
      <c r="AN3" s="164"/>
      <c r="AO3" s="164"/>
      <c r="AP3" s="164"/>
      <c r="AQ3" s="164"/>
      <c r="AR3" s="164"/>
      <c r="AS3" s="164"/>
      <c r="AT3" s="164"/>
      <c r="AU3" s="164"/>
      <c r="AV3" s="164"/>
      <c r="AW3" s="164"/>
      <c r="AX3" s="164"/>
      <c r="AY3" s="164"/>
      <c r="AZ3" s="164"/>
      <c r="BA3" s="164"/>
      <c r="BB3" s="164"/>
      <c r="BC3" s="164"/>
      <c r="BD3" s="164"/>
      <c r="BE3" s="164"/>
      <c r="BF3" s="164"/>
      <c r="BG3" s="164"/>
      <c r="BH3" s="164"/>
      <c r="BI3" s="164"/>
      <c r="BJ3" s="164"/>
      <c r="BK3" s="164"/>
      <c r="BL3" s="164"/>
      <c r="BM3" s="164"/>
      <c r="BN3" s="164"/>
      <c r="BO3" s="164"/>
      <c r="BP3" s="164"/>
      <c r="BQ3" s="164"/>
      <c r="BR3" s="164"/>
      <c r="BS3" s="164"/>
      <c r="BT3" s="164"/>
      <c r="BU3" s="164"/>
      <c r="BV3" s="164"/>
      <c r="BW3" s="164"/>
      <c r="BX3" s="164"/>
      <c r="BY3" s="164"/>
      <c r="BZ3" s="164"/>
      <c r="CA3" s="164"/>
      <c r="CB3" s="164"/>
      <c r="CC3" s="164"/>
      <c r="CD3" s="164"/>
      <c r="CE3" s="164"/>
      <c r="CF3" s="164"/>
      <c r="CG3" s="164"/>
      <c r="CH3" s="164"/>
      <c r="CI3" s="164"/>
      <c r="CJ3" s="164"/>
      <c r="CK3" s="164"/>
      <c r="CL3" s="164"/>
      <c r="CM3" s="164"/>
      <c r="CN3" s="164"/>
      <c r="CO3" s="164"/>
      <c r="CP3" s="164"/>
      <c r="CQ3" s="164"/>
      <c r="CR3" s="164"/>
      <c r="CS3" s="164"/>
      <c r="CT3" s="164"/>
      <c r="CU3" s="164"/>
      <c r="CV3" s="164"/>
      <c r="CW3" s="164"/>
      <c r="CX3" s="164"/>
      <c r="CY3" s="164"/>
      <c r="CZ3" s="164"/>
      <c r="DA3" s="164"/>
      <c r="DB3" s="164"/>
      <c r="DC3" s="164"/>
      <c r="DD3" s="164"/>
      <c r="DE3" s="164"/>
      <c r="DF3" s="164"/>
      <c r="DG3" s="164"/>
      <c r="DH3" s="164"/>
      <c r="DI3" s="164"/>
      <c r="DJ3" s="164"/>
      <c r="DK3" s="164"/>
      <c r="DL3" s="164"/>
      <c r="DM3" s="164"/>
      <c r="DN3" s="164"/>
      <c r="DO3" s="164"/>
      <c r="DP3" s="164"/>
      <c r="DQ3" s="164"/>
      <c r="DR3" s="164"/>
      <c r="DS3" s="164"/>
      <c r="DT3" s="164"/>
      <c r="DU3" s="164"/>
      <c r="DV3" s="164"/>
      <c r="DW3" s="164"/>
      <c r="DX3" s="164"/>
      <c r="DY3" s="164"/>
      <c r="DZ3" s="164"/>
      <c r="EA3" s="164"/>
      <c r="EB3" s="164"/>
      <c r="EC3" s="164"/>
      <c r="ED3" s="164"/>
      <c r="EE3" s="164"/>
      <c r="EF3" s="164"/>
      <c r="EG3" s="164"/>
      <c r="EH3" s="164"/>
      <c r="EI3" s="164"/>
      <c r="EJ3" s="164"/>
      <c r="EK3" s="164"/>
      <c r="EL3" s="164"/>
      <c r="EM3" s="164"/>
      <c r="EN3" s="164"/>
      <c r="EO3" s="164"/>
      <c r="EP3" s="164"/>
      <c r="EQ3" s="164"/>
      <c r="ER3" s="164"/>
      <c r="ES3" s="164"/>
      <c r="ET3" s="164"/>
      <c r="EU3" s="164"/>
      <c r="EV3" s="164"/>
      <c r="EW3" s="164"/>
      <c r="EX3" s="164"/>
      <c r="EY3" s="164"/>
      <c r="EZ3" s="164"/>
      <c r="FA3" s="164"/>
      <c r="FB3" s="164"/>
      <c r="FC3" s="164"/>
      <c r="FD3" s="164"/>
      <c r="FE3" s="164"/>
      <c r="FF3" s="164"/>
      <c r="FG3" s="164"/>
      <c r="FH3" s="164"/>
      <c r="FI3" s="164"/>
      <c r="FJ3" s="164"/>
      <c r="FK3" s="164"/>
      <c r="FL3" s="164"/>
      <c r="FM3" s="164"/>
      <c r="FN3" s="164"/>
      <c r="FO3" s="164"/>
      <c r="FP3" s="164"/>
      <c r="FQ3" s="164"/>
      <c r="FR3" s="164"/>
      <c r="FS3" s="164"/>
      <c r="FT3" s="164"/>
      <c r="FU3" s="164"/>
    </row>
    <row r="4" spans="1:177" ht="18" customHeight="1" x14ac:dyDescent="0.25">
      <c r="A4" s="30" t="s">
        <v>10</v>
      </c>
      <c r="B4" s="30" t="s">
        <v>1</v>
      </c>
      <c r="C4" s="30" t="s">
        <v>213</v>
      </c>
      <c r="D4" s="30" t="s">
        <v>214</v>
      </c>
      <c r="E4" s="30" t="s">
        <v>57</v>
      </c>
      <c r="F4" s="30" t="s">
        <v>58</v>
      </c>
      <c r="G4" s="30" t="s">
        <v>215</v>
      </c>
      <c r="H4" s="30" t="s">
        <v>35</v>
      </c>
      <c r="I4" s="30" t="s">
        <v>59</v>
      </c>
      <c r="J4" s="30" t="s">
        <v>216</v>
      </c>
    </row>
    <row r="5" spans="1:177" ht="18" customHeight="1" x14ac:dyDescent="0.25"/>
    <row r="6" spans="1:177" ht="18" customHeight="1" x14ac:dyDescent="0.25"/>
    <row r="7" spans="1:177" ht="18" customHeight="1" x14ac:dyDescent="0.25"/>
    <row r="8" spans="1:177" ht="18" customHeight="1" x14ac:dyDescent="0.25"/>
    <row r="9" spans="1:177" ht="18" customHeight="1" x14ac:dyDescent="0.25"/>
    <row r="10" spans="1:177" ht="18" customHeight="1" x14ac:dyDescent="0.25"/>
    <row r="11" spans="1:177" ht="18" customHeight="1" x14ac:dyDescent="0.25"/>
    <row r="12" spans="1:177" ht="18" customHeight="1" x14ac:dyDescent="0.25"/>
    <row r="13" spans="1:177" ht="18" customHeight="1" x14ac:dyDescent="0.25"/>
    <row r="14" spans="1:177" ht="18" customHeight="1" x14ac:dyDescent="0.25"/>
    <row r="15" spans="1:177" ht="18" customHeight="1" x14ac:dyDescent="0.25"/>
    <row r="16" spans="1:17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18" customHeight="1" x14ac:dyDescent="0.25"/>
    <row r="64" ht="18" customHeight="1" x14ac:dyDescent="0.25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0001-41ED-4909-9454-4F865695B2C0}">
  <sheetPr codeName="Feuil3">
    <tabColor rgb="FF70AD47"/>
  </sheetPr>
  <dimension ref="A1:J3"/>
  <sheetViews>
    <sheetView topLeftCell="I1" zoomScale="85" zoomScaleNormal="85" workbookViewId="0">
      <selection activeCell="J1" sqref="J1"/>
    </sheetView>
  </sheetViews>
  <sheetFormatPr baseColWidth="10" defaultColWidth="11.5703125" defaultRowHeight="15" x14ac:dyDescent="0.25"/>
  <cols>
    <col min="1" max="1" width="11.140625" bestFit="1" customWidth="1"/>
    <col min="2" max="2" width="19.140625" bestFit="1" customWidth="1"/>
    <col min="3" max="3" width="22" bestFit="1" customWidth="1"/>
    <col min="4" max="4" width="17.5703125" bestFit="1" customWidth="1"/>
    <col min="5" max="5" width="23.7109375" bestFit="1" customWidth="1"/>
    <col min="6" max="6" width="26.28515625" bestFit="1" customWidth="1"/>
    <col min="7" max="7" width="32.28515625" bestFit="1" customWidth="1"/>
    <col min="8" max="8" width="24.140625" bestFit="1" customWidth="1"/>
    <col min="9" max="9" width="26.42578125" bestFit="1" customWidth="1"/>
    <col min="10" max="10" width="19.85546875" bestFit="1" customWidth="1"/>
  </cols>
  <sheetData>
    <row r="1" spans="1:10" ht="15.75" thickBot="1" x14ac:dyDescent="0.3">
      <c r="A1" s="92" t="s">
        <v>36</v>
      </c>
      <c r="B1" s="90" t="s">
        <v>177</v>
      </c>
      <c r="C1" s="90" t="s">
        <v>178</v>
      </c>
      <c r="D1" s="90" t="s">
        <v>179</v>
      </c>
      <c r="E1" s="90" t="s">
        <v>180</v>
      </c>
      <c r="F1" s="90" t="s">
        <v>181</v>
      </c>
      <c r="G1" s="90" t="s">
        <v>182</v>
      </c>
      <c r="H1" s="90" t="s">
        <v>183</v>
      </c>
      <c r="I1" s="90" t="s">
        <v>184</v>
      </c>
      <c r="J1" s="91" t="s">
        <v>180</v>
      </c>
    </row>
    <row r="2" spans="1:10" ht="15.75" thickTop="1" x14ac:dyDescent="0.25">
      <c r="A2" t="s">
        <v>36</v>
      </c>
      <c r="B2" t="s">
        <v>37</v>
      </c>
      <c r="C2" t="s">
        <v>38</v>
      </c>
      <c r="D2" t="s">
        <v>51</v>
      </c>
      <c r="E2" t="s">
        <v>52</v>
      </c>
      <c r="F2" t="s">
        <v>53</v>
      </c>
      <c r="G2" t="s">
        <v>54</v>
      </c>
      <c r="H2" t="s">
        <v>55</v>
      </c>
      <c r="I2" t="s">
        <v>56</v>
      </c>
      <c r="J2" t="s">
        <v>94</v>
      </c>
    </row>
    <row r="3" spans="1:10" x14ac:dyDescent="0.25">
      <c r="A3" s="1"/>
      <c r="B3" s="13"/>
      <c r="C3" s="13"/>
      <c r="D3" s="13"/>
      <c r="E3" s="13"/>
      <c r="F3" s="13"/>
      <c r="G3" s="13"/>
      <c r="H3" s="13"/>
      <c r="I3" s="13"/>
      <c r="J3" s="1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F9827-59D0-4123-A028-6CFD6E587AF1}">
  <sheetPr codeName="Feuil7">
    <tabColor theme="8" tint="0.39997558519241921"/>
  </sheetPr>
  <dimension ref="A1:Q3"/>
  <sheetViews>
    <sheetView workbookViewId="0">
      <selection activeCell="D10" sqref="D10"/>
    </sheetView>
  </sheetViews>
  <sheetFormatPr baseColWidth="10" defaultRowHeight="15" x14ac:dyDescent="0.25"/>
  <cols>
    <col min="1" max="1" width="5.28515625" bestFit="1" customWidth="1"/>
    <col min="2" max="2" width="7.42578125" bestFit="1" customWidth="1"/>
    <col min="3" max="3" width="13" bestFit="1" customWidth="1"/>
    <col min="4" max="4" width="18.42578125" bestFit="1" customWidth="1"/>
    <col min="5" max="5" width="12" bestFit="1" customWidth="1"/>
    <col min="6" max="6" width="13.7109375" bestFit="1" customWidth="1"/>
    <col min="7" max="8" width="22.42578125" bestFit="1" customWidth="1"/>
    <col min="9" max="10" width="23.7109375" bestFit="1" customWidth="1"/>
    <col min="11" max="11" width="8.85546875" bestFit="1" customWidth="1"/>
    <col min="12" max="12" width="12.28515625" bestFit="1" customWidth="1"/>
    <col min="13" max="13" width="11.42578125" bestFit="1" customWidth="1"/>
    <col min="14" max="14" width="17.7109375" bestFit="1" customWidth="1"/>
    <col min="15" max="15" width="19" bestFit="1" customWidth="1"/>
    <col min="16" max="16" width="21.42578125" bestFit="1" customWidth="1"/>
    <col min="17" max="18" width="14.85546875" bestFit="1" customWidth="1"/>
  </cols>
  <sheetData>
    <row r="1" spans="1:17" s="37" customFormat="1" ht="30" x14ac:dyDescent="0.25">
      <c r="A1" s="96" t="s">
        <v>0</v>
      </c>
      <c r="B1" s="97" t="s">
        <v>10</v>
      </c>
      <c r="C1" s="97" t="s">
        <v>145</v>
      </c>
      <c r="D1" s="97" t="s">
        <v>146</v>
      </c>
      <c r="E1" s="97" t="s">
        <v>148</v>
      </c>
      <c r="F1" s="97" t="s">
        <v>185</v>
      </c>
      <c r="G1" s="98" t="s">
        <v>186</v>
      </c>
      <c r="H1" s="98" t="s">
        <v>187</v>
      </c>
      <c r="I1" s="98" t="s">
        <v>188</v>
      </c>
      <c r="J1" s="98" t="s">
        <v>189</v>
      </c>
      <c r="K1" s="98" t="s">
        <v>190</v>
      </c>
      <c r="L1" s="98" t="s">
        <v>191</v>
      </c>
      <c r="M1" s="98" t="s">
        <v>123</v>
      </c>
      <c r="N1" s="99" t="s">
        <v>159</v>
      </c>
      <c r="O1" s="99" t="s">
        <v>160</v>
      </c>
      <c r="P1" s="96" t="s">
        <v>161</v>
      </c>
      <c r="Q1" s="97" t="s">
        <v>165</v>
      </c>
    </row>
    <row r="2" spans="1:17" s="100" customFormat="1" ht="15.75" thickBot="1" x14ac:dyDescent="0.3">
      <c r="A2" s="95" t="s">
        <v>0</v>
      </c>
      <c r="B2" s="94" t="s">
        <v>10</v>
      </c>
      <c r="C2" s="94" t="s">
        <v>1</v>
      </c>
      <c r="D2" s="94" t="s">
        <v>13</v>
      </c>
      <c r="E2" s="94" t="s">
        <v>93</v>
      </c>
      <c r="F2" s="94" t="s">
        <v>60</v>
      </c>
      <c r="G2" s="93" t="s">
        <v>97</v>
      </c>
      <c r="H2" s="162" t="s">
        <v>98</v>
      </c>
      <c r="I2" s="93" t="s">
        <v>99</v>
      </c>
      <c r="J2" s="162" t="s">
        <v>100</v>
      </c>
      <c r="K2" s="93" t="s">
        <v>101</v>
      </c>
      <c r="L2" s="93" t="s">
        <v>102</v>
      </c>
      <c r="M2" s="162" t="s">
        <v>123</v>
      </c>
      <c r="N2" s="160" t="s">
        <v>8</v>
      </c>
      <c r="O2" s="160" t="s">
        <v>9</v>
      </c>
      <c r="P2" s="95" t="s">
        <v>23</v>
      </c>
      <c r="Q2" s="94" t="s">
        <v>27</v>
      </c>
    </row>
    <row r="3" spans="1:17" x14ac:dyDescent="0.25">
      <c r="A3" s="60"/>
      <c r="B3" s="61"/>
      <c r="C3" s="61"/>
      <c r="D3" s="61"/>
      <c r="E3" s="61"/>
      <c r="F3" s="61"/>
      <c r="G3" s="38"/>
      <c r="H3" s="138"/>
      <c r="I3" s="38"/>
      <c r="J3" s="138"/>
      <c r="K3" s="38"/>
      <c r="L3" s="38"/>
      <c r="M3" s="138"/>
      <c r="N3" s="161"/>
      <c r="O3" s="161"/>
      <c r="P3" s="60"/>
      <c r="Q3" s="61"/>
    </row>
  </sheetData>
  <dataValidations count="3">
    <dataValidation type="list" errorStyle="warning" allowBlank="1" showInputMessage="1" showErrorMessage="1" errorTitle="Unknown Start Constraint Type" error="Use Start No Earlier Than, Start No Later Than, or Must Start On." promptTitle="Start Constraint Type" prompt="Choose blank, Start No Earlier Than, Start No Later Than, or Must Start On." sqref="G3" xr:uid="{C29EB74D-C7A5-4B70-84FA-8FEB1FC58035}">
      <formula1>"Start No Earlier Than,Start No Later Than,Must Start On"</formula1>
    </dataValidation>
    <dataValidation type="list" errorStyle="warning" allowBlank="1" showInputMessage="1" showErrorMessage="1" errorTitle="Unknown Finish Constraint Type" error="Use Finish No Earlier Than, Finish No Later Than, or Must Finish On." promptTitle="Finish Constraint Type" prompt="Choose blank, Finish No Earlier Than, Finish No Later Than, or Must Finish On." sqref="I3" xr:uid="{7310058C-2671-4094-8ACC-8354F164DFBE}">
      <formula1>"Finish No Earlier Than,Finish No Later Than,Must Finish On"</formula1>
    </dataValidation>
    <dataValidation type="list" errorStyle="warning" allowBlank="1" showInputMessage="1" showErrorMessage="1" errorTitle="Unknown Active value" error="Recommended values: Yes or No." promptTitle="Active" prompt="Choose Yes or No." sqref="K3" xr:uid="{A18E6C7D-D342-4619-823C-AAB3973042F2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F711F-D6D4-4686-8274-AAD27DC8DB79}">
  <sheetPr codeName="Feuil10">
    <tabColor theme="8" tint="0.39997558519241921"/>
  </sheetPr>
  <dimension ref="A1:E5"/>
  <sheetViews>
    <sheetView workbookViewId="0">
      <selection activeCell="H9" sqref="H9"/>
    </sheetView>
  </sheetViews>
  <sheetFormatPr baseColWidth="10" defaultRowHeight="15" x14ac:dyDescent="0.25"/>
  <cols>
    <col min="1" max="1" width="7.5703125" bestFit="1" customWidth="1"/>
    <col min="2" max="2" width="7.7109375" bestFit="1" customWidth="1"/>
    <col min="3" max="3" width="10.7109375" bestFit="1" customWidth="1"/>
    <col min="4" max="4" width="72.7109375" customWidth="1"/>
    <col min="5" max="5" width="16.28515625" bestFit="1" customWidth="1"/>
  </cols>
  <sheetData>
    <row r="1" spans="1:5" s="49" customFormat="1" ht="21.95" customHeight="1" x14ac:dyDescent="0.25"/>
    <row r="2" spans="1:5" s="49" customFormat="1" ht="21.95" customHeight="1" x14ac:dyDescent="0.25"/>
    <row r="3" spans="1:5" s="49" customFormat="1" x14ac:dyDescent="0.25">
      <c r="A3" s="101" t="s">
        <v>36</v>
      </c>
      <c r="B3" s="102" t="s">
        <v>119</v>
      </c>
      <c r="C3" s="103" t="s">
        <v>192</v>
      </c>
      <c r="D3" s="104" t="s">
        <v>120</v>
      </c>
      <c r="E3" s="105" t="s">
        <v>195</v>
      </c>
    </row>
    <row r="4" spans="1:5" x14ac:dyDescent="0.25">
      <c r="A4" s="63" t="s">
        <v>36</v>
      </c>
      <c r="B4" s="63" t="s">
        <v>198</v>
      </c>
      <c r="C4" s="64" t="s">
        <v>108</v>
      </c>
      <c r="D4" s="65" t="s">
        <v>120</v>
      </c>
      <c r="E4" s="63" t="s">
        <v>111</v>
      </c>
    </row>
    <row r="5" spans="1:5" x14ac:dyDescent="0.25">
      <c r="A5" s="140"/>
      <c r="B5" s="141"/>
      <c r="C5" s="109"/>
      <c r="D5" s="110"/>
      <c r="E5" s="111"/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E228-93B9-4969-B31A-7CB0820BB48E}">
  <sheetPr codeName="Feuil11">
    <tabColor theme="8" tint="0.39997558519241921"/>
  </sheetPr>
  <dimension ref="A1:K4"/>
  <sheetViews>
    <sheetView workbookViewId="0">
      <selection activeCell="F3" sqref="F3"/>
    </sheetView>
  </sheetViews>
  <sheetFormatPr baseColWidth="10" defaultRowHeight="15" x14ac:dyDescent="0.25"/>
  <cols>
    <col min="1" max="1" width="7.85546875" bestFit="1" customWidth="1"/>
    <col min="2" max="2" width="10.7109375" bestFit="1" customWidth="1"/>
    <col min="3" max="3" width="13.140625" bestFit="1" customWidth="1"/>
    <col min="4" max="4" width="16.28515625" bestFit="1" customWidth="1"/>
    <col min="5" max="5" width="18.7109375" bestFit="1" customWidth="1"/>
    <col min="6" max="6" width="19" bestFit="1" customWidth="1"/>
    <col min="7" max="7" width="12.28515625" bestFit="1" customWidth="1"/>
    <col min="8" max="8" width="7.42578125" bestFit="1" customWidth="1"/>
    <col min="9" max="9" width="13" bestFit="1" customWidth="1"/>
    <col min="10" max="10" width="13.85546875" bestFit="1" customWidth="1"/>
    <col min="11" max="11" width="14.140625" bestFit="1" customWidth="1"/>
  </cols>
  <sheetData>
    <row r="1" spans="1:11" ht="21.95" customHeight="1" x14ac:dyDescent="0.25"/>
    <row r="2" spans="1:11" ht="21.95" customHeight="1" x14ac:dyDescent="0.25">
      <c r="A2" s="106" t="s">
        <v>193</v>
      </c>
      <c r="B2" s="103" t="s">
        <v>192</v>
      </c>
      <c r="C2" s="103" t="s">
        <v>194</v>
      </c>
      <c r="D2" s="102" t="s">
        <v>195</v>
      </c>
      <c r="E2" s="102" t="s">
        <v>196</v>
      </c>
      <c r="F2" s="103" t="s">
        <v>197</v>
      </c>
      <c r="G2" s="103" t="s">
        <v>191</v>
      </c>
      <c r="H2" s="103" t="s">
        <v>10</v>
      </c>
      <c r="I2" s="103" t="s">
        <v>145</v>
      </c>
      <c r="J2" s="103" t="s">
        <v>114</v>
      </c>
      <c r="K2" s="107" t="s">
        <v>115</v>
      </c>
    </row>
    <row r="3" spans="1:11" x14ac:dyDescent="0.25">
      <c r="A3" s="64" t="s">
        <v>110</v>
      </c>
      <c r="B3" s="64" t="s">
        <v>108</v>
      </c>
      <c r="C3" s="64" t="s">
        <v>109</v>
      </c>
      <c r="D3" s="63" t="s">
        <v>111</v>
      </c>
      <c r="E3" s="63" t="s">
        <v>121</v>
      </c>
      <c r="F3" s="64" t="s">
        <v>122</v>
      </c>
      <c r="G3" s="64" t="s">
        <v>102</v>
      </c>
      <c r="H3" s="64" t="s">
        <v>10</v>
      </c>
      <c r="I3" s="64" t="s">
        <v>1</v>
      </c>
      <c r="J3" s="64" t="s">
        <v>114</v>
      </c>
      <c r="K3" s="64" t="s">
        <v>115</v>
      </c>
    </row>
    <row r="4" spans="1:11" x14ac:dyDescent="0.25">
      <c r="A4" s="64"/>
      <c r="B4" s="64"/>
      <c r="C4" s="64"/>
      <c r="D4" s="63"/>
      <c r="E4" s="66"/>
      <c r="F4" s="64"/>
      <c r="G4" s="64"/>
      <c r="H4" s="64"/>
      <c r="I4" s="64"/>
      <c r="J4" s="65"/>
      <c r="K4" s="65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B68CD-BC26-441D-997C-BEB388AA61FB}">
  <sheetPr codeName="Feuil6">
    <tabColor theme="0" tint="-0.499984740745262"/>
  </sheetPr>
  <dimension ref="A1:AV2"/>
  <sheetViews>
    <sheetView topLeftCell="F1" workbookViewId="0">
      <selection activeCell="Z22" sqref="Z22"/>
    </sheetView>
  </sheetViews>
  <sheetFormatPr baseColWidth="10" defaultRowHeight="15" x14ac:dyDescent="0.25"/>
  <cols>
    <col min="4" max="4" width="13.140625" customWidth="1"/>
    <col min="5" max="5" width="20" customWidth="1"/>
    <col min="6" max="6" width="15.5703125" customWidth="1"/>
    <col min="7" max="7" width="19.140625" customWidth="1"/>
    <col min="8" max="8" width="16.7109375" customWidth="1"/>
    <col min="9" max="9" width="13.42578125" customWidth="1"/>
    <col min="10" max="10" width="14.5703125" customWidth="1"/>
    <col min="11" max="11" width="17" customWidth="1"/>
    <col min="12" max="12" width="15.5703125" customWidth="1"/>
    <col min="13" max="13" width="16.7109375" customWidth="1"/>
    <col min="14" max="14" width="17.5703125" customWidth="1"/>
    <col min="15" max="15" width="18.7109375" customWidth="1"/>
    <col min="16" max="16" width="21.140625" customWidth="1"/>
    <col min="17" max="17" width="14.7109375" customWidth="1"/>
    <col min="20" max="20" width="14.140625" customWidth="1"/>
    <col min="21" max="21" width="12.42578125" customWidth="1"/>
    <col min="22" max="22" width="12" customWidth="1"/>
    <col min="23" max="23" width="18.140625" customWidth="1"/>
    <col min="24" max="24" width="16.42578125" customWidth="1"/>
    <col min="25" max="25" width="16" customWidth="1"/>
    <col min="26" max="26" width="12.42578125" bestFit="1" customWidth="1"/>
    <col min="30" max="30" width="12" customWidth="1"/>
    <col min="32" max="32" width="11.85546875" customWidth="1"/>
    <col min="33" max="33" width="11.5703125" customWidth="1"/>
    <col min="35" max="35" width="12.7109375" customWidth="1"/>
    <col min="36" max="36" width="17" customWidth="1"/>
  </cols>
  <sheetData>
    <row r="1" spans="1:48" x14ac:dyDescent="0.25">
      <c r="A1" s="39" t="s">
        <v>0</v>
      </c>
      <c r="B1" s="38" t="s">
        <v>10</v>
      </c>
      <c r="C1" s="39" t="s">
        <v>87</v>
      </c>
      <c r="D1" s="38" t="s">
        <v>88</v>
      </c>
      <c r="E1" s="38" t="s">
        <v>28</v>
      </c>
      <c r="F1" s="1" t="s">
        <v>3</v>
      </c>
      <c r="G1" s="39" t="s">
        <v>19</v>
      </c>
      <c r="H1" s="1" t="s">
        <v>4</v>
      </c>
      <c r="I1" s="1" t="s">
        <v>15</v>
      </c>
      <c r="J1" s="1" t="s">
        <v>16</v>
      </c>
      <c r="K1" s="39" t="s">
        <v>20</v>
      </c>
      <c r="L1" s="1" t="s">
        <v>21</v>
      </c>
      <c r="M1" s="1" t="s">
        <v>22</v>
      </c>
      <c r="N1" s="1" t="s">
        <v>8</v>
      </c>
      <c r="O1" s="1" t="s">
        <v>9</v>
      </c>
      <c r="P1" s="39" t="s">
        <v>23</v>
      </c>
      <c r="Q1" s="38" t="s">
        <v>27</v>
      </c>
      <c r="R1" s="38" t="s">
        <v>18</v>
      </c>
      <c r="S1" s="38" t="s">
        <v>89</v>
      </c>
      <c r="T1" s="38" t="s">
        <v>31</v>
      </c>
      <c r="U1" s="39" t="s">
        <v>29</v>
      </c>
      <c r="V1" s="39" t="s">
        <v>30</v>
      </c>
      <c r="W1" s="38" t="s">
        <v>32</v>
      </c>
      <c r="X1" s="39" t="s">
        <v>33</v>
      </c>
      <c r="Y1" s="39" t="s">
        <v>34</v>
      </c>
      <c r="Z1" s="39" t="s">
        <v>93</v>
      </c>
      <c r="AA1" s="39" t="s">
        <v>103</v>
      </c>
      <c r="AB1" s="39" t="s">
        <v>97</v>
      </c>
      <c r="AC1" s="39" t="s">
        <v>98</v>
      </c>
      <c r="AD1" s="39" t="s">
        <v>99</v>
      </c>
      <c r="AE1" s="39" t="s">
        <v>100</v>
      </c>
      <c r="AF1" s="39" t="s">
        <v>1</v>
      </c>
      <c r="AG1" s="39" t="s">
        <v>123</v>
      </c>
      <c r="AH1" s="39" t="s">
        <v>124</v>
      </c>
      <c r="AI1" s="39" t="s">
        <v>125</v>
      </c>
      <c r="AJ1" s="39" t="s">
        <v>128</v>
      </c>
      <c r="AK1" s="39" t="s">
        <v>144</v>
      </c>
      <c r="AO1" t="s">
        <v>81</v>
      </c>
      <c r="AP1" t="s">
        <v>82</v>
      </c>
      <c r="AQ1" t="s">
        <v>83</v>
      </c>
      <c r="AR1" t="s">
        <v>84</v>
      </c>
      <c r="AS1" t="s">
        <v>85</v>
      </c>
      <c r="AT1" t="s">
        <v>6</v>
      </c>
      <c r="AU1" t="s">
        <v>86</v>
      </c>
      <c r="AV1" t="s">
        <v>90</v>
      </c>
    </row>
    <row r="2" spans="1:48" x14ac:dyDescent="0.25">
      <c r="A2" s="39"/>
      <c r="B2" s="38"/>
      <c r="C2" s="39"/>
      <c r="D2" s="38"/>
      <c r="E2" s="38"/>
      <c r="F2" s="1"/>
      <c r="G2" s="39"/>
      <c r="H2" s="1"/>
      <c r="I2" s="1"/>
      <c r="J2" s="1"/>
      <c r="K2" s="39"/>
      <c r="L2" s="1"/>
      <c r="M2" s="1"/>
      <c r="N2" s="1"/>
      <c r="O2" s="1"/>
      <c r="P2" s="39"/>
      <c r="Q2" s="38"/>
      <c r="R2" s="38"/>
      <c r="S2" s="38"/>
      <c r="T2" s="38"/>
      <c r="U2" s="39"/>
      <c r="V2" s="39"/>
      <c r="W2" s="38"/>
      <c r="X2" s="39"/>
      <c r="Y2" s="39"/>
      <c r="Z2" s="38"/>
      <c r="AA2" s="38"/>
      <c r="AB2" s="38"/>
      <c r="AC2" s="1"/>
      <c r="AD2" s="38"/>
      <c r="AE2" s="1"/>
      <c r="AF2" s="38"/>
      <c r="AG2" s="1"/>
      <c r="AH2" s="39"/>
      <c r="AI2" s="38"/>
      <c r="AJ2" s="38"/>
      <c r="AK2" s="38"/>
      <c r="AO2" s="38"/>
      <c r="AP2" s="38"/>
      <c r="AQ2" s="38"/>
      <c r="AR2" s="38"/>
      <c r="AS2" s="38"/>
      <c r="AT2" s="39"/>
      <c r="AU2" s="38"/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9693-7E2B-4535-8E27-51D6E2A55494}">
  <sheetPr codeName="Feuil8">
    <tabColor theme="0" tint="-0.499984740745262"/>
  </sheetPr>
  <dimension ref="A1:AD2"/>
  <sheetViews>
    <sheetView workbookViewId="0">
      <selection activeCell="E22" sqref="E22"/>
    </sheetView>
  </sheetViews>
  <sheetFormatPr baseColWidth="10" defaultRowHeight="15" x14ac:dyDescent="0.25"/>
  <cols>
    <col min="3" max="3" width="13.5703125" customWidth="1"/>
    <col min="4" max="4" width="13.140625" customWidth="1"/>
    <col min="5" max="5" width="13.5703125" customWidth="1"/>
    <col min="6" max="6" width="13.28515625" customWidth="1"/>
    <col min="7" max="10" width="15.7109375" customWidth="1"/>
    <col min="11" max="11" width="14.7109375" customWidth="1"/>
    <col min="12" max="12" width="12.85546875" customWidth="1"/>
    <col min="13" max="13" width="13.140625" customWidth="1"/>
    <col min="14" max="14" width="19.7109375" customWidth="1"/>
    <col min="15" max="15" width="19" customWidth="1"/>
    <col min="16" max="16" width="19.7109375" customWidth="1"/>
    <col min="17" max="22" width="16.140625" customWidth="1"/>
    <col min="23" max="23" width="17.28515625" customWidth="1"/>
    <col min="24" max="27" width="19.7109375" customWidth="1"/>
    <col min="28" max="28" width="14.5703125" customWidth="1"/>
    <col min="29" max="29" width="14.85546875" customWidth="1"/>
    <col min="30" max="30" width="11.5703125" customWidth="1"/>
  </cols>
  <sheetData>
    <row r="1" spans="1:30" x14ac:dyDescent="0.25">
      <c r="A1" t="s">
        <v>0</v>
      </c>
      <c r="B1" t="s">
        <v>10</v>
      </c>
      <c r="C1" t="s">
        <v>93</v>
      </c>
      <c r="D1" t="s">
        <v>128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27</v>
      </c>
      <c r="L1" t="s">
        <v>66</v>
      </c>
      <c r="M1" t="s">
        <v>57</v>
      </c>
      <c r="N1" t="s">
        <v>58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5</v>
      </c>
      <c r="V1" t="s">
        <v>6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</row>
    <row r="2" spans="1:30" x14ac:dyDescent="0.25">
      <c r="A2" s="38"/>
      <c r="B2" s="38"/>
      <c r="C2" s="38"/>
      <c r="D2" s="38"/>
      <c r="E2" s="38"/>
      <c r="F2" s="38"/>
      <c r="G2" s="1"/>
      <c r="H2" s="1"/>
      <c r="J2" s="16"/>
      <c r="K2" s="38"/>
      <c r="L2" s="38"/>
      <c r="M2" s="1"/>
      <c r="N2" s="1"/>
      <c r="O2" s="16"/>
      <c r="P2" s="16"/>
      <c r="Q2" s="1"/>
      <c r="R2" s="1"/>
      <c r="T2" s="16"/>
      <c r="U2" s="38"/>
      <c r="W2" s="38"/>
      <c r="X2" s="1"/>
      <c r="Y2" s="1"/>
      <c r="AA2" s="16"/>
      <c r="AB2" s="38"/>
      <c r="AC2" s="38"/>
      <c r="AD2" s="38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0EADE-9EFD-42DA-8B99-CCFFF0EC470D}">
  <sheetPr codeName="Feuil4">
    <tabColor theme="0" tint="-0.499984740745262"/>
  </sheetPr>
  <dimension ref="A1:N2"/>
  <sheetViews>
    <sheetView topLeftCell="C1" workbookViewId="0">
      <selection activeCell="G34" sqref="G34"/>
    </sheetView>
  </sheetViews>
  <sheetFormatPr baseColWidth="10" defaultRowHeight="15" x14ac:dyDescent="0.25"/>
  <cols>
    <col min="1" max="1" width="5.28515625" bestFit="1" customWidth="1"/>
    <col min="2" max="2" width="18.140625" bestFit="1" customWidth="1"/>
    <col min="3" max="3" width="24.140625" bestFit="1" customWidth="1"/>
    <col min="4" max="4" width="21" bestFit="1" customWidth="1"/>
    <col min="5" max="5" width="27.7109375" bestFit="1" customWidth="1"/>
    <col min="6" max="6" width="22.85546875" bestFit="1" customWidth="1"/>
    <col min="7" max="7" width="24.140625" bestFit="1" customWidth="1"/>
    <col min="8" max="8" width="25" bestFit="1" customWidth="1"/>
    <col min="9" max="9" width="26.140625" bestFit="1" customWidth="1"/>
    <col min="10" max="10" width="18.140625" bestFit="1" customWidth="1"/>
    <col min="11" max="11" width="23.140625" bestFit="1" customWidth="1"/>
    <col min="12" max="12" width="25.28515625" bestFit="1" customWidth="1"/>
    <col min="13" max="13" width="26.7109375" bestFit="1" customWidth="1"/>
  </cols>
  <sheetData>
    <row r="1" spans="1:14" x14ac:dyDescent="0.25">
      <c r="A1" s="5" t="s">
        <v>0</v>
      </c>
      <c r="B1" s="6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  <c r="H1" s="7" t="s">
        <v>45</v>
      </c>
      <c r="I1" s="7" t="s">
        <v>46</v>
      </c>
      <c r="J1" s="7" t="s">
        <v>47</v>
      </c>
      <c r="K1" s="7" t="s">
        <v>48</v>
      </c>
      <c r="L1" s="7" t="s">
        <v>49</v>
      </c>
      <c r="M1" s="7" t="s">
        <v>50</v>
      </c>
      <c r="N1" s="8" t="s">
        <v>18</v>
      </c>
    </row>
    <row r="2" spans="1:14" x14ac:dyDescent="0.25">
      <c r="A2" s="9"/>
      <c r="B2" s="10"/>
      <c r="C2" s="10"/>
      <c r="D2" s="14"/>
      <c r="E2" s="14"/>
      <c r="F2" s="112"/>
      <c r="G2" s="112"/>
      <c r="H2" s="112"/>
      <c r="I2" s="112"/>
      <c r="J2" s="14"/>
      <c r="K2" s="15"/>
      <c r="L2" s="15"/>
      <c r="M2" s="14"/>
      <c r="N2" s="11"/>
    </row>
  </sheetData>
  <conditionalFormatting sqref="B1">
    <cfRule type="cellIs" dxfId="38" priority="2" operator="equal">
      <formula>"ERROR"</formula>
    </cfRule>
  </conditionalFormatting>
  <conditionalFormatting sqref="N1">
    <cfRule type="cellIs" dxfId="37" priority="1" operator="equal">
      <formula>"ERROR"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1E328-92BD-4612-B6E2-C12B9787E743}">
  <sheetPr codeName="Feuil2">
    <tabColor theme="0" tint="-0.499984740745262"/>
  </sheetPr>
  <dimension ref="A1:T2"/>
  <sheetViews>
    <sheetView workbookViewId="0">
      <selection activeCell="H27" sqref="H27"/>
    </sheetView>
  </sheetViews>
  <sheetFormatPr baseColWidth="10" defaultRowHeight="15" x14ac:dyDescent="0.25"/>
  <cols>
    <col min="3" max="3" width="13.140625" customWidth="1"/>
    <col min="4" max="4" width="20.28515625" bestFit="1" customWidth="1"/>
    <col min="5" max="5" width="15.5703125" customWidth="1"/>
    <col min="6" max="6" width="19.140625" customWidth="1"/>
    <col min="7" max="7" width="13.42578125" customWidth="1"/>
    <col min="8" max="8" width="14.5703125" customWidth="1"/>
    <col min="9" max="9" width="15.5703125" customWidth="1"/>
    <col min="10" max="10" width="16.7109375" customWidth="1"/>
    <col min="11" max="11" width="16" customWidth="1"/>
    <col min="12" max="12" width="12.85546875" customWidth="1"/>
  </cols>
  <sheetData>
    <row r="1" spans="1:20" x14ac:dyDescent="0.25">
      <c r="A1" s="39" t="s">
        <v>0</v>
      </c>
      <c r="B1" s="39" t="s">
        <v>87</v>
      </c>
      <c r="C1" s="38" t="s">
        <v>88</v>
      </c>
      <c r="D1" s="38" t="s">
        <v>28</v>
      </c>
      <c r="E1" s="1" t="s">
        <v>3</v>
      </c>
      <c r="F1" s="39" t="s">
        <v>19</v>
      </c>
      <c r="G1" s="1" t="s">
        <v>15</v>
      </c>
      <c r="H1" s="1" t="s">
        <v>16</v>
      </c>
      <c r="I1" s="1" t="s">
        <v>21</v>
      </c>
      <c r="J1" s="1" t="s">
        <v>22</v>
      </c>
      <c r="K1" s="38" t="s">
        <v>91</v>
      </c>
      <c r="L1" s="38" t="s">
        <v>92</v>
      </c>
      <c r="M1" s="38" t="s">
        <v>5</v>
      </c>
      <c r="N1" s="38" t="s">
        <v>103</v>
      </c>
      <c r="O1" s="38" t="s">
        <v>97</v>
      </c>
      <c r="P1" s="1" t="s">
        <v>98</v>
      </c>
      <c r="Q1" s="38" t="s">
        <v>99</v>
      </c>
      <c r="R1" s="1" t="s">
        <v>100</v>
      </c>
      <c r="S1" s="1" t="s">
        <v>123</v>
      </c>
      <c r="T1" s="38" t="s">
        <v>128</v>
      </c>
    </row>
    <row r="2" spans="1:20" x14ac:dyDescent="0.25">
      <c r="A2" s="39"/>
      <c r="B2" s="39"/>
      <c r="C2" s="38"/>
      <c r="D2" s="38"/>
      <c r="E2" s="1"/>
      <c r="F2" s="39"/>
      <c r="G2" s="1"/>
      <c r="H2" s="1"/>
      <c r="I2" s="1"/>
      <c r="J2" s="1"/>
      <c r="K2" s="38"/>
      <c r="L2" s="38"/>
      <c r="M2" s="38"/>
      <c r="N2" s="38"/>
      <c r="O2" s="38"/>
      <c r="P2" s="1"/>
      <c r="Q2" s="38"/>
      <c r="R2" s="1"/>
      <c r="S2" s="1"/>
      <c r="T2" s="38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031A-0FD6-4B9A-8B66-C8F306E857A9}">
  <sheetPr codeName="Feuil9">
    <tabColor theme="0" tint="-0.499984740745262"/>
  </sheetPr>
  <dimension ref="A1:S2"/>
  <sheetViews>
    <sheetView topLeftCell="C1" workbookViewId="0">
      <selection sqref="A1:S11"/>
    </sheetView>
  </sheetViews>
  <sheetFormatPr baseColWidth="10" defaultRowHeight="15" x14ac:dyDescent="0.25"/>
  <cols>
    <col min="1" max="1" width="10.85546875" bestFit="1" customWidth="1"/>
    <col min="2" max="2" width="9.28515625" bestFit="1" customWidth="1"/>
    <col min="3" max="3" width="13.28515625" bestFit="1" customWidth="1"/>
    <col min="4" max="4" width="7.5703125" bestFit="1" customWidth="1"/>
    <col min="5" max="5" width="7.7109375" bestFit="1" customWidth="1"/>
    <col min="6" max="6" width="10.7109375" bestFit="1" customWidth="1"/>
    <col min="7" max="7" width="13.140625" bestFit="1" customWidth="1"/>
    <col min="8" max="8" width="7.85546875" bestFit="1" customWidth="1"/>
    <col min="9" max="9" width="16.28515625" bestFit="1" customWidth="1"/>
    <col min="10" max="10" width="8.5703125" bestFit="1" customWidth="1"/>
    <col min="11" max="11" width="8.140625" bestFit="1" customWidth="1"/>
    <col min="12" max="12" width="5.28515625" bestFit="1" customWidth="1"/>
    <col min="13" max="13" width="7.42578125" bestFit="1" customWidth="1"/>
    <col min="14" max="14" width="13" bestFit="1" customWidth="1"/>
    <col min="15" max="15" width="13.85546875" bestFit="1" customWidth="1"/>
    <col min="16" max="16" width="14.140625" bestFit="1" customWidth="1"/>
    <col min="17" max="17" width="12.42578125" bestFit="1" customWidth="1"/>
    <col min="18" max="18" width="12.7109375" bestFit="1" customWidth="1"/>
    <col min="19" max="19" width="19.42578125" bestFit="1" customWidth="1"/>
  </cols>
  <sheetData>
    <row r="1" spans="1:19" x14ac:dyDescent="0.25">
      <c r="A1" s="38" t="s">
        <v>104</v>
      </c>
      <c r="B1" s="38" t="s">
        <v>105</v>
      </c>
      <c r="C1" t="s">
        <v>106</v>
      </c>
      <c r="D1" t="s">
        <v>36</v>
      </c>
      <c r="E1" t="s">
        <v>107</v>
      </c>
      <c r="F1" s="38" t="s">
        <v>108</v>
      </c>
      <c r="G1" s="38" t="s">
        <v>109</v>
      </c>
      <c r="H1" s="38" t="s">
        <v>110</v>
      </c>
      <c r="I1" t="s">
        <v>111</v>
      </c>
      <c r="J1" s="38" t="s">
        <v>112</v>
      </c>
      <c r="K1" s="38" t="s">
        <v>113</v>
      </c>
      <c r="L1" s="38" t="s">
        <v>0</v>
      </c>
      <c r="M1" s="38" t="s">
        <v>10</v>
      </c>
      <c r="N1" s="38" t="s">
        <v>1</v>
      </c>
      <c r="O1" s="38" t="s">
        <v>114</v>
      </c>
      <c r="P1" s="38" t="s">
        <v>115</v>
      </c>
      <c r="Q1" s="38" t="s">
        <v>116</v>
      </c>
      <c r="R1" s="38" t="s">
        <v>117</v>
      </c>
      <c r="S1" s="38" t="s">
        <v>118</v>
      </c>
    </row>
    <row r="2" spans="1:19" x14ac:dyDescent="0.25">
      <c r="A2" s="38"/>
      <c r="B2" s="38"/>
      <c r="C2" s="62"/>
      <c r="D2" s="138"/>
      <c r="E2" s="139"/>
      <c r="F2" s="38"/>
      <c r="G2" s="38"/>
      <c r="H2" s="38"/>
      <c r="J2" s="38"/>
      <c r="K2" s="38"/>
      <c r="L2" s="38"/>
      <c r="M2" s="38"/>
      <c r="N2" s="38"/>
      <c r="O2" s="38"/>
      <c r="P2" s="38"/>
      <c r="Q2" s="38"/>
      <c r="R2" s="38"/>
      <c r="S2" s="38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0FDC-6262-431E-8843-4D8EE1E18519}">
  <sheetPr codeName="Feuil13">
    <tabColor theme="0" tint="-0.499984740745262"/>
  </sheetPr>
  <dimension ref="A1:O2"/>
  <sheetViews>
    <sheetView workbookViewId="0">
      <selection activeCell="G26" sqref="G26"/>
    </sheetView>
  </sheetViews>
  <sheetFormatPr baseColWidth="10" defaultRowHeight="15" x14ac:dyDescent="0.25"/>
  <cols>
    <col min="1" max="1" width="13.28515625" customWidth="1"/>
    <col min="2" max="2" width="20.28515625" customWidth="1"/>
    <col min="3" max="3" width="16.42578125" customWidth="1"/>
    <col min="4" max="4" width="16.5703125" customWidth="1"/>
    <col min="5" max="5" width="18.28515625" customWidth="1"/>
    <col min="6" max="6" width="18.7109375" customWidth="1"/>
    <col min="7" max="8" width="16.28515625" customWidth="1"/>
    <col min="9" max="9" width="11.7109375" customWidth="1"/>
    <col min="10" max="10" width="16.7109375" customWidth="1"/>
    <col min="11" max="11" width="20.7109375" customWidth="1"/>
    <col min="12" max="12" width="21.28515625" customWidth="1"/>
    <col min="13" max="13" width="19.85546875" customWidth="1"/>
    <col min="14" max="14" width="23.85546875" customWidth="1"/>
    <col min="15" max="15" width="19.28515625" customWidth="1"/>
  </cols>
  <sheetData>
    <row r="1" spans="1:15" x14ac:dyDescent="0.25">
      <c r="A1" t="s">
        <v>129</v>
      </c>
      <c r="B1" t="s">
        <v>130</v>
      </c>
      <c r="C1" t="s">
        <v>131</v>
      </c>
      <c r="D1" t="s">
        <v>132</v>
      </c>
      <c r="E1" t="s">
        <v>133</v>
      </c>
      <c r="F1" t="s">
        <v>134</v>
      </c>
      <c r="G1" t="s">
        <v>135</v>
      </c>
      <c r="H1" t="s">
        <v>136</v>
      </c>
      <c r="I1" t="s">
        <v>137</v>
      </c>
      <c r="J1" t="s">
        <v>138</v>
      </c>
      <c r="K1" t="s">
        <v>139</v>
      </c>
      <c r="L1" t="s">
        <v>140</v>
      </c>
      <c r="M1" t="s">
        <v>141</v>
      </c>
      <c r="N1" t="s">
        <v>142</v>
      </c>
      <c r="O1" t="s">
        <v>143</v>
      </c>
    </row>
    <row r="2" spans="1:15" x14ac:dyDescent="0.25">
      <c r="B2" s="87"/>
      <c r="G2" s="1"/>
      <c r="H2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SETTINGS</vt:lpstr>
      <vt:lpstr>DASHBOARD</vt:lpstr>
      <vt:lpstr>WBS</vt:lpstr>
      <vt:lpstr>GANTT</vt:lpstr>
      <vt:lpstr>SCURVE</vt:lpstr>
      <vt:lpstr>CONSTRAINTS</vt:lpstr>
      <vt:lpstr>EVENT_HISTORY</vt:lpstr>
      <vt:lpstr>EVENT_ACK</vt:lpstr>
      <vt:lpstr>CALC</vt:lpstr>
      <vt:lpstr>CALC_GANTT_TEST</vt:lpstr>
      <vt:lpstr>CALC_SCURVE</vt:lpstr>
      <vt:lpstr>CALC_STATE</vt:lpstr>
      <vt:lpstr>CALC_ALARM</vt:lpstr>
      <vt:lpstr>DASHBOARD_SNAPSHOTS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MAILLET Thibaut</dc:creator>
  <cp:lastModifiedBy>MAILLET Thibaut</cp:lastModifiedBy>
  <dcterms:created xsi:type="dcterms:W3CDTF">2026-03-17T14:37:25Z</dcterms:created>
  <dcterms:modified xsi:type="dcterms:W3CDTF">2026-07-23T14:28:28Z</dcterms:modified>
</cp:coreProperties>
</file>