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ProjectEngine\Excel\"/>
    </mc:Choice>
  </mc:AlternateContent>
  <xr:revisionPtr revIDLastSave="0" documentId="13_ncr:1_{751EDDA3-C253-4DCD-B2C0-70B6DE45FF5B}" xr6:coauthVersionLast="47" xr6:coauthVersionMax="47" xr10:uidLastSave="{00000000-0000-0000-0000-000000000000}"/>
  <bookViews>
    <workbookView xWindow="-120" yWindow="-120" windowWidth="29040" windowHeight="15720" tabRatio="672" xr2:uid="{42E61B5D-A599-46C3-872C-78041B63BFB8}"/>
  </bookViews>
  <sheets>
    <sheet name="WBS" sheetId="1" r:id="rId1"/>
    <sheet name="GANTT" sheetId="82" r:id="rId2"/>
    <sheet name="SCURVE" sheetId="8" r:id="rId3"/>
    <sheet name="DASHBOARD" sheetId="89" r:id="rId4"/>
    <sheet name="CONSTRAINTS" sheetId="85" r:id="rId5"/>
    <sheet name="EVENT_HISTORY" sheetId="87" r:id="rId6"/>
    <sheet name="EVENT_ACK" sheetId="88" r:id="rId7"/>
    <sheet name="CALC" sheetId="83" r:id="rId8"/>
    <sheet name="CALC_GANTT_TEST" sheetId="45" r:id="rId9"/>
    <sheet name="CALC_SCURVE" sheetId="9" r:id="rId10"/>
    <sheet name="CALC_STATE" sheetId="84" r:id="rId11"/>
    <sheet name="CALC_ALARM" sheetId="86" r:id="rId12"/>
    <sheet name="DASHBOARD_SNAPSHOTS" sheetId="90" r:id="rId13"/>
  </sheets>
  <functionGroups builtInGroupCount="19"/>
  <definedNames>
    <definedName name="_xlpm.p"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 i="1" l="1"/>
  <c r="L2" i="1" l="1"/>
  <c r="N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tc={B5CDF990-68B6-4428-A399-4495EA6FA579}</author>
    <author>tc={F546B9CB-0442-411A-BA30-A70C27D4AFB3}</author>
    <author>tc={29361B04-16BD-41ED-9D27-B194F70D66EE}</author>
    <author>tc={A7F5181F-217D-4156-9C3D-F0C22E94BB29}</author>
    <author>tc={6C162F69-6F4F-4F5D-9E5D-E08B7D4C8A76}</author>
    <author>tc={27D063A4-4DF0-48E7-A008-C90259A697AC}</author>
    <author>tc={76EEE327-F5AB-44F6-91A7-6F00DF00CF2D}</author>
    <author>tc={84AFF745-DA68-44DB-8E07-D2472779DDE8}</author>
    <author>tc={8D1AC60B-8279-4B6F-B0DB-975C80A439B9}</author>
    <author>tc={3AEAA058-0A1F-4463-8C72-F2BB7C2FBE5F}</author>
    <author>tc={73F9894C-2C1F-431A-A136-6E371D66C9AC}</author>
    <author>tc={C809B7CC-C154-4A5D-BCD8-B8E881EAA870}</author>
    <author>tc={BC557A79-4F11-4BF3-A523-DD6DC19FBF5B}</author>
    <author>tc={3753B2F6-10BB-48C6-A470-AB17D312B8F6}</author>
    <author>tc={ACDE1038-B99B-4A8F-89D9-CDF0857E664B}</author>
    <author>tc={B0634225-C989-467E-B12A-F1308EA5F39C}</author>
    <author>tc={7FA85DA5-00FB-4A0A-B76A-294ADA9B2AFE}</author>
    <author>tc={C7C508E7-B5C1-408A-8AB0-209987BCDD1F}</author>
    <author>tc={8312407F-5D3B-480A-8187-FF02254199E7}</author>
    <author>tc={8D727F0C-D4FB-4AC4-96E6-D6FCE8CCB4E0}</author>
    <author>tc={84F54FFD-989B-4AC9-806E-9542366FB8BD}</author>
    <author>tc={2E931D42-0756-4C7A-A30E-7A31DB3CD347}</author>
    <author>tc={13D79620-4D01-4C79-A088-022B3ADA5340}</author>
    <author>tc={CDD9A7C0-2191-48DF-99C1-1F8AF19DB8C1}</author>
    <author>tc={3F764F48-C28A-488B-A374-7E526D6E5BE8}</author>
    <author>tc={872EFC92-16B8-445F-81FB-442DBCD7C64A}</author>
    <author>tc={52490965-D983-466B-8276-DAFB4C3AB604}</author>
    <author>tc={E6EDEC10-EE0F-46F2-9FDF-18E00F78BD65}</author>
    <author>tc={7CF80FC9-C92A-4A67-8DE7-A265ACE8CC6B}</author>
    <author>tc={19D6A580-69C3-4BAB-AA40-75A9DC90FDEE}</author>
    <author>tc={93D35500-23C7-4239-A5E8-FF9C2C8EB176}</author>
    <author>tc={D3FC6F3F-D3CE-4B97-BEA2-47424608AE09}</author>
    <author>tc={2E84A9A8-2403-4930-B8EC-6159530C00BB}</author>
    <author>tc={846E323E-1D0E-43F7-91B0-4974EA7A5702}</author>
  </authors>
  <commentList>
    <comment ref="A3" authorId="0" shapeId="0" xr:uid="{B5CDF990-68B6-4428-A399-4495EA6FA57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
      </text>
    </comment>
    <comment ref="B3" authorId="1" shapeId="0" xr:uid="{F546B9CB-0442-411A-BA30-A70C27D4AFB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
      </text>
    </comment>
    <comment ref="C3" authorId="2" shapeId="0" xr:uid="{29361B04-16BD-41ED-9D27-B194F70D66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
      </text>
    </comment>
    <comment ref="D3" authorId="3" shapeId="0" xr:uid="{A7F5181F-217D-4156-9C3D-F0C22E94BB2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
      </text>
    </comment>
    <comment ref="E3" authorId="4" shapeId="0" xr:uid="{6C162F69-6F4F-4F5D-9E5D-E08B7D4C8A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
      </text>
    </comment>
    <comment ref="F3" authorId="5" shapeId="0" xr:uid="{27D063A4-4DF0-48E7-A008-C90259A697A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
      </text>
    </comment>
    <comment ref="G3" authorId="6" shapeId="0" xr:uid="{76EEE327-F5AB-44F6-91A7-6F00DF00CF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
      </text>
    </comment>
    <comment ref="I3" authorId="7" shapeId="0" xr:uid="{84AFF745-DA68-44DB-8E07-D2472779DDE8}">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
      </text>
    </comment>
    <comment ref="J3" authorId="8" shapeId="0" xr:uid="{8D1AC60B-8279-4B6F-B0DB-975C80A439B9}">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
      </text>
    </comment>
    <comment ref="K3" authorId="9" shapeId="0" xr:uid="{3AEAA058-0A1F-4463-8C72-F2BB7C2FBE5F}">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
      </text>
    </comment>
    <comment ref="L3" authorId="10" shapeId="0" xr:uid="{73F9894C-2C1F-431A-A136-6E371D66C9AC}">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
      </text>
    </comment>
    <comment ref="M3" authorId="11" shapeId="0" xr:uid="{C809B7CC-C154-4A5D-BCD8-B8E881EAA87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
      </text>
    </comment>
    <comment ref="N3" authorId="12" shapeId="0" xr:uid="{BC557A79-4F11-4BF3-A523-DD6DC19FBF5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
      </text>
    </comment>
    <comment ref="O3" authorId="13" shapeId="0" xr:uid="{3753B2F6-10BB-48C6-A470-AB17D312B8F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
      </text>
    </comment>
    <comment ref="P3" authorId="14" shapeId="0" xr:uid="{ACDE1038-B99B-4A8F-89D9-CDF0857E66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
      </text>
    </comment>
    <comment ref="Q3" authorId="15" shapeId="0" xr:uid="{B0634225-C989-467E-B12A-F1308EA5F39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
      </text>
    </comment>
    <comment ref="R3" authorId="16" shapeId="0" xr:uid="{7FA85DA5-00FB-4A0A-B76A-294ADA9B2AF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
      </text>
    </comment>
    <comment ref="S3" authorId="17" shapeId="0" xr:uid="{C7C508E7-B5C1-408A-8AB0-209987BCDD1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
      </text>
    </comment>
    <comment ref="T3" authorId="18" shapeId="0" xr:uid="{8312407F-5D3B-480A-8187-FF02254199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
      </text>
    </comment>
    <comment ref="U3" authorId="19" shapeId="0" xr:uid="{8D727F0C-D4FB-4AC4-96E6-D6FCE8CCB4E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
      </text>
    </comment>
    <comment ref="V3" authorId="20" shapeId="0" xr:uid="{84F54FFD-989B-4AC9-806E-9542366FB8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
      </text>
    </comment>
    <comment ref="W3" authorId="21" shapeId="0" xr:uid="{2E931D42-0756-4C7A-A30E-7A31DB3CD3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
      </text>
    </comment>
    <comment ref="X3" authorId="22" shapeId="0" xr:uid="{13D79620-4D01-4C79-A088-022B3ADA534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
      </text>
    </comment>
    <comment ref="Y3" authorId="23" shapeId="0" xr:uid="{CDD9A7C0-2191-48DF-99C1-1F8AF19DB8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
      </text>
    </comment>
    <comment ref="Z3" authorId="24" shapeId="0" xr:uid="{3F764F48-C28A-488B-A374-7E526D6E5B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
      </text>
    </comment>
    <comment ref="AA3" authorId="25" shapeId="0" xr:uid="{872EFC92-16B8-445F-81FB-442DBCD7C64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
      </text>
    </comment>
    <comment ref="AB3" authorId="26" shapeId="0" xr:uid="{52490965-D983-466B-8276-DAFB4C3AB6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
      </text>
    </comment>
    <comment ref="AC3" authorId="27" shapeId="0" xr:uid="{E6EDEC10-EE0F-46F2-9FDF-18E00F78BD6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
      </text>
    </comment>
    <comment ref="AD3" authorId="28" shapeId="0" xr:uid="{7CF80FC9-C92A-4A67-8DE7-A265ACE8CC6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
      </text>
    </comment>
    <comment ref="AE3" authorId="29" shapeId="0" xr:uid="{19D6A580-69C3-4BAB-AA40-75A9DC90FD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
      </text>
    </comment>
    <comment ref="AH3" authorId="30" shapeId="0" xr:uid="{93D35500-23C7-4239-A5E8-FF9C2C8EB1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
      </text>
    </comment>
    <comment ref="AI3" authorId="31" shapeId="0" xr:uid="{D3FC6F3F-D3CE-4B97-BEA2-47424608AE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
      </text>
    </comment>
    <comment ref="AJ3" authorId="32" shapeId="0" xr:uid="{2E84A9A8-2403-4930-B8EC-6159530C00B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
      </text>
    </comment>
    <comment ref="AK3" authorId="33" shapeId="0" xr:uid="{846E323E-1D0E-43F7-91B0-4974EA7A570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
      </text>
    </comment>
  </commentList>
</comments>
</file>

<file path=xl/sharedStrings.xml><?xml version="1.0" encoding="utf-8"?>
<sst xmlns="http://schemas.openxmlformats.org/spreadsheetml/2006/main" count="249" uniqueCount="159">
  <si>
    <t>ID</t>
  </si>
  <si>
    <t>Task Name</t>
  </si>
  <si>
    <t>% Progress</t>
  </si>
  <si>
    <t>Baseline Start</t>
  </si>
  <si>
    <t>Baseline Finish</t>
  </si>
  <si>
    <t>Predecessors</t>
  </si>
  <si>
    <t>Lag</t>
  </si>
  <si>
    <t>Weight (%)</t>
  </si>
  <si>
    <t>Calculated Start</t>
  </si>
  <si>
    <t>Calculated Finish</t>
  </si>
  <si>
    <t>WBS</t>
  </si>
  <si>
    <t>Discipline</t>
  </si>
  <si>
    <t>Supplier</t>
  </si>
  <si>
    <t>Task Description</t>
  </si>
  <si>
    <t>Package</t>
  </si>
  <si>
    <t>Actual Start</t>
  </si>
  <si>
    <t>Actual Finish</t>
  </si>
  <si>
    <t>Comments</t>
  </si>
  <si>
    <t>Error flag</t>
  </si>
  <si>
    <t>Baseline Duration</t>
  </si>
  <si>
    <t>Actual Duration</t>
  </si>
  <si>
    <t>Forecast Start</t>
  </si>
  <si>
    <t>Forecast Finish</t>
  </si>
  <si>
    <t>Calculated Duration</t>
  </si>
  <si>
    <t>Start Variance</t>
  </si>
  <si>
    <t>Finish Variance</t>
  </si>
  <si>
    <t>Duration Variance</t>
  </si>
  <si>
    <t>Project Baseline Finish</t>
  </si>
  <si>
    <t>Project Calculated Finish</t>
  </si>
  <si>
    <t>Project Delay (days)</t>
  </si>
  <si>
    <t>Driving Logic</t>
  </si>
  <si>
    <t>Predecessors WBS</t>
  </si>
  <si>
    <t>Total Float</t>
  </si>
  <si>
    <t>Free Float</t>
  </si>
  <si>
    <t>Critical Path</t>
  </si>
  <si>
    <t>Critical Path REX</t>
  </si>
  <si>
    <t>Total Float REX</t>
  </si>
  <si>
    <t>Free Float REX</t>
  </si>
  <si>
    <t>GANTT VIEW</t>
  </si>
  <si>
    <t>Start</t>
  </si>
  <si>
    <t>Finish</t>
  </si>
  <si>
    <t>Duration</t>
  </si>
  <si>
    <t>%</t>
  </si>
  <si>
    <t>Logic</t>
  </si>
  <si>
    <t>Date</t>
  </si>
  <si>
    <t>Daily Baseline</t>
  </si>
  <si>
    <t>Cumulative Baseline</t>
  </si>
  <si>
    <t>SCurve Included</t>
  </si>
  <si>
    <t>SCurve Warning</t>
  </si>
  <si>
    <t>SCurve Weight Raw</t>
  </si>
  <si>
    <t>SCurve Weight Normalized</t>
  </si>
  <si>
    <t>SCurve Baseline Start</t>
  </si>
  <si>
    <t>SCurve Baseline Finish</t>
  </si>
  <si>
    <t>SCurve Calculated Start</t>
  </si>
  <si>
    <t>SCurve Calculated Finish</t>
  </si>
  <si>
    <t>SCurve Progress</t>
  </si>
  <si>
    <t>SCurve Baseline Daily</t>
  </si>
  <si>
    <t>SCurve Calculated Daily</t>
  </si>
  <si>
    <t>SCurve Actualized Weight</t>
  </si>
  <si>
    <t>Daily Actualized</t>
  </si>
  <si>
    <t>Cumulative Actualized</t>
  </si>
  <si>
    <t>Daily Remaining Forecast</t>
  </si>
  <si>
    <t>Cumulative Remaining Forecast</t>
  </si>
  <si>
    <t>Calculated Curve Solid</t>
  </si>
  <si>
    <t>Calculated Curve Dashed</t>
  </si>
  <si>
    <t>Test Start</t>
  </si>
  <si>
    <t>Test Finish</t>
  </si>
  <si>
    <t>Test %</t>
  </si>
  <si>
    <t>Is Summary</t>
  </si>
  <si>
    <t>Parent ID</t>
  </si>
  <si>
    <t>Base Start</t>
  </si>
  <si>
    <t>Base Finish</t>
  </si>
  <si>
    <t>Base Duration</t>
  </si>
  <si>
    <t>Base Progress</t>
  </si>
  <si>
    <t>Has Actual</t>
  </si>
  <si>
    <t>Test % Raw</t>
  </si>
  <si>
    <t>Test % Normalized</t>
  </si>
  <si>
    <t>Input Start</t>
  </si>
  <si>
    <t>Input Finish</t>
  </si>
  <si>
    <t>Input Duration</t>
  </si>
  <si>
    <t>Input Progress</t>
  </si>
  <si>
    <t>Any Test Value</t>
  </si>
  <si>
    <t>Calc Test Start</t>
  </si>
  <si>
    <t>Calc Test Finish</t>
  </si>
  <si>
    <t>Calc Test Duration</t>
  </si>
  <si>
    <t>Calc Test Progress</t>
  </si>
  <si>
    <t>Warning Flag</t>
  </si>
  <si>
    <t>Warning Text</t>
  </si>
  <si>
    <t>Error Flag</t>
  </si>
  <si>
    <t>Succ ID</t>
  </si>
  <si>
    <t>Succ WBS</t>
  </si>
  <si>
    <t>Pred ID</t>
  </si>
  <si>
    <t>Pred WBS</t>
  </si>
  <si>
    <t>Link Type</t>
  </si>
  <si>
    <t>Raw Token</t>
  </si>
  <si>
    <t>ParentID</t>
  </si>
  <si>
    <t>IsSummary</t>
  </si>
  <si>
    <t>ErrorMsg</t>
  </si>
  <si>
    <t>Expanded From</t>
  </si>
  <si>
    <t>Row Signature</t>
  </si>
  <si>
    <t>Run Status</t>
  </si>
  <si>
    <t>Task Type</t>
  </si>
  <si>
    <t>Cumulative Actual</t>
  </si>
  <si>
    <t>MULTI NETWORK</t>
  </si>
  <si>
    <t>Multi Critical Path</t>
  </si>
  <si>
    <t>Start Constraint Type</t>
  </si>
  <si>
    <t>Start Constraint Date</t>
  </si>
  <si>
    <t>Finish Constraint Type</t>
  </si>
  <si>
    <t>Finish Constraint Date</t>
  </si>
  <si>
    <t>Active</t>
  </si>
  <si>
    <t>Comment</t>
  </si>
  <si>
    <t>Constraint Active</t>
  </si>
  <si>
    <t>Event ID</t>
  </si>
  <si>
    <t>Run ID</t>
  </si>
  <si>
    <t>Timestamp</t>
  </si>
  <si>
    <t>Time</t>
  </si>
  <si>
    <t>Severity</t>
  </si>
  <si>
    <t>Event Type</t>
  </si>
  <si>
    <t>Hash</t>
  </si>
  <si>
    <t>Acknowledged</t>
  </si>
  <si>
    <t>Sheet</t>
  </si>
  <si>
    <t>Table</t>
  </si>
  <si>
    <t>FR Message</t>
  </si>
  <si>
    <t>EN Message</t>
  </si>
  <si>
    <t>FR Details</t>
  </si>
  <si>
    <t>EN Details</t>
  </si>
  <si>
    <t>Source Procedure</t>
  </si>
  <si>
    <t>Heure</t>
  </si>
  <si>
    <t>Message</t>
  </si>
  <si>
    <t>Acknowledged At</t>
  </si>
  <si>
    <t>Acknowledged By</t>
  </si>
  <si>
    <t>Deadline</t>
  </si>
  <si>
    <t>Deadline Float</t>
  </si>
  <si>
    <t>Longest Path</t>
  </si>
  <si>
    <t>Longest Path REX</t>
  </si>
  <si>
    <t>GLOBAL</t>
  </si>
  <si>
    <t>Cal</t>
  </si>
  <si>
    <t>SnapshotId</t>
  </si>
  <si>
    <t>SnapshotDateTime</t>
  </si>
  <si>
    <t>SnapshotLabel</t>
  </si>
  <si>
    <t>ActualProgress</t>
  </si>
  <si>
    <t>PlannedProgress</t>
  </si>
  <si>
    <t>ProgressVariance</t>
  </si>
  <si>
    <t>ForecastFinish</t>
  </si>
  <si>
    <t>BaselineFinish</t>
  </si>
  <si>
    <t>DriftDays</t>
  </si>
  <si>
    <t>ContractStatus</t>
  </si>
  <si>
    <t>DeadlineRiskCount</t>
  </si>
  <si>
    <t>ForecastIssueCount</t>
  </si>
  <si>
    <t>LongestPathCount</t>
  </si>
  <si>
    <t>LongestPathRemaining</t>
  </si>
  <si>
    <t>CriticalPathCount</t>
  </si>
  <si>
    <t>From</t>
  </si>
  <si>
    <t>To</t>
  </si>
  <si>
    <t>S</t>
  </si>
  <si>
    <t>Dashboard</t>
  </si>
  <si>
    <t>PM / Engineering dashboard - refreshed with Update Dashboard</t>
  </si>
  <si>
    <t>Executive Summary</t>
  </si>
  <si>
    <t>No project loaded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</si>
</sst>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0.00\ &quot;€&quot;;\-#,##0.00\ &quot;€&quot;"/>
    <numFmt numFmtId="44" formatCode="_-* #,##0.00\ &quot;€&quot;_-;\-* #,##0.00\ &quot;€&quot;_-;_-* &quot;-&quot;??\ &quot;€&quot;_-;_-@_-"/>
    <numFmt numFmtId="164" formatCode="0.0000%"/>
    <numFmt numFmtId="165" formatCode="dd/mm/yyyy\ hh:mm:ss"/>
    <numFmt numFmtId="167" formatCode="dd/mm/yyyy"/>
    <numFmt numFmtId="168" formatCode="hh:mm:ss"/>
  </numFmts>
  <fonts count="15" x14ac:knownFonts="1">
    <font>
      <sz val="11"/>
      <color theme="1"/>
      <name val="Aptos Narrow"/>
      <family val="2"/>
      <scheme val="minor"/>
    </font>
    <font>
      <b/>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sz val="8"/>
      <name val="Aptos Narrow"/>
      <family val="2"/>
      <scheme val="minor"/>
    </font>
    <font>
      <sz val="11"/>
      <color theme="1"/>
      <name val="Aptos Narrow"/>
      <family val="2"/>
      <scheme val="minor"/>
    </font>
    <font>
      <b/>
      <sz val="11"/>
      <color rgb="FFFFFFFF"/>
      <name val="Aptos Narrow"/>
      <family val="2"/>
      <scheme val="minor"/>
    </font>
    <font>
      <sz val="10"/>
      <color theme="1"/>
      <name val="Segoe UI"/>
      <family val="2"/>
    </font>
    <font>
      <b/>
      <sz val="24"/>
      <color rgb="FF142233"/>
      <name val="Segoe UI"/>
      <family val="2"/>
    </font>
    <font>
      <sz val="10"/>
      <color rgb="FF606F80"/>
      <name val="Segoe UI"/>
      <family val="2"/>
    </font>
    <font>
      <b/>
      <sz val="10"/>
      <color rgb="FF606F80"/>
      <name val="Segoe UI"/>
      <family val="2"/>
    </font>
    <font>
      <sz val="10"/>
      <color rgb="FF142233"/>
      <name val="Segoe UI"/>
      <family val="2"/>
    </font>
    <font>
      <b/>
      <sz val="15"/>
      <color rgb="FF142233"/>
      <name val="Segoe UI"/>
      <family val="2"/>
    </font>
    <font>
      <sz val="9"/>
      <color rgb="FF606F80"/>
      <name val="Segoe UI"/>
      <family val="2"/>
    </font>
  </fonts>
  <fills count="11">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D9D9D9"/>
        <bgColor indexed="64"/>
      </patternFill>
    </fill>
    <fill>
      <patternFill patternType="solid">
        <fgColor theme="4"/>
        <bgColor theme="4"/>
      </patternFill>
    </fill>
    <fill>
      <patternFill patternType="solid">
        <fgColor rgb="FFFFFFFF"/>
        <bgColor indexed="64"/>
      </patternFill>
    </fill>
    <fill>
      <patternFill patternType="solid">
        <fgColor theme="0"/>
        <bgColor indexed="64"/>
      </patternFill>
    </fill>
    <fill>
      <patternFill patternType="solid">
        <fgColor theme="0" tint="-0.499984740745262"/>
        <bgColor indexed="64"/>
      </patternFill>
    </fill>
    <fill>
      <patternFill patternType="solid">
        <fgColor rgb="FFEBF2FA"/>
        <bgColor indexed="64"/>
      </patternFill>
    </fill>
    <fill>
      <patternFill patternType="solid">
        <fgColor rgb="FFF6F8FB"/>
        <bgColor indexed="64"/>
      </patternFill>
    </fill>
  </fills>
  <borders count="31">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s>
  <cellStyleXfs count="2">
    <xf numFmtId="0" fontId="0" fillId="0" borderId="0"/>
    <xf numFmtId="44" fontId="6" fillId="0" borderId="0" applyFont="0" applyFill="0" applyBorder="0" applyAlignment="0" applyProtection="0"/>
  </cellStyleXfs>
  <cellXfs count="130">
    <xf numFmtId="0" fontId="0" fillId="0" borderId="0" xfId="0"/>
    <xf numFmtId="14" fontId="0" fillId="0" borderId="0" xfId="0" applyNumberFormat="1"/>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0" borderId="4" xfId="0" applyBorder="1"/>
    <xf numFmtId="14" fontId="2" fillId="5" borderId="5" xfId="0" applyNumberFormat="1" applyFont="1" applyFill="1" applyBorder="1" applyAlignment="1">
      <alignment horizontal="left"/>
    </xf>
    <xf numFmtId="0" fontId="2" fillId="5" borderId="5" xfId="0" applyFont="1" applyFill="1" applyBorder="1"/>
    <xf numFmtId="0" fontId="2" fillId="5" borderId="6" xfId="0" applyFont="1" applyFill="1" applyBorder="1" applyAlignment="1">
      <alignment horizontal="left"/>
    </xf>
    <xf numFmtId="0" fontId="0" fillId="0" borderId="7" xfId="0" applyBorder="1"/>
    <xf numFmtId="0" fontId="0" fillId="0" borderId="8" xfId="0" applyBorder="1"/>
    <xf numFmtId="0" fontId="0" fillId="0" borderId="9" xfId="0" applyBorder="1"/>
    <xf numFmtId="0" fontId="0" fillId="0" borderId="10" xfId="0" applyBorder="1"/>
    <xf numFmtId="10" fontId="0" fillId="0" borderId="0" xfId="0" applyNumberFormat="1"/>
    <xf numFmtId="10" fontId="0" fillId="0" borderId="8" xfId="0" applyNumberFormat="1" applyBorder="1"/>
    <xf numFmtId="164" fontId="0" fillId="0" borderId="8" xfId="0" applyNumberFormat="1" applyBorder="1"/>
    <xf numFmtId="9" fontId="0" fillId="0" borderId="0" xfId="0" applyNumberFormat="1"/>
    <xf numFmtId="9" fontId="0" fillId="0" borderId="12" xfId="0" applyNumberFormat="1" applyBorder="1"/>
    <xf numFmtId="14" fontId="0" fillId="3" borderId="13" xfId="0" applyNumberFormat="1" applyFill="1" applyBorder="1"/>
    <xf numFmtId="14" fontId="0" fillId="3" borderId="14" xfId="0" applyNumberFormat="1" applyFill="1" applyBorder="1"/>
    <xf numFmtId="0" fontId="0" fillId="3" borderId="15" xfId="0" applyFill="1" applyBorder="1"/>
    <xf numFmtId="0" fontId="0" fillId="2" borderId="12" xfId="0" applyFill="1" applyBorder="1" applyAlignment="1">
      <alignment vertical="center" wrapText="1"/>
    </xf>
    <xf numFmtId="0" fontId="4" fillId="2" borderId="12" xfId="0" applyFont="1" applyFill="1" applyBorder="1" applyAlignment="1">
      <alignment vertical="center" wrapText="1"/>
    </xf>
    <xf numFmtId="9" fontId="0" fillId="0" borderId="12" xfId="0" applyNumberFormat="1" applyBorder="1" applyAlignment="1">
      <alignment vertical="center" wrapText="1"/>
    </xf>
    <xf numFmtId="0" fontId="0" fillId="0" borderId="17" xfId="0" applyBorder="1"/>
    <xf numFmtId="0" fontId="0" fillId="2" borderId="17" xfId="0" applyFill="1" applyBorder="1" applyAlignment="1">
      <alignment vertical="center" wrapText="1"/>
    </xf>
    <xf numFmtId="0" fontId="4" fillId="2" borderId="16" xfId="0" applyFont="1" applyFill="1" applyBorder="1" applyAlignment="1">
      <alignment vertical="center" wrapText="1"/>
    </xf>
    <xf numFmtId="0" fontId="0" fillId="2" borderId="16" xfId="0" applyFill="1" applyBorder="1" applyAlignment="1">
      <alignment vertical="center" wrapText="1"/>
    </xf>
    <xf numFmtId="9" fontId="0" fillId="0" borderId="5" xfId="0" applyNumberFormat="1" applyBorder="1"/>
    <xf numFmtId="0" fontId="0" fillId="2" borderId="19" xfId="0" applyFill="1" applyBorder="1" applyAlignment="1">
      <alignment vertical="center" wrapText="1"/>
    </xf>
    <xf numFmtId="0" fontId="4" fillId="2" borderId="18" xfId="0" applyFont="1" applyFill="1" applyBorder="1" applyAlignment="1">
      <alignment vertical="center" wrapText="1"/>
    </xf>
    <xf numFmtId="0" fontId="0" fillId="2" borderId="5" xfId="0" applyFill="1" applyBorder="1" applyAlignment="1">
      <alignment vertical="center" wrapText="1"/>
    </xf>
    <xf numFmtId="0" fontId="0" fillId="2" borderId="18" xfId="0" applyFill="1" applyBorder="1" applyAlignment="1">
      <alignment vertical="center" wrapText="1"/>
    </xf>
    <xf numFmtId="0" fontId="1" fillId="4" borderId="21" xfId="0" applyFont="1" applyFill="1" applyBorder="1"/>
    <xf numFmtId="0" fontId="0" fillId="0" borderId="21" xfId="0" applyBorder="1" applyAlignment="1">
      <alignment vertical="center" wrapText="1"/>
    </xf>
    <xf numFmtId="44" fontId="0" fillId="0" borderId="21" xfId="1" applyFont="1" applyFill="1" applyBorder="1" applyAlignment="1">
      <alignment vertical="center" wrapText="1"/>
    </xf>
    <xf numFmtId="9" fontId="0" fillId="0" borderId="21" xfId="0" applyNumberFormat="1" applyBorder="1" applyAlignment="1">
      <alignment vertical="center" wrapText="1"/>
    </xf>
    <xf numFmtId="0" fontId="4" fillId="2" borderId="21" xfId="0" applyFont="1" applyFill="1" applyBorder="1" applyAlignment="1">
      <alignment vertical="center" wrapText="1"/>
    </xf>
    <xf numFmtId="0" fontId="0" fillId="2" borderId="21" xfId="0" applyFill="1" applyBorder="1" applyAlignment="1">
      <alignment vertical="center" wrapText="1"/>
    </xf>
    <xf numFmtId="49" fontId="0" fillId="0" borderId="21" xfId="0" applyNumberFormat="1" applyBorder="1"/>
    <xf numFmtId="0" fontId="0" fillId="0" borderId="21" xfId="0" applyBorder="1"/>
    <xf numFmtId="49" fontId="0" fillId="0" borderId="0" xfId="0" applyNumberFormat="1"/>
    <xf numFmtId="1" fontId="0" fillId="0" borderId="0" xfId="0" applyNumberFormat="1"/>
    <xf numFmtId="7" fontId="0" fillId="0" borderId="5" xfId="1" applyNumberFormat="1" applyFont="1" applyBorder="1"/>
    <xf numFmtId="14" fontId="4" fillId="2" borderId="18" xfId="0" applyNumberFormat="1" applyFont="1" applyFill="1" applyBorder="1" applyAlignment="1">
      <alignment vertical="center" wrapText="1"/>
    </xf>
    <xf numFmtId="14" fontId="4" fillId="2" borderId="16" xfId="0" applyNumberFormat="1" applyFont="1" applyFill="1" applyBorder="1" applyAlignment="1">
      <alignment vertical="center" wrapText="1"/>
    </xf>
    <xf numFmtId="14" fontId="4" fillId="2" borderId="5" xfId="0" applyNumberFormat="1" applyFont="1" applyFill="1" applyBorder="1" applyAlignment="1">
      <alignment vertical="center" wrapText="1"/>
    </xf>
    <xf numFmtId="14" fontId="4" fillId="2" borderId="12" xfId="0" applyNumberFormat="1" applyFont="1" applyFill="1" applyBorder="1" applyAlignment="1">
      <alignment vertical="center" wrapText="1"/>
    </xf>
    <xf numFmtId="14" fontId="4" fillId="2" borderId="21" xfId="0" applyNumberFormat="1" applyFont="1" applyFill="1" applyBorder="1" applyAlignment="1">
      <alignment vertical="center" wrapText="1"/>
    </xf>
    <xf numFmtId="1" fontId="4" fillId="2" borderId="18" xfId="0" applyNumberFormat="1" applyFont="1" applyFill="1" applyBorder="1" applyAlignment="1">
      <alignment vertical="center" wrapText="1"/>
    </xf>
    <xf numFmtId="1" fontId="4" fillId="2" borderId="5" xfId="0" applyNumberFormat="1" applyFont="1" applyFill="1" applyBorder="1" applyAlignment="1">
      <alignment vertical="center" wrapText="1"/>
    </xf>
    <xf numFmtId="1" fontId="4" fillId="2" borderId="19" xfId="0" applyNumberFormat="1" applyFont="1" applyFill="1" applyBorder="1" applyAlignment="1">
      <alignment vertical="center" wrapText="1"/>
    </xf>
    <xf numFmtId="0" fontId="0" fillId="7" borderId="0" xfId="0" applyFill="1"/>
    <xf numFmtId="1" fontId="0" fillId="2" borderId="19" xfId="0" applyNumberFormat="1" applyFill="1" applyBorder="1" applyAlignment="1">
      <alignment vertical="center" wrapText="1"/>
    </xf>
    <xf numFmtId="49" fontId="0" fillId="0" borderId="21" xfId="0" applyNumberFormat="1" applyBorder="1" applyAlignment="1">
      <alignment vertical="center" wrapText="1"/>
    </xf>
    <xf numFmtId="0" fontId="0" fillId="0" borderId="23" xfId="0" applyBorder="1"/>
    <xf numFmtId="49" fontId="0" fillId="0" borderId="23" xfId="0" applyNumberFormat="1" applyBorder="1"/>
    <xf numFmtId="0" fontId="0" fillId="0" borderId="24" xfId="0" applyBorder="1"/>
    <xf numFmtId="1" fontId="0" fillId="2" borderId="17" xfId="0" applyNumberFormat="1" applyFill="1" applyBorder="1" applyAlignment="1">
      <alignment vertical="center" wrapText="1"/>
    </xf>
    <xf numFmtId="1" fontId="4" fillId="2" borderId="17" xfId="0" applyNumberFormat="1" applyFont="1" applyFill="1" applyBorder="1" applyAlignment="1">
      <alignment vertical="center" wrapText="1"/>
    </xf>
    <xf numFmtId="1" fontId="4" fillId="2" borderId="16" xfId="0" applyNumberFormat="1" applyFont="1" applyFill="1" applyBorder="1" applyAlignment="1">
      <alignment vertical="center" wrapText="1"/>
    </xf>
    <xf numFmtId="1" fontId="4" fillId="2" borderId="21" xfId="0" applyNumberFormat="1" applyFont="1" applyFill="1" applyBorder="1" applyAlignment="1">
      <alignment vertical="center" wrapText="1"/>
    </xf>
    <xf numFmtId="0" fontId="1" fillId="0" borderId="25" xfId="0" applyFont="1" applyBorder="1" applyAlignment="1">
      <alignment horizontal="left" vertical="center" wrapText="1"/>
    </xf>
    <xf numFmtId="1" fontId="0" fillId="8" borderId="0" xfId="0" applyNumberFormat="1" applyFill="1"/>
    <xf numFmtId="49" fontId="0" fillId="8" borderId="0" xfId="0" applyNumberFormat="1" applyFill="1"/>
    <xf numFmtId="165" fontId="0" fillId="0" borderId="0" xfId="0" applyNumberFormat="1"/>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vertical="top" wrapText="1"/>
    </xf>
    <xf numFmtId="49" fontId="0" fillId="9" borderId="0" xfId="0" applyNumberFormat="1" applyFill="1" applyAlignment="1">
      <alignment vertical="top"/>
    </xf>
    <xf numFmtId="49" fontId="0" fillId="9" borderId="0" xfId="0" applyNumberFormat="1" applyFill="1" applyAlignment="1">
      <alignment vertical="top" wrapText="1"/>
    </xf>
    <xf numFmtId="0" fontId="0" fillId="9" borderId="0" xfId="0" applyFill="1" applyAlignment="1">
      <alignment vertical="top"/>
    </xf>
    <xf numFmtId="165" fontId="0" fillId="0" borderId="0" xfId="0" applyNumberFormat="1" applyAlignment="1">
      <alignment vertical="top"/>
    </xf>
    <xf numFmtId="49" fontId="7" fillId="6" borderId="0" xfId="0" applyNumberFormat="1" applyFont="1" applyFill="1" applyAlignment="1">
      <alignment horizontal="center" vertical="center"/>
    </xf>
    <xf numFmtId="49" fontId="7" fillId="7" borderId="0" xfId="0" applyNumberFormat="1" applyFont="1" applyFill="1" applyAlignment="1">
      <alignment horizontal="center" vertical="center"/>
    </xf>
    <xf numFmtId="49" fontId="0" fillId="2" borderId="18" xfId="0" applyNumberFormat="1" applyFill="1" applyBorder="1" applyAlignment="1">
      <alignment vertical="center" wrapText="1"/>
    </xf>
    <xf numFmtId="49" fontId="0" fillId="2" borderId="19" xfId="0" applyNumberFormat="1" applyFill="1" applyBorder="1" applyAlignment="1">
      <alignment vertical="center" wrapText="1"/>
    </xf>
    <xf numFmtId="49" fontId="0" fillId="2" borderId="16" xfId="0" applyNumberFormat="1" applyFill="1" applyBorder="1" applyAlignment="1">
      <alignment vertical="center" wrapText="1"/>
    </xf>
    <xf numFmtId="49" fontId="0" fillId="2" borderId="17" xfId="0" applyNumberFormat="1" applyFill="1" applyBorder="1" applyAlignment="1">
      <alignment vertical="center" wrapText="1"/>
    </xf>
    <xf numFmtId="0" fontId="1" fillId="0" borderId="26" xfId="0" applyFont="1" applyBorder="1" applyAlignment="1">
      <alignment horizontal="left" vertical="center" wrapText="1"/>
    </xf>
    <xf numFmtId="0" fontId="1" fillId="0" borderId="27" xfId="0" applyFont="1" applyBorder="1" applyAlignment="1">
      <alignment horizontal="left" vertical="center" wrapText="1"/>
    </xf>
    <xf numFmtId="0" fontId="1" fillId="0" borderId="28" xfId="0" applyFont="1" applyBorder="1" applyAlignment="1">
      <alignment horizontal="left" vertical="center" wrapText="1"/>
    </xf>
    <xf numFmtId="0" fontId="1" fillId="0" borderId="20" xfId="0" applyFont="1" applyBorder="1" applyAlignment="1">
      <alignment horizontal="left" vertical="center" wrapText="1"/>
    </xf>
    <xf numFmtId="0" fontId="1" fillId="0" borderId="2" xfId="0" applyFont="1" applyBorder="1" applyAlignment="1">
      <alignment horizontal="left" vertical="center" wrapText="1"/>
    </xf>
    <xf numFmtId="0" fontId="3" fillId="2" borderId="2" xfId="0" applyFont="1" applyFill="1" applyBorder="1" applyAlignment="1">
      <alignment horizontal="left" vertical="center" wrapText="1"/>
    </xf>
    <xf numFmtId="0" fontId="1" fillId="0" borderId="1" xfId="0" applyFont="1" applyBorder="1" applyAlignment="1">
      <alignment horizontal="left" vertical="center" wrapText="1"/>
    </xf>
    <xf numFmtId="0" fontId="3" fillId="2" borderId="3" xfId="0" applyFont="1" applyFill="1" applyBorder="1" applyAlignment="1">
      <alignment horizontal="left" vertical="center" wrapText="1"/>
    </xf>
    <xf numFmtId="0" fontId="2" fillId="0" borderId="1" xfId="0" applyFont="1" applyBorder="1" applyAlignment="1">
      <alignment horizontal="left" vertical="center" wrapText="1"/>
    </xf>
    <xf numFmtId="0" fontId="2" fillId="0" borderId="3" xfId="0" applyFont="1" applyBorder="1" applyAlignment="1">
      <alignment horizontal="left" vertical="center" wrapText="1"/>
    </xf>
    <xf numFmtId="0" fontId="3" fillId="2" borderId="1" xfId="0" applyFont="1" applyFill="1" applyBorder="1" applyAlignment="1">
      <alignment horizontal="left" vertical="center" wrapText="1"/>
    </xf>
    <xf numFmtId="0" fontId="3" fillId="2" borderId="29" xfId="0" applyFont="1" applyFill="1" applyBorder="1" applyAlignment="1">
      <alignment horizontal="left" vertical="center" wrapText="1"/>
    </xf>
    <xf numFmtId="0" fontId="8" fillId="10" borderId="0" xfId="0" applyFont="1" applyFill="1"/>
    <xf numFmtId="0" fontId="11" fillId="10" borderId="0" xfId="0" applyFont="1" applyFill="1"/>
    <xf numFmtId="22" fontId="0" fillId="0" borderId="0" xfId="0" applyNumberFormat="1"/>
    <xf numFmtId="49" fontId="0" fillId="0" borderId="30" xfId="0" applyNumberFormat="1" applyBorder="1"/>
    <xf numFmtId="49" fontId="0" fillId="0" borderId="11" xfId="0" applyNumberFormat="1" applyBorder="1" applyAlignment="1">
      <alignment vertical="center" wrapText="1"/>
    </xf>
    <xf numFmtId="0" fontId="9" fillId="10" borderId="0" xfId="0" applyFont="1" applyFill="1" applyAlignment="1">
      <alignment horizontal="left" vertical="center"/>
    </xf>
    <xf numFmtId="0" fontId="10" fillId="10" borderId="0" xfId="0" applyFont="1" applyFill="1" applyAlignment="1">
      <alignment horizontal="left" vertical="center"/>
    </xf>
    <xf numFmtId="0" fontId="12" fillId="6" borderId="0" xfId="0" applyFont="1" applyFill="1" applyAlignment="1">
      <alignment horizontal="left"/>
    </xf>
    <xf numFmtId="0" fontId="13" fillId="10" borderId="0" xfId="0" applyFont="1" applyFill="1"/>
    <xf numFmtId="0" fontId="14" fillId="10" borderId="0" xfId="0" applyFont="1" applyFill="1" applyAlignment="1">
      <alignment horizontal="right" vertical="center"/>
    </xf>
    <xf numFmtId="49" fontId="7" fillId="6" borderId="0" xfId="0" applyNumberFormat="1" applyFont="1" applyFill="1" applyBorder="1" applyAlignment="1">
      <alignment horizontal="center" vertical="center"/>
    </xf>
    <xf numFmtId="0" fontId="0" fillId="0" borderId="0" xfId="0" applyFill="1" applyBorder="1"/>
    <xf numFmtId="0" fontId="1" fillId="6" borderId="0" xfId="0" applyFont="1" applyFill="1" applyBorder="1"/>
    <xf numFmtId="0" fontId="0" fillId="6" borderId="0" xfId="0" applyFill="1" applyBorder="1"/>
    <xf numFmtId="167" fontId="0" fillId="2" borderId="5" xfId="0" applyNumberFormat="1" applyFill="1" applyBorder="1" applyAlignment="1">
      <alignment vertical="center" wrapText="1"/>
    </xf>
    <xf numFmtId="167" fontId="0" fillId="2" borderId="17" xfId="0" applyNumberFormat="1" applyFill="1" applyBorder="1" applyAlignment="1">
      <alignment vertical="center" wrapText="1"/>
    </xf>
    <xf numFmtId="167" fontId="0" fillId="0" borderId="0" xfId="0" applyNumberFormat="1"/>
    <xf numFmtId="167" fontId="0" fillId="8" borderId="0" xfId="0" applyNumberFormat="1" applyFill="1"/>
    <xf numFmtId="168" fontId="0" fillId="0" borderId="0" xfId="0" applyNumberFormat="1"/>
    <xf numFmtId="167" fontId="0" fillId="9" borderId="0" xfId="0" applyNumberFormat="1" applyFill="1" applyAlignment="1">
      <alignment vertical="top"/>
    </xf>
    <xf numFmtId="168" fontId="0" fillId="9" borderId="0" xfId="0" applyNumberFormat="1" applyFill="1" applyAlignment="1">
      <alignment vertical="top"/>
    </xf>
    <xf numFmtId="167" fontId="0" fillId="0" borderId="8" xfId="0" applyNumberFormat="1" applyBorder="1"/>
    <xf numFmtId="0" fontId="8" fillId="10" borderId="0" xfId="0" applyFont="1" applyFill="1"/>
    <xf numFmtId="1" fontId="0" fillId="0" borderId="22" xfId="0" applyNumberFormat="1" applyBorder="1"/>
    <xf numFmtId="1" fontId="0" fillId="0" borderId="16" xfId="0" applyNumberFormat="1" applyBorder="1"/>
    <xf numFmtId="167" fontId="0" fillId="0" borderId="5" xfId="0" applyNumberFormat="1" applyBorder="1"/>
    <xf numFmtId="167" fontId="0" fillId="0" borderId="12" xfId="0" applyNumberFormat="1" applyBorder="1" applyAlignment="1">
      <alignment vertical="center" wrapText="1"/>
    </xf>
    <xf numFmtId="167" fontId="0" fillId="0" borderId="12" xfId="0" applyNumberFormat="1" applyBorder="1"/>
    <xf numFmtId="167" fontId="0" fillId="0" borderId="18" xfId="0" applyNumberFormat="1" applyBorder="1"/>
    <xf numFmtId="167" fontId="0" fillId="0" borderId="16" xfId="0" applyNumberFormat="1" applyBorder="1" applyAlignment="1">
      <alignment vertical="center" wrapText="1"/>
    </xf>
    <xf numFmtId="167" fontId="0" fillId="0" borderId="21" xfId="0" applyNumberFormat="1" applyBorder="1" applyAlignment="1">
      <alignment vertical="center" wrapText="1"/>
    </xf>
    <xf numFmtId="167" fontId="0" fillId="0" borderId="16" xfId="0" applyNumberFormat="1" applyBorder="1"/>
    <xf numFmtId="167" fontId="0" fillId="0" borderId="19" xfId="0" applyNumberFormat="1" applyBorder="1"/>
    <xf numFmtId="167" fontId="0" fillId="0" borderId="17" xfId="0" applyNumberFormat="1" applyBorder="1" applyAlignment="1">
      <alignment vertical="center" wrapText="1"/>
    </xf>
    <xf numFmtId="167" fontId="0" fillId="0" borderId="17" xfId="0" applyNumberFormat="1" applyBorder="1"/>
    <xf numFmtId="1" fontId="0" fillId="0" borderId="5" xfId="0" applyNumberFormat="1" applyBorder="1"/>
    <xf numFmtId="1" fontId="0" fillId="0" borderId="12" xfId="0" applyNumberFormat="1" applyBorder="1" applyAlignment="1">
      <alignment vertical="center" wrapText="1"/>
    </xf>
    <xf numFmtId="1" fontId="0" fillId="0" borderId="21" xfId="0" applyNumberFormat="1" applyBorder="1" applyAlignment="1">
      <alignment vertical="center" wrapText="1"/>
    </xf>
    <xf numFmtId="1" fontId="0" fillId="0" borderId="12" xfId="0" applyNumberFormat="1" applyBorder="1"/>
  </cellXfs>
  <cellStyles count="2">
    <cellStyle name="Monétaire" xfId="1" builtinId="4"/>
    <cellStyle name="Normal" xfId="0" builtinId="0"/>
  </cellStyles>
  <dxfs count="221">
    <dxf>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5" formatCode="dd/mm/yyyy\ hh:mm:ss"/>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fill>
        <patternFill patternType="solid">
          <fgColor indexed="64"/>
          <bgColor rgb="FFFFF8E1"/>
        </patternFill>
      </fill>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FFF8E1"/>
        </patternFill>
      </fill>
      <alignment horizontal="general" vertical="top" textRotation="0" indent="0" justifyLastLine="0" shrinkToFit="0" readingOrder="0"/>
    </dxf>
    <dxf>
      <numFmt numFmtId="30" formatCode="@"/>
      <fill>
        <patternFill patternType="solid">
          <fgColor indexed="64"/>
          <bgColor rgb="FFFFF8E1"/>
        </patternFill>
      </fill>
      <alignment horizontal="general" vertical="top" textRotation="0" wrapText="1" indent="0" justifyLastLine="0" shrinkToFit="0" readingOrder="0"/>
    </dxf>
    <dxf>
      <numFmt numFmtId="30" formatCode="@"/>
      <fill>
        <patternFill patternType="solid">
          <fgColor indexed="64"/>
          <bgColor rgb="FFFFF8E1"/>
        </patternFill>
      </fill>
      <alignment horizontal="general" vertical="top" textRotation="0" indent="0" justifyLastLine="0" shrinkToFit="0" readingOrder="0"/>
    </dxf>
    <dxf>
      <numFmt numFmtId="168" formatCode="hh:mm:ss"/>
      <fill>
        <patternFill patternType="solid">
          <fgColor indexed="64"/>
          <bgColor rgb="FFFFF8E1"/>
        </patternFill>
      </fill>
      <alignment horizontal="general" vertical="top" textRotation="0" indent="0" justifyLastLine="0" shrinkToFit="0" readingOrder="0"/>
    </dxf>
    <dxf>
      <numFmt numFmtId="167" formatCode="dd/mm/yyyy"/>
      <fill>
        <patternFill patternType="solid">
          <fgColor indexed="64"/>
          <bgColor rgb="FFFFF8E1"/>
        </patternFill>
      </fill>
      <alignment horizontal="general" vertical="top"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8" formatCode="hh:mm:ss"/>
    </dxf>
    <dxf>
      <numFmt numFmtId="30" formatCode="@"/>
    </dxf>
    <dxf>
      <numFmt numFmtId="165" formatCode="dd/mm/yyyy\ hh:mm:ss"/>
    </dxf>
    <dxf>
      <numFmt numFmtId="30" formatCode="@"/>
    </dxf>
    <dxf>
      <font>
        <color theme="1"/>
      </font>
      <fill>
        <patternFill>
          <bgColor rgb="FFFF0000"/>
        </patternFill>
      </fill>
    </dxf>
    <dxf>
      <font>
        <color theme="1"/>
      </font>
      <fill>
        <patternFill>
          <bgColor rgb="FFFF0000"/>
        </patternFill>
      </fill>
    </dxf>
    <dxf>
      <fill>
        <patternFill>
          <bgColor rgb="FFFF9797"/>
        </patternFill>
      </fill>
    </dxf>
    <dxf>
      <fill>
        <patternFill>
          <bgColor theme="9" tint="0.59996337778862885"/>
        </patternFill>
      </fill>
    </dxf>
    <dxf>
      <font>
        <color theme="1"/>
      </font>
      <fill>
        <patternFill>
          <bgColor rgb="FFFF9797"/>
        </patternFill>
      </fill>
    </dxf>
    <dxf>
      <numFmt numFmtId="167" formatCode="dd/mm/yyyy"/>
    </dxf>
    <dxf>
      <numFmt numFmtId="30" formatCode="@"/>
    </dxf>
    <dxf>
      <numFmt numFmtId="167" formatCode="dd/mm/yyyy"/>
    </dxf>
    <dxf>
      <numFmt numFmtId="30" formatCode="@"/>
    </dxf>
    <dxf>
      <numFmt numFmtId="167" formatCode="dd/mm/yyyy"/>
    </dxf>
    <dxf>
      <numFmt numFmtId="167" formatCode="dd/mm/yyyy"/>
      <fill>
        <patternFill patternType="solid">
          <fgColor indexed="64"/>
          <bgColor theme="0" tint="-0.499984740745262"/>
        </patternFill>
      </fill>
    </dxf>
    <dxf>
      <numFmt numFmtId="30" formatCode="@"/>
    </dxf>
    <dxf>
      <numFmt numFmtId="167" formatCode="dd/mm/yyyy"/>
    </dxf>
    <dxf>
      <numFmt numFmtId="30" formatCode="@"/>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67" formatCode="dd/mm/yyyy"/>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7" formatCode="dd/mm/yyyy"/>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7"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7"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30" formatCode="@"/>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auto="1"/>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border diagonalUp="0" diagonalDown="0" outline="0">
        <left/>
        <right style="medium">
          <color indexed="64"/>
        </right>
        <top style="thin">
          <color indexed="64"/>
        </top>
        <bottom style="thin">
          <color indexed="64"/>
        </bottom>
      </border>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67" formatCode="dd/mm/yyyy"/>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7"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7"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numFmt numFmtId="167" formatCode="dd/mm/yyyy"/>
      <border diagonalUp="0" diagonalDown="0" outline="0">
        <left style="thin">
          <color indexed="64"/>
        </left>
        <right style="thin">
          <color indexed="64"/>
        </right>
        <top style="thin">
          <color indexed="64"/>
        </top>
        <bottom style="thin">
          <color indexed="64"/>
        </bottom>
      </border>
    </dxf>
    <dxf>
      <numFmt numFmtId="167" formatCode="dd/mm/yyyy"/>
      <border diagonalUp="0" diagonalDown="0" outline="0">
        <left style="thin">
          <color indexed="64"/>
        </left>
        <right style="thin">
          <color indexed="64"/>
        </right>
        <top style="thin">
          <color indexed="64"/>
        </top>
        <bottom style="thin">
          <color indexed="64"/>
        </bottom>
      </border>
    </dxf>
    <dxf>
      <numFmt numFmtId="1" formatCode="0"/>
    </dxf>
    <dxf>
      <numFmt numFmtId="167" formatCode="dd/mm/yyyy"/>
    </dxf>
    <dxf>
      <numFmt numFmtId="167" formatCode="dd/mm/yyyy"/>
    </dxf>
    <dxf>
      <numFmt numFmtId="167" formatCode="dd/mm/yyyy"/>
    </dxf>
    <dxf>
      <numFmt numFmtId="167" formatCode="dd/mm/yyyy"/>
    </dxf>
    <dxf>
      <numFmt numFmtId="30" formatCode="@"/>
    </dxf>
    <dxf>
      <numFmt numFmtId="167" formatCode="dd/mm/yyyy"/>
    </dxf>
    <dxf>
      <numFmt numFmtId="30" formatCode="@"/>
    </dxf>
    <dxf>
      <numFmt numFmtId="30" formatCode="@"/>
    </dxf>
    <dxf>
      <numFmt numFmtId="167" formatCode="dd/mm/yyyy"/>
    </dxf>
    <dxf>
      <numFmt numFmtId="30" formatCode="@"/>
    </dxf>
    <dxf>
      <numFmt numFmtId="167" formatCode="dd/mm/yyyy"/>
    </dxf>
    <dxf>
      <numFmt numFmtId="167" formatCode="dd/mm/yyyy"/>
    </dxf>
    <dxf>
      <numFmt numFmtId="30" formatCode="@"/>
    </dxf>
    <dxf>
      <numFmt numFmtId="30" formatCode="@"/>
    </dxf>
    <dxf>
      <numFmt numFmtId="30" formatCode="@"/>
    </dxf>
    <dxf>
      <numFmt numFmtId="30" formatCode="@"/>
    </dxf>
    <dxf>
      <numFmt numFmtId="30" formatCode="@"/>
    </dxf>
    <dxf>
      <numFmt numFmtId="1" formatCode="0"/>
    </dxf>
    <dxf>
      <numFmt numFmtId="1" formatCode="0"/>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dxf>
    <dxf>
      <numFmt numFmtId="30" formatCode="@"/>
    </dxf>
    <dxf>
      <numFmt numFmtId="167" formatCode="dd/mm/yyyy"/>
    </dxf>
    <dxf>
      <numFmt numFmtId="167" formatCode="dd/mm/yyyy"/>
    </dxf>
    <dxf>
      <numFmt numFmtId="1" formatCode="0"/>
    </dxf>
    <dxf>
      <numFmt numFmtId="167" formatCode="dd/mm/yyyy"/>
    </dxf>
    <dxf>
      <numFmt numFmtId="167" formatCode="dd/mm/yyyy"/>
    </dxf>
    <dxf>
      <numFmt numFmtId="30" formatCode="@"/>
    </dxf>
    <dxf>
      <numFmt numFmtId="167" formatCode="dd/mm/yyyy"/>
    </dxf>
    <dxf>
      <numFmt numFmtId="1" formatCode="0"/>
    </dxf>
    <dxf>
      <numFmt numFmtId="167" formatCode="dd/mm/yyyy"/>
    </dxf>
    <dxf>
      <numFmt numFmtId="167" formatCode="dd/mm/yyyy"/>
    </dxf>
    <dxf>
      <numFmt numFmtId="167" formatCode="dd/mm/yyyy"/>
    </dxf>
    <dxf>
      <numFmt numFmtId="1" formatCode="0"/>
    </dxf>
    <dxf>
      <numFmt numFmtId="167" formatCode="dd/mm/yyyy"/>
    </dxf>
    <dxf>
      <numFmt numFmtId="30" formatCode="@"/>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167" formatCode="dd/mm/yyyy"/>
    </dxf>
    <dxf>
      <numFmt numFmtId="30" formatCode="@"/>
    </dxf>
    <dxf>
      <numFmt numFmtId="167" formatCode="dd/mm/yyyy"/>
    </dxf>
    <dxf>
      <numFmt numFmtId="30" formatCode="@"/>
    </dxf>
    <dxf>
      <numFmt numFmtId="30" formatCode="@"/>
    </dxf>
    <dxf>
      <numFmt numFmtId="30" formatCode="@"/>
    </dxf>
    <dxf>
      <numFmt numFmtId="30" formatCode="@"/>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border>
    </dxf>
    <dxf>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dxf>
    <dxf>
      <numFmt numFmtId="1" formatCode="0"/>
    </dxf>
    <dxf>
      <numFmt numFmtId="13" formatCode="0%"/>
    </dxf>
    <dxf>
      <numFmt numFmtId="30" formatCode="@"/>
    </dxf>
    <dxf>
      <numFmt numFmtId="13" formatCode="0%"/>
    </dxf>
    <dxf>
      <numFmt numFmtId="30" formatCode="@"/>
    </dxf>
    <dxf>
      <numFmt numFmtId="13" formatCode="0%"/>
    </dxf>
    <dxf>
      <numFmt numFmtId="167" formatCode="dd/mm/yyyy"/>
    </dxf>
    <dxf>
      <numFmt numFmtId="13" formatCode="0%"/>
    </dxf>
    <dxf>
      <numFmt numFmtId="167" formatCode="dd/mm/yyyy"/>
    </dxf>
    <dxf>
      <numFmt numFmtId="13" formatCode="0%"/>
    </dxf>
    <dxf>
      <numFmt numFmtId="30" formatCode="@"/>
    </dxf>
    <dxf>
      <numFmt numFmtId="167" formatCode="dd/mm/yyyy"/>
    </dxf>
    <dxf>
      <numFmt numFmtId="167" formatCode="dd/mm/yyyy"/>
    </dxf>
    <dxf>
      <numFmt numFmtId="30" formatCode="@"/>
    </dxf>
    <dxf>
      <numFmt numFmtId="167" formatCode="dd/mm/yyyy"/>
    </dxf>
    <dxf>
      <numFmt numFmtId="167" formatCode="dd/mm/yyyy"/>
    </dxf>
    <dxf>
      <numFmt numFmtId="30" formatCode="@"/>
    </dxf>
    <dxf>
      <numFmt numFmtId="167" formatCode="dd/mm/yyyy"/>
    </dxf>
    <dxf>
      <numFmt numFmtId="167" formatCode="dd/mm/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numFmt numFmtId="1" formatCode="0"/>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1" formatCode="0"/>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70AD47"/>
      <color rgb="FF5F14B4"/>
      <color rgb="FF55239B"/>
      <color rgb="FF641EAA"/>
      <color rgb="FF4472C4"/>
      <color rgb="FF5B4AA8"/>
      <color rgb="FF7030A0"/>
      <color rgb="FFFF9797"/>
      <color rgb="FFFF7575"/>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101600</xdr:rowOff>
    </xdr:from>
    <xdr:to>
      <xdr:col>2</xdr:col>
      <xdr:colOff>92075</xdr:colOff>
      <xdr:row>1</xdr:row>
      <xdr:rowOff>142875</xdr:rowOff>
    </xdr:to>
    <xdr:sp macro="Run_Planning_Update" textlink="">
      <xdr:nvSpPr>
        <xdr:cNvPr id="2" name="btn_WBS_Planning">
          <a:extLst>
            <a:ext uri="{FF2B5EF4-FFF2-40B4-BE49-F238E27FC236}">
              <a16:creationId xmlns:a16="http://schemas.microsoft.com/office/drawing/2014/main" id="{0ADF8FB7-9B29-86AD-D385-89212ED07F26}"/>
            </a:ext>
          </a:extLst>
        </xdr:cNvPr>
        <xdr:cNvSpPr/>
      </xdr:nvSpPr>
      <xdr:spPr>
        <a:xfrm>
          <a:off x="762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Planning</a:t>
          </a:r>
        </a:p>
      </xdr:txBody>
    </xdr:sp>
    <xdr:clientData/>
  </xdr:twoCellAnchor>
  <xdr:twoCellAnchor editAs="absolute">
    <xdr:from>
      <xdr:col>2</xdr:col>
      <xdr:colOff>193675</xdr:colOff>
      <xdr:row>0</xdr:row>
      <xdr:rowOff>101600</xdr:rowOff>
    </xdr:from>
    <xdr:to>
      <xdr:col>2</xdr:col>
      <xdr:colOff>1057275</xdr:colOff>
      <xdr:row>1</xdr:row>
      <xdr:rowOff>142875</xdr:rowOff>
    </xdr:to>
    <xdr:sp macro="Run_Gantt_Update" textlink="">
      <xdr:nvSpPr>
        <xdr:cNvPr id="3" name="btn_WBS_Gantt">
          <a:extLst>
            <a:ext uri="{FF2B5EF4-FFF2-40B4-BE49-F238E27FC236}">
              <a16:creationId xmlns:a16="http://schemas.microsoft.com/office/drawing/2014/main" id="{51586912-0702-6684-B2A8-B0530508A4C7}"/>
            </a:ext>
          </a:extLst>
        </xdr:cNvPr>
        <xdr:cNvSpPr/>
      </xdr:nvSpPr>
      <xdr:spPr>
        <a:xfrm>
          <a:off x="10414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Gantt</a:t>
          </a:r>
        </a:p>
      </xdr:txBody>
    </xdr:sp>
    <xdr:clientData/>
  </xdr:twoCellAnchor>
  <xdr:twoCellAnchor editAs="absolute">
    <xdr:from>
      <xdr:col>2</xdr:col>
      <xdr:colOff>1158875</xdr:colOff>
      <xdr:row>0</xdr:row>
      <xdr:rowOff>101600</xdr:rowOff>
    </xdr:from>
    <xdr:to>
      <xdr:col>3</xdr:col>
      <xdr:colOff>774700</xdr:colOff>
      <xdr:row>1</xdr:row>
      <xdr:rowOff>142875</xdr:rowOff>
    </xdr:to>
    <xdr:sp macro="Run_SCurve_Update" textlink="">
      <xdr:nvSpPr>
        <xdr:cNvPr id="4" name="btn_WBS_SCurve">
          <a:extLst>
            <a:ext uri="{FF2B5EF4-FFF2-40B4-BE49-F238E27FC236}">
              <a16:creationId xmlns:a16="http://schemas.microsoft.com/office/drawing/2014/main" id="{A56113EC-1B20-9258-59D4-42E6F19CF579}"/>
            </a:ext>
          </a:extLst>
        </xdr:cNvPr>
        <xdr:cNvSpPr/>
      </xdr:nvSpPr>
      <xdr:spPr>
        <a:xfrm>
          <a:off x="20066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S-Curve</a:t>
          </a:r>
        </a:p>
      </xdr:txBody>
    </xdr:sp>
    <xdr:clientData/>
  </xdr:twoCellAnchor>
  <xdr:twoCellAnchor editAs="absolute">
    <xdr:from>
      <xdr:col>4</xdr:col>
      <xdr:colOff>574675</xdr:colOff>
      <xdr:row>0</xdr:row>
      <xdr:rowOff>101600</xdr:rowOff>
    </xdr:from>
    <xdr:to>
      <xdr:col>5</xdr:col>
      <xdr:colOff>625475</xdr:colOff>
      <xdr:row>1</xdr:row>
      <xdr:rowOff>142875</xdr:rowOff>
    </xdr:to>
    <xdr:sp macro="Run_Full_Update" textlink="">
      <xdr:nvSpPr>
        <xdr:cNvPr id="5" name="btn_WBS_Full">
          <a:extLst>
            <a:ext uri="{FF2B5EF4-FFF2-40B4-BE49-F238E27FC236}">
              <a16:creationId xmlns:a16="http://schemas.microsoft.com/office/drawing/2014/main" id="{B7176360-D0D6-208B-740E-131600E4FA99}"/>
            </a:ext>
          </a:extLst>
        </xdr:cNvPr>
        <xdr:cNvSpPr/>
      </xdr:nvSpPr>
      <xdr:spPr>
        <a:xfrm>
          <a:off x="4394200" y="101600"/>
          <a:ext cx="10414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Full</a:t>
          </a:r>
        </a:p>
        <a:p>
          <a:pPr algn="ctr"/>
          <a:r>
            <a:rPr lang="fr-FR" sz="1000" b="1">
              <a:solidFill>
                <a:srgbClr val="FFFFFF"/>
              </a:solidFill>
            </a:rPr>
            <a:t>Update</a:t>
          </a:r>
        </a:p>
      </xdr:txBody>
    </xdr:sp>
    <xdr:clientData/>
  </xdr:twoCellAnchor>
  <xdr:twoCellAnchor>
    <xdr:from>
      <xdr:col>27</xdr:col>
      <xdr:colOff>50800</xdr:colOff>
      <xdr:row>0</xdr:row>
      <xdr:rowOff>25400</xdr:rowOff>
    </xdr:from>
    <xdr:to>
      <xdr:col>28</xdr:col>
      <xdr:colOff>0</xdr:colOff>
      <xdr:row>0</xdr:row>
      <xdr:rowOff>365125</xdr:rowOff>
    </xdr:to>
    <xdr:sp macro="Toggle_Analytics" textlink="">
      <xdr:nvSpPr>
        <xdr:cNvPr id="23" name="lbl_WBS_Analytics_Toggle">
          <a:extLst>
            <a:ext uri="{FF2B5EF4-FFF2-40B4-BE49-F238E27FC236}">
              <a16:creationId xmlns:a16="http://schemas.microsoft.com/office/drawing/2014/main" id="{73B21E99-095A-B75B-9BD3-3D76443C2FD4}"/>
            </a:ext>
          </a:extLst>
        </xdr:cNvPr>
        <xdr:cNvSpPr txBox="1"/>
      </xdr:nvSpPr>
      <xdr:spPr>
        <a:xfrm>
          <a:off x="27397075" y="25400"/>
          <a:ext cx="1244600" cy="339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Analytics</a:t>
          </a:r>
        </a:p>
      </xdr:txBody>
    </xdr:sp>
    <xdr:clientData/>
  </xdr:twoCellAnchor>
  <xdr:twoCellAnchor>
    <xdr:from>
      <xdr:col>28</xdr:col>
      <xdr:colOff>228600</xdr:colOff>
      <xdr:row>0</xdr:row>
      <xdr:rowOff>68263</xdr:rowOff>
    </xdr:from>
    <xdr:to>
      <xdr:col>28</xdr:col>
      <xdr:colOff>762000</xdr:colOff>
      <xdr:row>0</xdr:row>
      <xdr:rowOff>322263</xdr:rowOff>
    </xdr:to>
    <xdr:sp macro="Toggle_Analytics" textlink="">
      <xdr:nvSpPr>
        <xdr:cNvPr id="24" name="shp_WBS_Analytics_BG">
          <a:extLst>
            <a:ext uri="{FF2B5EF4-FFF2-40B4-BE49-F238E27FC236}">
              <a16:creationId xmlns:a16="http://schemas.microsoft.com/office/drawing/2014/main" id="{5F743ED0-80C8-6FEF-A879-F2E12E6C70C6}"/>
            </a:ext>
          </a:extLst>
        </xdr:cNvPr>
        <xdr:cNvSpPr/>
      </xdr:nvSpPr>
      <xdr:spPr>
        <a:xfrm>
          <a:off x="28870275"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546100</xdr:colOff>
      <xdr:row>0</xdr:row>
      <xdr:rowOff>106363</xdr:rowOff>
    </xdr:from>
    <xdr:to>
      <xdr:col>28</xdr:col>
      <xdr:colOff>723900</xdr:colOff>
      <xdr:row>0</xdr:row>
      <xdr:rowOff>284163</xdr:rowOff>
    </xdr:to>
    <xdr:sp macro="Toggle_Analytics" textlink="">
      <xdr:nvSpPr>
        <xdr:cNvPr id="25" name="shp_WBS_Analytics_Knob">
          <a:extLst>
            <a:ext uri="{FF2B5EF4-FFF2-40B4-BE49-F238E27FC236}">
              <a16:creationId xmlns:a16="http://schemas.microsoft.com/office/drawing/2014/main" id="{56121AC6-7264-FC1A-E45C-72E433210322}"/>
            </a:ext>
          </a:extLst>
        </xdr:cNvPr>
        <xdr:cNvSpPr/>
      </xdr:nvSpPr>
      <xdr:spPr>
        <a:xfrm>
          <a:off x="29187775" y="106363"/>
          <a:ext cx="177800" cy="177800"/>
        </a:xfrm>
        <a:prstGeom prst="ellipse">
          <a:avLst/>
        </a:prstGeom>
        <a:solidFill>
          <a:srgbClr val="FFFFFF"/>
        </a:solidFill>
        <a:ln w="9525">
          <a:solidFill>
            <a:srgbClr val="969696"/>
          </a:solidFill>
        </a:ln>
        <a:effectLst>
          <a:outerShdw blurRad="50800" dist="1270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3</xdr:col>
      <xdr:colOff>876300</xdr:colOff>
      <xdr:row>0</xdr:row>
      <xdr:rowOff>101600</xdr:rowOff>
    </xdr:from>
    <xdr:to>
      <xdr:col>4</xdr:col>
      <xdr:colOff>473075</xdr:colOff>
      <xdr:row>1</xdr:row>
      <xdr:rowOff>142875</xdr:rowOff>
    </xdr:to>
    <xdr:sp macro="Run_Forced_Planning_Update" textlink="">
      <xdr:nvSpPr>
        <xdr:cNvPr id="12" name="btn_WBS_ForcedPlanning">
          <a:extLst>
            <a:ext uri="{FF2B5EF4-FFF2-40B4-BE49-F238E27FC236}">
              <a16:creationId xmlns:a16="http://schemas.microsoft.com/office/drawing/2014/main" id="{BE677218-A995-BACA-285C-48574DDABA98}"/>
            </a:ext>
          </a:extLst>
        </xdr:cNvPr>
        <xdr:cNvSpPr/>
      </xdr:nvSpPr>
      <xdr:spPr>
        <a:xfrm>
          <a:off x="2971800" y="101600"/>
          <a:ext cx="13208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Forced</a:t>
          </a:r>
        </a:p>
        <a:p>
          <a:pPr algn="ctr"/>
          <a:r>
            <a:rPr lang="fr-FR" sz="1000" b="1">
              <a:solidFill>
                <a:srgbClr val="FFFFFF"/>
              </a:solidFill>
            </a:rPr>
            <a:t>Planning Update</a:t>
          </a:r>
        </a:p>
      </xdr:txBody>
    </xdr:sp>
    <xdr:clientData/>
  </xdr:twoCellAnchor>
  <xdr:twoCellAnchor editAs="absolute">
    <xdr:from>
      <xdr:col>6</xdr:col>
      <xdr:colOff>3175</xdr:colOff>
      <xdr:row>0</xdr:row>
      <xdr:rowOff>101600</xdr:rowOff>
    </xdr:from>
    <xdr:to>
      <xdr:col>7</xdr:col>
      <xdr:colOff>276225</xdr:colOff>
      <xdr:row>1</xdr:row>
      <xdr:rowOff>142875</xdr:rowOff>
    </xdr:to>
    <xdr:sp macro="Reset_Planning" textlink="">
      <xdr:nvSpPr>
        <xdr:cNvPr id="13" name="btn_WBS_ResetPlanning">
          <a:extLst>
            <a:ext uri="{FF2B5EF4-FFF2-40B4-BE49-F238E27FC236}">
              <a16:creationId xmlns:a16="http://schemas.microsoft.com/office/drawing/2014/main" id="{6F8A91A8-1A13-296A-0A3C-B700DCB9247A}"/>
            </a:ext>
          </a:extLst>
        </xdr:cNvPr>
        <xdr:cNvSpPr/>
      </xdr:nvSpPr>
      <xdr:spPr>
        <a:xfrm>
          <a:off x="5537200" y="101600"/>
          <a:ext cx="10922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Reset</a:t>
          </a:r>
        </a:p>
        <a:p>
          <a:pPr algn="ctr"/>
          <a:r>
            <a:rPr lang="fr-FR" sz="1000" b="1">
              <a:solidFill>
                <a:srgbClr val="FFFFFF"/>
              </a:solidFill>
            </a:rPr>
            <a:t>Planning</a:t>
          </a:r>
        </a:p>
      </xdr:txBody>
    </xdr:sp>
    <xdr:clientData/>
  </xdr:twoCellAnchor>
  <xdr:twoCellAnchor editAs="absolute">
    <xdr:from>
      <xdr:col>8</xdr:col>
      <xdr:colOff>60325</xdr:colOff>
      <xdr:row>0</xdr:row>
      <xdr:rowOff>101600</xdr:rowOff>
    </xdr:from>
    <xdr:to>
      <xdr:col>10</xdr:col>
      <xdr:colOff>28575</xdr:colOff>
      <xdr:row>1</xdr:row>
      <xdr:rowOff>142875</xdr:rowOff>
    </xdr:to>
    <xdr:sp macro="Armageddon" textlink="">
      <xdr:nvSpPr>
        <xdr:cNvPr id="14" name="btn_WBS_FullReset">
          <a:extLst>
            <a:ext uri="{FF2B5EF4-FFF2-40B4-BE49-F238E27FC236}">
              <a16:creationId xmlns:a16="http://schemas.microsoft.com/office/drawing/2014/main" id="{280ADDD0-0D35-5589-A252-CD9C44FDB1FE}"/>
            </a:ext>
          </a:extLst>
        </xdr:cNvPr>
        <xdr:cNvSpPr/>
      </xdr:nvSpPr>
      <xdr:spPr>
        <a:xfrm>
          <a:off x="6832600" y="101600"/>
          <a:ext cx="10922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Full</a:t>
          </a:r>
        </a:p>
        <a:p>
          <a:pPr algn="ctr"/>
          <a:r>
            <a:rPr lang="fr-FR" sz="1000" b="1">
              <a:solidFill>
                <a:srgbClr val="FFFFFF"/>
              </a:solidFill>
            </a:rPr>
            <a:t>Reset</a:t>
          </a:r>
        </a:p>
      </xdr:txBody>
    </xdr:sp>
    <xdr:clientData/>
  </xdr:twoCellAnchor>
  <xdr:twoCellAnchor>
    <xdr:from>
      <xdr:col>29</xdr:col>
      <xdr:colOff>76200</xdr:colOff>
      <xdr:row>0</xdr:row>
      <xdr:rowOff>38100</xdr:rowOff>
    </xdr:from>
    <xdr:to>
      <xdr:col>30</xdr:col>
      <xdr:colOff>254000</xdr:colOff>
      <xdr:row>0</xdr:row>
      <xdr:rowOff>352425</xdr:rowOff>
    </xdr:to>
    <xdr:sp macro="" textlink="">
      <xdr:nvSpPr>
        <xdr:cNvPr id="6" name="lbl_WBS_CPMode_Toggle">
          <a:extLst>
            <a:ext uri="{FF2B5EF4-FFF2-40B4-BE49-F238E27FC236}">
              <a16:creationId xmlns:a16="http://schemas.microsoft.com/office/drawing/2014/main" id="{A0591385-D19B-00B3-5C6A-F500CA860CD2}"/>
            </a:ext>
          </a:extLst>
        </xdr:cNvPr>
        <xdr:cNvSpPr txBox="1"/>
      </xdr:nvSpPr>
      <xdr:spPr>
        <a:xfrm>
          <a:off x="29708475" y="38100"/>
          <a:ext cx="1320800" cy="3143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Multi Critical Path</a:t>
          </a:r>
        </a:p>
      </xdr:txBody>
    </xdr:sp>
    <xdr:clientData/>
  </xdr:twoCellAnchor>
  <xdr:twoCellAnchor>
    <xdr:from>
      <xdr:col>30</xdr:col>
      <xdr:colOff>347663</xdr:colOff>
      <xdr:row>0</xdr:row>
      <xdr:rowOff>68263</xdr:rowOff>
    </xdr:from>
    <xdr:to>
      <xdr:col>30</xdr:col>
      <xdr:colOff>881063</xdr:colOff>
      <xdr:row>0</xdr:row>
      <xdr:rowOff>322263</xdr:rowOff>
    </xdr:to>
    <xdr:sp macro="Toggle_CriticalPathMode" textlink="">
      <xdr:nvSpPr>
        <xdr:cNvPr id="7" name="shp_WBS_CPMode_BG">
          <a:extLst>
            <a:ext uri="{FF2B5EF4-FFF2-40B4-BE49-F238E27FC236}">
              <a16:creationId xmlns:a16="http://schemas.microsoft.com/office/drawing/2014/main" id="{B3D52A1D-D4A5-75F6-A254-6BFA915513AA}"/>
            </a:ext>
          </a:extLst>
        </xdr:cNvPr>
        <xdr:cNvSpPr/>
      </xdr:nvSpPr>
      <xdr:spPr>
        <a:xfrm>
          <a:off x="31122938"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665163</xdr:colOff>
      <xdr:row>0</xdr:row>
      <xdr:rowOff>106363</xdr:rowOff>
    </xdr:from>
    <xdr:to>
      <xdr:col>30</xdr:col>
      <xdr:colOff>842963</xdr:colOff>
      <xdr:row>0</xdr:row>
      <xdr:rowOff>284163</xdr:rowOff>
    </xdr:to>
    <xdr:sp macro="Toggle_CriticalPathMode" textlink="">
      <xdr:nvSpPr>
        <xdr:cNvPr id="8" name="shp_WBS_CPMode_Knob">
          <a:extLst>
            <a:ext uri="{FF2B5EF4-FFF2-40B4-BE49-F238E27FC236}">
              <a16:creationId xmlns:a16="http://schemas.microsoft.com/office/drawing/2014/main" id="{A2AD64F7-23D4-96D0-5AF2-F0A67427F910}"/>
            </a:ext>
          </a:extLst>
        </xdr:cNvPr>
        <xdr:cNvSpPr/>
      </xdr:nvSpPr>
      <xdr:spPr>
        <a:xfrm>
          <a:off x="31440438" y="106363"/>
          <a:ext cx="177800" cy="1778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1515570</xdr:colOff>
      <xdr:row>0</xdr:row>
      <xdr:rowOff>25400</xdr:rowOff>
    </xdr:from>
    <xdr:to>
      <xdr:col>1</xdr:col>
      <xdr:colOff>2285253</xdr:colOff>
      <xdr:row>0</xdr:row>
      <xdr:rowOff>241300</xdr:rowOff>
    </xdr:to>
    <xdr:sp macro="Run_Gantt_Scenario_Engine" textlink="">
      <xdr:nvSpPr>
        <xdr:cNvPr id="85229" name="btn_Gantt_Scenario">
          <a:extLst>
            <a:ext uri="{FF2B5EF4-FFF2-40B4-BE49-F238E27FC236}">
              <a16:creationId xmlns:a16="http://schemas.microsoft.com/office/drawing/2014/main" id="{4BF579CB-17E0-201E-437C-A6EBC8B685E5}"/>
            </a:ext>
          </a:extLst>
        </xdr:cNvPr>
        <xdr:cNvSpPr/>
      </xdr:nvSpPr>
      <xdr:spPr>
        <a:xfrm>
          <a:off x="2367217" y="25400"/>
          <a:ext cx="769683"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Scenario</a:t>
          </a:r>
        </a:p>
      </xdr:txBody>
    </xdr:sp>
    <xdr:clientData/>
  </xdr:twoCellAnchor>
  <xdr:twoCellAnchor>
    <xdr:from>
      <xdr:col>2</xdr:col>
      <xdr:colOff>16435</xdr:colOff>
      <xdr:row>0</xdr:row>
      <xdr:rowOff>25400</xdr:rowOff>
    </xdr:from>
    <xdr:to>
      <xdr:col>2</xdr:col>
      <xdr:colOff>746685</xdr:colOff>
      <xdr:row>0</xdr:row>
      <xdr:rowOff>241300</xdr:rowOff>
    </xdr:to>
    <xdr:sp macro="Run_Gantt_Test_Engine" textlink="">
      <xdr:nvSpPr>
        <xdr:cNvPr id="85230" name="btn_Gantt_Test">
          <a:extLst>
            <a:ext uri="{FF2B5EF4-FFF2-40B4-BE49-F238E27FC236}">
              <a16:creationId xmlns:a16="http://schemas.microsoft.com/office/drawing/2014/main" id="{E37DE07B-D8A3-2B47-CFAC-468A7A2771B3}"/>
            </a:ext>
          </a:extLst>
        </xdr:cNvPr>
        <xdr:cNvSpPr/>
      </xdr:nvSpPr>
      <xdr:spPr>
        <a:xfrm>
          <a:off x="3187700" y="25400"/>
          <a:ext cx="730250" cy="215900"/>
        </a:xfrm>
        <a:prstGeom prst="roundRect">
          <a:avLst>
            <a:gd name="adj" fmla="val 25000"/>
          </a:avLst>
        </a:prstGeom>
        <a:solidFill>
          <a:srgbClr val="70AD47"/>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Test</a:t>
          </a:r>
        </a:p>
      </xdr:txBody>
    </xdr:sp>
    <xdr:clientData/>
  </xdr:twoCellAnchor>
  <xdr:twoCellAnchor>
    <xdr:from>
      <xdr:col>3</xdr:col>
      <xdr:colOff>13074</xdr:colOff>
      <xdr:row>0</xdr:row>
      <xdr:rowOff>25400</xdr:rowOff>
    </xdr:from>
    <xdr:to>
      <xdr:col>3</xdr:col>
      <xdr:colOff>743324</xdr:colOff>
      <xdr:row>0</xdr:row>
      <xdr:rowOff>241300</xdr:rowOff>
    </xdr:to>
    <xdr:sp macro="Run_Gantt_Lock_Changes" textlink="">
      <xdr:nvSpPr>
        <xdr:cNvPr id="85231" name="btn_Gantt_Lock">
          <a:extLst>
            <a:ext uri="{FF2B5EF4-FFF2-40B4-BE49-F238E27FC236}">
              <a16:creationId xmlns:a16="http://schemas.microsoft.com/office/drawing/2014/main" id="{905E631E-875B-A5BD-6AE3-E41EAC25E690}"/>
            </a:ext>
          </a:extLst>
        </xdr:cNvPr>
        <xdr:cNvSpPr/>
      </xdr:nvSpPr>
      <xdr:spPr>
        <a:xfrm>
          <a:off x="3968750" y="25400"/>
          <a:ext cx="730250"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Lock</a:t>
          </a:r>
        </a:p>
      </xdr:txBody>
    </xdr:sp>
    <xdr:clientData/>
  </xdr:twoCellAnchor>
  <xdr:twoCellAnchor>
    <xdr:from>
      <xdr:col>0</xdr:col>
      <xdr:colOff>63500</xdr:colOff>
      <xdr:row>1</xdr:row>
      <xdr:rowOff>35859</xdr:rowOff>
    </xdr:from>
    <xdr:to>
      <xdr:col>1</xdr:col>
      <xdr:colOff>100853</xdr:colOff>
      <xdr:row>2</xdr:row>
      <xdr:rowOff>14941</xdr:rowOff>
    </xdr:to>
    <xdr:sp macro="" textlink="">
      <xdr:nvSpPr>
        <xdr:cNvPr id="85232" name="btn_Gantt_View_Left">
          <a:extLst>
            <a:ext uri="{FF2B5EF4-FFF2-40B4-BE49-F238E27FC236}">
              <a16:creationId xmlns:a16="http://schemas.microsoft.com/office/drawing/2014/main" id="{5830759F-5FD1-4C72-4F49-81ADB7EDB060}"/>
            </a:ext>
          </a:extLst>
        </xdr:cNvPr>
        <xdr:cNvSpPr txBox="1"/>
      </xdr:nvSpPr>
      <xdr:spPr>
        <a:xfrm>
          <a:off x="63500" y="304800"/>
          <a:ext cx="889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Detail / Summary</a:t>
          </a:r>
        </a:p>
      </xdr:txBody>
    </xdr:sp>
    <xdr:clientData/>
  </xdr:twoCellAnchor>
  <xdr:twoCellAnchor>
    <xdr:from>
      <xdr:col>1</xdr:col>
      <xdr:colOff>189753</xdr:colOff>
      <xdr:row>1</xdr:row>
      <xdr:rowOff>61259</xdr:rowOff>
    </xdr:from>
    <xdr:to>
      <xdr:col>1</xdr:col>
      <xdr:colOff>545353</xdr:colOff>
      <xdr:row>1</xdr:row>
      <xdr:rowOff>213659</xdr:rowOff>
    </xdr:to>
    <xdr:sp macro="Toggle_Gantt_View" textlink="">
      <xdr:nvSpPr>
        <xdr:cNvPr id="85233" name="btn_Gantt_View_BG">
          <a:extLst>
            <a:ext uri="{FF2B5EF4-FFF2-40B4-BE49-F238E27FC236}">
              <a16:creationId xmlns:a16="http://schemas.microsoft.com/office/drawing/2014/main" id="{EA52A622-154C-5DD3-C54F-ECDDDDD67767}"/>
            </a:ext>
          </a:extLst>
        </xdr:cNvPr>
        <xdr:cNvSpPr/>
      </xdr:nvSpPr>
      <xdr:spPr>
        <a:xfrm>
          <a:off x="1041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215153</xdr:colOff>
      <xdr:row>1</xdr:row>
      <xdr:rowOff>80309</xdr:rowOff>
    </xdr:from>
    <xdr:to>
      <xdr:col>1</xdr:col>
      <xdr:colOff>329453</xdr:colOff>
      <xdr:row>1</xdr:row>
      <xdr:rowOff>194609</xdr:rowOff>
    </xdr:to>
    <xdr:sp macro="Toggle_Gantt_View" textlink="">
      <xdr:nvSpPr>
        <xdr:cNvPr id="85234" name="btn_Gantt_View_Knob">
          <a:extLst>
            <a:ext uri="{FF2B5EF4-FFF2-40B4-BE49-F238E27FC236}">
              <a16:creationId xmlns:a16="http://schemas.microsoft.com/office/drawing/2014/main" id="{2205CBDE-D8C7-A524-35B3-A689AB12D145}"/>
            </a:ext>
          </a:extLst>
        </xdr:cNvPr>
        <xdr:cNvSpPr/>
      </xdr:nvSpPr>
      <xdr:spPr>
        <a:xfrm>
          <a:off x="1066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862853</xdr:colOff>
      <xdr:row>1</xdr:row>
      <xdr:rowOff>35859</xdr:rowOff>
    </xdr:from>
    <xdr:to>
      <xdr:col>1</xdr:col>
      <xdr:colOff>1853453</xdr:colOff>
      <xdr:row>2</xdr:row>
      <xdr:rowOff>14941</xdr:rowOff>
    </xdr:to>
    <xdr:sp macro="" textlink="">
      <xdr:nvSpPr>
        <xdr:cNvPr id="85235" name="btn_Gantt_Scale_Left">
          <a:extLst>
            <a:ext uri="{FF2B5EF4-FFF2-40B4-BE49-F238E27FC236}">
              <a16:creationId xmlns:a16="http://schemas.microsoft.com/office/drawing/2014/main" id="{E51AF798-C7E7-7C96-C307-B90ABA0F85F9}"/>
            </a:ext>
          </a:extLst>
        </xdr:cNvPr>
        <xdr:cNvSpPr txBox="1"/>
      </xdr:nvSpPr>
      <xdr:spPr>
        <a:xfrm>
          <a:off x="1714500" y="304800"/>
          <a:ext cx="990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Day / Week / Month</a:t>
          </a:r>
        </a:p>
      </xdr:txBody>
    </xdr:sp>
    <xdr:clientData/>
  </xdr:twoCellAnchor>
  <xdr:twoCellAnchor>
    <xdr:from>
      <xdr:col>1</xdr:col>
      <xdr:colOff>1942353</xdr:colOff>
      <xdr:row>1</xdr:row>
      <xdr:rowOff>61259</xdr:rowOff>
    </xdr:from>
    <xdr:to>
      <xdr:col>2</xdr:col>
      <xdr:colOff>206935</xdr:colOff>
      <xdr:row>1</xdr:row>
      <xdr:rowOff>213659</xdr:rowOff>
    </xdr:to>
    <xdr:sp macro="Toggle_Gantt_Scale" textlink="">
      <xdr:nvSpPr>
        <xdr:cNvPr id="85236" name="btn_Gantt_Scale_BG">
          <a:extLst>
            <a:ext uri="{FF2B5EF4-FFF2-40B4-BE49-F238E27FC236}">
              <a16:creationId xmlns:a16="http://schemas.microsoft.com/office/drawing/2014/main" id="{911DA002-6E93-1BA6-BC6E-9843BC3B5D39}"/>
            </a:ext>
          </a:extLst>
        </xdr:cNvPr>
        <xdr:cNvSpPr/>
      </xdr:nvSpPr>
      <xdr:spPr>
        <a:xfrm>
          <a:off x="2794000" y="330200"/>
          <a:ext cx="5842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67235</xdr:colOff>
      <xdr:row>1</xdr:row>
      <xdr:rowOff>80309</xdr:rowOff>
    </xdr:from>
    <xdr:to>
      <xdr:col>2</xdr:col>
      <xdr:colOff>181535</xdr:colOff>
      <xdr:row>1</xdr:row>
      <xdr:rowOff>194609</xdr:rowOff>
    </xdr:to>
    <xdr:sp macro="Toggle_Gantt_Scale" textlink="">
      <xdr:nvSpPr>
        <xdr:cNvPr id="85237" name="btn_Gantt_Scale_Knob">
          <a:extLst>
            <a:ext uri="{FF2B5EF4-FFF2-40B4-BE49-F238E27FC236}">
              <a16:creationId xmlns:a16="http://schemas.microsoft.com/office/drawing/2014/main" id="{125EE351-D575-4FDD-09BB-274600F113D4}"/>
            </a:ext>
          </a:extLst>
        </xdr:cNvPr>
        <xdr:cNvSpPr/>
      </xdr:nvSpPr>
      <xdr:spPr>
        <a:xfrm>
          <a:off x="32385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524435</xdr:colOff>
      <xdr:row>1</xdr:row>
      <xdr:rowOff>35859</xdr:rowOff>
    </xdr:from>
    <xdr:to>
      <xdr:col>3</xdr:col>
      <xdr:colOff>311524</xdr:colOff>
      <xdr:row>2</xdr:row>
      <xdr:rowOff>14941</xdr:rowOff>
    </xdr:to>
    <xdr:sp macro="" textlink="">
      <xdr:nvSpPr>
        <xdr:cNvPr id="85238" name="btn_Gantt_Constraint_Left">
          <a:extLst>
            <a:ext uri="{FF2B5EF4-FFF2-40B4-BE49-F238E27FC236}">
              <a16:creationId xmlns:a16="http://schemas.microsoft.com/office/drawing/2014/main" id="{0D8066A5-FD63-1FB9-4768-981024555B48}"/>
            </a:ext>
          </a:extLst>
        </xdr:cNvPr>
        <xdr:cNvSpPr txBox="1"/>
      </xdr:nvSpPr>
      <xdr:spPr>
        <a:xfrm>
          <a:off x="36957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Constraint</a:t>
          </a:r>
        </a:p>
      </xdr:txBody>
    </xdr:sp>
    <xdr:clientData/>
  </xdr:twoCellAnchor>
  <xdr:twoCellAnchor>
    <xdr:from>
      <xdr:col>3</xdr:col>
      <xdr:colOff>400424</xdr:colOff>
      <xdr:row>1</xdr:row>
      <xdr:rowOff>61259</xdr:rowOff>
    </xdr:from>
    <xdr:to>
      <xdr:col>3</xdr:col>
      <xdr:colOff>756024</xdr:colOff>
      <xdr:row>1</xdr:row>
      <xdr:rowOff>213659</xdr:rowOff>
    </xdr:to>
    <xdr:sp macro="Toggle_Gantt_Constraints" textlink="">
      <xdr:nvSpPr>
        <xdr:cNvPr id="85239" name="btn_Gantt_Constraint_BG">
          <a:extLst>
            <a:ext uri="{FF2B5EF4-FFF2-40B4-BE49-F238E27FC236}">
              <a16:creationId xmlns:a16="http://schemas.microsoft.com/office/drawing/2014/main" id="{6D571F4A-EA2A-CCE9-14A1-968C5FA60AC7}"/>
            </a:ext>
          </a:extLst>
        </xdr:cNvPr>
        <xdr:cNvSpPr/>
      </xdr:nvSpPr>
      <xdr:spPr>
        <a:xfrm>
          <a:off x="43561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425824</xdr:colOff>
      <xdr:row>1</xdr:row>
      <xdr:rowOff>80309</xdr:rowOff>
    </xdr:from>
    <xdr:to>
      <xdr:col>3</xdr:col>
      <xdr:colOff>540124</xdr:colOff>
      <xdr:row>1</xdr:row>
      <xdr:rowOff>194609</xdr:rowOff>
    </xdr:to>
    <xdr:sp macro="Toggle_Gantt_Constraints" textlink="">
      <xdr:nvSpPr>
        <xdr:cNvPr id="85240" name="btn_Gantt_Constraint_Knob">
          <a:extLst>
            <a:ext uri="{FF2B5EF4-FFF2-40B4-BE49-F238E27FC236}">
              <a16:creationId xmlns:a16="http://schemas.microsoft.com/office/drawing/2014/main" id="{0D78281B-B8FB-471E-3EC5-6D801751AA64}"/>
            </a:ext>
          </a:extLst>
        </xdr:cNvPr>
        <xdr:cNvSpPr/>
      </xdr:nvSpPr>
      <xdr:spPr>
        <a:xfrm>
          <a:off x="43815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63500</xdr:colOff>
      <xdr:row>2</xdr:row>
      <xdr:rowOff>40341</xdr:rowOff>
    </xdr:from>
    <xdr:to>
      <xdr:col>1</xdr:col>
      <xdr:colOff>862853</xdr:colOff>
      <xdr:row>3</xdr:row>
      <xdr:rowOff>19424</xdr:rowOff>
    </xdr:to>
    <xdr:sp macro="" textlink="">
      <xdr:nvSpPr>
        <xdr:cNvPr id="85241" name="btn_Gantt_CP_Left">
          <a:extLst>
            <a:ext uri="{FF2B5EF4-FFF2-40B4-BE49-F238E27FC236}">
              <a16:creationId xmlns:a16="http://schemas.microsoft.com/office/drawing/2014/main" id="{BA7F5FA4-B353-B888-8F4C-37A5A9780430}"/>
            </a:ext>
          </a:extLst>
        </xdr:cNvPr>
        <xdr:cNvSpPr txBox="1"/>
      </xdr:nvSpPr>
      <xdr:spPr>
        <a:xfrm>
          <a:off x="63500" y="533400"/>
          <a:ext cx="1651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None / Critical Path / Longest Path</a:t>
          </a:r>
        </a:p>
      </xdr:txBody>
    </xdr:sp>
    <xdr:clientData/>
  </xdr:twoCellAnchor>
  <xdr:twoCellAnchor>
    <xdr:from>
      <xdr:col>1</xdr:col>
      <xdr:colOff>951753</xdr:colOff>
      <xdr:row>2</xdr:row>
      <xdr:rowOff>65741</xdr:rowOff>
    </xdr:from>
    <xdr:to>
      <xdr:col>1</xdr:col>
      <xdr:colOff>1535953</xdr:colOff>
      <xdr:row>2</xdr:row>
      <xdr:rowOff>218141</xdr:rowOff>
    </xdr:to>
    <xdr:sp macro="Toggle_Gantt_CriticalPath" textlink="">
      <xdr:nvSpPr>
        <xdr:cNvPr id="85242" name="btn_Gantt_CP_BG">
          <a:extLst>
            <a:ext uri="{FF2B5EF4-FFF2-40B4-BE49-F238E27FC236}">
              <a16:creationId xmlns:a16="http://schemas.microsoft.com/office/drawing/2014/main" id="{E409EA91-22D9-9DDC-8A34-668B410B2771}"/>
            </a:ext>
          </a:extLst>
        </xdr:cNvPr>
        <xdr:cNvSpPr/>
      </xdr:nvSpPr>
      <xdr:spPr>
        <a:xfrm>
          <a:off x="1803400" y="558800"/>
          <a:ext cx="5842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1396253</xdr:colOff>
      <xdr:row>2</xdr:row>
      <xdr:rowOff>84791</xdr:rowOff>
    </xdr:from>
    <xdr:to>
      <xdr:col>1</xdr:col>
      <xdr:colOff>1510553</xdr:colOff>
      <xdr:row>2</xdr:row>
      <xdr:rowOff>199091</xdr:rowOff>
    </xdr:to>
    <xdr:sp macro="Toggle_Gantt_CriticalPath" textlink="">
      <xdr:nvSpPr>
        <xdr:cNvPr id="85243" name="btn_Gantt_CP_Knob">
          <a:extLst>
            <a:ext uri="{FF2B5EF4-FFF2-40B4-BE49-F238E27FC236}">
              <a16:creationId xmlns:a16="http://schemas.microsoft.com/office/drawing/2014/main" id="{A3D7E364-DA9D-71DE-2EA1-22D350AC763F}"/>
            </a:ext>
          </a:extLst>
        </xdr:cNvPr>
        <xdr:cNvSpPr/>
      </xdr:nvSpPr>
      <xdr:spPr>
        <a:xfrm>
          <a:off x="22479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1853453</xdr:colOff>
      <xdr:row>2</xdr:row>
      <xdr:rowOff>40341</xdr:rowOff>
    </xdr:from>
    <xdr:to>
      <xdr:col>2</xdr:col>
      <xdr:colOff>740335</xdr:colOff>
      <xdr:row>3</xdr:row>
      <xdr:rowOff>19424</xdr:rowOff>
    </xdr:to>
    <xdr:sp macro="" textlink="">
      <xdr:nvSpPr>
        <xdr:cNvPr id="85244" name="lbl_GANTT_CPMode_Toggle">
          <a:extLst>
            <a:ext uri="{FF2B5EF4-FFF2-40B4-BE49-F238E27FC236}">
              <a16:creationId xmlns:a16="http://schemas.microsoft.com/office/drawing/2014/main" id="{1E70DA1E-1438-956C-8BC8-97B9B3C075BE}"/>
            </a:ext>
          </a:extLst>
        </xdr:cNvPr>
        <xdr:cNvSpPr txBox="1"/>
      </xdr:nvSpPr>
      <xdr:spPr>
        <a:xfrm>
          <a:off x="2705100" y="533400"/>
          <a:ext cx="1206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Single / Multiple Project</a:t>
          </a:r>
        </a:p>
      </xdr:txBody>
    </xdr:sp>
    <xdr:clientData/>
  </xdr:twoCellAnchor>
  <xdr:twoCellAnchor>
    <xdr:from>
      <xdr:col>3</xdr:col>
      <xdr:colOff>44824</xdr:colOff>
      <xdr:row>2</xdr:row>
      <xdr:rowOff>65741</xdr:rowOff>
    </xdr:from>
    <xdr:to>
      <xdr:col>3</xdr:col>
      <xdr:colOff>400424</xdr:colOff>
      <xdr:row>2</xdr:row>
      <xdr:rowOff>218141</xdr:rowOff>
    </xdr:to>
    <xdr:sp macro="Toggle_CriticalPathMode_FromGantt" textlink="">
      <xdr:nvSpPr>
        <xdr:cNvPr id="85245" name="shp_GANTT_CPMode_BG">
          <a:extLst>
            <a:ext uri="{FF2B5EF4-FFF2-40B4-BE49-F238E27FC236}">
              <a16:creationId xmlns:a16="http://schemas.microsoft.com/office/drawing/2014/main" id="{130C4F45-2C14-EF90-85A0-84DE785F963F}"/>
            </a:ext>
          </a:extLst>
        </xdr:cNvPr>
        <xdr:cNvSpPr/>
      </xdr:nvSpPr>
      <xdr:spPr>
        <a:xfrm>
          <a:off x="4000500" y="5588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260724</xdr:colOff>
      <xdr:row>2</xdr:row>
      <xdr:rowOff>84791</xdr:rowOff>
    </xdr:from>
    <xdr:to>
      <xdr:col>3</xdr:col>
      <xdr:colOff>375024</xdr:colOff>
      <xdr:row>2</xdr:row>
      <xdr:rowOff>199091</xdr:rowOff>
    </xdr:to>
    <xdr:sp macro="Toggle_CriticalPathMode_FromGantt" textlink="">
      <xdr:nvSpPr>
        <xdr:cNvPr id="85246" name="shp_GANTT_CPMode_Knob">
          <a:extLst>
            <a:ext uri="{FF2B5EF4-FFF2-40B4-BE49-F238E27FC236}">
              <a16:creationId xmlns:a16="http://schemas.microsoft.com/office/drawing/2014/main" id="{F5B885B8-1F41-E3E2-D3CC-83D4EB0F3CD7}"/>
            </a:ext>
          </a:extLst>
        </xdr:cNvPr>
        <xdr:cNvSpPr/>
      </xdr:nvSpPr>
      <xdr:spPr>
        <a:xfrm>
          <a:off x="42164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0</xdr:colOff>
      <xdr:row>0</xdr:row>
      <xdr:rowOff>50800</xdr:rowOff>
    </xdr:from>
    <xdr:to>
      <xdr:col>18</xdr:col>
      <xdr:colOff>38100</xdr:colOff>
      <xdr:row>1</xdr:row>
      <xdr:rowOff>127000</xdr:rowOff>
    </xdr:to>
    <xdr:sp macro="Run_Dashboard_Update" textlink="">
      <xdr:nvSpPr>
        <xdr:cNvPr id="2686" name="btn_Update_Dashboard">
          <a:extLst>
            <a:ext uri="{FF2B5EF4-FFF2-40B4-BE49-F238E27FC236}">
              <a16:creationId xmlns:a16="http://schemas.microsoft.com/office/drawing/2014/main" id="{FE662CF2-DF44-EEA9-46EB-24A4563CC517}"/>
            </a:ext>
          </a:extLst>
        </xdr:cNvPr>
        <xdr:cNvSpPr/>
      </xdr:nvSpPr>
      <xdr:spPr>
        <a:xfrm>
          <a:off x="12496800" y="50800"/>
          <a:ext cx="1600200" cy="304800"/>
        </a:xfrm>
        <a:prstGeom prst="roundRect">
          <a:avLst/>
        </a:prstGeom>
        <a:solidFill>
          <a:srgbClr val="14223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Update Dashboard</a:t>
          </a:r>
        </a:p>
      </xdr:txBody>
    </xdr:sp>
    <xdr:clientData/>
  </xdr:twoCellAnchor>
  <xdr:twoCellAnchor>
    <xdr:from>
      <xdr:col>19</xdr:col>
      <xdr:colOff>0</xdr:colOff>
      <xdr:row>0</xdr:row>
      <xdr:rowOff>63500</xdr:rowOff>
    </xdr:from>
    <xdr:to>
      <xdr:col>21</xdr:col>
      <xdr:colOff>342900</xdr:colOff>
      <xdr:row>1</xdr:row>
      <xdr:rowOff>114300</xdr:rowOff>
    </xdr:to>
    <xdr:sp macro="" textlink="">
      <xdr:nvSpPr>
        <xdr:cNvPr id="2687" name="DASH_BADGE">
          <a:extLst>
            <a:ext uri="{FF2B5EF4-FFF2-40B4-BE49-F238E27FC236}">
              <a16:creationId xmlns:a16="http://schemas.microsoft.com/office/drawing/2014/main" id="{C6DB0748-5FC4-17C1-4D9F-CA754D291A25}"/>
            </a:ext>
          </a:extLst>
        </xdr:cNvPr>
        <xdr:cNvSpPr/>
      </xdr:nvSpPr>
      <xdr:spPr>
        <a:xfrm>
          <a:off x="14839950" y="63500"/>
          <a:ext cx="1905000" cy="279400"/>
        </a:xfrm>
        <a:prstGeom prst="roundRect">
          <a:avLst/>
        </a:prstGeom>
        <a:solidFill>
          <a:srgbClr val="E2F0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101600</xdr:colOff>
      <xdr:row>0</xdr:row>
      <xdr:rowOff>101600</xdr:rowOff>
    </xdr:from>
    <xdr:to>
      <xdr:col>21</xdr:col>
      <xdr:colOff>241300</xdr:colOff>
      <xdr:row>1</xdr:row>
      <xdr:rowOff>76200</xdr:rowOff>
    </xdr:to>
    <xdr:sp macro="" textlink="">
      <xdr:nvSpPr>
        <xdr:cNvPr id="2688" name="DASH_TXT">
          <a:extLst>
            <a:ext uri="{FF2B5EF4-FFF2-40B4-BE49-F238E27FC236}">
              <a16:creationId xmlns:a16="http://schemas.microsoft.com/office/drawing/2014/main" id="{1211CBB0-DF2A-0634-044C-70A34F3A0885}"/>
            </a:ext>
          </a:extLst>
        </xdr:cNvPr>
        <xdr:cNvSpPr txBox="1"/>
      </xdr:nvSpPr>
      <xdr:spPr>
        <a:xfrm>
          <a:off x="14941550" y="101600"/>
          <a:ext cx="17018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1">
              <a:solidFill>
                <a:srgbClr val="1D5B9E"/>
              </a:solidFill>
              <a:latin typeface="Segoe UI" panose="020B0502040204020203" pitchFamily="34" charset="0"/>
            </a:rPr>
            <a:t>Updated 16 juin 2026 14:10</a:t>
          </a:r>
        </a:p>
      </xdr:txBody>
    </xdr:sp>
    <xdr:clientData/>
  </xdr:twoCellAnchor>
  <xdr:twoCellAnchor>
    <xdr:from>
      <xdr:col>9</xdr:col>
      <xdr:colOff>0</xdr:colOff>
      <xdr:row>2</xdr:row>
      <xdr:rowOff>215900</xdr:rowOff>
    </xdr:from>
    <xdr:to>
      <xdr:col>10</xdr:col>
      <xdr:colOff>828675</xdr:colOff>
      <xdr:row>4</xdr:row>
      <xdr:rowOff>38100</xdr:rowOff>
    </xdr:to>
    <xdr:sp macro="Refresh_Dashboard_Comparison" textlink="">
      <xdr:nvSpPr>
        <xdr:cNvPr id="2689" name="btn_Dashboard_Refresh_Comparison">
          <a:extLst>
            <a:ext uri="{FF2B5EF4-FFF2-40B4-BE49-F238E27FC236}">
              <a16:creationId xmlns:a16="http://schemas.microsoft.com/office/drawing/2014/main" id="{D8DF97FB-F728-AB04-C124-F1EFA87B0D7D}"/>
            </a:ext>
          </a:extLst>
        </xdr:cNvPr>
        <xdr:cNvSpPr/>
      </xdr:nvSpPr>
      <xdr:spPr>
        <a:xfrm>
          <a:off x="6696075" y="673100"/>
          <a:ext cx="1676400" cy="279400"/>
        </a:xfrm>
        <a:prstGeom prst="roundRect">
          <a:avLst/>
        </a:prstGeom>
        <a:solidFill>
          <a:srgbClr val="606F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Refresh Comparison</a:t>
          </a:r>
        </a:p>
      </xdr:txBody>
    </xdr:sp>
    <xdr:clientData/>
  </xdr:twoCellAnchor>
  <xdr:twoCellAnchor>
    <xdr:from>
      <xdr:col>16</xdr:col>
      <xdr:colOff>0</xdr:colOff>
      <xdr:row>2</xdr:row>
      <xdr:rowOff>50800</xdr:rowOff>
    </xdr:from>
    <xdr:to>
      <xdr:col>18</xdr:col>
      <xdr:colOff>38100</xdr:colOff>
      <xdr:row>3</xdr:row>
      <xdr:rowOff>127000</xdr:rowOff>
    </xdr:to>
    <xdr:sp macro="Reset_Dashboard" textlink="">
      <xdr:nvSpPr>
        <xdr:cNvPr id="2690" name="btn_Dashboard_Reset">
          <a:extLst>
            <a:ext uri="{FF2B5EF4-FFF2-40B4-BE49-F238E27FC236}">
              <a16:creationId xmlns:a16="http://schemas.microsoft.com/office/drawing/2014/main" id="{C7DD33DD-9A58-49E5-28C0-1F860C6C0C5C}"/>
            </a:ext>
          </a:extLst>
        </xdr:cNvPr>
        <xdr:cNvSpPr/>
      </xdr:nvSpPr>
      <xdr:spPr>
        <a:xfrm>
          <a:off x="12496800" y="508000"/>
          <a:ext cx="1600200" cy="304800"/>
        </a:xfrm>
        <a:prstGeom prst="roundRect">
          <a:avLst/>
        </a:prstGeom>
        <a:solidFill>
          <a:srgbClr val="C0504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Clean Dashboard</a:t>
          </a:r>
        </a:p>
      </xdr:txBody>
    </xdr:sp>
    <xdr:clientData/>
  </xdr:twoCellAnchor>
  <xdr:twoCellAnchor editAs="oneCell">
    <xdr:from>
      <xdr:col>13</xdr:col>
      <xdr:colOff>0</xdr:colOff>
      <xdr:row>3</xdr:row>
      <xdr:rowOff>25400</xdr:rowOff>
    </xdr:from>
    <xdr:to>
      <xdr:col>13</xdr:col>
      <xdr:colOff>711200</xdr:colOff>
      <xdr:row>3</xdr:row>
      <xdr:rowOff>203200</xdr:rowOff>
    </xdr:to>
    <xdr:sp macro="Toggle_Dashboard_Language" textlink="">
      <xdr:nvSpPr>
        <xdr:cNvPr id="2691" name="DASH_Language_Label">
          <a:extLst>
            <a:ext uri="{FF2B5EF4-FFF2-40B4-BE49-F238E27FC236}">
              <a16:creationId xmlns:a16="http://schemas.microsoft.com/office/drawing/2014/main" id="{DDF5568D-3B8B-817B-6D8D-A0697F881F75}"/>
            </a:ext>
          </a:extLst>
        </xdr:cNvPr>
        <xdr:cNvSpPr txBox="1"/>
      </xdr:nvSpPr>
      <xdr:spPr>
        <a:xfrm>
          <a:off x="10086975" y="711200"/>
          <a:ext cx="711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00" b="1">
              <a:solidFill>
                <a:srgbClr val="4472C4"/>
              </a:solidFill>
              <a:latin typeface="Segoe UI" panose="020B0502040204020203" pitchFamily="34" charset="0"/>
            </a:rPr>
            <a:t>FR / EN</a:t>
          </a:r>
        </a:p>
      </xdr:txBody>
    </xdr:sp>
    <xdr:clientData/>
  </xdr:twoCellAnchor>
  <xdr:twoCellAnchor editAs="oneCell">
    <xdr:from>
      <xdr:col>13</xdr:col>
      <xdr:colOff>711200</xdr:colOff>
      <xdr:row>3</xdr:row>
      <xdr:rowOff>25400</xdr:rowOff>
    </xdr:from>
    <xdr:to>
      <xdr:col>14</xdr:col>
      <xdr:colOff>320675</xdr:colOff>
      <xdr:row>3</xdr:row>
      <xdr:rowOff>203200</xdr:rowOff>
    </xdr:to>
    <xdr:sp macro="Toggle_Dashboard_Language" textlink="">
      <xdr:nvSpPr>
        <xdr:cNvPr id="2692" name="DASH_Language_BG">
          <a:extLst>
            <a:ext uri="{FF2B5EF4-FFF2-40B4-BE49-F238E27FC236}">
              <a16:creationId xmlns:a16="http://schemas.microsoft.com/office/drawing/2014/main" id="{32C77D6A-5BD4-90FF-40D5-CF7AC0C4159A}"/>
            </a:ext>
          </a:extLst>
        </xdr:cNvPr>
        <xdr:cNvSpPr/>
      </xdr:nvSpPr>
      <xdr:spPr>
        <a:xfrm>
          <a:off x="10798175" y="711200"/>
          <a:ext cx="457200" cy="1778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14</xdr:col>
      <xdr:colOff>168275</xdr:colOff>
      <xdr:row>3</xdr:row>
      <xdr:rowOff>50800</xdr:rowOff>
    </xdr:from>
    <xdr:to>
      <xdr:col>14</xdr:col>
      <xdr:colOff>295275</xdr:colOff>
      <xdr:row>3</xdr:row>
      <xdr:rowOff>177800</xdr:rowOff>
    </xdr:to>
    <xdr:sp macro="Toggle_Dashboard_Language" textlink="">
      <xdr:nvSpPr>
        <xdr:cNvPr id="2693" name="DASH_Language_Knob">
          <a:extLst>
            <a:ext uri="{FF2B5EF4-FFF2-40B4-BE49-F238E27FC236}">
              <a16:creationId xmlns:a16="http://schemas.microsoft.com/office/drawing/2014/main" id="{EC0B45CE-ACC7-5E55-E138-4B6C76A9E45E}"/>
            </a:ext>
          </a:extLst>
        </xdr:cNvPr>
        <xdr:cNvSpPr/>
      </xdr:nvSpPr>
      <xdr:spPr>
        <a:xfrm>
          <a:off x="11102975" y="7366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5</xdr:col>
      <xdr:colOff>3969</xdr:colOff>
      <xdr:row>10</xdr:row>
      <xdr:rowOff>76200</xdr:rowOff>
    </xdr:to>
    <xdr:sp macro="" textlink="">
      <xdr:nvSpPr>
        <xdr:cNvPr id="2694" name="DASH_KPI_1_BG">
          <a:extLst>
            <a:ext uri="{FF2B5EF4-FFF2-40B4-BE49-F238E27FC236}">
              <a16:creationId xmlns:a16="http://schemas.microsoft.com/office/drawing/2014/main" id="{A70ED4E6-D672-0512-3FC0-DD53C1922462}"/>
            </a:ext>
          </a:extLst>
        </xdr:cNvPr>
        <xdr:cNvSpPr/>
      </xdr:nvSpPr>
      <xdr:spPr>
        <a:xfrm>
          <a:off x="409575"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1</xdr:col>
      <xdr:colOff>304800</xdr:colOff>
      <xdr:row>10</xdr:row>
      <xdr:rowOff>76200</xdr:rowOff>
    </xdr:to>
    <xdr:sp macro="" textlink="">
      <xdr:nvSpPr>
        <xdr:cNvPr id="2695" name="DASH_KPI_1_ACCENT">
          <a:extLst>
            <a:ext uri="{FF2B5EF4-FFF2-40B4-BE49-F238E27FC236}">
              <a16:creationId xmlns:a16="http://schemas.microsoft.com/office/drawing/2014/main" id="{7AA6799E-CEC3-5AD4-8594-6D7790D07490}"/>
            </a:ext>
          </a:extLst>
        </xdr:cNvPr>
        <xdr:cNvSpPr/>
      </xdr:nvSpPr>
      <xdr:spPr>
        <a:xfrm>
          <a:off x="409575"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431800</xdr:colOff>
      <xdr:row>6</xdr:row>
      <xdr:rowOff>101600</xdr:rowOff>
    </xdr:from>
    <xdr:to>
      <xdr:col>4</xdr:col>
      <xdr:colOff>750094</xdr:colOff>
      <xdr:row>7</xdr:row>
      <xdr:rowOff>76200</xdr:rowOff>
    </xdr:to>
    <xdr:sp macro="" textlink="">
      <xdr:nvSpPr>
        <xdr:cNvPr id="2696" name="DASH_KPI_1_TITLE">
          <a:extLst>
            <a:ext uri="{FF2B5EF4-FFF2-40B4-BE49-F238E27FC236}">
              <a16:creationId xmlns:a16="http://schemas.microsoft.com/office/drawing/2014/main" id="{1C40278E-BDFB-8757-19BD-BF838840B2B5}"/>
            </a:ext>
          </a:extLst>
        </xdr:cNvPr>
        <xdr:cNvSpPr txBox="1"/>
      </xdr:nvSpPr>
      <xdr:spPr>
        <a:xfrm>
          <a:off x="612775"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Project Progress</a:t>
          </a:r>
        </a:p>
      </xdr:txBody>
    </xdr:sp>
    <xdr:clientData/>
  </xdr:twoCellAnchor>
  <xdr:twoCellAnchor>
    <xdr:from>
      <xdr:col>1</xdr:col>
      <xdr:colOff>431800</xdr:colOff>
      <xdr:row>7</xdr:row>
      <xdr:rowOff>76200</xdr:rowOff>
    </xdr:from>
    <xdr:to>
      <xdr:col>4</xdr:col>
      <xdr:colOff>750094</xdr:colOff>
      <xdr:row>9</xdr:row>
      <xdr:rowOff>50800</xdr:rowOff>
    </xdr:to>
    <xdr:sp macro="" textlink="">
      <xdr:nvSpPr>
        <xdr:cNvPr id="2697" name="DASH_KPI_1_HERO">
          <a:extLst>
            <a:ext uri="{FF2B5EF4-FFF2-40B4-BE49-F238E27FC236}">
              <a16:creationId xmlns:a16="http://schemas.microsoft.com/office/drawing/2014/main" id="{692FB4D7-C290-7CF2-5509-56F57A763270}"/>
            </a:ext>
          </a:extLst>
        </xdr:cNvPr>
        <xdr:cNvSpPr txBox="1"/>
      </xdr:nvSpPr>
      <xdr:spPr>
        <a:xfrm>
          <a:off x="612775"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1</xdr:col>
      <xdr:colOff>431800</xdr:colOff>
      <xdr:row>9</xdr:row>
      <xdr:rowOff>50800</xdr:rowOff>
    </xdr:from>
    <xdr:to>
      <xdr:col>4</xdr:col>
      <xdr:colOff>750094</xdr:colOff>
      <xdr:row>10</xdr:row>
      <xdr:rowOff>50800</xdr:rowOff>
    </xdr:to>
    <xdr:sp macro="" textlink="">
      <xdr:nvSpPr>
        <xdr:cNvPr id="2698" name="DASH_KPI_1_SUB">
          <a:extLst>
            <a:ext uri="{FF2B5EF4-FFF2-40B4-BE49-F238E27FC236}">
              <a16:creationId xmlns:a16="http://schemas.microsoft.com/office/drawing/2014/main" id="{603DD4A3-0963-AD19-635F-5B95FB3BEB08}"/>
            </a:ext>
          </a:extLst>
        </xdr:cNvPr>
        <xdr:cNvSpPr txBox="1"/>
      </xdr:nvSpPr>
      <xdr:spPr>
        <a:xfrm>
          <a:off x="612775"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5</xdr:col>
      <xdr:colOff>283369</xdr:colOff>
      <xdr:row>6</xdr:row>
      <xdr:rowOff>0</xdr:rowOff>
    </xdr:from>
    <xdr:to>
      <xdr:col>9</xdr:col>
      <xdr:colOff>58738</xdr:colOff>
      <xdr:row>10</xdr:row>
      <xdr:rowOff>76200</xdr:rowOff>
    </xdr:to>
    <xdr:sp macro="" textlink="">
      <xdr:nvSpPr>
        <xdr:cNvPr id="2699" name="DASH_KPI_2_BG">
          <a:extLst>
            <a:ext uri="{FF2B5EF4-FFF2-40B4-BE49-F238E27FC236}">
              <a16:creationId xmlns:a16="http://schemas.microsoft.com/office/drawing/2014/main" id="{97CF448D-B51A-EAAA-3496-17B7D89A6F34}"/>
            </a:ext>
          </a:extLst>
        </xdr:cNvPr>
        <xdr:cNvSpPr/>
      </xdr:nvSpPr>
      <xdr:spPr>
        <a:xfrm>
          <a:off x="3721894"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283369</xdr:colOff>
      <xdr:row>6</xdr:row>
      <xdr:rowOff>0</xdr:rowOff>
    </xdr:from>
    <xdr:to>
      <xdr:col>5</xdr:col>
      <xdr:colOff>359569</xdr:colOff>
      <xdr:row>10</xdr:row>
      <xdr:rowOff>76200</xdr:rowOff>
    </xdr:to>
    <xdr:sp macro="" textlink="">
      <xdr:nvSpPr>
        <xdr:cNvPr id="2700" name="DASH_KPI_2_ACCENT">
          <a:extLst>
            <a:ext uri="{FF2B5EF4-FFF2-40B4-BE49-F238E27FC236}">
              <a16:creationId xmlns:a16="http://schemas.microsoft.com/office/drawing/2014/main" id="{5FBCDD9B-D0F1-CF43-E494-117437BE9354}"/>
            </a:ext>
          </a:extLst>
        </xdr:cNvPr>
        <xdr:cNvSpPr/>
      </xdr:nvSpPr>
      <xdr:spPr>
        <a:xfrm>
          <a:off x="3721894"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486569</xdr:colOff>
      <xdr:row>6</xdr:row>
      <xdr:rowOff>101600</xdr:rowOff>
    </xdr:from>
    <xdr:to>
      <xdr:col>8</xdr:col>
      <xdr:colOff>804863</xdr:colOff>
      <xdr:row>7</xdr:row>
      <xdr:rowOff>76200</xdr:rowOff>
    </xdr:to>
    <xdr:sp macro="" textlink="">
      <xdr:nvSpPr>
        <xdr:cNvPr id="2701" name="DASH_KPI_2_TITLE">
          <a:extLst>
            <a:ext uri="{FF2B5EF4-FFF2-40B4-BE49-F238E27FC236}">
              <a16:creationId xmlns:a16="http://schemas.microsoft.com/office/drawing/2014/main" id="{5CA8C2C4-167C-FC2C-22FE-DB53C36A181E}"/>
            </a:ext>
          </a:extLst>
        </xdr:cNvPr>
        <xdr:cNvSpPr txBox="1"/>
      </xdr:nvSpPr>
      <xdr:spPr>
        <a:xfrm>
          <a:off x="3925094"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Forecast Finish</a:t>
          </a:r>
        </a:p>
      </xdr:txBody>
    </xdr:sp>
    <xdr:clientData/>
  </xdr:twoCellAnchor>
  <xdr:twoCellAnchor>
    <xdr:from>
      <xdr:col>5</xdr:col>
      <xdr:colOff>486569</xdr:colOff>
      <xdr:row>7</xdr:row>
      <xdr:rowOff>76200</xdr:rowOff>
    </xdr:from>
    <xdr:to>
      <xdr:col>8</xdr:col>
      <xdr:colOff>804863</xdr:colOff>
      <xdr:row>9</xdr:row>
      <xdr:rowOff>50800</xdr:rowOff>
    </xdr:to>
    <xdr:sp macro="" textlink="">
      <xdr:nvSpPr>
        <xdr:cNvPr id="2702" name="DASH_KPI_2_HERO">
          <a:extLst>
            <a:ext uri="{FF2B5EF4-FFF2-40B4-BE49-F238E27FC236}">
              <a16:creationId xmlns:a16="http://schemas.microsoft.com/office/drawing/2014/main" id="{33FD6419-FCF6-1BCB-2310-A944E08DCFE1}"/>
            </a:ext>
          </a:extLst>
        </xdr:cNvPr>
        <xdr:cNvSpPr txBox="1"/>
      </xdr:nvSpPr>
      <xdr:spPr>
        <a:xfrm>
          <a:off x="3925094"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5</xdr:col>
      <xdr:colOff>486569</xdr:colOff>
      <xdr:row>9</xdr:row>
      <xdr:rowOff>50800</xdr:rowOff>
    </xdr:from>
    <xdr:to>
      <xdr:col>8</xdr:col>
      <xdr:colOff>804863</xdr:colOff>
      <xdr:row>10</xdr:row>
      <xdr:rowOff>50800</xdr:rowOff>
    </xdr:to>
    <xdr:sp macro="" textlink="">
      <xdr:nvSpPr>
        <xdr:cNvPr id="2703" name="DASH_KPI_2_SUB">
          <a:extLst>
            <a:ext uri="{FF2B5EF4-FFF2-40B4-BE49-F238E27FC236}">
              <a16:creationId xmlns:a16="http://schemas.microsoft.com/office/drawing/2014/main" id="{AC956CE6-AFF1-9810-4215-31B1939DF1FC}"/>
            </a:ext>
          </a:extLst>
        </xdr:cNvPr>
        <xdr:cNvSpPr txBox="1"/>
      </xdr:nvSpPr>
      <xdr:spPr>
        <a:xfrm>
          <a:off x="3925094"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9</xdr:col>
      <xdr:colOff>338138</xdr:colOff>
      <xdr:row>6</xdr:row>
      <xdr:rowOff>0</xdr:rowOff>
    </xdr:from>
    <xdr:to>
      <xdr:col>12</xdr:col>
      <xdr:colOff>827882</xdr:colOff>
      <xdr:row>10</xdr:row>
      <xdr:rowOff>76200</xdr:rowOff>
    </xdr:to>
    <xdr:sp macro="" textlink="">
      <xdr:nvSpPr>
        <xdr:cNvPr id="2704" name="DASH_KPI_3_BG">
          <a:extLst>
            <a:ext uri="{FF2B5EF4-FFF2-40B4-BE49-F238E27FC236}">
              <a16:creationId xmlns:a16="http://schemas.microsoft.com/office/drawing/2014/main" id="{EBE39C08-BB1B-28FB-8EAD-04F4744B2068}"/>
            </a:ext>
          </a:extLst>
        </xdr:cNvPr>
        <xdr:cNvSpPr/>
      </xdr:nvSpPr>
      <xdr:spPr>
        <a:xfrm>
          <a:off x="7034213"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338138</xdr:colOff>
      <xdr:row>6</xdr:row>
      <xdr:rowOff>0</xdr:rowOff>
    </xdr:from>
    <xdr:to>
      <xdr:col>9</xdr:col>
      <xdr:colOff>414338</xdr:colOff>
      <xdr:row>10</xdr:row>
      <xdr:rowOff>76200</xdr:rowOff>
    </xdr:to>
    <xdr:sp macro="" textlink="">
      <xdr:nvSpPr>
        <xdr:cNvPr id="2705" name="DASH_KPI_3_ACCENT">
          <a:extLst>
            <a:ext uri="{FF2B5EF4-FFF2-40B4-BE49-F238E27FC236}">
              <a16:creationId xmlns:a16="http://schemas.microsoft.com/office/drawing/2014/main" id="{7F9E34E6-9D63-12D6-CA3A-501B1BDA96F1}"/>
            </a:ext>
          </a:extLst>
        </xdr:cNvPr>
        <xdr:cNvSpPr/>
      </xdr:nvSpPr>
      <xdr:spPr>
        <a:xfrm>
          <a:off x="7034213"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541338</xdr:colOff>
      <xdr:row>6</xdr:row>
      <xdr:rowOff>101600</xdr:rowOff>
    </xdr:from>
    <xdr:to>
      <xdr:col>12</xdr:col>
      <xdr:colOff>726282</xdr:colOff>
      <xdr:row>7</xdr:row>
      <xdr:rowOff>76200</xdr:rowOff>
    </xdr:to>
    <xdr:sp macro="" textlink="">
      <xdr:nvSpPr>
        <xdr:cNvPr id="2706" name="DASH_KPI_3_TITLE">
          <a:extLst>
            <a:ext uri="{FF2B5EF4-FFF2-40B4-BE49-F238E27FC236}">
              <a16:creationId xmlns:a16="http://schemas.microsoft.com/office/drawing/2014/main" id="{5E5429DC-9A14-04EE-74A4-1F232772D1E2}"/>
            </a:ext>
          </a:extLst>
        </xdr:cNvPr>
        <xdr:cNvSpPr txBox="1"/>
      </xdr:nvSpPr>
      <xdr:spPr>
        <a:xfrm>
          <a:off x="7237413"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Critical Activities</a:t>
          </a:r>
        </a:p>
      </xdr:txBody>
    </xdr:sp>
    <xdr:clientData/>
  </xdr:twoCellAnchor>
  <xdr:twoCellAnchor>
    <xdr:from>
      <xdr:col>9</xdr:col>
      <xdr:colOff>541338</xdr:colOff>
      <xdr:row>7</xdr:row>
      <xdr:rowOff>76200</xdr:rowOff>
    </xdr:from>
    <xdr:to>
      <xdr:col>12</xdr:col>
      <xdr:colOff>726282</xdr:colOff>
      <xdr:row>9</xdr:row>
      <xdr:rowOff>50800</xdr:rowOff>
    </xdr:to>
    <xdr:sp macro="" textlink="">
      <xdr:nvSpPr>
        <xdr:cNvPr id="2707" name="DASH_KPI_3_HERO">
          <a:extLst>
            <a:ext uri="{FF2B5EF4-FFF2-40B4-BE49-F238E27FC236}">
              <a16:creationId xmlns:a16="http://schemas.microsoft.com/office/drawing/2014/main" id="{F30BD32D-BB13-069A-FBAB-B722D16B74B9}"/>
            </a:ext>
          </a:extLst>
        </xdr:cNvPr>
        <xdr:cNvSpPr txBox="1"/>
      </xdr:nvSpPr>
      <xdr:spPr>
        <a:xfrm>
          <a:off x="7237413"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9</xdr:col>
      <xdr:colOff>541338</xdr:colOff>
      <xdr:row>9</xdr:row>
      <xdr:rowOff>50800</xdr:rowOff>
    </xdr:from>
    <xdr:to>
      <xdr:col>12</xdr:col>
      <xdr:colOff>726282</xdr:colOff>
      <xdr:row>10</xdr:row>
      <xdr:rowOff>50800</xdr:rowOff>
    </xdr:to>
    <xdr:sp macro="" textlink="">
      <xdr:nvSpPr>
        <xdr:cNvPr id="2708" name="DASH_KPI_3_SUB">
          <a:extLst>
            <a:ext uri="{FF2B5EF4-FFF2-40B4-BE49-F238E27FC236}">
              <a16:creationId xmlns:a16="http://schemas.microsoft.com/office/drawing/2014/main" id="{4FDE1FC0-BB9D-EF51-0DFE-F7678B3EE680}"/>
            </a:ext>
          </a:extLst>
        </xdr:cNvPr>
        <xdr:cNvSpPr txBox="1"/>
      </xdr:nvSpPr>
      <xdr:spPr>
        <a:xfrm>
          <a:off x="7237413"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13</xdr:col>
      <xdr:colOff>259556</xdr:colOff>
      <xdr:row>6</xdr:row>
      <xdr:rowOff>0</xdr:rowOff>
    </xdr:from>
    <xdr:to>
      <xdr:col>17</xdr:col>
      <xdr:colOff>101600</xdr:colOff>
      <xdr:row>10</xdr:row>
      <xdr:rowOff>76200</xdr:rowOff>
    </xdr:to>
    <xdr:sp macro="" textlink="">
      <xdr:nvSpPr>
        <xdr:cNvPr id="2709" name="DASH_KPI_4_BG">
          <a:extLst>
            <a:ext uri="{FF2B5EF4-FFF2-40B4-BE49-F238E27FC236}">
              <a16:creationId xmlns:a16="http://schemas.microsoft.com/office/drawing/2014/main" id="{577BC239-223B-76D6-3EA9-0AC36C8576A7}"/>
            </a:ext>
          </a:extLst>
        </xdr:cNvPr>
        <xdr:cNvSpPr/>
      </xdr:nvSpPr>
      <xdr:spPr>
        <a:xfrm>
          <a:off x="10346531"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259556</xdr:colOff>
      <xdr:row>6</xdr:row>
      <xdr:rowOff>0</xdr:rowOff>
    </xdr:from>
    <xdr:to>
      <xdr:col>13</xdr:col>
      <xdr:colOff>335756</xdr:colOff>
      <xdr:row>10</xdr:row>
      <xdr:rowOff>76200</xdr:rowOff>
    </xdr:to>
    <xdr:sp macro="" textlink="">
      <xdr:nvSpPr>
        <xdr:cNvPr id="2710" name="DASH_KPI_4_ACCENT">
          <a:extLst>
            <a:ext uri="{FF2B5EF4-FFF2-40B4-BE49-F238E27FC236}">
              <a16:creationId xmlns:a16="http://schemas.microsoft.com/office/drawing/2014/main" id="{65E61C91-D9FB-E736-F2AD-007B61ABA761}"/>
            </a:ext>
          </a:extLst>
        </xdr:cNvPr>
        <xdr:cNvSpPr/>
      </xdr:nvSpPr>
      <xdr:spPr>
        <a:xfrm>
          <a:off x="10346531"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462756</xdr:colOff>
      <xdr:row>6</xdr:row>
      <xdr:rowOff>101600</xdr:rowOff>
    </xdr:from>
    <xdr:to>
      <xdr:col>17</xdr:col>
      <xdr:colOff>0</xdr:colOff>
      <xdr:row>7</xdr:row>
      <xdr:rowOff>76200</xdr:rowOff>
    </xdr:to>
    <xdr:sp macro="" textlink="">
      <xdr:nvSpPr>
        <xdr:cNvPr id="2711" name="DASH_KPI_4_TITLE">
          <a:extLst>
            <a:ext uri="{FF2B5EF4-FFF2-40B4-BE49-F238E27FC236}">
              <a16:creationId xmlns:a16="http://schemas.microsoft.com/office/drawing/2014/main" id="{90157470-1061-B462-7090-865E2331B6D8}"/>
            </a:ext>
          </a:extLst>
        </xdr:cNvPr>
        <xdr:cNvSpPr txBox="1"/>
      </xdr:nvSpPr>
      <xdr:spPr>
        <a:xfrm>
          <a:off x="10549731"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Schedule Momentum</a:t>
          </a:r>
        </a:p>
      </xdr:txBody>
    </xdr:sp>
    <xdr:clientData/>
  </xdr:twoCellAnchor>
  <xdr:twoCellAnchor>
    <xdr:from>
      <xdr:col>13</xdr:col>
      <xdr:colOff>462756</xdr:colOff>
      <xdr:row>7</xdr:row>
      <xdr:rowOff>76200</xdr:rowOff>
    </xdr:from>
    <xdr:to>
      <xdr:col>17</xdr:col>
      <xdr:colOff>0</xdr:colOff>
      <xdr:row>9</xdr:row>
      <xdr:rowOff>50800</xdr:rowOff>
    </xdr:to>
    <xdr:sp macro="" textlink="">
      <xdr:nvSpPr>
        <xdr:cNvPr id="2712" name="DASH_KPI_4_HERO">
          <a:extLst>
            <a:ext uri="{FF2B5EF4-FFF2-40B4-BE49-F238E27FC236}">
              <a16:creationId xmlns:a16="http://schemas.microsoft.com/office/drawing/2014/main" id="{B28EEBBF-D90D-DDFD-636A-BEDDFEDA336A}"/>
            </a:ext>
          </a:extLst>
        </xdr:cNvPr>
        <xdr:cNvSpPr txBox="1"/>
      </xdr:nvSpPr>
      <xdr:spPr>
        <a:xfrm>
          <a:off x="10549731"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13</xdr:col>
      <xdr:colOff>462756</xdr:colOff>
      <xdr:row>9</xdr:row>
      <xdr:rowOff>50800</xdr:rowOff>
    </xdr:from>
    <xdr:to>
      <xdr:col>17</xdr:col>
      <xdr:colOff>0</xdr:colOff>
      <xdr:row>10</xdr:row>
      <xdr:rowOff>50800</xdr:rowOff>
    </xdr:to>
    <xdr:sp macro="" textlink="">
      <xdr:nvSpPr>
        <xdr:cNvPr id="2713" name="DASH_KPI_4_SUB">
          <a:extLst>
            <a:ext uri="{FF2B5EF4-FFF2-40B4-BE49-F238E27FC236}">
              <a16:creationId xmlns:a16="http://schemas.microsoft.com/office/drawing/2014/main" id="{9714C2AE-8C1C-48D2-E7C2-3C942EB3F087}"/>
            </a:ext>
          </a:extLst>
        </xdr:cNvPr>
        <xdr:cNvSpPr txBox="1"/>
      </xdr:nvSpPr>
      <xdr:spPr>
        <a:xfrm>
          <a:off x="10549731"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1</xdr:col>
      <xdr:colOff>228600</xdr:colOff>
      <xdr:row>12</xdr:row>
      <xdr:rowOff>0</xdr:rowOff>
    </xdr:from>
    <xdr:to>
      <xdr:col>9</xdr:col>
      <xdr:colOff>0</xdr:colOff>
      <xdr:row>29</xdr:row>
      <xdr:rowOff>0</xdr:rowOff>
    </xdr:to>
    <xdr:sp macro="" textlink="">
      <xdr:nvSpPr>
        <xdr:cNvPr id="2714" name="DASH_PANEL">
          <a:extLst>
            <a:ext uri="{FF2B5EF4-FFF2-40B4-BE49-F238E27FC236}">
              <a16:creationId xmlns:a16="http://schemas.microsoft.com/office/drawing/2014/main" id="{CC8D58EE-BBEB-68DD-6509-BD607698E6FF}"/>
            </a:ext>
          </a:extLst>
        </xdr:cNvPr>
        <xdr:cNvSpPr/>
      </xdr:nvSpPr>
      <xdr:spPr>
        <a:xfrm>
          <a:off x="409575" y="2743200"/>
          <a:ext cx="6286500"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508000</xdr:colOff>
      <xdr:row>12</xdr:row>
      <xdr:rowOff>127000</xdr:rowOff>
    </xdr:from>
    <xdr:to>
      <xdr:col>8</xdr:col>
      <xdr:colOff>568325</xdr:colOff>
      <xdr:row>13</xdr:row>
      <xdr:rowOff>152400</xdr:rowOff>
    </xdr:to>
    <xdr:sp macro="" textlink="">
      <xdr:nvSpPr>
        <xdr:cNvPr id="2715" name="DASH_TXT">
          <a:extLst>
            <a:ext uri="{FF2B5EF4-FFF2-40B4-BE49-F238E27FC236}">
              <a16:creationId xmlns:a16="http://schemas.microsoft.com/office/drawing/2014/main" id="{4FE1EC6D-9946-2270-E8DA-8535E5A126F9}"/>
            </a:ext>
          </a:extLst>
        </xdr:cNvPr>
        <xdr:cNvSpPr txBox="1"/>
      </xdr:nvSpPr>
      <xdr:spPr>
        <a:xfrm>
          <a:off x="688975" y="2870200"/>
          <a:ext cx="57277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S-Curve Snapshot</a:t>
          </a:r>
        </a:p>
      </xdr:txBody>
    </xdr:sp>
    <xdr:clientData/>
  </xdr:twoCellAnchor>
  <xdr:twoCellAnchor>
    <xdr:from>
      <xdr:col>1</xdr:col>
      <xdr:colOff>508000</xdr:colOff>
      <xdr:row>15</xdr:row>
      <xdr:rowOff>203200</xdr:rowOff>
    </xdr:from>
    <xdr:to>
      <xdr:col>8</xdr:col>
      <xdr:colOff>568325</xdr:colOff>
      <xdr:row>16</xdr:row>
      <xdr:rowOff>203200</xdr:rowOff>
    </xdr:to>
    <xdr:sp macro="" textlink="">
      <xdr:nvSpPr>
        <xdr:cNvPr id="2716" name="DASH_TXT">
          <a:extLst>
            <a:ext uri="{FF2B5EF4-FFF2-40B4-BE49-F238E27FC236}">
              <a16:creationId xmlns:a16="http://schemas.microsoft.com/office/drawing/2014/main" id="{D5CD3AFC-C22F-BA6F-E4D2-C39821EEB18C}"/>
            </a:ext>
          </a:extLst>
        </xdr:cNvPr>
        <xdr:cNvSpPr txBox="1"/>
      </xdr:nvSpPr>
      <xdr:spPr>
        <a:xfrm>
          <a:off x="688975" y="3632200"/>
          <a:ext cx="57277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No project loaded</a:t>
          </a:r>
        </a:p>
      </xdr:txBody>
    </xdr:sp>
    <xdr:clientData/>
  </xdr:twoCellAnchor>
  <xdr:twoCellAnchor>
    <xdr:from>
      <xdr:col>9</xdr:col>
      <xdr:colOff>101600</xdr:colOff>
      <xdr:row>12</xdr:row>
      <xdr:rowOff>0</xdr:rowOff>
    </xdr:from>
    <xdr:to>
      <xdr:col>16</xdr:col>
      <xdr:colOff>628650</xdr:colOff>
      <xdr:row>29</xdr:row>
      <xdr:rowOff>0</xdr:rowOff>
    </xdr:to>
    <xdr:sp macro="" textlink="">
      <xdr:nvSpPr>
        <xdr:cNvPr id="2717" name="DASH_PANEL">
          <a:extLst>
            <a:ext uri="{FF2B5EF4-FFF2-40B4-BE49-F238E27FC236}">
              <a16:creationId xmlns:a16="http://schemas.microsoft.com/office/drawing/2014/main" id="{8B7FF857-7151-4344-139E-3417CD68D34F}"/>
            </a:ext>
          </a:extLst>
        </xdr:cNvPr>
        <xdr:cNvSpPr/>
      </xdr:nvSpPr>
      <xdr:spPr>
        <a:xfrm>
          <a:off x="6797675" y="2743200"/>
          <a:ext cx="6327775"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12</xdr:row>
      <xdr:rowOff>127000</xdr:rowOff>
    </xdr:from>
    <xdr:to>
      <xdr:col>16</xdr:col>
      <xdr:colOff>349250</xdr:colOff>
      <xdr:row>13</xdr:row>
      <xdr:rowOff>152400</xdr:rowOff>
    </xdr:to>
    <xdr:sp macro="" textlink="">
      <xdr:nvSpPr>
        <xdr:cNvPr id="2718" name="DASH_TXT">
          <a:extLst>
            <a:ext uri="{FF2B5EF4-FFF2-40B4-BE49-F238E27FC236}">
              <a16:creationId xmlns:a16="http://schemas.microsoft.com/office/drawing/2014/main" id="{680172D3-298A-BC43-FEC2-989142C4918B}"/>
            </a:ext>
          </a:extLst>
        </xdr:cNvPr>
        <xdr:cNvSpPr txBox="1"/>
      </xdr:nvSpPr>
      <xdr:spPr>
        <a:xfrm>
          <a:off x="7077075" y="2870200"/>
          <a:ext cx="57689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Planning Overview</a:t>
          </a:r>
        </a:p>
      </xdr:txBody>
    </xdr:sp>
    <xdr:clientData/>
  </xdr:twoCellAnchor>
  <xdr:twoCellAnchor>
    <xdr:from>
      <xdr:col>9</xdr:col>
      <xdr:colOff>381000</xdr:colOff>
      <xdr:row>15</xdr:row>
      <xdr:rowOff>203200</xdr:rowOff>
    </xdr:from>
    <xdr:to>
      <xdr:col>16</xdr:col>
      <xdr:colOff>349250</xdr:colOff>
      <xdr:row>16</xdr:row>
      <xdr:rowOff>203200</xdr:rowOff>
    </xdr:to>
    <xdr:sp macro="" textlink="">
      <xdr:nvSpPr>
        <xdr:cNvPr id="2719" name="DASH_TXT">
          <a:extLst>
            <a:ext uri="{FF2B5EF4-FFF2-40B4-BE49-F238E27FC236}">
              <a16:creationId xmlns:a16="http://schemas.microsoft.com/office/drawing/2014/main" id="{D116CCA8-7168-4D48-3436-824B6295EEB2}"/>
            </a:ext>
          </a:extLst>
        </xdr:cNvPr>
        <xdr:cNvSpPr txBox="1"/>
      </xdr:nvSpPr>
      <xdr:spPr>
        <a:xfrm>
          <a:off x="7077075" y="3632200"/>
          <a:ext cx="5768975"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No project loaded</a:t>
          </a:r>
        </a:p>
      </xdr:txBody>
    </xdr:sp>
    <xdr:clientData/>
  </xdr:twoCellAnchor>
  <xdr:twoCellAnchor>
    <xdr:from>
      <xdr:col>1</xdr:col>
      <xdr:colOff>279400</xdr:colOff>
      <xdr:row>31</xdr:row>
      <xdr:rowOff>127000</xdr:rowOff>
    </xdr:from>
    <xdr:to>
      <xdr:col>16</xdr:col>
      <xdr:colOff>603250</xdr:colOff>
      <xdr:row>32</xdr:row>
      <xdr:rowOff>152400</xdr:rowOff>
    </xdr:to>
    <xdr:sp macro="" textlink="">
      <xdr:nvSpPr>
        <xdr:cNvPr id="2720" name="DASH_TXT">
          <a:extLst>
            <a:ext uri="{FF2B5EF4-FFF2-40B4-BE49-F238E27FC236}">
              <a16:creationId xmlns:a16="http://schemas.microsoft.com/office/drawing/2014/main" id="{6BBB6380-2537-3EFD-B38D-E6AA5667A647}"/>
            </a:ext>
          </a:extLst>
        </xdr:cNvPr>
        <xdr:cNvSpPr txBox="1"/>
      </xdr:nvSpPr>
      <xdr:spPr>
        <a:xfrm>
          <a:off x="460375" y="7213600"/>
          <a:ext cx="126396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fr-FR" sz="1200" b="1">
              <a:solidFill>
                <a:srgbClr val="142233"/>
              </a:solidFill>
              <a:latin typeface="Segoe UI" panose="020B0502040204020203" pitchFamily="34" charset="0"/>
            </a:rPr>
            <a:t>Hot Spots</a:t>
          </a:r>
        </a:p>
      </xdr:txBody>
    </xdr:sp>
    <xdr:clientData/>
  </xdr:twoCellAnchor>
  <xdr:twoCellAnchor>
    <xdr:from>
      <xdr:col>1</xdr:col>
      <xdr:colOff>279400</xdr:colOff>
      <xdr:row>33</xdr:row>
      <xdr:rowOff>152400</xdr:rowOff>
    </xdr:from>
    <xdr:to>
      <xdr:col>6</xdr:col>
      <xdr:colOff>741363</xdr:colOff>
      <xdr:row>55</xdr:row>
      <xdr:rowOff>25400</xdr:rowOff>
    </xdr:to>
    <xdr:sp macro="" textlink="">
      <xdr:nvSpPr>
        <xdr:cNvPr id="2721" name="DASH_HOTSPOT_CARD">
          <a:extLst>
            <a:ext uri="{FF2B5EF4-FFF2-40B4-BE49-F238E27FC236}">
              <a16:creationId xmlns:a16="http://schemas.microsoft.com/office/drawing/2014/main" id="{DD212B23-11E3-AA9E-C947-C0AA098B33EF}"/>
            </a:ext>
          </a:extLst>
        </xdr:cNvPr>
        <xdr:cNvSpPr/>
      </xdr:nvSpPr>
      <xdr:spPr>
        <a:xfrm>
          <a:off x="460375" y="7696200"/>
          <a:ext cx="4567238"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279400</xdr:colOff>
      <xdr:row>33</xdr:row>
      <xdr:rowOff>152400</xdr:rowOff>
    </xdr:from>
    <xdr:to>
      <xdr:col>1</xdr:col>
      <xdr:colOff>342900</xdr:colOff>
      <xdr:row>55</xdr:row>
      <xdr:rowOff>25400</xdr:rowOff>
    </xdr:to>
    <xdr:sp macro="" textlink="">
      <xdr:nvSpPr>
        <xdr:cNvPr id="2722" name="DASH_HOTSPOT_ACCENT">
          <a:extLst>
            <a:ext uri="{FF2B5EF4-FFF2-40B4-BE49-F238E27FC236}">
              <a16:creationId xmlns:a16="http://schemas.microsoft.com/office/drawing/2014/main" id="{2C0DF0A0-237E-9B3C-E4FD-901CD0576F8F}"/>
            </a:ext>
          </a:extLst>
        </xdr:cNvPr>
        <xdr:cNvSpPr/>
      </xdr:nvSpPr>
      <xdr:spPr>
        <a:xfrm>
          <a:off x="460375"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482600</xdr:colOff>
      <xdr:row>34</xdr:row>
      <xdr:rowOff>63500</xdr:rowOff>
    </xdr:from>
    <xdr:to>
      <xdr:col>6</xdr:col>
      <xdr:colOff>563563</xdr:colOff>
      <xdr:row>35</xdr:row>
      <xdr:rowOff>63500</xdr:rowOff>
    </xdr:to>
    <xdr:sp macro="" textlink="">
      <xdr:nvSpPr>
        <xdr:cNvPr id="2723" name="DASH_HOTSPOT_TXT">
          <a:extLst>
            <a:ext uri="{FF2B5EF4-FFF2-40B4-BE49-F238E27FC236}">
              <a16:creationId xmlns:a16="http://schemas.microsoft.com/office/drawing/2014/main" id="{CA8B059B-4801-42B6-F5CE-4215FE186632}"/>
            </a:ext>
          </a:extLst>
        </xdr:cNvPr>
        <xdr:cNvSpPr txBox="1"/>
      </xdr:nvSpPr>
      <xdr:spPr>
        <a:xfrm>
          <a:off x="663575"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Top Delays</a:t>
          </a:r>
        </a:p>
      </xdr:txBody>
    </xdr:sp>
    <xdr:clientData/>
  </xdr:twoCellAnchor>
  <xdr:twoCellAnchor>
    <xdr:from>
      <xdr:col>1</xdr:col>
      <xdr:colOff>482600</xdr:colOff>
      <xdr:row>36</xdr:row>
      <xdr:rowOff>203200</xdr:rowOff>
    </xdr:from>
    <xdr:to>
      <xdr:col>6</xdr:col>
      <xdr:colOff>538163</xdr:colOff>
      <xdr:row>37</xdr:row>
      <xdr:rowOff>203200</xdr:rowOff>
    </xdr:to>
    <xdr:sp macro="" textlink="">
      <xdr:nvSpPr>
        <xdr:cNvPr id="2724" name="DASH_HOTSPOT_TXT">
          <a:extLst>
            <a:ext uri="{FF2B5EF4-FFF2-40B4-BE49-F238E27FC236}">
              <a16:creationId xmlns:a16="http://schemas.microsoft.com/office/drawing/2014/main" id="{0467BEFA-E97E-E268-499C-3054B494BA3A}"/>
            </a:ext>
          </a:extLst>
        </xdr:cNvPr>
        <xdr:cNvSpPr txBox="1"/>
      </xdr:nvSpPr>
      <xdr:spPr>
        <a:xfrm>
          <a:off x="663575"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twoCellAnchor>
    <xdr:from>
      <xdr:col>7</xdr:col>
      <xdr:colOff>138113</xdr:colOff>
      <xdr:row>33</xdr:row>
      <xdr:rowOff>152400</xdr:rowOff>
    </xdr:from>
    <xdr:to>
      <xdr:col>12</xdr:col>
      <xdr:colOff>533400</xdr:colOff>
      <xdr:row>55</xdr:row>
      <xdr:rowOff>25400</xdr:rowOff>
    </xdr:to>
    <xdr:sp macro="" textlink="">
      <xdr:nvSpPr>
        <xdr:cNvPr id="2725" name="DASH_HOTSPOT_CARD">
          <a:extLst>
            <a:ext uri="{FF2B5EF4-FFF2-40B4-BE49-F238E27FC236}">
              <a16:creationId xmlns:a16="http://schemas.microsoft.com/office/drawing/2014/main" id="{A616ED83-C213-F6E8-C48C-3751349126D4}"/>
            </a:ext>
          </a:extLst>
        </xdr:cNvPr>
        <xdr:cNvSpPr/>
      </xdr:nvSpPr>
      <xdr:spPr>
        <a:xfrm>
          <a:off x="5205413" y="7696200"/>
          <a:ext cx="4567237"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138113</xdr:colOff>
      <xdr:row>33</xdr:row>
      <xdr:rowOff>152400</xdr:rowOff>
    </xdr:from>
    <xdr:to>
      <xdr:col>7</xdr:col>
      <xdr:colOff>201613</xdr:colOff>
      <xdr:row>55</xdr:row>
      <xdr:rowOff>25400</xdr:rowOff>
    </xdr:to>
    <xdr:sp macro="" textlink="">
      <xdr:nvSpPr>
        <xdr:cNvPr id="2726" name="DASH_HOTSPOT_ACCENT">
          <a:extLst>
            <a:ext uri="{FF2B5EF4-FFF2-40B4-BE49-F238E27FC236}">
              <a16:creationId xmlns:a16="http://schemas.microsoft.com/office/drawing/2014/main" id="{490D82AE-8705-523D-2DB5-DCE9D4EB3D42}"/>
            </a:ext>
          </a:extLst>
        </xdr:cNvPr>
        <xdr:cNvSpPr/>
      </xdr:nvSpPr>
      <xdr:spPr>
        <a:xfrm>
          <a:off x="5205413"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341313</xdr:colOff>
      <xdr:row>34</xdr:row>
      <xdr:rowOff>63500</xdr:rowOff>
    </xdr:from>
    <xdr:to>
      <xdr:col>12</xdr:col>
      <xdr:colOff>355601</xdr:colOff>
      <xdr:row>35</xdr:row>
      <xdr:rowOff>63500</xdr:rowOff>
    </xdr:to>
    <xdr:sp macro="" textlink="">
      <xdr:nvSpPr>
        <xdr:cNvPr id="2727" name="DASH_HOTSPOT_TXT">
          <a:extLst>
            <a:ext uri="{FF2B5EF4-FFF2-40B4-BE49-F238E27FC236}">
              <a16:creationId xmlns:a16="http://schemas.microsoft.com/office/drawing/2014/main" id="{2D01C4C7-A64D-3861-105E-A3B1159AEA50}"/>
            </a:ext>
          </a:extLst>
        </xdr:cNvPr>
        <xdr:cNvSpPr txBox="1"/>
      </xdr:nvSpPr>
      <xdr:spPr>
        <a:xfrm>
          <a:off x="5408613"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Deadline Health</a:t>
          </a:r>
        </a:p>
      </xdr:txBody>
    </xdr:sp>
    <xdr:clientData/>
  </xdr:twoCellAnchor>
  <xdr:twoCellAnchor>
    <xdr:from>
      <xdr:col>7</xdr:col>
      <xdr:colOff>341313</xdr:colOff>
      <xdr:row>36</xdr:row>
      <xdr:rowOff>203200</xdr:rowOff>
    </xdr:from>
    <xdr:to>
      <xdr:col>12</xdr:col>
      <xdr:colOff>330201</xdr:colOff>
      <xdr:row>37</xdr:row>
      <xdr:rowOff>203200</xdr:rowOff>
    </xdr:to>
    <xdr:sp macro="" textlink="">
      <xdr:nvSpPr>
        <xdr:cNvPr id="2728" name="DASH_HOTSPOT_TXT">
          <a:extLst>
            <a:ext uri="{FF2B5EF4-FFF2-40B4-BE49-F238E27FC236}">
              <a16:creationId xmlns:a16="http://schemas.microsoft.com/office/drawing/2014/main" id="{F4750804-C115-B7DA-C0E7-9C79463F64BE}"/>
            </a:ext>
          </a:extLst>
        </xdr:cNvPr>
        <xdr:cNvSpPr txBox="1"/>
      </xdr:nvSpPr>
      <xdr:spPr>
        <a:xfrm>
          <a:off x="5408613"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twoCellAnchor>
    <xdr:from>
      <xdr:col>12</xdr:col>
      <xdr:colOff>711200</xdr:colOff>
      <xdr:row>33</xdr:row>
      <xdr:rowOff>152400</xdr:rowOff>
    </xdr:from>
    <xdr:to>
      <xdr:col>16</xdr:col>
      <xdr:colOff>501650</xdr:colOff>
      <xdr:row>44</xdr:row>
      <xdr:rowOff>0</xdr:rowOff>
    </xdr:to>
    <xdr:sp macro="" textlink="">
      <xdr:nvSpPr>
        <xdr:cNvPr id="2729" name="DASH_HOTSPOT_CARD">
          <a:extLst>
            <a:ext uri="{FF2B5EF4-FFF2-40B4-BE49-F238E27FC236}">
              <a16:creationId xmlns:a16="http://schemas.microsoft.com/office/drawing/2014/main" id="{05EC16CC-80FA-A742-890A-8504BAF19F1A}"/>
            </a:ext>
          </a:extLst>
        </xdr:cNvPr>
        <xdr:cNvSpPr/>
      </xdr:nvSpPr>
      <xdr:spPr>
        <a:xfrm>
          <a:off x="9950450" y="769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33</xdr:row>
      <xdr:rowOff>152400</xdr:rowOff>
    </xdr:from>
    <xdr:to>
      <xdr:col>12</xdr:col>
      <xdr:colOff>774700</xdr:colOff>
      <xdr:row>44</xdr:row>
      <xdr:rowOff>0</xdr:rowOff>
    </xdr:to>
    <xdr:sp macro="" textlink="">
      <xdr:nvSpPr>
        <xdr:cNvPr id="2730" name="DASH_HOTSPOT_ACCENT">
          <a:extLst>
            <a:ext uri="{FF2B5EF4-FFF2-40B4-BE49-F238E27FC236}">
              <a16:creationId xmlns:a16="http://schemas.microsoft.com/office/drawing/2014/main" id="{86EDD304-6825-073F-61C9-F5FFD6394D0C}"/>
            </a:ext>
          </a:extLst>
        </xdr:cNvPr>
        <xdr:cNvSpPr/>
      </xdr:nvSpPr>
      <xdr:spPr>
        <a:xfrm>
          <a:off x="9950450" y="769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34</xdr:row>
      <xdr:rowOff>63500</xdr:rowOff>
    </xdr:from>
    <xdr:to>
      <xdr:col>16</xdr:col>
      <xdr:colOff>323850</xdr:colOff>
      <xdr:row>35</xdr:row>
      <xdr:rowOff>63500</xdr:rowOff>
    </xdr:to>
    <xdr:sp macro="" textlink="">
      <xdr:nvSpPr>
        <xdr:cNvPr id="2731" name="DASH_HOTSPOT_TXT">
          <a:extLst>
            <a:ext uri="{FF2B5EF4-FFF2-40B4-BE49-F238E27FC236}">
              <a16:creationId xmlns:a16="http://schemas.microsoft.com/office/drawing/2014/main" id="{B5F6C39C-FB70-2C8D-5E52-A9E424F7F75F}"/>
            </a:ext>
          </a:extLst>
        </xdr:cNvPr>
        <xdr:cNvSpPr txBox="1"/>
      </xdr:nvSpPr>
      <xdr:spPr>
        <a:xfrm>
          <a:off x="10153650" y="783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Next Milestone</a:t>
          </a:r>
        </a:p>
      </xdr:txBody>
    </xdr:sp>
    <xdr:clientData/>
  </xdr:twoCellAnchor>
  <xdr:twoCellAnchor>
    <xdr:from>
      <xdr:col>13</xdr:col>
      <xdr:colOff>66675</xdr:colOff>
      <xdr:row>36</xdr:row>
      <xdr:rowOff>203200</xdr:rowOff>
    </xdr:from>
    <xdr:to>
      <xdr:col>16</xdr:col>
      <xdr:colOff>298450</xdr:colOff>
      <xdr:row>37</xdr:row>
      <xdr:rowOff>203200</xdr:rowOff>
    </xdr:to>
    <xdr:sp macro="" textlink="">
      <xdr:nvSpPr>
        <xdr:cNvPr id="2732" name="DASH_HOTSPOT_TXT">
          <a:extLst>
            <a:ext uri="{FF2B5EF4-FFF2-40B4-BE49-F238E27FC236}">
              <a16:creationId xmlns:a16="http://schemas.microsoft.com/office/drawing/2014/main" id="{C42E3850-0642-0416-9CDB-9E5DBC5BC7CE}"/>
            </a:ext>
          </a:extLst>
        </xdr:cNvPr>
        <xdr:cNvSpPr txBox="1"/>
      </xdr:nvSpPr>
      <xdr:spPr>
        <a:xfrm>
          <a:off x="10153650" y="843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twoCellAnchor>
    <xdr:from>
      <xdr:col>12</xdr:col>
      <xdr:colOff>711200</xdr:colOff>
      <xdr:row>44</xdr:row>
      <xdr:rowOff>177800</xdr:rowOff>
    </xdr:from>
    <xdr:to>
      <xdr:col>16</xdr:col>
      <xdr:colOff>501650</xdr:colOff>
      <xdr:row>55</xdr:row>
      <xdr:rowOff>25400</xdr:rowOff>
    </xdr:to>
    <xdr:sp macro="" textlink="">
      <xdr:nvSpPr>
        <xdr:cNvPr id="2733" name="DASH_HOTSPOT_CARD">
          <a:extLst>
            <a:ext uri="{FF2B5EF4-FFF2-40B4-BE49-F238E27FC236}">
              <a16:creationId xmlns:a16="http://schemas.microsoft.com/office/drawing/2014/main" id="{6DA28838-C391-B3BA-0C28-EA1490454ADB}"/>
            </a:ext>
          </a:extLst>
        </xdr:cNvPr>
        <xdr:cNvSpPr/>
      </xdr:nvSpPr>
      <xdr:spPr>
        <a:xfrm>
          <a:off x="9950450" y="1023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44</xdr:row>
      <xdr:rowOff>177800</xdr:rowOff>
    </xdr:from>
    <xdr:to>
      <xdr:col>12</xdr:col>
      <xdr:colOff>774700</xdr:colOff>
      <xdr:row>55</xdr:row>
      <xdr:rowOff>25400</xdr:rowOff>
    </xdr:to>
    <xdr:sp macro="" textlink="">
      <xdr:nvSpPr>
        <xdr:cNvPr id="2734" name="DASH_HOTSPOT_ACCENT">
          <a:extLst>
            <a:ext uri="{FF2B5EF4-FFF2-40B4-BE49-F238E27FC236}">
              <a16:creationId xmlns:a16="http://schemas.microsoft.com/office/drawing/2014/main" id="{4F939CC0-D8FD-7860-CA14-58C047C06466}"/>
            </a:ext>
          </a:extLst>
        </xdr:cNvPr>
        <xdr:cNvSpPr/>
      </xdr:nvSpPr>
      <xdr:spPr>
        <a:xfrm>
          <a:off x="9950450" y="1023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45</xdr:row>
      <xdr:rowOff>88900</xdr:rowOff>
    </xdr:from>
    <xdr:to>
      <xdr:col>16</xdr:col>
      <xdr:colOff>323850</xdr:colOff>
      <xdr:row>46</xdr:row>
      <xdr:rowOff>88900</xdr:rowOff>
    </xdr:to>
    <xdr:sp macro="" textlink="">
      <xdr:nvSpPr>
        <xdr:cNvPr id="2735" name="DASH_HOTSPOT_TXT">
          <a:extLst>
            <a:ext uri="{FF2B5EF4-FFF2-40B4-BE49-F238E27FC236}">
              <a16:creationId xmlns:a16="http://schemas.microsoft.com/office/drawing/2014/main" id="{774E017D-89B8-CBD4-8562-B4A340C4D695}"/>
            </a:ext>
          </a:extLst>
        </xdr:cNvPr>
        <xdr:cNvSpPr txBox="1"/>
      </xdr:nvSpPr>
      <xdr:spPr>
        <a:xfrm>
          <a:off x="10153650" y="1037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Next Critical Activity</a:t>
          </a:r>
        </a:p>
      </xdr:txBody>
    </xdr:sp>
    <xdr:clientData/>
  </xdr:twoCellAnchor>
  <xdr:twoCellAnchor>
    <xdr:from>
      <xdr:col>13</xdr:col>
      <xdr:colOff>66675</xdr:colOff>
      <xdr:row>48</xdr:row>
      <xdr:rowOff>0</xdr:rowOff>
    </xdr:from>
    <xdr:to>
      <xdr:col>16</xdr:col>
      <xdr:colOff>298450</xdr:colOff>
      <xdr:row>49</xdr:row>
      <xdr:rowOff>0</xdr:rowOff>
    </xdr:to>
    <xdr:sp macro="" textlink="">
      <xdr:nvSpPr>
        <xdr:cNvPr id="2736" name="DASH_HOTSPOT_TXT">
          <a:extLst>
            <a:ext uri="{FF2B5EF4-FFF2-40B4-BE49-F238E27FC236}">
              <a16:creationId xmlns:a16="http://schemas.microsoft.com/office/drawing/2014/main" id="{EC3F1AFD-CAC0-21DA-6CF8-F085C2E8C635}"/>
            </a:ext>
          </a:extLst>
        </xdr:cNvPr>
        <xdr:cNvSpPr txBox="1"/>
      </xdr:nvSpPr>
      <xdr:spPr>
        <a:xfrm>
          <a:off x="10153650" y="1097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25400</xdr:rowOff>
    </xdr:from>
    <xdr:to>
      <xdr:col>3</xdr:col>
      <xdr:colOff>0</xdr:colOff>
      <xdr:row>1</xdr:row>
      <xdr:rowOff>254000</xdr:rowOff>
    </xdr:to>
    <xdr:sp macro="ClearPlanningEventHistory" textlink="">
      <xdr:nvSpPr>
        <xdr:cNvPr id="8" name="btn_EventHistory_ClearHistory">
          <a:extLst>
            <a:ext uri="{FF2B5EF4-FFF2-40B4-BE49-F238E27FC236}">
              <a16:creationId xmlns:a16="http://schemas.microsoft.com/office/drawing/2014/main" id="{B44D9AC7-36AD-BBBA-053D-F222103D91E6}"/>
            </a:ext>
          </a:extLst>
        </xdr:cNvPr>
        <xdr:cNvSpPr/>
      </xdr:nvSpPr>
      <xdr:spPr>
        <a:xfrm>
          <a:off x="0" y="301625"/>
          <a:ext cx="200025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historique / Clear History</a:t>
          </a:r>
        </a:p>
      </xdr:txBody>
    </xdr:sp>
    <xdr:clientData/>
  </xdr:twoCellAnchor>
  <xdr:twoCellAnchor editAs="oneCell">
    <xdr:from>
      <xdr:col>0</xdr:col>
      <xdr:colOff>50800</xdr:colOff>
      <xdr:row>0</xdr:row>
      <xdr:rowOff>50800</xdr:rowOff>
    </xdr:from>
    <xdr:to>
      <xdr:col>1</xdr:col>
      <xdr:colOff>79375</xdr:colOff>
      <xdr:row>0</xdr:row>
      <xdr:rowOff>228600</xdr:rowOff>
    </xdr:to>
    <xdr:sp macro="Toggle_EventHistory_Info" textlink="">
      <xdr:nvSpPr>
        <xdr:cNvPr id="357" name="btn_EventHistory_Info_Label">
          <a:extLst>
            <a:ext uri="{FF2B5EF4-FFF2-40B4-BE49-F238E27FC236}">
              <a16:creationId xmlns:a16="http://schemas.microsoft.com/office/drawing/2014/main" id="{02CF37F3-44B5-A759-FA02-4D3D8A4A8AAF}"/>
            </a:ext>
          </a:extLst>
        </xdr:cNvPr>
        <xdr:cNvSpPr txBox="1"/>
      </xdr:nvSpPr>
      <xdr:spPr>
        <a:xfrm>
          <a:off x="50800" y="50800"/>
          <a:ext cx="5334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4472C4"/>
              </a:solidFill>
              <a:latin typeface="Segoe UI" panose="020B0502040204020203" pitchFamily="34" charset="0"/>
            </a:rPr>
            <a:t>Info</a:t>
          </a:r>
        </a:p>
      </xdr:txBody>
    </xdr:sp>
    <xdr:clientData/>
  </xdr:twoCellAnchor>
  <xdr:twoCellAnchor editAs="oneCell">
    <xdr:from>
      <xdr:col>1</xdr:col>
      <xdr:colOff>79375</xdr:colOff>
      <xdr:row>0</xdr:row>
      <xdr:rowOff>50800</xdr:rowOff>
    </xdr:from>
    <xdr:to>
      <xdr:col>1</xdr:col>
      <xdr:colOff>536575</xdr:colOff>
      <xdr:row>0</xdr:row>
      <xdr:rowOff>228600</xdr:rowOff>
    </xdr:to>
    <xdr:sp macro="Toggle_EventHistory_Info" textlink="">
      <xdr:nvSpPr>
        <xdr:cNvPr id="358" name="btn_EventHistory_Info_BG">
          <a:extLst>
            <a:ext uri="{FF2B5EF4-FFF2-40B4-BE49-F238E27FC236}">
              <a16:creationId xmlns:a16="http://schemas.microsoft.com/office/drawing/2014/main" id="{2311F58C-BF5F-9013-DCF7-5E7AEF465628}"/>
            </a:ext>
          </a:extLst>
        </xdr:cNvPr>
        <xdr:cNvSpPr/>
      </xdr:nvSpPr>
      <xdr:spPr>
        <a:xfrm>
          <a:off x="584200" y="50800"/>
          <a:ext cx="457200" cy="1778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xdr:col>
      <xdr:colOff>384175</xdr:colOff>
      <xdr:row>0</xdr:row>
      <xdr:rowOff>76200</xdr:rowOff>
    </xdr:from>
    <xdr:to>
      <xdr:col>1</xdr:col>
      <xdr:colOff>511175</xdr:colOff>
      <xdr:row>0</xdr:row>
      <xdr:rowOff>203200</xdr:rowOff>
    </xdr:to>
    <xdr:sp macro="Toggle_EventHistory_Info" textlink="">
      <xdr:nvSpPr>
        <xdr:cNvPr id="359" name="btn_EventHistory_Info_Knob">
          <a:extLst>
            <a:ext uri="{FF2B5EF4-FFF2-40B4-BE49-F238E27FC236}">
              <a16:creationId xmlns:a16="http://schemas.microsoft.com/office/drawing/2014/main" id="{5CF49292-7ED8-C636-8B67-A9D12C1D24E0}"/>
            </a:ext>
          </a:extLst>
        </xdr:cNvPr>
        <xdr:cNvSpPr/>
      </xdr:nvSpPr>
      <xdr:spPr>
        <a:xfrm>
          <a:off x="8890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2</xdr:col>
      <xdr:colOff>174625</xdr:colOff>
      <xdr:row>0</xdr:row>
      <xdr:rowOff>50800</xdr:rowOff>
    </xdr:from>
    <xdr:to>
      <xdr:col>3</xdr:col>
      <xdr:colOff>171450</xdr:colOff>
      <xdr:row>0</xdr:row>
      <xdr:rowOff>228600</xdr:rowOff>
    </xdr:to>
    <xdr:sp macro="Toggle_EventHistory_Language" textlink="">
      <xdr:nvSpPr>
        <xdr:cNvPr id="360" name="btn_EventHistory_Language_Label">
          <a:extLst>
            <a:ext uri="{FF2B5EF4-FFF2-40B4-BE49-F238E27FC236}">
              <a16:creationId xmlns:a16="http://schemas.microsoft.com/office/drawing/2014/main" id="{CC809E9B-289D-9552-C06C-D9868C0641CB}"/>
            </a:ext>
          </a:extLst>
        </xdr:cNvPr>
        <xdr:cNvSpPr txBox="1"/>
      </xdr:nvSpPr>
      <xdr:spPr>
        <a:xfrm>
          <a:off x="1270000" y="50800"/>
          <a:ext cx="711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4472C4"/>
              </a:solidFill>
              <a:latin typeface="Segoe UI" panose="020B0502040204020203" pitchFamily="34" charset="0"/>
            </a:rPr>
            <a:t>FR / EN</a:t>
          </a:r>
        </a:p>
      </xdr:txBody>
    </xdr:sp>
    <xdr:clientData/>
  </xdr:twoCellAnchor>
  <xdr:twoCellAnchor editAs="oneCell">
    <xdr:from>
      <xdr:col>3</xdr:col>
      <xdr:colOff>171450</xdr:colOff>
      <xdr:row>0</xdr:row>
      <xdr:rowOff>50800</xdr:rowOff>
    </xdr:from>
    <xdr:to>
      <xdr:col>3</xdr:col>
      <xdr:colOff>628650</xdr:colOff>
      <xdr:row>0</xdr:row>
      <xdr:rowOff>228600</xdr:rowOff>
    </xdr:to>
    <xdr:sp macro="Toggle_EventHistory_Language" textlink="">
      <xdr:nvSpPr>
        <xdr:cNvPr id="361" name="btn_EventHistory_Language_BG">
          <a:extLst>
            <a:ext uri="{FF2B5EF4-FFF2-40B4-BE49-F238E27FC236}">
              <a16:creationId xmlns:a16="http://schemas.microsoft.com/office/drawing/2014/main" id="{479A49D6-B4FE-7DAF-6DFB-4E72D12A4F09}"/>
            </a:ext>
          </a:extLst>
        </xdr:cNvPr>
        <xdr:cNvSpPr/>
      </xdr:nvSpPr>
      <xdr:spPr>
        <a:xfrm>
          <a:off x="1981200" y="50800"/>
          <a:ext cx="457200" cy="1778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3</xdr:col>
      <xdr:colOff>196850</xdr:colOff>
      <xdr:row>0</xdr:row>
      <xdr:rowOff>76200</xdr:rowOff>
    </xdr:from>
    <xdr:to>
      <xdr:col>3</xdr:col>
      <xdr:colOff>323850</xdr:colOff>
      <xdr:row>0</xdr:row>
      <xdr:rowOff>203200</xdr:rowOff>
    </xdr:to>
    <xdr:sp macro="Toggle_EventHistory_Language" textlink="">
      <xdr:nvSpPr>
        <xdr:cNvPr id="362" name="btn_EventHistory_Language_Knob">
          <a:extLst>
            <a:ext uri="{FF2B5EF4-FFF2-40B4-BE49-F238E27FC236}">
              <a16:creationId xmlns:a16="http://schemas.microsoft.com/office/drawing/2014/main" id="{7316910F-1731-C191-C455-0254D3D806D7}"/>
            </a:ext>
          </a:extLst>
        </xdr:cNvPr>
        <xdr:cNvSpPr/>
      </xdr:nvSpPr>
      <xdr:spPr>
        <a:xfrm>
          <a:off x="20066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50800</xdr:colOff>
      <xdr:row>0</xdr:row>
      <xdr:rowOff>25400</xdr:rowOff>
    </xdr:from>
    <xdr:to>
      <xdr:col>2</xdr:col>
      <xdr:colOff>282575</xdr:colOff>
      <xdr:row>0</xdr:row>
      <xdr:rowOff>254000</xdr:rowOff>
    </xdr:to>
    <xdr:sp macro="ClearPlanningWarningAcknowledgements" textlink="">
      <xdr:nvSpPr>
        <xdr:cNvPr id="2" name="btn_EventAck_ClearList">
          <a:extLst>
            <a:ext uri="{FF2B5EF4-FFF2-40B4-BE49-F238E27FC236}">
              <a16:creationId xmlns:a16="http://schemas.microsoft.com/office/drawing/2014/main" id="{B6CAB326-5194-79AC-F804-10CA2BF3CA67}"/>
            </a:ext>
          </a:extLst>
        </xdr:cNvPr>
        <xdr:cNvSpPr/>
      </xdr:nvSpPr>
      <xdr:spPr>
        <a:xfrm>
          <a:off x="50800" y="25400"/>
          <a:ext cx="195580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cache / Clear list</a:t>
          </a:r>
        </a:p>
      </xdr:txBody>
    </xdr:sp>
    <xdr:clientData/>
  </xdr:twoCellAnchor>
</xdr:wsDr>
</file>

<file path=xl/persons/person.xml><?xml version="1.0" encoding="utf-8"?>
<personList xmlns="http://schemas.microsoft.com/office/spreadsheetml/2018/threadedcomments" xmlns:x="http://schemas.openxmlformats.org/spreadsheetml/2006/main">
  <person displayName="MAILLET Thibaut" id="{EB6D364E-CD81-4415-A875-1D64613C4D52}" userId="S::EXT.TMAILLET@cmaships.com::7d0c2f87-0a9b-48d4-bf79-036d1576b2b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263AE1-7663-4094-A2DA-8A7DFAEA94D5}" name="tbl_WBS" displayName="tbl_WBS" ref="A3:AL8" totalsRowShown="0" headerRowDxfId="220" dataDxfId="218" headerRowBorderDxfId="219" tableBorderDxfId="217" totalsRowBorderDxfId="216">
  <autoFilter ref="A3:AL8" xr:uid="{4A263AE1-7663-4094-A2DA-8A7DFAEA94D5}"/>
  <sortState xmlns:xlrd2="http://schemas.microsoft.com/office/spreadsheetml/2017/richdata2" ref="A4:AE8">
    <sortCondition ref="A3:A8"/>
  </sortState>
  <tableColumns count="38">
    <tableColumn id="1" xr3:uid="{50D8055C-AA62-41FC-A747-8D9945DD3CE7}" name="ID" dataDxfId="73"/>
    <tableColumn id="2" xr3:uid="{FD48F979-778F-46CE-9D1B-3B754B1EC677}" name="WBS" dataDxfId="74"/>
    <tableColumn id="3" xr3:uid="{23E47DA8-E396-41A8-B95A-10E8F864C829}" name="Task Name" dataDxfId="75"/>
    <tableColumn id="4" xr3:uid="{42E160BE-0506-46C6-B436-2A23F04E4F48}" name="Task Description" dataDxfId="215"/>
    <tableColumn id="5" xr3:uid="{0C884966-BD90-473C-8DC7-16933E421177}" name="Discipline" dataDxfId="214"/>
    <tableColumn id="6" xr3:uid="{EB195923-9C36-460A-AC7A-B3394224A2DE}" name="Supplier" dataDxfId="213"/>
    <tableColumn id="7" xr3:uid="{B1E4C9D6-DEED-448F-8594-12BEA5F80F78}" name="Package" dataDxfId="78"/>
    <tableColumn id="37" xr3:uid="{9E0AC817-5F63-4673-A90F-1402DA6B4810}" name="Cal" dataDxfId="76"/>
    <tableColumn id="17" xr3:uid="{0E8D5A9D-C96E-4A18-8C0F-0456E3725382}" name="Task Type" dataDxfId="77"/>
    <tableColumn id="38" xr3:uid="{767AA126-2C83-41A1-ABD8-E0870F22C82A}" name="S" dataDxfId="79"/>
    <tableColumn id="10" xr3:uid="{6BCA4130-F2B6-43FB-8917-E5004A79658D}" name="Comments" dataDxfId="80"/>
    <tableColumn id="9" xr3:uid="{EE59964C-DE3F-4092-B699-AFE637936604}" name="Predecessors WBS" dataDxfId="212"/>
    <tableColumn id="11" xr3:uid="{4ADCB8A6-9DE2-4B65-B745-4BEF899BB232}" name="Weight (%)" dataDxfId="211" dataCellStyle="Monétaire"/>
    <tableColumn id="16" xr3:uid="{0D8E0080-9980-469C-85C2-5DCF544A68D8}" name="% Progress" dataDxfId="72"/>
    <tableColumn id="12" xr3:uid="{1E161412-167C-4DD9-A4DB-F71046D3BF5C}" name="Baseline Start" dataDxfId="68"/>
    <tableColumn id="8" xr3:uid="{4251FE52-2A55-4F23-84E6-908441A9897F}" name="Baseline Duration" dataDxfId="67"/>
    <tableColumn id="13" xr3:uid="{6514F397-CC75-45FC-AE33-D64603623B7F}" name="Baseline Finish" dataDxfId="66"/>
    <tableColumn id="14" xr3:uid="{663327C9-5E1D-42D2-993F-6DEC884D88C6}" name="Actual Start" dataDxfId="71"/>
    <tableColumn id="15" xr3:uid="{06A4F457-C1B0-4FF0-B9C3-457704307C23}" name="Actual Finish" dataDxfId="65"/>
    <tableColumn id="19" xr3:uid="{B1D1676C-D826-4513-B234-2E77D4751E9E}" name="Actual Duration" dataDxfId="63"/>
    <tableColumn id="20" xr3:uid="{83A55166-E2CA-427F-8A8E-356FA4910601}" name="Forecast Start" dataDxfId="64"/>
    <tableColumn id="21" xr3:uid="{85DF14BE-E21A-4E39-A192-3BD9B747AD1C}" name="Forecast Finish" dataDxfId="69"/>
    <tableColumn id="22" xr3:uid="{BE77B559-0D2F-445A-9484-4AC03262B688}" name="Calculated Start" dataDxfId="70"/>
    <tableColumn id="23" xr3:uid="{BC9CBD8A-9F68-41DB-8C92-D8080C004102}" name="Calculated Finish" dataDxfId="62"/>
    <tableColumn id="24" xr3:uid="{7754B179-E0B1-4D52-904C-F2C3DD7D5FB5}" name="Calculated Duration" dataDxfId="60"/>
    <tableColumn id="27" xr3:uid="{BD7B9AC2-A0FB-46E7-A1E4-6FCE9770AACD}" name="Start Variance" dataDxfId="61"/>
    <tableColumn id="26" xr3:uid="{085E9D48-D1AC-49A6-8359-E909E84ED29D}" name="Finish Variance" dataDxfId="125"/>
    <tableColumn id="25" xr3:uid="{740C8801-C175-42CF-9C2E-6562269FDAFF}" name="Duration Variance" dataDxfId="123"/>
    <tableColumn id="28" xr3:uid="{36538DD8-0F63-4245-BF37-680C2F4E8CC0}" name="Driving Logic" dataDxfId="124"/>
    <tableColumn id="32" xr3:uid="{2038DF66-6016-4D63-BC6B-8180D6204809}" name="Critical Path" dataDxfId="210"/>
    <tableColumn id="33" xr3:uid="{680B9DDD-4C0F-4481-873F-0B75E7D8F7D4}" name="Critical Path REX" dataDxfId="158"/>
    <tableColumn id="31" xr3:uid="{28144896-C0A1-457E-BEEE-3D633DBEDD19}" name="Longest Path" dataDxfId="156"/>
    <tableColumn id="36" xr3:uid="{C6CE1F9E-00D0-4268-9F9D-C0E8504FBCB2}" name="Longest Path REX" dataDxfId="157"/>
    <tableColumn id="29" xr3:uid="{B7BE1F1A-D2F7-40AF-AF20-FCBE4A6D640E}" name="Total Float" dataDxfId="209"/>
    <tableColumn id="30" xr3:uid="{4AD0B96C-8DF6-4AEE-B663-DEF5444BCA06}" name="Free Float" dataDxfId="208"/>
    <tableColumn id="34" xr3:uid="{8C51BEE3-90AF-4616-9E1C-EE2D86954972}" name="Total Float REX" dataDxfId="207"/>
    <tableColumn id="35" xr3:uid="{C91BCCC3-AF73-408F-AE09-026B8FCBEFE7}" name="Free Float REX" dataDxfId="160"/>
    <tableColumn id="18" xr3:uid="{B7CBFBEC-98EE-4614-A8E7-5711B16A6ABD}" name="Deadline Float" dataDxfId="15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2E27D1-E235-4289-9A6B-DB23581DC320}" name="tbl_SCURVE" displayName="tbl_SCURVE" ref="A1:J2" insertRow="1" totalsRowShown="0">
  <autoFilter ref="A1:J2" xr:uid="{822E27D1-E235-4289-9A6B-DB23581DC320}"/>
  <tableColumns count="10">
    <tableColumn id="1" xr3:uid="{5ACEA33D-73D4-4785-877C-B477B6EE98F3}" name="Date" dataDxfId="90"/>
    <tableColumn id="2" xr3:uid="{5958450B-A354-4F97-8418-A5D5E7AFECE6}" name="Daily Baseline" dataDxfId="89"/>
    <tableColumn id="3" xr3:uid="{6D5B599A-A880-4737-B7EA-84BF90C66475}" name="Cumulative Baseline" dataDxfId="88"/>
    <tableColumn id="9" xr3:uid="{C67D92CE-1076-436B-BAAD-EEFA2F7BA9C0}" name="Daily Actualized" dataDxfId="87"/>
    <tableColumn id="10" xr3:uid="{418218D3-2C00-43A7-81B7-8E4C53116EB4}" name="Cumulative Actualized" dataDxfId="86"/>
    <tableColumn id="4" xr3:uid="{162474B0-8718-46E2-95B5-FFE6CA657423}" name="Daily Remaining Forecast" dataDxfId="85"/>
    <tableColumn id="5" xr3:uid="{3D2DB700-32AD-49F8-94A8-B63EEE7AF230}" name="Cumulative Remaining Forecast" dataDxfId="84"/>
    <tableColumn id="6" xr3:uid="{09EA6B72-F254-41EB-857F-514C5D873C7B}" name="Calculated Curve Solid" dataDxfId="83"/>
    <tableColumn id="7" xr3:uid="{4DD5D6D4-27A9-4D1F-9326-50E213C97BDA}" name="Calculated Curve Dashed" dataDxfId="82"/>
    <tableColumn id="11" xr3:uid="{90C1297F-4D01-4873-817A-52B7E7554B64}" name="Cumulative Actual" dataDxfId="81"/>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7C61B5-8BE4-4206-AC3A-A6471A966AAF}" name="tbl_CONSTRAINTS" displayName="tbl_CONSTRAINTS" ref="A1:Q2" insertRow="1" totalsRowShown="0">
  <autoFilter ref="A1:Q2" xr:uid="{307C61B5-8BE4-4206-AC3A-A6471A966AAF}"/>
  <tableColumns count="17">
    <tableColumn id="1" xr3:uid="{91B99BA4-C3FA-4EC2-9DA7-E0E77B3687FF}" name="ID" dataDxfId="59"/>
    <tableColumn id="2" xr3:uid="{B9F79CE0-7210-4AF3-A194-E30C21EEB535}" name="WBS" dataDxfId="58"/>
    <tableColumn id="3" xr3:uid="{ECCC1E8E-471F-4838-8008-7B7A0FF7A045}" name="Task Name" dataDxfId="57"/>
    <tableColumn id="4" xr3:uid="{A928AC04-D02A-4E4E-B549-AE0C64CB119E}" name="Task Description" dataDxfId="56"/>
    <tableColumn id="5" xr3:uid="{2EA270AA-E89C-49C8-904A-9DC02F1B1BB6}" name="Task Type" dataDxfId="55"/>
    <tableColumn id="6" xr3:uid="{E3A77228-AEB0-4BFC-9D25-E4B6E8254611}" name="Is Summary" dataDxfId="51"/>
    <tableColumn id="7" xr3:uid="{481EA552-C520-4944-9FFE-3539FCD96120}" name="Start Constraint Type" dataDxfId="50"/>
    <tableColumn id="8" xr3:uid="{E0EABABC-E9AA-43A7-9E7F-52CE8F9D282F}" name="Start Constraint Date" dataDxfId="49"/>
    <tableColumn id="9" xr3:uid="{8B13E67D-1B20-4C3A-ACEB-922231324374}" name="Finish Constraint Type" dataDxfId="48"/>
    <tableColumn id="10" xr3:uid="{69C9B30C-AAE4-4BF4-8FF5-CD12FF2F42B8}" name="Finish Constraint Date" dataDxfId="46"/>
    <tableColumn id="11" xr3:uid="{7579B967-958A-4B73-B2F9-DAC452EF2BE1}" name="Active" dataDxfId="45"/>
    <tableColumn id="12" xr3:uid="{ED20DDC1-DBCE-4CB9-8A47-7201883933A9}" name="Comment" dataDxfId="43"/>
    <tableColumn id="17" xr3:uid="{E1EA318A-3044-4663-93DA-877404FF8EAC}" name="Deadline" dataDxfId="44"/>
    <tableColumn id="13" xr3:uid="{050FF4FA-9CF9-47B5-ADA3-1C5A751E3149}" name="Calculated Start" dataDxfId="47"/>
    <tableColumn id="14" xr3:uid="{2C332935-A59F-4185-9C8A-3818C35E1E01}" name="Calculated Finish" dataDxfId="54"/>
    <tableColumn id="15" xr3:uid="{EA7AC2BF-7F45-4B54-A43B-AEF70D5DAD9D}" name="Calculated Duration" dataDxfId="53"/>
    <tableColumn id="16" xr3:uid="{220C4378-7584-4606-A6C7-475A27396B07}" name="Driving Logic" dataDxfId="5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A7B571-2E4F-425D-8F3E-D3B24864456D}" name="tbl_EVENT_HISTORY" displayName="tbl_EVENT_HISTORY" ref="A3:E4" insertRow="1" totalsRowShown="0" headerRowDxfId="14" dataDxfId="13">
  <autoFilter ref="A3:E4" xr:uid="{E8A7B571-2E4F-425D-8F3E-D3B24864456D}"/>
  <tableColumns count="5">
    <tableColumn id="1" xr3:uid="{EE3FAC7A-C77B-4CD9-AFA6-BD5AD52BFADD}" name="Date" dataDxfId="19"/>
    <tableColumn id="2" xr3:uid="{D6B58163-4754-42DB-8B76-2E20BFDD6EDC}" name="Heure" dataDxfId="18"/>
    <tableColumn id="3" xr3:uid="{8A81C255-4B23-43CD-B900-AB40E7B335E2}" name="Severity" dataDxfId="17"/>
    <tableColumn id="4" xr3:uid="{CF77DB54-B79D-48FE-AC38-BD7A3E8170F9}" name="Message" dataDxfId="16"/>
    <tableColumn id="5" xr3:uid="{49453E8D-C1DE-43B2-B02F-2B4FBC63E8EE}" name="Acknowledged"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0CA190-5C98-431E-A269-9E299C9C0F26}" name="tbl_EVENT_ACK" displayName="tbl_EVENT_ACK" ref="A2:K3" insertRow="1" totalsRowShown="0" headerRowDxfId="1" dataDxfId="0">
  <autoFilter ref="A2:K3" xr:uid="{C30CA190-5C98-431E-A269-9E299C9C0F26}"/>
  <tableColumns count="11">
    <tableColumn id="1" xr3:uid="{FED36AED-D600-48B8-8D68-B79E296D4F45}" name="Hash" dataDxfId="12"/>
    <tableColumn id="2" xr3:uid="{61530C6A-6AF0-418E-8175-EB198C391FC4}" name="Severity" dataDxfId="11"/>
    <tableColumn id="3" xr3:uid="{ACE9E0C2-C295-48A5-B4FD-9424C4C9DB21}" name="Event Type" dataDxfId="10"/>
    <tableColumn id="4" xr3:uid="{4583B707-BD95-4305-AC46-6108E6DF316C}" name="Acknowledged" dataDxfId="9"/>
    <tableColumn id="5" xr3:uid="{192F0E96-3231-43CB-A62B-9B7B60450FEB}" name="Acknowledged At" dataDxfId="8"/>
    <tableColumn id="6" xr3:uid="{97515FD0-8976-4802-AD35-7E5EFF5B305D}" name="Acknowledged By" dataDxfId="7"/>
    <tableColumn id="7" xr3:uid="{FDDBDE08-CC6B-4C0E-8592-BD5298FAD6A6}" name="Comment" dataDxfId="6"/>
    <tableColumn id="8" xr3:uid="{F8A8738F-D42A-4513-8EBB-EB42D36A1D62}" name="WBS" dataDxfId="5"/>
    <tableColumn id="9" xr3:uid="{EE48138C-DACC-4F86-975B-DBC4E5040A25}" name="Task Name" dataDxfId="4"/>
    <tableColumn id="10" xr3:uid="{ACB4CFD4-2F1C-40C0-8405-729F4DFEC9DE}" name="FR Message" dataDxfId="3"/>
    <tableColumn id="11" xr3:uid="{803DEB03-E63C-494C-8642-FED5AF3E8BA1}" name="EN Message"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5A5678-2778-4C64-8B76-C5D877664702}" name="tbl_CALC" displayName="tbl_CALC" ref="A1:AK2" insertRow="1" totalsRowShown="0">
  <autoFilter ref="A1:AK2" xr:uid="{5E5A5678-2778-4C64-8B76-C5D877664702}"/>
  <tableColumns count="37">
    <tableColumn id="1" xr3:uid="{CEC3E40E-E3B0-4C74-9FC0-7A6469E266BE}" name="ID" dataDxfId="206"/>
    <tableColumn id="2" xr3:uid="{15C86D4F-449A-475E-93FB-6D43834711AE}" name="WBS" dataDxfId="205"/>
    <tableColumn id="3" xr3:uid="{16144738-FDD1-49E5-B033-3DFD7451943D}" name="ParentID" dataDxfId="204"/>
    <tableColumn id="4" xr3:uid="{D8AC1CD1-104E-4F85-8AF5-BD3B81AA5302}" name="IsSummary" dataDxfId="203"/>
    <tableColumn id="5" xr3:uid="{13352F47-9251-4678-BC2C-4AB76D1F144A}" name="Predecessors WBS" dataDxfId="141"/>
    <tableColumn id="6" xr3:uid="{4BA93CBA-AAC7-4954-80B3-2496F425F5A5}" name="Baseline Start" dataDxfId="140"/>
    <tableColumn id="7" xr3:uid="{F67D84D1-BBC6-4205-975D-7E2A70136CC3}" name="Baseline Duration" dataDxfId="139"/>
    <tableColumn id="8" xr3:uid="{3CD8B17B-2F75-413F-BFD7-7B79CAACDC9C}" name="Baseline Finish" dataDxfId="138"/>
    <tableColumn id="9" xr3:uid="{914197B2-0314-4DC3-97AE-2230E5321AD2}" name="Actual Start" dataDxfId="137"/>
    <tableColumn id="10" xr3:uid="{8C1280C0-B791-454C-91CB-19A801654A0D}" name="Actual Finish" dataDxfId="136"/>
    <tableColumn id="11" xr3:uid="{4DEDBC2A-A39D-49CA-A74F-52A86D5C8048}" name="Actual Duration" dataDxfId="135"/>
    <tableColumn id="12" xr3:uid="{877B96D8-7FA6-431E-B31A-3F44DA4FB8D4}" name="Forecast Start" dataDxfId="134"/>
    <tableColumn id="13" xr3:uid="{BEA9BF9B-4D29-47B9-9CBE-CFEE99C9C124}" name="Forecast Finish" dataDxfId="132"/>
    <tableColumn id="14" xr3:uid="{5F576B90-3591-43BF-9E92-D1D0B35D95FC}" name="Calculated Start" dataDxfId="131"/>
    <tableColumn id="15" xr3:uid="{343DD3BC-D1D9-45B1-958F-33F8AEAAF8F0}" name="Calculated Finish" dataDxfId="129"/>
    <tableColumn id="16" xr3:uid="{D3BB56C6-1B2D-48B0-9F8E-D9B39913D8CB}" name="Calculated Duration" dataDxfId="130"/>
    <tableColumn id="17" xr3:uid="{F2BFE34A-2595-4A65-8FA2-304100EF6C6B}" name="Driving Logic" dataDxfId="202"/>
    <tableColumn id="18" xr3:uid="{1B095A2C-C27B-42AA-ACA0-162140BE7EA7}" name="Error flag" dataDxfId="201"/>
    <tableColumn id="19" xr3:uid="{BEB9B8D7-B412-47E5-8521-6025A2952CD0}" name="ErrorMsg" dataDxfId="200"/>
    <tableColumn id="20" xr3:uid="{03E1061B-5A37-42B9-8CE4-59505E798F3B}" name="Critical Path" dataDxfId="199"/>
    <tableColumn id="21" xr3:uid="{382084FB-D622-4403-8215-00F292DFCE6F}" name="Total Float" dataDxfId="198"/>
    <tableColumn id="22" xr3:uid="{84A01BCB-373B-4CA2-80E5-31304EF57042}" name="Free Float" dataDxfId="197"/>
    <tableColumn id="23" xr3:uid="{E5115D39-3DED-4AB1-B899-C9F6F77CDD47}" name="Critical Path REX" dataDxfId="196"/>
    <tableColumn id="24" xr3:uid="{3A513AA9-141D-45E9-BA2C-03F4217AF415}" name="Total Float REX" dataDxfId="195"/>
    <tableColumn id="25" xr3:uid="{7C16F78E-067F-4413-A6D3-EFA3AAAB8FB7}" name="Free Float REX" dataDxfId="162"/>
    <tableColumn id="26" xr3:uid="{EE0EA934-00F6-4E90-B67E-A5562172CF70}" name="Task Type" dataDxfId="154"/>
    <tableColumn id="27" xr3:uid="{B45565E3-1541-4D65-8EE4-36027A9FAA55}" name="Constraint Active" dataDxfId="153"/>
    <tableColumn id="28" xr3:uid="{C4F42277-1A18-4101-B86B-AE3C3C3C8D4B}" name="Start Constraint Type" dataDxfId="152"/>
    <tableColumn id="29" xr3:uid="{CA6FBB03-3DF2-4572-BF5A-4DC23BB76363}" name="Start Constraint Date" dataDxfId="151"/>
    <tableColumn id="30" xr3:uid="{0FB24F79-B364-4446-9E15-2526124A931B}" name="Finish Constraint Type" dataDxfId="150"/>
    <tableColumn id="31" xr3:uid="{13861692-8C3A-40FA-9366-2265A5FD174D}" name="Finish Constraint Date" dataDxfId="149"/>
    <tableColumn id="32" xr3:uid="{779BC4D6-218A-44C6-AF04-FF6BCE67DBC9}" name="Task Name" dataDxfId="133"/>
    <tableColumn id="33" xr3:uid="{CC359D18-82A5-4204-9F83-B6D94A7DBD4B}" name="Deadline" dataDxfId="128"/>
    <tableColumn id="34" xr3:uid="{288A0BB3-C5CA-44D7-A300-7D2DCE3CC74C}" name="Deadline Float" dataDxfId="126"/>
    <tableColumn id="35" xr3:uid="{FC7F098B-F348-4564-96FE-94F191BCC8D2}" name="Longest Path" dataDxfId="127"/>
    <tableColumn id="36" xr3:uid="{770F8147-FE8A-411F-A65A-F3281D3BE5DE}" name="Cal" dataDxfId="155"/>
    <tableColumn id="37" xr3:uid="{861FE270-6EAF-4626-A405-0F8A38CEB70C}" name="S" dataDxfId="16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034C0E-642A-4BCF-99C3-E3B06DBDF1C7}" name="tbl_LOGIC_LINKS" displayName="tbl_LOGIC_LINKS" ref="AO1:AV2" insertRow="1" totalsRowShown="0">
  <autoFilter ref="AO1:AV2" xr:uid="{ED034C0E-642A-4BCF-99C3-E3B06DBDF1C7}"/>
  <tableColumns count="8">
    <tableColumn id="1" xr3:uid="{32B05659-A4D5-43D6-8122-F5FF4E596820}" name="Succ ID" dataDxfId="148"/>
    <tableColumn id="2" xr3:uid="{AE810B80-CE41-435B-A66F-D27E751A547E}" name="Succ WBS" dataDxfId="147"/>
    <tableColumn id="3" xr3:uid="{44C93285-8506-46B0-B94C-C007D4052CBE}" name="Pred ID" dataDxfId="146"/>
    <tableColumn id="4" xr3:uid="{10682735-0AEE-46F7-9007-2A7CECB7F646}" name="Pred WBS" dataDxfId="145"/>
    <tableColumn id="5" xr3:uid="{6BB40E6A-3EA4-40FB-8FF0-063A9C12A6B2}" name="Link Type" dataDxfId="144"/>
    <tableColumn id="6" xr3:uid="{83DB4FFD-D5A3-42C3-A2E9-46B29F6FF7B4}" name="Lag" dataDxfId="142"/>
    <tableColumn id="7" xr3:uid="{815EA69A-E7C5-42D6-B885-04D1FFDC0B6A}" name="Raw Token" dataDxfId="143"/>
    <tableColumn id="8" xr3:uid="{F22F48F9-BCD7-424D-A329-B3EA878726DF}" name="Expanded Fro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1807-52EF-4A05-A603-CF5308941E47}" name="tbl_CALC_GANTT_TEST" displayName="tbl_CALC_GANTT_TEST" ref="A1:AD2" insertRow="1" totalsRowShown="0">
  <autoFilter ref="A1:AD2" xr:uid="{864B1807-52EF-4A05-A603-CF5308941E47}"/>
  <tableColumns count="30">
    <tableColumn id="1" xr3:uid="{433253C2-25EE-4764-9125-E43DC16E0853}" name="ID" dataDxfId="188"/>
    <tableColumn id="2" xr3:uid="{0C3BE728-7F19-4EBC-92E2-3361A0301C1A}" name="WBS" dataDxfId="187"/>
    <tableColumn id="3" xr3:uid="{D1204123-D5C9-49C4-B11A-93EB9DBB4BCA}" name="Task Type" dataDxfId="186"/>
    <tableColumn id="4" xr3:uid="{C6F9AD7A-F996-4759-95D4-1F3FAD88DE9B}" name="Cal" dataDxfId="185"/>
    <tableColumn id="5" xr3:uid="{3672F395-6760-4B57-82AF-77B8C0B1CF13}" name="Is Summary" dataDxfId="184"/>
    <tableColumn id="6" xr3:uid="{F711FC28-6192-456C-B16A-9CB4D13830F7}" name="Parent ID" dataDxfId="181"/>
    <tableColumn id="7" xr3:uid="{CD69F6D1-10DA-4FC1-8769-C0E698D1FCFB}" name="Base Start" dataDxfId="180"/>
    <tableColumn id="8" xr3:uid="{DB41B7D4-9B2C-498E-8642-DD8B28AFB618}" name="Base Finish" dataDxfId="179"/>
    <tableColumn id="9" xr3:uid="{97136946-25F1-48E6-9136-67CDFC7AFB17}" name="Base Duration"/>
    <tableColumn id="10" xr3:uid="{B8358DAC-BE68-4B5B-B74B-8893E4AE5CAD}" name="Base Progress" dataDxfId="171"/>
    <tableColumn id="11" xr3:uid="{5B13965B-7B25-44B8-BDDA-11BD00D1123A}" name="Driving Logic" dataDxfId="172"/>
    <tableColumn id="12" xr3:uid="{E346DD9D-F4F5-48D9-9868-0EE348BBBC52}" name="Has Actual" dataDxfId="178"/>
    <tableColumn id="13" xr3:uid="{2C057740-A501-4227-9BA4-1ABE48E740AE}" name="Test Start" dataDxfId="177"/>
    <tableColumn id="14" xr3:uid="{50181F9B-B8FE-47AD-AB5E-4D2062D11868}" name="Test Finish" dataDxfId="170"/>
    <tableColumn id="15" xr3:uid="{98D2EDC5-986E-4348-B081-E13A7CD745A1}" name="Test % Raw" dataDxfId="169"/>
    <tableColumn id="16" xr3:uid="{2FB61A64-839A-47F9-B7C6-9865E82BC854}" name="Test % Normalized" dataDxfId="167"/>
    <tableColumn id="17" xr3:uid="{4DF0AEFE-ED55-4A28-B3B5-E8D752F1252B}" name="Input Start" dataDxfId="168"/>
    <tableColumn id="18" xr3:uid="{FE432CE3-7423-4C21-9D76-CC0EBDCA49BE}" name="Input Finish" dataDxfId="176"/>
    <tableColumn id="19" xr3:uid="{342F3939-589A-46E3-B478-2525CA82895D}" name="Input Duration"/>
    <tableColumn id="20" xr3:uid="{5F85C808-6DF1-40E5-8199-EC167945F4E5}" name="Input Progress" dataDxfId="165"/>
    <tableColumn id="21" xr3:uid="{77E63C28-9362-4D34-9277-196E217EA2FB}" name="Predecessors" dataDxfId="166"/>
    <tableColumn id="22" xr3:uid="{B3604FFA-0685-4FBA-995E-99414F5B50AF}" name="Lag"/>
    <tableColumn id="23" xr3:uid="{049BCE09-4B3D-47A5-9B39-DC034EEA34AC}" name="Any Test Value" dataDxfId="175"/>
    <tableColumn id="24" xr3:uid="{CC535EDA-EF17-4B6B-9B5D-1FA6F46B337B}" name="Calc Test Start" dataDxfId="174"/>
    <tableColumn id="25" xr3:uid="{B2EAE926-0F67-4EB5-806E-6C69F1B526AE}" name="Calc Test Finish" dataDxfId="173"/>
    <tableColumn id="26" xr3:uid="{CF23F695-640E-43F6-9F92-329E19F84CFA}" name="Calc Test Duration"/>
    <tableColumn id="27" xr3:uid="{862936B3-ACCF-4EA2-ACF0-7281F6B1D317}" name="Calc Test Progress" dataDxfId="163"/>
    <tableColumn id="28" xr3:uid="{02E97EEB-9B94-4F78-9861-4A9E64CF9ED1}" name="Warning Flag" dataDxfId="164"/>
    <tableColumn id="29" xr3:uid="{A7B8BAD1-3625-430E-A5AA-8A6C28F8157F}" name="Warning Text" dataDxfId="183"/>
    <tableColumn id="30" xr3:uid="{962B2EB6-100F-464D-8825-281700C8C109}" name="Error Flag" dataDxfId="18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6BE13-E4BC-4E85-B633-EF6412F4F8BE}" name="tbl_CALC_SCURVE" displayName="tbl_CALC_SCURVE" ref="A1:N2" insertRow="1" totalsRowShown="0" headerRowDxfId="194" headerRowBorderDxfId="193" tableBorderDxfId="192" totalsRowBorderDxfId="191">
  <autoFilter ref="A1:N2" xr:uid="{2846BE13-E4BC-4E85-B633-EF6412F4F8BE}"/>
  <tableColumns count="14">
    <tableColumn id="1" xr3:uid="{0538CCE3-8B5C-433C-9263-6AF55188C7B5}" name="ID" dataDxfId="190"/>
    <tableColumn id="2" xr3:uid="{73C35CED-2C19-465F-98A7-20DB8CEE98AF}" name="SCurve Included" dataDxfId="189"/>
    <tableColumn id="3" xr3:uid="{CF396C97-4825-4D1E-BA46-3445560DE567}" name="SCurve Warning" dataDxfId="100"/>
    <tableColumn id="4" xr3:uid="{A065340F-EE18-4C12-A349-90A28FFAA8CF}" name="SCurve Weight Raw" dataDxfId="99"/>
    <tableColumn id="5" xr3:uid="{F383CF1A-7778-4B1A-A4D6-99CCFCF2BD42}" name="SCurve Weight Normalized" dataDxfId="97"/>
    <tableColumn id="6" xr3:uid="{05B0A851-94E2-4CE5-BA0E-B17983461D82}" name="SCurve Baseline Start" dataDxfId="98"/>
    <tableColumn id="7" xr3:uid="{4EEA8863-38D5-4F73-A2D4-101857EBAD68}" name="SCurve Baseline Finish" dataDxfId="102"/>
    <tableColumn id="8" xr3:uid="{2F5B7C77-F93C-4553-8A1E-58451479053E}" name="SCurve Calculated Start" dataDxfId="101"/>
    <tableColumn id="9" xr3:uid="{F5F7EC72-B2A1-47A7-9F50-54832FE2EC4D}" name="SCurve Calculated Finish" dataDxfId="96"/>
    <tableColumn id="10" xr3:uid="{C9DC00BE-6867-4F94-B903-D61F795BF605}" name="SCurve Progress" dataDxfId="95"/>
    <tableColumn id="11" xr3:uid="{417EE336-4793-4136-BF24-7E61B1DF433E}" name="SCurve Baseline Daily" dataDxfId="94"/>
    <tableColumn id="12" xr3:uid="{FF805E28-2DAD-42CD-AF43-E75AED55AE5A}" name="SCurve Calculated Daily" dataDxfId="93"/>
    <tableColumn id="13" xr3:uid="{6CBBB73D-7E18-4D7F-87A3-ACB12D2E2669}" name="SCurve Actualized Weight" dataDxfId="91"/>
    <tableColumn id="14" xr3:uid="{9180899F-97FC-43D4-BB38-FCB68B9124F0}" name="Error flag" dataDxfId="9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9F69D0-0D1F-49BF-9212-4A46078A3FAD}" name="tbl_CALC_STATE" displayName="tbl_CALC_STATE" ref="A1:T2" insertRow="1" totalsRowShown="0">
  <autoFilter ref="A1:T2" xr:uid="{B79F69D0-0D1F-49BF-9212-4A46078A3FAD}"/>
  <tableColumns count="20">
    <tableColumn id="1" xr3:uid="{A2445DDE-CCEF-435C-A68E-73B654BDEAB7}" name="ID" dataDxfId="122"/>
    <tableColumn id="2" xr3:uid="{0A2D461D-44E1-47DD-8FC6-646C6DA33183}" name="ParentID" dataDxfId="121"/>
    <tableColumn id="3" xr3:uid="{FE24C443-5C0D-4804-A7E5-DD0B81265C2E}" name="IsSummary" dataDxfId="120"/>
    <tableColumn id="4" xr3:uid="{C8D66473-ACD9-4C76-8B24-253A99433DF6}" name="Predecessors WBS" dataDxfId="116"/>
    <tableColumn id="5" xr3:uid="{1ADFB2AE-0036-4FEB-9214-A81A69F9CAA8}" name="Baseline Start" dataDxfId="105"/>
    <tableColumn id="6" xr3:uid="{457F2424-856F-4DDE-94F7-3F4EAB2EA884}" name="Baseline Duration" dataDxfId="103"/>
    <tableColumn id="7" xr3:uid="{940F2405-0239-4C5C-BC44-BF9FDE303769}" name="Actual Start" dataDxfId="104"/>
    <tableColumn id="8" xr3:uid="{4733E2F2-2EC8-4897-962B-5D3B22C10A4A}" name="Actual Finish" dataDxfId="115"/>
    <tableColumn id="9" xr3:uid="{EF0913F6-D1D9-412A-98C8-47F23943E6F5}" name="Forecast Start" dataDxfId="114"/>
    <tableColumn id="10" xr3:uid="{B369F27F-A08D-4DBC-BC72-D5730E0DCFA1}" name="Forecast Finish" dataDxfId="112"/>
    <tableColumn id="11" xr3:uid="{23DCF844-59AB-492D-8089-35052E700BC5}" name="Row Signature" dataDxfId="113"/>
    <tableColumn id="12" xr3:uid="{595BDD2C-A63F-4950-8CA1-1190BEC6DEE8}" name="Run Status" dataDxfId="117"/>
    <tableColumn id="13" xr3:uid="{55175A28-6FF9-417B-B4AC-85D270104375}" name="Predecessors" dataDxfId="118"/>
    <tableColumn id="14" xr3:uid="{F8E99CCC-EDEF-45A3-A909-CC40C874BE08}" name="Constraint Active" dataDxfId="119"/>
    <tableColumn id="15" xr3:uid="{E5AF9C17-4732-4D25-8E07-95D439FD82B3}" name="Start Constraint Type" dataDxfId="110"/>
    <tableColumn id="16" xr3:uid="{083691AD-8AF2-4F37-91E8-F5291E280178}" name="Start Constraint Date" dataDxfId="109"/>
    <tableColumn id="17" xr3:uid="{79159880-6402-419F-AF22-22B36B35B492}" name="Finish Constraint Type" dataDxfId="108"/>
    <tableColumn id="18" xr3:uid="{818C2BE8-D85C-47BB-B7BA-58CAC87237B0}" name="Finish Constraint Date" dataDxfId="106"/>
    <tableColumn id="19" xr3:uid="{29B1B2D7-CB3B-4397-BDCB-319D4117ED6C}" name="Deadline" dataDxfId="107"/>
    <tableColumn id="20" xr3:uid="{4A0115F5-201A-47AD-905B-3E9D429E4EEC}" name="Cal" dataDxfId="11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C061F3-1224-4A0F-8987-66A5D159DC04}" name="tbl_CALC_ALARM" displayName="tbl_CALC_ALARM" ref="A1:S2" insertRow="1" totalsRowShown="0">
  <autoFilter ref="A1:S2" xr:uid="{1DC061F3-1224-4A0F-8987-66A5D159DC04}"/>
  <tableColumns count="19">
    <tableColumn id="1" xr3:uid="{34555117-F1DF-4F9E-AD16-5D9A1D1A4DC1}" name="Event ID" dataDxfId="36"/>
    <tableColumn id="2" xr3:uid="{A4313C0E-F3ED-42AC-B714-75A0F2E473F6}" name="Run ID" dataDxfId="34"/>
    <tableColumn id="3" xr3:uid="{22610164-27C3-4111-816F-0565A4F55923}" name="Timestamp" dataDxfId="35"/>
    <tableColumn id="4" xr3:uid="{F2A82EF5-A534-4138-A903-CDE809B4D42D}" name="Date" dataDxfId="42"/>
    <tableColumn id="5" xr3:uid="{3AB85CCA-E52F-4766-9342-F6989EDE4BC3}" name="Time" dataDxfId="33"/>
    <tableColumn id="6" xr3:uid="{C3391E1C-8B7F-4F77-8841-8CE9F17DEAF7}" name="Severity" dataDxfId="32"/>
    <tableColumn id="7" xr3:uid="{539939F1-89AA-447D-A782-555AD3CE0DD9}" name="Event Type" dataDxfId="31"/>
    <tableColumn id="8" xr3:uid="{2B44855D-8648-4C43-90B8-0CC52041B373}" name="Hash" dataDxfId="30"/>
    <tableColumn id="9" xr3:uid="{2D119F06-F71E-40E4-B765-AC5138DE380F}" name="Acknowledged"/>
    <tableColumn id="10" xr3:uid="{24182624-EC96-4A48-AA24-5B125F2DE00A}" name="Sheet" dataDxfId="29"/>
    <tableColumn id="11" xr3:uid="{D4D41667-252B-4C80-9FBB-6CBB08B12B5A}" name="Table" dataDxfId="28"/>
    <tableColumn id="12" xr3:uid="{29EB6E44-F4F9-4FE0-97E1-9AF22C909B78}" name="ID" dataDxfId="27"/>
    <tableColumn id="13" xr3:uid="{92742930-2993-42C2-8B38-F31051CEFD8D}" name="WBS" dataDxfId="26"/>
    <tableColumn id="14" xr3:uid="{B5FA0D98-8E12-417D-801E-2B7FB9824B0F}" name="Task Name" dataDxfId="25"/>
    <tableColumn id="15" xr3:uid="{08C0EFF3-2838-44F9-ACDA-DF5405E8CE80}" name="FR Message" dataDxfId="24"/>
    <tableColumn id="16" xr3:uid="{0C0E67D1-F92F-4716-B945-2C58448DB2BA}" name="EN Message" dataDxfId="23"/>
    <tableColumn id="17" xr3:uid="{DCE42C37-D0DB-4B1C-A110-BB77BBB7B71B}" name="FR Details" dataDxfId="22"/>
    <tableColumn id="18" xr3:uid="{08886CC8-F403-4F85-8FFD-EAC162D69A94}" name="EN Details" dataDxfId="21"/>
    <tableColumn id="19" xr3:uid="{233C3043-CB25-49BB-8B1C-9529308DE2EB}" name="Source Procedure" dataDxfId="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144BCF-78E9-4EC1-9186-7CB6DE0A5196}" name="tbl_DASHBOARD_SNAPSHOTS" displayName="tbl_DASHBOARD_SNAPSHOTS" ref="A1:O2" insertRow="1" totalsRowShown="0">
  <autoFilter ref="A1:O2" xr:uid="{E4144BCF-78E9-4EC1-9186-7CB6DE0A5196}"/>
  <tableColumns count="15">
    <tableColumn id="1" xr3:uid="{4E001092-84CC-4117-8F01-91E253921E00}" name="SnapshotId"/>
    <tableColumn id="2" xr3:uid="{7E4C468F-FF81-4DC3-9236-37FA06EB3BB9}" name="SnapshotDateTime"/>
    <tableColumn id="3" xr3:uid="{6FA6DC20-FEAA-4CEC-ABEB-0C78A27D4855}" name="SnapshotLabel"/>
    <tableColumn id="4" xr3:uid="{C23FB9FE-6D87-4519-81FA-B2A493BAE20D}" name="ActualProgress"/>
    <tableColumn id="5" xr3:uid="{22E27C36-53AF-441E-9225-C2DD6C33B47F}" name="PlannedProgress"/>
    <tableColumn id="6" xr3:uid="{2575268E-C0B8-40D0-BB7C-254F0D73DBC4}" name="ProgressVariance"/>
    <tableColumn id="7" xr3:uid="{FF472D4F-1639-4AAD-80BB-343BF8248E94}" name="ForecastFinish"/>
    <tableColumn id="8" xr3:uid="{A3C96314-0231-4CEC-B739-0E49B9B536EB}" name="BaselineFinish"/>
    <tableColumn id="9" xr3:uid="{D3C26EC9-342E-449B-A273-A1D84BD8BE24}" name="DriftDays"/>
    <tableColumn id="10" xr3:uid="{4359760F-CA0B-4DB1-8E1C-2E49BFB0B34B}" name="ContractStatus"/>
    <tableColumn id="11" xr3:uid="{A2742ED6-9661-40AE-89FE-9636174712A3}" name="DeadlineRiskCount"/>
    <tableColumn id="12" xr3:uid="{35EC8CFA-05C8-4327-A7D4-CAE912CCD176}" name="ForecastIssueCount"/>
    <tableColumn id="13" xr3:uid="{8EBFF8E2-CA57-42DB-B6F3-C94C6A81B3F4}" name="LongestPathCount"/>
    <tableColumn id="14" xr3:uid="{F753D6D7-F002-4C06-B288-AB5AB7490BF2}" name="LongestPathRemaining"/>
    <tableColumn id="15" xr3:uid="{F86CAD03-E9D3-4798-A487-BC9711DA19D6}" name="CriticalPathCount"/>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3" dT="2026-04-08T14:52:31.31" personId="{EB6D364E-CD81-4415-A875-1D64613C4D52}" id="{B5CDF990-68B6-4428-A399-4495EA6FA579}">
    <text>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ext>
  </threadedComment>
  <threadedComment ref="B3" dT="2026-04-08T14:52:47.95" personId="{EB6D364E-CD81-4415-A875-1D64613C4D52}" id="{F546B9CB-0442-411A-BA30-A70C27D4AFB3}">
    <text>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ext>
  </threadedComment>
  <threadedComment ref="C3" dT="2026-04-08T14:53:01.25" personId="{EB6D364E-CD81-4415-A875-1D64613C4D52}" id="{29361B04-16BD-41ED-9D27-B194F70D66EE}">
    <text>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ext>
  </threadedComment>
  <threadedComment ref="D3" dT="2026-04-08T14:53:14.67" personId="{EB6D364E-CD81-4415-A875-1D64613C4D52}" id="{A7F5181F-217D-4156-9C3D-F0C22E94BB29}">
    <text>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ext>
  </threadedComment>
  <threadedComment ref="E3" dT="2026-04-08T14:53:29.63" personId="{EB6D364E-CD81-4415-A875-1D64613C4D52}" id="{6C162F69-6F4F-4F5D-9E5D-E08B7D4C8A76}">
    <text>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ext>
  </threadedComment>
  <threadedComment ref="F3" dT="2026-04-08T14:53:45.64" personId="{EB6D364E-CD81-4415-A875-1D64613C4D52}" id="{27D063A4-4DF0-48E7-A008-C90259A697AC}">
    <text>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ext>
  </threadedComment>
  <threadedComment ref="G3" dT="2026-04-08T14:52:09.24" personId="{EB6D364E-CD81-4415-A875-1D64613C4D52}" id="{76EEE327-F5AB-44F6-91A7-6F00DF00CF2D}">
    <text>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ext>
  </threadedComment>
  <threadedComment ref="I3" dT="2026-05-05T12:41:24.43" personId="{EB6D364E-CD81-4415-A875-1D64613C4D52}" id="{84AFF745-DA68-44DB-8E07-D2472779DDE8}">
    <text xml:space="preserve">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ext>
  </threadedComment>
  <threadedComment ref="J3" dT="2026-06-15T07:43:56.67" personId="{EB6D364E-CD81-4415-A875-1D64613C4D52}" id="{8D1AC60B-8279-4B6F-B0DB-975C80A439B9}">
    <text xml:space="preserve">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ext>
  </threadedComment>
  <threadedComment ref="K3" dT="2026-04-08T15:04:43.06" personId="{EB6D364E-CD81-4415-A875-1D64613C4D52}" id="{3AEAA058-0A1F-4463-8C72-F2BB7C2FBE5F}">
    <text xml:space="preserve">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ext>
  </threadedComment>
  <threadedComment ref="L3" dT="2026-04-08T14:54:05.38" personId="{EB6D364E-CD81-4415-A875-1D64613C4D52}" id="{73F9894C-2C1F-431A-A136-6E371D66C9AC}">
    <text xml:space="preserve">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ext>
  </threadedComment>
  <threadedComment ref="M3" dT="2026-04-08T14:54:17.69" personId="{EB6D364E-CD81-4415-A875-1D64613C4D52}" id="{C809B7CC-C154-4A5D-BCD8-B8E881EAA870}">
    <text>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ext>
  </threadedComment>
  <threadedComment ref="N3" dT="2026-04-08T14:54:27.24" personId="{EB6D364E-CD81-4415-A875-1D64613C4D52}" id="{BC557A79-4F11-4BF3-A523-DD6DC19FBF5B}">
    <text>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ext>
  </threadedComment>
  <threadedComment ref="O3" dT="2026-04-08T14:54:49.93" personId="{EB6D364E-CD81-4415-A875-1D64613C4D52}" id="{3753B2F6-10BB-48C6-A470-AB17D312B8F6}">
    <text>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ext>
  </threadedComment>
  <threadedComment ref="P3" dT="2026-04-08T14:55:03.07" personId="{EB6D364E-CD81-4415-A875-1D64613C4D52}" id="{ACDE1038-B99B-4A8F-89D9-CDF0857E664B}">
    <text>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ext>
  </threadedComment>
  <threadedComment ref="Q3" dT="2026-04-08T14:55:13.72" personId="{EB6D364E-CD81-4415-A875-1D64613C4D52}" id="{B0634225-C989-467E-B12A-F1308EA5F39C}">
    <text>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ext>
  </threadedComment>
  <threadedComment ref="R3" dT="2026-04-08T14:55:34.45" personId="{EB6D364E-CD81-4415-A875-1D64613C4D52}" id="{7FA85DA5-00FB-4A0A-B76A-294ADA9B2AFE}">
    <text>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ext>
  </threadedComment>
  <threadedComment ref="S3" dT="2026-04-08T14:55:45.11" personId="{EB6D364E-CD81-4415-A875-1D64613C4D52}" id="{C7C508E7-B5C1-408A-8AB0-209987BCDD1F}">
    <text>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ext>
  </threadedComment>
  <threadedComment ref="T3" dT="2026-04-08T14:55:57.16" personId="{EB6D364E-CD81-4415-A875-1D64613C4D52}" id="{8312407F-5D3B-480A-8187-FF02254199E7}">
    <text>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ext>
  </threadedComment>
  <threadedComment ref="U3" dT="2026-04-08T14:56:20.08" personId="{EB6D364E-CD81-4415-A875-1D64613C4D52}" id="{8D727F0C-D4FB-4AC4-96E6-D6FCE8CCB4E0}">
    <text>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ext>
  </threadedComment>
  <threadedComment ref="V3" dT="2026-04-08T14:56:37.09" personId="{EB6D364E-CD81-4415-A875-1D64613C4D52}" id="{84F54FFD-989B-4AC9-806E-9542366FB8BD}">
    <text>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ext>
  </threadedComment>
  <threadedComment ref="W3" dT="2026-04-08T14:56:47.83" personId="{EB6D364E-CD81-4415-A875-1D64613C4D52}" id="{2E931D42-0756-4C7A-A30E-7A31DB3CD347}">
    <text>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ext>
  </threadedComment>
  <threadedComment ref="X3" dT="2026-04-08T14:57:01.45" personId="{EB6D364E-CD81-4415-A875-1D64613C4D52}" id="{13D79620-4D01-4C79-A088-022B3ADA5340}">
    <text>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ext>
  </threadedComment>
  <threadedComment ref="Y3" dT="2026-04-08T14:57:15.02" personId="{EB6D364E-CD81-4415-A875-1D64613C4D52}" id="{CDD9A7C0-2191-48DF-99C1-1F8AF19DB8C1}">
    <text>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ext>
  </threadedComment>
  <threadedComment ref="Z3" dT="2026-04-08T14:57:26.52" personId="{EB6D364E-CD81-4415-A875-1D64613C4D52}" id="{3F764F48-C28A-488B-A374-7E526D6E5BE8}">
    <text>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ext>
  </threadedComment>
  <threadedComment ref="AA3" dT="2026-04-08T14:57:36.45" personId="{EB6D364E-CD81-4415-A875-1D64613C4D52}" id="{872EFC92-16B8-445F-81FB-442DBCD7C64A}">
    <text>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ext>
  </threadedComment>
  <threadedComment ref="AB3" dT="2026-04-08T14:57:51.24" personId="{EB6D364E-CD81-4415-A875-1D64613C4D52}" id="{52490965-D983-466B-8276-DAFB4C3AB604}">
    <text>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ext>
  </threadedComment>
  <threadedComment ref="AC3" dT="2026-04-08T14:58:01.31" personId="{EB6D364E-CD81-4415-A875-1D64613C4D52}" id="{E6EDEC10-EE0F-46F2-9FDF-18E00F78BD65}">
    <text>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ext>
  </threadedComment>
  <threadedComment ref="AD3" dT="2026-04-08T14:58:11.13" personId="{EB6D364E-CD81-4415-A875-1D64613C4D52}" id="{7CF80FC9-C92A-4A67-8DE7-A265ACE8CC6B}">
    <text>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ext>
  </threadedComment>
  <threadedComment ref="AE3" dT="2026-04-08T14:58:21.75" personId="{EB6D364E-CD81-4415-A875-1D64613C4D52}" id="{19D6A580-69C3-4BAB-AA40-75A9DC90FDEE}">
    <text>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ext>
  </threadedComment>
  <threadedComment ref="AH3" dT="2026-04-08T14:58:32.36" personId="{EB6D364E-CD81-4415-A875-1D64613C4D52}" id="{93D35500-23C7-4239-A5E8-FF9C2C8EB176}">
    <text>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ext>
  </threadedComment>
  <threadedComment ref="AI3" dT="2026-04-08T14:58:42.68" personId="{EB6D364E-CD81-4415-A875-1D64613C4D52}" id="{D3FC6F3F-D3CE-4B97-BEA2-47424608AE09}">
    <text>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ext>
  </threadedComment>
  <threadedComment ref="AJ3" dT="2026-04-08T14:58:53.69" personId="{EB6D364E-CD81-4415-A875-1D64613C4D52}" id="{2E84A9A8-2403-4930-B8EC-6159530C00BB}">
    <text>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ext>
  </threadedComment>
  <threadedComment ref="AK3" dT="2026-04-08T14:59:05.25" personId="{EB6D364E-CD81-4415-A875-1D64613C4D52}" id="{846E323E-1D0E-43F7-91B0-4974EA7A5702}">
    <text>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21B3-9396-49FA-8066-006B34A4DE33}">
  <sheetPr codeName="Feuil1">
    <tabColor rgb="FF70AD47"/>
  </sheetPr>
  <dimension ref="A1:AL57"/>
  <sheetViews>
    <sheetView showGridLines="0" tabSelected="1" zoomScaleNormal="100" workbookViewId="0">
      <pane xSplit="2" ySplit="3" topLeftCell="C4" activePane="bottomRight" state="frozen"/>
      <selection pane="topRight" activeCell="C1" sqref="C1"/>
      <selection pane="bottomLeft" activeCell="A4" sqref="A4"/>
      <selection pane="bottomRight" activeCell="C35" sqref="C35"/>
    </sheetView>
  </sheetViews>
  <sheetFormatPr baseColWidth="10" defaultRowHeight="15" x14ac:dyDescent="0.25"/>
  <cols>
    <col min="1" max="1" width="5.28515625" bestFit="1" customWidth="1"/>
    <col min="2" max="2" width="7.42578125" bestFit="1" customWidth="1"/>
    <col min="3" max="3" width="18.7109375" customWidth="1"/>
    <col min="4" max="4" width="25.85546875" bestFit="1" customWidth="1"/>
    <col min="5" max="5" width="14.85546875" bestFit="1" customWidth="1"/>
    <col min="6" max="6" width="10.85546875" bestFit="1" customWidth="1"/>
    <col min="7" max="7" width="12.28515625" bestFit="1" customWidth="1"/>
    <col min="8" max="8" width="6.28515625" bestFit="1" customWidth="1"/>
    <col min="9" max="9" width="12.42578125" bestFit="1" customWidth="1"/>
    <col min="10" max="10" width="4.42578125" bestFit="1" customWidth="1"/>
    <col min="11" max="11" width="21.28515625" bestFit="1" customWidth="1"/>
    <col min="12" max="12" width="20.28515625" bestFit="1" customWidth="1"/>
    <col min="13" max="13" width="16.28515625" customWidth="1"/>
    <col min="14" max="14" width="13.140625" bestFit="1" customWidth="1"/>
    <col min="15" max="15" width="15.7109375" bestFit="1" customWidth="1"/>
    <col min="16" max="16" width="19.42578125" bestFit="1" customWidth="1"/>
    <col min="17" max="17" width="16.85546875" bestFit="1" customWidth="1"/>
    <col min="18" max="18" width="13.5703125" bestFit="1" customWidth="1"/>
    <col min="19" max="19" width="14.7109375" bestFit="1" customWidth="1"/>
    <col min="20" max="20" width="17.140625" bestFit="1" customWidth="1"/>
    <col min="21" max="21" width="15.7109375" bestFit="1" customWidth="1"/>
    <col min="22" max="22" width="16.85546875" bestFit="1" customWidth="1"/>
    <col min="23" max="23" width="17.7109375" bestFit="1" customWidth="1"/>
    <col min="24" max="24" width="19" bestFit="1" customWidth="1"/>
    <col min="25" max="25" width="21.42578125" bestFit="1" customWidth="1"/>
    <col min="26" max="26" width="15.7109375" bestFit="1" customWidth="1"/>
    <col min="27" max="27" width="16.85546875" bestFit="1" customWidth="1"/>
    <col min="28" max="28" width="19.42578125" bestFit="1" customWidth="1"/>
    <col min="29" max="29" width="14.85546875" bestFit="1" customWidth="1"/>
    <col min="30" max="30" width="17.140625" bestFit="1" customWidth="1"/>
    <col min="31" max="31" width="18.42578125" bestFit="1" customWidth="1"/>
    <col min="32" max="32" width="14.85546875" bestFit="1" customWidth="1"/>
    <col min="33" max="33" width="19" bestFit="1" customWidth="1"/>
    <col min="34" max="34" width="16.28515625" bestFit="1" customWidth="1"/>
    <col min="35" max="35" width="12.140625" bestFit="1" customWidth="1"/>
    <col min="36" max="36" width="16.5703125" bestFit="1" customWidth="1"/>
    <col min="37" max="37" width="16.140625" bestFit="1" customWidth="1"/>
    <col min="38" max="38" width="16.28515625" bestFit="1" customWidth="1"/>
    <col min="39" max="39" width="18.42578125" bestFit="1" customWidth="1"/>
  </cols>
  <sheetData>
    <row r="1" spans="1:38" ht="30.75" customHeight="1" thickBot="1" x14ac:dyDescent="0.3">
      <c r="A1" s="52"/>
      <c r="B1" s="52"/>
      <c r="C1" s="52"/>
      <c r="D1" s="52"/>
      <c r="E1" s="52"/>
      <c r="F1" s="52"/>
      <c r="G1" s="52"/>
      <c r="H1" s="52"/>
      <c r="I1" s="52"/>
      <c r="J1" s="52"/>
      <c r="K1" s="52"/>
      <c r="L1" s="2" t="s">
        <v>27</v>
      </c>
      <c r="M1" s="3" t="s">
        <v>28</v>
      </c>
      <c r="N1" s="4" t="s">
        <v>29</v>
      </c>
      <c r="O1" s="52"/>
      <c r="P1" s="52"/>
      <c r="Q1" s="52"/>
      <c r="R1" s="52"/>
      <c r="S1" s="52"/>
      <c r="T1" s="52"/>
      <c r="U1" s="52"/>
      <c r="V1" s="52"/>
      <c r="W1" s="52"/>
      <c r="X1" s="52"/>
      <c r="Y1" s="52"/>
      <c r="Z1" s="52"/>
      <c r="AA1" s="52"/>
      <c r="AB1" s="102"/>
      <c r="AC1" s="102"/>
      <c r="AD1" s="101" t="s">
        <v>104</v>
      </c>
      <c r="AE1" s="101" t="s">
        <v>103</v>
      </c>
      <c r="AF1" s="73" t="s">
        <v>135</v>
      </c>
      <c r="AG1" s="73" t="s">
        <v>103</v>
      </c>
      <c r="AH1" s="74" t="s">
        <v>103</v>
      </c>
      <c r="AI1" s="52"/>
      <c r="AJ1" s="52"/>
      <c r="AK1" s="52"/>
    </row>
    <row r="2" spans="1:38" ht="15.75" thickBot="1" x14ac:dyDescent="0.3">
      <c r="A2" s="52"/>
      <c r="B2" s="52"/>
      <c r="C2" s="52"/>
      <c r="D2" s="52"/>
      <c r="E2" s="52"/>
      <c r="F2" s="52"/>
      <c r="G2" s="52"/>
      <c r="H2" s="52"/>
      <c r="I2" s="52"/>
      <c r="J2" s="52"/>
      <c r="K2" s="52"/>
      <c r="L2" s="18">
        <f>MAX(tbl_WBS[Baseline Finish])</f>
        <v>0</v>
      </c>
      <c r="M2" s="19">
        <f>MAX(tbl_WBS[Calculated Finish])</f>
        <v>0</v>
      </c>
      <c r="N2" s="20">
        <f>IF(OR(NOT(ISNUMBER(L2)),NOT(ISNUMBER(M2))),"",M2-L2)</f>
        <v>0</v>
      </c>
      <c r="O2" s="52"/>
      <c r="P2" s="52"/>
      <c r="Q2" s="52"/>
      <c r="R2" s="52"/>
      <c r="S2" s="52"/>
      <c r="T2" s="52"/>
      <c r="U2" s="52"/>
      <c r="V2" s="52"/>
      <c r="W2" s="52"/>
      <c r="X2" s="52"/>
      <c r="Y2" s="52"/>
      <c r="Z2" s="52"/>
      <c r="AA2" s="52"/>
      <c r="AB2" s="52"/>
      <c r="AC2" s="52"/>
      <c r="AD2" s="52"/>
      <c r="AE2" s="52"/>
      <c r="AF2" s="52"/>
      <c r="AG2" s="52"/>
      <c r="AH2" s="52"/>
      <c r="AI2" s="52"/>
      <c r="AJ2" s="52"/>
      <c r="AK2" s="52"/>
    </row>
    <row r="3" spans="1:38" ht="18.75" customHeight="1" thickBot="1" x14ac:dyDescent="0.3">
      <c r="A3" s="62" t="s">
        <v>0</v>
      </c>
      <c r="B3" s="79" t="s">
        <v>10</v>
      </c>
      <c r="C3" s="62" t="s">
        <v>1</v>
      </c>
      <c r="D3" s="80" t="s">
        <v>13</v>
      </c>
      <c r="E3" s="80" t="s">
        <v>11</v>
      </c>
      <c r="F3" s="80" t="s">
        <v>12</v>
      </c>
      <c r="G3" s="80" t="s">
        <v>14</v>
      </c>
      <c r="H3" s="80" t="s">
        <v>136</v>
      </c>
      <c r="I3" s="79" t="s">
        <v>101</v>
      </c>
      <c r="J3" s="79" t="s">
        <v>154</v>
      </c>
      <c r="K3" s="81" t="s">
        <v>17</v>
      </c>
      <c r="L3" s="82" t="s">
        <v>31</v>
      </c>
      <c r="M3" s="83" t="s">
        <v>7</v>
      </c>
      <c r="N3" s="83" t="s">
        <v>2</v>
      </c>
      <c r="O3" s="83" t="s">
        <v>3</v>
      </c>
      <c r="P3" s="83" t="s">
        <v>19</v>
      </c>
      <c r="Q3" s="84" t="s">
        <v>4</v>
      </c>
      <c r="R3" s="85" t="s">
        <v>15</v>
      </c>
      <c r="S3" s="83" t="s">
        <v>16</v>
      </c>
      <c r="T3" s="86" t="s">
        <v>20</v>
      </c>
      <c r="U3" s="87" t="s">
        <v>21</v>
      </c>
      <c r="V3" s="88" t="s">
        <v>22</v>
      </c>
      <c r="W3" s="89" t="s">
        <v>8</v>
      </c>
      <c r="X3" s="84" t="s">
        <v>9</v>
      </c>
      <c r="Y3" s="86" t="s">
        <v>23</v>
      </c>
      <c r="Z3" s="89" t="s">
        <v>24</v>
      </c>
      <c r="AA3" s="84" t="s">
        <v>25</v>
      </c>
      <c r="AB3" s="86" t="s">
        <v>26</v>
      </c>
      <c r="AC3" s="89" t="s">
        <v>30</v>
      </c>
      <c r="AD3" s="84" t="s">
        <v>34</v>
      </c>
      <c r="AE3" s="86" t="s">
        <v>35</v>
      </c>
      <c r="AF3" s="89" t="s">
        <v>133</v>
      </c>
      <c r="AG3" s="86" t="s">
        <v>134</v>
      </c>
      <c r="AH3" s="89" t="s">
        <v>32</v>
      </c>
      <c r="AI3" s="84" t="s">
        <v>33</v>
      </c>
      <c r="AJ3" s="84" t="s">
        <v>36</v>
      </c>
      <c r="AK3" s="86" t="s">
        <v>37</v>
      </c>
      <c r="AL3" s="90" t="s">
        <v>132</v>
      </c>
    </row>
    <row r="4" spans="1:38" x14ac:dyDescent="0.25">
      <c r="A4" s="114"/>
      <c r="B4" s="56"/>
      <c r="C4" s="55"/>
      <c r="D4" s="55"/>
      <c r="E4" s="55"/>
      <c r="F4" s="55"/>
      <c r="G4" s="55"/>
      <c r="H4" s="56"/>
      <c r="I4" s="56"/>
      <c r="J4" s="94"/>
      <c r="K4" s="57"/>
      <c r="L4" s="5"/>
      <c r="M4" s="43"/>
      <c r="N4" s="28"/>
      <c r="O4" s="116"/>
      <c r="P4" s="126"/>
      <c r="Q4" s="105"/>
      <c r="R4" s="119"/>
      <c r="S4" s="116"/>
      <c r="T4" s="53"/>
      <c r="U4" s="119"/>
      <c r="V4" s="123"/>
      <c r="W4" s="44"/>
      <c r="X4" s="46"/>
      <c r="Y4" s="51"/>
      <c r="Z4" s="49"/>
      <c r="AA4" s="50"/>
      <c r="AB4" s="51"/>
      <c r="AC4" s="30"/>
      <c r="AD4" s="31"/>
      <c r="AE4" s="29"/>
      <c r="AF4" s="75"/>
      <c r="AG4" s="76"/>
      <c r="AH4" s="32"/>
      <c r="AI4" s="31"/>
      <c r="AJ4" s="31"/>
      <c r="AK4" s="29"/>
      <c r="AL4" s="53"/>
    </row>
    <row r="5" spans="1:38" ht="15" customHeight="1" x14ac:dyDescent="0.25">
      <c r="A5" s="115"/>
      <c r="B5" s="54"/>
      <c r="C5" s="34"/>
      <c r="D5" s="34"/>
      <c r="E5" s="34"/>
      <c r="F5" s="34"/>
      <c r="G5" s="34"/>
      <c r="H5" s="54"/>
      <c r="I5" s="54"/>
      <c r="J5" s="95"/>
      <c r="K5" s="24"/>
      <c r="L5" s="12"/>
      <c r="M5" s="43"/>
      <c r="N5" s="23"/>
      <c r="O5" s="117"/>
      <c r="P5" s="127"/>
      <c r="Q5" s="105"/>
      <c r="R5" s="120"/>
      <c r="S5" s="117"/>
      <c r="T5" s="53"/>
      <c r="U5" s="120"/>
      <c r="V5" s="124"/>
      <c r="W5" s="45"/>
      <c r="X5" s="47"/>
      <c r="Y5" s="51"/>
      <c r="Z5" s="49"/>
      <c r="AA5" s="50"/>
      <c r="AB5" s="51"/>
      <c r="AC5" s="26"/>
      <c r="AD5" s="22"/>
      <c r="AE5" s="25"/>
      <c r="AF5" s="77"/>
      <c r="AG5" s="78"/>
      <c r="AH5" s="27"/>
      <c r="AI5" s="21"/>
      <c r="AJ5" s="21"/>
      <c r="AK5" s="25"/>
      <c r="AL5" s="58"/>
    </row>
    <row r="6" spans="1:38" x14ac:dyDescent="0.25">
      <c r="A6" s="115"/>
      <c r="B6" s="54"/>
      <c r="C6" s="34"/>
      <c r="D6" s="34"/>
      <c r="E6" s="34"/>
      <c r="F6" s="34"/>
      <c r="G6" s="34"/>
      <c r="H6" s="39"/>
      <c r="I6" s="54"/>
      <c r="J6" s="95"/>
      <c r="K6" s="24"/>
      <c r="M6" s="35"/>
      <c r="N6" s="36"/>
      <c r="O6" s="118"/>
      <c r="P6" s="128"/>
      <c r="Q6" s="106"/>
      <c r="R6" s="121"/>
      <c r="S6" s="121"/>
      <c r="T6" s="58"/>
      <c r="U6" s="120"/>
      <c r="V6" s="124"/>
      <c r="W6" s="45"/>
      <c r="X6" s="48"/>
      <c r="Y6" s="59"/>
      <c r="Z6" s="60"/>
      <c r="AA6" s="61"/>
      <c r="AB6" s="59"/>
      <c r="AC6" s="26"/>
      <c r="AD6" s="37"/>
      <c r="AE6" s="25"/>
      <c r="AF6" s="77"/>
      <c r="AG6" s="78"/>
      <c r="AH6" s="27"/>
      <c r="AI6" s="38"/>
      <c r="AJ6" s="38"/>
      <c r="AK6" s="25"/>
      <c r="AL6" s="58"/>
    </row>
    <row r="7" spans="1:38" x14ac:dyDescent="0.25">
      <c r="A7" s="115"/>
      <c r="B7" s="39"/>
      <c r="C7" s="40"/>
      <c r="D7" s="40"/>
      <c r="E7" s="40"/>
      <c r="F7" s="40"/>
      <c r="G7" s="40"/>
      <c r="H7" s="39"/>
      <c r="I7" s="39"/>
      <c r="J7" s="95"/>
      <c r="K7" s="24"/>
      <c r="L7" s="12"/>
      <c r="M7" s="43"/>
      <c r="N7" s="17"/>
      <c r="O7" s="118"/>
      <c r="P7" s="129"/>
      <c r="Q7" s="105"/>
      <c r="R7" s="122"/>
      <c r="S7" s="118"/>
      <c r="T7" s="53"/>
      <c r="U7" s="122"/>
      <c r="V7" s="125"/>
      <c r="W7" s="45"/>
      <c r="X7" s="47"/>
      <c r="Y7" s="51"/>
      <c r="Z7" s="49"/>
      <c r="AA7" s="50"/>
      <c r="AB7" s="51"/>
      <c r="AC7" s="26"/>
      <c r="AD7" s="21"/>
      <c r="AE7" s="25"/>
      <c r="AF7" s="77"/>
      <c r="AG7" s="78"/>
      <c r="AH7" s="27"/>
      <c r="AI7" s="21"/>
      <c r="AJ7" s="21"/>
      <c r="AK7" s="25"/>
      <c r="AL7" s="58"/>
    </row>
    <row r="8" spans="1:38" x14ac:dyDescent="0.25">
      <c r="A8" s="115"/>
      <c r="B8" s="39"/>
      <c r="C8" s="40"/>
      <c r="D8" s="40"/>
      <c r="E8" s="40"/>
      <c r="F8" s="40"/>
      <c r="G8" s="40"/>
      <c r="H8" s="39"/>
      <c r="I8" s="39"/>
      <c r="J8" s="95"/>
      <c r="K8" s="24"/>
      <c r="L8" s="12"/>
      <c r="M8" s="43"/>
      <c r="N8" s="17"/>
      <c r="O8" s="118"/>
      <c r="P8" s="129"/>
      <c r="Q8" s="105"/>
      <c r="R8" s="122"/>
      <c r="S8" s="118"/>
      <c r="T8" s="53"/>
      <c r="U8" s="122"/>
      <c r="V8" s="125"/>
      <c r="W8" s="45"/>
      <c r="X8" s="47"/>
      <c r="Y8" s="51"/>
      <c r="Z8" s="49"/>
      <c r="AA8" s="50"/>
      <c r="AB8" s="51"/>
      <c r="AC8" s="26"/>
      <c r="AD8" s="21"/>
      <c r="AE8" s="25"/>
      <c r="AF8" s="77"/>
      <c r="AG8" s="78"/>
      <c r="AH8" s="27"/>
      <c r="AI8" s="21"/>
      <c r="AJ8" s="21"/>
      <c r="AK8" s="25"/>
      <c r="AL8" s="58"/>
    </row>
    <row r="35" ht="15" customHeight="1" x14ac:dyDescent="0.25"/>
    <row r="57" ht="15" customHeight="1" x14ac:dyDescent="0.25"/>
  </sheetData>
  <phoneticPr fontId="5" type="noConversion"/>
  <conditionalFormatting sqref="AI1:AJ1 AG2:AJ2 AG9:AJ1048576 AH3:AL8">
    <cfRule type="cellIs" dxfId="41" priority="1" operator="lessThan">
      <formula>0</formula>
    </cfRule>
  </conditionalFormatting>
  <conditionalFormatting sqref="Y1:AA2 Y9:AA1048576 Z3:AB8">
    <cfRule type="cellIs" dxfId="40" priority="2" operator="lessThan">
      <formula>0</formula>
    </cfRule>
    <cfRule type="expression" dxfId="39" priority="3">
      <formula>AND(ISNUMBER(Y1),Y1&gt;0)</formula>
    </cfRule>
  </conditionalFormatting>
  <dataValidations count="3">
    <dataValidation type="list" allowBlank="1" showInputMessage="1" showErrorMessage="1" errorTitle="Invalid Task Type" error="Allowed values: Task, Milestone, Level of Effort." promptTitle="Task Type" prompt="Choose: Task, Milestone, or Level of Effort." sqref="I4:I8" xr:uid="{EA85C416-5AF9-4C81-AFB0-CE6ABA7E2B9E}">
      <formula1>"Task,Milestone,Level of Effort"</formula1>
    </dataValidation>
    <dataValidation type="list" allowBlank="1" showInputMessage="1" showErrorMessage="1" errorTitle="Invalid S" error="Allowed values: blank, Y, N." promptTitle="S" prompt="Choose Y to show in Summary, N to hide." sqref="J4:J8" xr:uid="{5276D152-C83D-460C-B158-5CA64B7E7F42}">
      <formula1>"Y,N"</formula1>
    </dataValidation>
    <dataValidation type="list" allowBlank="1" showInputMessage="1" showErrorMessage="1" errorTitle="Invalid Cal" error="Allowed values: blank, 7j/7, 6j/7, 5j/7." promptTitle="Cal" prompt="Choose: 7j/7, 6j/7, or 5j/7." sqref="H4:H8" xr:uid="{61F26E1C-322A-447D-8D2E-95C0BD5336E2}">
      <formula1>"7j/7,6j/7,5j/7"</formula1>
    </dataValidation>
  </dataValidations>
  <pageMargins left="0.7" right="0.7" top="0.75" bottom="0.75" header="0.3" footer="0.3"/>
  <pageSetup paperSize="9"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1178E-3861-4099-AEEB-19008A3ACC89}">
  <sheetPr codeName="Feuil5">
    <tabColor rgb="FF70AD47"/>
  </sheetPr>
  <dimension ref="A1:FU64"/>
  <sheetViews>
    <sheetView showGridLines="0" zoomScale="85" zoomScaleNormal="85" workbookViewId="0">
      <pane xSplit="4" ySplit="4" topLeftCell="E5" activePane="bottomRight" state="frozen"/>
      <selection pane="topRight" activeCell="E1" sqref="E1"/>
      <selection pane="bottomLeft" activeCell="A5" sqref="A5"/>
      <selection pane="bottomRight" activeCell="EI31" sqref="EI31"/>
    </sheetView>
  </sheetViews>
  <sheetFormatPr baseColWidth="10" defaultRowHeight="15" x14ac:dyDescent="0.25"/>
  <cols>
    <col min="1" max="1" width="12.7109375" customWidth="1"/>
    <col min="2" max="2" width="34.7109375" customWidth="1"/>
    <col min="3" max="6" width="11.7109375" customWidth="1"/>
    <col min="7" max="7" width="9.7109375" customWidth="1"/>
    <col min="8" max="9" width="8.7109375" customWidth="1"/>
    <col min="10" max="10" width="15.5703125" customWidth="1"/>
    <col min="11" max="19" width="8.7109375" customWidth="1"/>
    <col min="20" max="47" width="6.7109375" customWidth="1"/>
    <col min="48" max="275" width="4.7109375" customWidth="1"/>
  </cols>
  <sheetData>
    <row r="1" spans="1:177" ht="21" customHeight="1" x14ac:dyDescent="0.25">
      <c r="A1" s="103" t="s">
        <v>38</v>
      </c>
      <c r="B1" s="103"/>
      <c r="C1" s="103"/>
      <c r="D1" s="103"/>
      <c r="E1" s="103"/>
      <c r="F1" s="103"/>
      <c r="G1" s="103"/>
      <c r="H1" s="103"/>
      <c r="I1" s="103"/>
      <c r="J1" s="103"/>
      <c r="K1" s="104"/>
      <c r="L1" s="104"/>
      <c r="M1" s="104"/>
      <c r="N1" s="104"/>
      <c r="O1" s="104"/>
      <c r="P1" s="104"/>
      <c r="Q1" s="104"/>
      <c r="R1" s="104"/>
      <c r="S1" s="104"/>
      <c r="T1" s="104"/>
      <c r="U1" s="104"/>
      <c r="V1" s="104"/>
      <c r="W1" s="104"/>
      <c r="X1" s="104"/>
      <c r="Y1" s="104"/>
      <c r="Z1" s="104"/>
      <c r="AA1" s="104"/>
      <c r="AB1" s="104"/>
      <c r="AC1" s="104"/>
      <c r="AD1" s="104"/>
      <c r="AE1" s="104"/>
      <c r="AF1" s="104"/>
      <c r="AG1" s="104"/>
      <c r="AH1" s="104"/>
      <c r="AI1" s="104"/>
      <c r="AJ1" s="104"/>
      <c r="AK1" s="104"/>
      <c r="AL1" s="104"/>
      <c r="AM1" s="104"/>
      <c r="AN1" s="104"/>
      <c r="AO1" s="104"/>
      <c r="AP1" s="104"/>
      <c r="AQ1" s="104"/>
      <c r="AR1" s="104"/>
      <c r="AS1" s="104"/>
      <c r="AT1" s="104"/>
      <c r="AU1" s="104"/>
      <c r="AV1" s="104"/>
      <c r="AW1" s="104"/>
      <c r="AX1" s="104"/>
      <c r="AY1" s="104"/>
      <c r="AZ1" s="104"/>
      <c r="BA1" s="104"/>
      <c r="BB1" s="104"/>
      <c r="BC1" s="104"/>
      <c r="BD1" s="104"/>
      <c r="BE1" s="104"/>
      <c r="BF1" s="104"/>
      <c r="BG1" s="104"/>
      <c r="BH1" s="104"/>
      <c r="BI1" s="104"/>
      <c r="BJ1" s="104"/>
      <c r="BK1" s="104"/>
      <c r="BL1" s="104"/>
      <c r="BM1" s="104"/>
      <c r="BN1" s="104"/>
      <c r="BO1" s="104"/>
      <c r="BP1" s="104"/>
      <c r="BQ1" s="104"/>
      <c r="BR1" s="104"/>
      <c r="BS1" s="104"/>
      <c r="BT1" s="104"/>
      <c r="BU1" s="104"/>
      <c r="BV1" s="104"/>
      <c r="BW1" s="104"/>
      <c r="BX1" s="104"/>
      <c r="BY1" s="104"/>
      <c r="BZ1" s="104"/>
      <c r="CA1" s="104"/>
      <c r="CB1" s="104"/>
      <c r="CC1" s="104"/>
      <c r="CD1" s="104"/>
      <c r="CE1" s="104"/>
      <c r="CF1" s="104"/>
      <c r="CG1" s="104"/>
      <c r="CH1" s="104"/>
      <c r="CI1" s="104"/>
      <c r="CJ1" s="104"/>
      <c r="CK1" s="104"/>
      <c r="CL1" s="104"/>
      <c r="CM1" s="104"/>
      <c r="CN1" s="104"/>
      <c r="CO1" s="104"/>
      <c r="CP1" s="104"/>
      <c r="CQ1" s="104"/>
      <c r="CR1" s="104"/>
      <c r="CS1" s="104"/>
      <c r="CT1" s="104"/>
      <c r="CU1" s="104"/>
      <c r="CV1" s="104"/>
      <c r="CW1" s="104"/>
      <c r="CX1" s="104"/>
      <c r="CY1" s="104"/>
      <c r="CZ1" s="104"/>
      <c r="DA1" s="104"/>
      <c r="DB1" s="104"/>
      <c r="DC1" s="104"/>
      <c r="DD1" s="104"/>
      <c r="DE1" s="104"/>
      <c r="DF1" s="104"/>
      <c r="DG1" s="104"/>
      <c r="DH1" s="104"/>
      <c r="DI1" s="104"/>
      <c r="DJ1" s="104"/>
      <c r="DK1" s="104"/>
      <c r="DL1" s="104"/>
      <c r="DM1" s="104"/>
      <c r="DN1" s="104"/>
      <c r="DO1" s="104"/>
      <c r="DP1" s="104"/>
      <c r="DQ1" s="104"/>
      <c r="DR1" s="104"/>
      <c r="DS1" s="104"/>
      <c r="DT1" s="104"/>
      <c r="DU1" s="104"/>
      <c r="DV1" s="104"/>
      <c r="DW1" s="104"/>
      <c r="DX1" s="104"/>
      <c r="DY1" s="104"/>
      <c r="DZ1" s="104"/>
      <c r="EA1" s="104"/>
      <c r="EB1" s="104"/>
      <c r="EC1" s="104"/>
      <c r="ED1" s="104"/>
      <c r="EE1" s="104"/>
      <c r="EF1" s="104"/>
      <c r="EG1" s="104"/>
      <c r="EH1" s="104"/>
      <c r="EI1" s="104"/>
      <c r="EJ1" s="104"/>
      <c r="EK1" s="104"/>
      <c r="EL1" s="104"/>
      <c r="EM1" s="104"/>
      <c r="EN1" s="104"/>
      <c r="EO1" s="104"/>
      <c r="EP1" s="104"/>
      <c r="EQ1" s="104"/>
      <c r="ER1" s="104"/>
      <c r="ES1" s="104"/>
      <c r="ET1" s="104"/>
      <c r="EU1" s="104"/>
      <c r="EV1" s="104"/>
      <c r="EW1" s="104"/>
      <c r="EX1" s="104"/>
      <c r="EY1" s="104"/>
      <c r="EZ1" s="104"/>
      <c r="FA1" s="104"/>
      <c r="FB1" s="104"/>
      <c r="FC1" s="104"/>
      <c r="FD1" s="104"/>
      <c r="FE1" s="104"/>
      <c r="FF1" s="104"/>
      <c r="FG1" s="104"/>
      <c r="FH1" s="104"/>
      <c r="FI1" s="104"/>
      <c r="FJ1" s="104"/>
      <c r="FK1" s="104"/>
      <c r="FL1" s="104"/>
      <c r="FM1" s="104"/>
      <c r="FN1" s="104"/>
      <c r="FO1" s="104"/>
      <c r="FP1" s="104"/>
      <c r="FQ1" s="104"/>
      <c r="FR1" s="104"/>
      <c r="FS1" s="104"/>
      <c r="FT1" s="104"/>
      <c r="FU1" s="104"/>
    </row>
    <row r="2" spans="1:177" ht="18" customHeight="1" x14ac:dyDescent="0.25">
      <c r="A2" s="104"/>
      <c r="B2" s="104"/>
      <c r="C2" s="104"/>
      <c r="D2" s="104"/>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4"/>
      <c r="CO2" s="104"/>
      <c r="CP2" s="104"/>
      <c r="CQ2" s="104"/>
      <c r="CR2" s="104"/>
      <c r="CS2" s="104"/>
      <c r="CT2" s="104"/>
      <c r="CU2" s="104"/>
      <c r="CV2" s="104"/>
      <c r="CW2" s="104"/>
      <c r="CX2" s="104"/>
      <c r="CY2" s="104"/>
      <c r="CZ2" s="104"/>
      <c r="DA2" s="104"/>
      <c r="DB2" s="104"/>
      <c r="DC2" s="104"/>
      <c r="DD2" s="104"/>
      <c r="DE2" s="104"/>
      <c r="DF2" s="104"/>
      <c r="DG2" s="104"/>
      <c r="DH2" s="104"/>
      <c r="DI2" s="104"/>
      <c r="DJ2" s="104"/>
      <c r="DK2" s="104"/>
      <c r="DL2" s="104"/>
      <c r="DM2" s="104"/>
      <c r="DN2" s="104"/>
      <c r="DO2" s="104"/>
      <c r="DP2" s="104"/>
      <c r="DQ2" s="104"/>
      <c r="DR2" s="104"/>
      <c r="DS2" s="104"/>
      <c r="DT2" s="104"/>
      <c r="DU2" s="104"/>
      <c r="DV2" s="104"/>
      <c r="DW2" s="104"/>
      <c r="DX2" s="104"/>
      <c r="DY2" s="104"/>
      <c r="DZ2" s="104"/>
      <c r="EA2" s="104"/>
      <c r="EB2" s="104"/>
      <c r="EC2" s="104"/>
      <c r="ED2" s="104"/>
      <c r="EE2" s="104"/>
      <c r="EF2" s="104"/>
      <c r="EG2" s="104"/>
      <c r="EH2" s="104"/>
      <c r="EI2" s="104"/>
      <c r="EJ2" s="104"/>
      <c r="EK2" s="104"/>
      <c r="EL2" s="104"/>
      <c r="EM2" s="104"/>
      <c r="EN2" s="104"/>
      <c r="EO2" s="104"/>
      <c r="EP2" s="104"/>
      <c r="EQ2" s="104"/>
      <c r="ER2" s="104"/>
      <c r="ES2" s="104"/>
      <c r="ET2" s="104"/>
      <c r="EU2" s="104"/>
      <c r="EV2" s="104"/>
      <c r="EW2" s="104"/>
      <c r="EX2" s="104"/>
      <c r="EY2" s="104"/>
      <c r="EZ2" s="104"/>
      <c r="FA2" s="104"/>
      <c r="FB2" s="104"/>
      <c r="FC2" s="104"/>
      <c r="FD2" s="104"/>
      <c r="FE2" s="104"/>
      <c r="FF2" s="104"/>
      <c r="FG2" s="104"/>
      <c r="FH2" s="104"/>
      <c r="FI2" s="104"/>
      <c r="FJ2" s="104"/>
      <c r="FK2" s="104"/>
      <c r="FL2" s="104"/>
      <c r="FM2" s="104"/>
      <c r="FN2" s="104"/>
      <c r="FO2" s="104"/>
      <c r="FP2" s="104"/>
      <c r="FQ2" s="104"/>
      <c r="FR2" s="104"/>
      <c r="FS2" s="104"/>
      <c r="FT2" s="104"/>
      <c r="FU2" s="104"/>
    </row>
    <row r="3" spans="1:177" ht="18" customHeight="1" x14ac:dyDescent="0.25">
      <c r="A3" s="104"/>
      <c r="B3" s="104"/>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J3" s="104"/>
      <c r="AK3" s="104"/>
      <c r="AL3" s="104"/>
      <c r="AM3" s="104"/>
      <c r="AN3" s="104"/>
      <c r="AO3" s="104"/>
      <c r="AP3" s="104"/>
      <c r="AQ3" s="104"/>
      <c r="AR3" s="104"/>
      <c r="AS3" s="104"/>
      <c r="AT3" s="104"/>
      <c r="AU3" s="104"/>
      <c r="AV3" s="104"/>
      <c r="AW3" s="104"/>
      <c r="AX3" s="104"/>
      <c r="AY3" s="104"/>
      <c r="AZ3" s="104"/>
      <c r="BA3" s="104"/>
      <c r="BB3" s="104"/>
      <c r="BC3" s="104"/>
      <c r="BD3" s="104"/>
      <c r="BE3" s="104"/>
      <c r="BF3" s="104"/>
      <c r="BG3" s="104"/>
      <c r="BH3" s="104"/>
      <c r="BI3" s="104"/>
      <c r="BJ3" s="104"/>
      <c r="BK3" s="104"/>
      <c r="BL3" s="104"/>
      <c r="BM3" s="104"/>
      <c r="BN3" s="104"/>
      <c r="BO3" s="104"/>
      <c r="BP3" s="104"/>
      <c r="BQ3" s="104"/>
      <c r="BR3" s="104"/>
      <c r="BS3" s="104"/>
      <c r="BT3" s="104"/>
      <c r="BU3" s="104"/>
      <c r="BV3" s="104"/>
      <c r="BW3" s="104"/>
      <c r="BX3" s="104"/>
      <c r="BY3" s="104"/>
      <c r="BZ3" s="104"/>
      <c r="CA3" s="104"/>
      <c r="CB3" s="104"/>
      <c r="CC3" s="104"/>
      <c r="CD3" s="104"/>
      <c r="CE3" s="104"/>
      <c r="CF3" s="104"/>
      <c r="CG3" s="104"/>
      <c r="CH3" s="104"/>
      <c r="CI3" s="104"/>
      <c r="CJ3" s="104"/>
      <c r="CK3" s="104"/>
      <c r="CL3" s="104"/>
      <c r="CM3" s="104"/>
      <c r="CN3" s="104"/>
      <c r="CO3" s="104"/>
      <c r="CP3" s="104"/>
      <c r="CQ3" s="104"/>
      <c r="CR3" s="104"/>
      <c r="CS3" s="104"/>
      <c r="CT3" s="104"/>
      <c r="CU3" s="104"/>
      <c r="CV3" s="104"/>
      <c r="CW3" s="104"/>
      <c r="CX3" s="104"/>
      <c r="CY3" s="104"/>
      <c r="CZ3" s="104"/>
      <c r="DA3" s="104"/>
      <c r="DB3" s="104"/>
      <c r="DC3" s="104"/>
      <c r="DD3" s="104"/>
      <c r="DE3" s="104"/>
      <c r="DF3" s="104"/>
      <c r="DG3" s="104"/>
      <c r="DH3" s="104"/>
      <c r="DI3" s="104"/>
      <c r="DJ3" s="104"/>
      <c r="DK3" s="104"/>
      <c r="DL3" s="104"/>
      <c r="DM3" s="104"/>
      <c r="DN3" s="104"/>
      <c r="DO3" s="104"/>
      <c r="DP3" s="104"/>
      <c r="DQ3" s="104"/>
      <c r="DR3" s="104"/>
      <c r="DS3" s="104"/>
      <c r="DT3" s="104"/>
      <c r="DU3" s="104"/>
      <c r="DV3" s="104"/>
      <c r="DW3" s="104"/>
      <c r="DX3" s="104"/>
      <c r="DY3" s="104"/>
      <c r="DZ3" s="104"/>
      <c r="EA3" s="104"/>
      <c r="EB3" s="104"/>
      <c r="EC3" s="104"/>
      <c r="ED3" s="104"/>
      <c r="EE3" s="104"/>
      <c r="EF3" s="104"/>
      <c r="EG3" s="104"/>
      <c r="EH3" s="104"/>
      <c r="EI3" s="104"/>
      <c r="EJ3" s="104"/>
      <c r="EK3" s="104"/>
      <c r="EL3" s="104"/>
      <c r="EM3" s="104"/>
      <c r="EN3" s="104"/>
      <c r="EO3" s="104"/>
      <c r="EP3" s="104"/>
      <c r="EQ3" s="104"/>
      <c r="ER3" s="104"/>
      <c r="ES3" s="104"/>
      <c r="ET3" s="104"/>
      <c r="EU3" s="104"/>
      <c r="EV3" s="104"/>
      <c r="EW3" s="104"/>
      <c r="EX3" s="104"/>
      <c r="EY3" s="104"/>
      <c r="EZ3" s="104"/>
      <c r="FA3" s="104"/>
      <c r="FB3" s="104"/>
      <c r="FC3" s="104"/>
      <c r="FD3" s="104"/>
      <c r="FE3" s="104"/>
      <c r="FF3" s="104"/>
      <c r="FG3" s="104"/>
      <c r="FH3" s="104"/>
      <c r="FI3" s="104"/>
      <c r="FJ3" s="104"/>
      <c r="FK3" s="104"/>
      <c r="FL3" s="104"/>
      <c r="FM3" s="104"/>
      <c r="FN3" s="104"/>
      <c r="FO3" s="104"/>
      <c r="FP3" s="104"/>
      <c r="FQ3" s="104"/>
      <c r="FR3" s="104"/>
      <c r="FS3" s="104"/>
      <c r="FT3" s="104"/>
      <c r="FU3" s="104"/>
    </row>
    <row r="4" spans="1:177" ht="18" customHeight="1" x14ac:dyDescent="0.25">
      <c r="A4" s="33" t="s">
        <v>10</v>
      </c>
      <c r="B4" s="33" t="s">
        <v>1</v>
      </c>
      <c r="C4" s="33" t="s">
        <v>39</v>
      </c>
      <c r="D4" s="33" t="s">
        <v>40</v>
      </c>
      <c r="E4" s="33" t="s">
        <v>65</v>
      </c>
      <c r="F4" s="33" t="s">
        <v>66</v>
      </c>
      <c r="G4" s="33" t="s">
        <v>41</v>
      </c>
      <c r="H4" s="33" t="s">
        <v>42</v>
      </c>
      <c r="I4" s="33" t="s">
        <v>67</v>
      </c>
      <c r="J4" s="33" t="s">
        <v>43</v>
      </c>
    </row>
    <row r="5" spans="1:177" ht="18" customHeight="1" x14ac:dyDescent="0.25"/>
    <row r="6" spans="1:177" ht="18" customHeight="1" x14ac:dyDescent="0.25"/>
    <row r="7" spans="1:177" ht="18" customHeight="1" x14ac:dyDescent="0.25"/>
    <row r="8" spans="1:177" ht="18" customHeight="1" x14ac:dyDescent="0.25"/>
    <row r="9" spans="1:177" ht="18" customHeight="1" x14ac:dyDescent="0.25"/>
    <row r="10" spans="1:177" ht="18" customHeight="1" x14ac:dyDescent="0.25"/>
    <row r="11" spans="1:177" ht="18" customHeight="1" x14ac:dyDescent="0.25"/>
    <row r="12" spans="1:177" ht="18" customHeight="1" x14ac:dyDescent="0.25"/>
    <row r="13" spans="1:177" ht="18" customHeight="1" x14ac:dyDescent="0.25"/>
    <row r="14" spans="1:177" ht="18" customHeight="1" x14ac:dyDescent="0.25"/>
    <row r="15" spans="1:177" ht="18" customHeight="1" x14ac:dyDescent="0.25"/>
    <row r="16" spans="1:17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0001-41ED-4909-9454-4F865695B2C0}">
  <sheetPr codeName="Feuil3">
    <tabColor rgb="FF70AD47"/>
  </sheetPr>
  <dimension ref="A1:J2"/>
  <sheetViews>
    <sheetView topLeftCell="I1" zoomScale="85" zoomScaleNormal="85" workbookViewId="0">
      <selection activeCell="T36" sqref="T36"/>
    </sheetView>
  </sheetViews>
  <sheetFormatPr baseColWidth="10" defaultColWidth="11.5703125" defaultRowHeight="15" x14ac:dyDescent="0.25"/>
  <cols>
    <col min="1" max="1" width="11.140625" bestFit="1" customWidth="1"/>
    <col min="2" max="2" width="16" bestFit="1" customWidth="1"/>
    <col min="3" max="3" width="22" bestFit="1" customWidth="1"/>
    <col min="4" max="4" width="17.5703125" bestFit="1" customWidth="1"/>
    <col min="5" max="5" width="23.7109375" bestFit="1" customWidth="1"/>
    <col min="6" max="6" width="26.28515625" bestFit="1" customWidth="1"/>
    <col min="7" max="7" width="32.28515625" bestFit="1" customWidth="1"/>
    <col min="8" max="8" width="24.140625" bestFit="1" customWidth="1"/>
    <col min="9" max="9" width="26.42578125" bestFit="1" customWidth="1"/>
    <col min="10" max="10" width="19.85546875" bestFit="1" customWidth="1"/>
  </cols>
  <sheetData>
    <row r="1" spans="1:10" x14ac:dyDescent="0.25">
      <c r="A1" t="s">
        <v>44</v>
      </c>
      <c r="B1" t="s">
        <v>45</v>
      </c>
      <c r="C1" t="s">
        <v>46</v>
      </c>
      <c r="D1" t="s">
        <v>59</v>
      </c>
      <c r="E1" t="s">
        <v>60</v>
      </c>
      <c r="F1" t="s">
        <v>61</v>
      </c>
      <c r="G1" t="s">
        <v>62</v>
      </c>
      <c r="H1" t="s">
        <v>63</v>
      </c>
      <c r="I1" t="s">
        <v>64</v>
      </c>
      <c r="J1" t="s">
        <v>102</v>
      </c>
    </row>
    <row r="2" spans="1:10" x14ac:dyDescent="0.25">
      <c r="A2" s="107"/>
      <c r="B2" s="13"/>
      <c r="C2" s="13"/>
      <c r="D2" s="13"/>
      <c r="E2" s="13"/>
      <c r="F2" s="13"/>
      <c r="G2" s="13"/>
      <c r="H2" s="13"/>
      <c r="I2" s="13"/>
      <c r="J2" s="13"/>
    </row>
  </sheetData>
  <phoneticPr fontId="5"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821B-66D6-49C3-B77B-A4E1BA8875B9}">
  <sheetPr codeName="Feuil12">
    <tabColor rgb="FF0070C0"/>
    <pageSetUpPr fitToPage="1"/>
  </sheetPr>
  <dimension ref="B1:Q72"/>
  <sheetViews>
    <sheetView showGridLines="0" topLeftCell="A29" zoomScaleNormal="100" workbookViewId="0">
      <selection activeCell="C4" sqref="C4:D4"/>
    </sheetView>
  </sheetViews>
  <sheetFormatPr baseColWidth="10" defaultRowHeight="14.25" x14ac:dyDescent="0.25"/>
  <cols>
    <col min="1" max="1" width="2.7109375" style="91" customWidth="1"/>
    <col min="2" max="3" width="11.7109375" style="91" customWidth="1"/>
    <col min="4" max="6" width="12.7109375" style="91" customWidth="1"/>
    <col min="7" max="8" width="11.7109375" style="91" customWidth="1"/>
    <col min="9" max="14" width="12.7109375" style="91" customWidth="1"/>
    <col min="15" max="23" width="11.7109375" style="91" customWidth="1"/>
    <col min="24" max="24" width="10.7109375" style="91" customWidth="1"/>
    <col min="25" max="16384" width="11.42578125" style="91"/>
  </cols>
  <sheetData>
    <row r="1" spans="2:17" ht="18" customHeight="1" x14ac:dyDescent="0.25">
      <c r="B1" s="96" t="s">
        <v>155</v>
      </c>
      <c r="C1" s="96"/>
      <c r="D1" s="96"/>
      <c r="E1" s="96"/>
      <c r="F1" s="96"/>
      <c r="G1" s="96"/>
      <c r="H1" s="96"/>
      <c r="I1" s="96"/>
      <c r="J1" s="96"/>
      <c r="K1" s="96"/>
      <c r="L1" s="96"/>
      <c r="M1" s="96"/>
      <c r="N1" s="96"/>
      <c r="O1" s="96"/>
      <c r="P1" s="96"/>
    </row>
    <row r="2" spans="2:17" ht="18" customHeight="1" x14ac:dyDescent="0.25">
      <c r="B2" s="96"/>
      <c r="C2" s="96"/>
      <c r="D2" s="96"/>
      <c r="E2" s="96"/>
      <c r="F2" s="96"/>
      <c r="G2" s="96"/>
      <c r="H2" s="96"/>
      <c r="I2" s="96"/>
      <c r="J2" s="96"/>
      <c r="K2" s="96"/>
      <c r="L2" s="96"/>
      <c r="M2" s="96"/>
      <c r="N2" s="96"/>
      <c r="O2" s="96"/>
      <c r="P2" s="96"/>
    </row>
    <row r="3" spans="2:17" ht="18" customHeight="1" x14ac:dyDescent="0.25">
      <c r="B3" s="97" t="s">
        <v>156</v>
      </c>
      <c r="C3" s="97"/>
      <c r="D3" s="97"/>
      <c r="E3" s="97"/>
      <c r="F3" s="97"/>
      <c r="G3" s="97"/>
      <c r="H3" s="97"/>
      <c r="I3" s="97"/>
      <c r="J3" s="97"/>
      <c r="K3" s="97"/>
      <c r="L3" s="97"/>
      <c r="M3" s="97"/>
      <c r="N3" s="97"/>
      <c r="O3" s="97"/>
      <c r="P3" s="97"/>
    </row>
    <row r="4" spans="2:17" ht="18" customHeight="1" x14ac:dyDescent="0.25">
      <c r="B4" s="92" t="s">
        <v>152</v>
      </c>
      <c r="C4" s="98"/>
      <c r="D4" s="98"/>
      <c r="F4" s="92" t="s">
        <v>153</v>
      </c>
      <c r="G4" s="98"/>
      <c r="H4" s="98"/>
    </row>
    <row r="5" spans="2:17" ht="18" customHeight="1" x14ac:dyDescent="0.25"/>
    <row r="6" spans="2:17" ht="18" customHeight="1" x14ac:dyDescent="0.45">
      <c r="B6" s="99" t="s">
        <v>157</v>
      </c>
      <c r="C6" s="113"/>
      <c r="D6" s="113"/>
      <c r="E6" s="113"/>
      <c r="F6" s="113"/>
      <c r="G6" s="113"/>
      <c r="H6" s="113"/>
      <c r="I6" s="113"/>
      <c r="J6" s="113"/>
      <c r="K6" s="113"/>
      <c r="L6" s="113"/>
      <c r="M6" s="113"/>
      <c r="N6" s="100" t="s">
        <v>158</v>
      </c>
      <c r="O6" s="100"/>
      <c r="P6" s="100"/>
      <c r="Q6" s="100"/>
    </row>
    <row r="7" spans="2:17" ht="18" customHeight="1" x14ac:dyDescent="0.25"/>
    <row r="8" spans="2:17" ht="18" customHeight="1" x14ac:dyDescent="0.25"/>
    <row r="9" spans="2:17" ht="18" customHeight="1" x14ac:dyDescent="0.25"/>
    <row r="10" spans="2:17" ht="18" customHeight="1" x14ac:dyDescent="0.25"/>
    <row r="11" spans="2:17" ht="18" customHeight="1" x14ac:dyDescent="0.25"/>
    <row r="12" spans="2:17" ht="18" customHeight="1" x14ac:dyDescent="0.25"/>
    <row r="13" spans="2:17" ht="18" customHeight="1" x14ac:dyDescent="0.25"/>
    <row r="14" spans="2:17" ht="18" customHeight="1" x14ac:dyDescent="0.25"/>
    <row r="15" spans="2:17" ht="18" customHeight="1" x14ac:dyDescent="0.25"/>
    <row r="16" spans="2:1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20.100000000000001" customHeight="1" x14ac:dyDescent="0.25"/>
    <row r="64" ht="20.100000000000001" customHeight="1" x14ac:dyDescent="0.25"/>
    <row r="65" s="91" customFormat="1" ht="20.100000000000001" customHeight="1" x14ac:dyDescent="0.25"/>
    <row r="66" s="91" customFormat="1" ht="20.100000000000001" customHeight="1" x14ac:dyDescent="0.25"/>
    <row r="67" s="91" customFormat="1" ht="20.100000000000001" customHeight="1" x14ac:dyDescent="0.25"/>
    <row r="68" s="91" customFormat="1" ht="20.100000000000001" customHeight="1" x14ac:dyDescent="0.25"/>
    <row r="69" s="91" customFormat="1" ht="20.100000000000001" customHeight="1" x14ac:dyDescent="0.25"/>
    <row r="70" s="91" customFormat="1" ht="20.100000000000001" customHeight="1" x14ac:dyDescent="0.25"/>
    <row r="71" s="91" customFormat="1" ht="20.100000000000001" customHeight="1" x14ac:dyDescent="0.25"/>
    <row r="72" s="91" customFormat="1" ht="20.100000000000001" customHeight="1" x14ac:dyDescent="0.25"/>
  </sheetData>
  <mergeCells count="6">
    <mergeCell ref="B1:P2"/>
    <mergeCell ref="B3:P3"/>
    <mergeCell ref="C4:D4"/>
    <mergeCell ref="G4:H4"/>
    <mergeCell ref="B6:M6"/>
    <mergeCell ref="N6:Q6"/>
  </mergeCells>
  <pageMargins left="0.7" right="0.7" top="0.75" bottom="0.75" header="0.3" footer="0.3"/>
  <pageSetup paperSize="9" scale="48"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827-59D0-4123-A028-6CFD6E587AF1}">
  <sheetPr codeName="Feuil7">
    <tabColor theme="8" tint="0.39997558519241921"/>
  </sheetPr>
  <dimension ref="A1:Q2"/>
  <sheetViews>
    <sheetView workbookViewId="0">
      <selection activeCell="A18" sqref="A18:XFD18"/>
    </sheetView>
  </sheetViews>
  <sheetFormatPr baseColWidth="10" defaultRowHeight="15" x14ac:dyDescent="0.25"/>
  <cols>
    <col min="1" max="1" width="5.28515625" bestFit="1" customWidth="1"/>
    <col min="2" max="2" width="7.42578125" bestFit="1" customWidth="1"/>
    <col min="3" max="3" width="13" bestFit="1" customWidth="1"/>
    <col min="4" max="4" width="18.42578125" bestFit="1" customWidth="1"/>
    <col min="5" max="5" width="12" bestFit="1" customWidth="1"/>
    <col min="6" max="6" width="13.7109375" bestFit="1" customWidth="1"/>
    <col min="7" max="8" width="22.42578125" bestFit="1" customWidth="1"/>
    <col min="9" max="10" width="23.7109375" bestFit="1" customWidth="1"/>
    <col min="11" max="11" width="8.85546875" bestFit="1" customWidth="1"/>
    <col min="12" max="12" width="12.28515625" bestFit="1" customWidth="1"/>
    <col min="13" max="13" width="11.42578125" bestFit="1" customWidth="1"/>
    <col min="14" max="14" width="17.7109375" bestFit="1" customWidth="1"/>
    <col min="15" max="15" width="19" bestFit="1" customWidth="1"/>
    <col min="16" max="16" width="21.42578125" bestFit="1" customWidth="1"/>
    <col min="17" max="18" width="14.85546875" bestFit="1" customWidth="1"/>
  </cols>
  <sheetData>
    <row r="1" spans="1:17" x14ac:dyDescent="0.25">
      <c r="A1" s="42" t="s">
        <v>0</v>
      </c>
      <c r="B1" s="41" t="s">
        <v>10</v>
      </c>
      <c r="C1" s="41" t="s">
        <v>1</v>
      </c>
      <c r="D1" s="41" t="s">
        <v>13</v>
      </c>
      <c r="E1" s="41" t="s">
        <v>101</v>
      </c>
      <c r="F1" s="41" t="s">
        <v>68</v>
      </c>
      <c r="G1" s="41" t="s">
        <v>105</v>
      </c>
      <c r="H1" s="107" t="s">
        <v>106</v>
      </c>
      <c r="I1" s="41" t="s">
        <v>107</v>
      </c>
      <c r="J1" s="107" t="s">
        <v>108</v>
      </c>
      <c r="K1" s="41" t="s">
        <v>109</v>
      </c>
      <c r="L1" s="41" t="s">
        <v>110</v>
      </c>
      <c r="M1" s="107" t="s">
        <v>131</v>
      </c>
      <c r="N1" s="107" t="s">
        <v>8</v>
      </c>
      <c r="O1" s="107" t="s">
        <v>9</v>
      </c>
      <c r="P1" s="42" t="s">
        <v>23</v>
      </c>
      <c r="Q1" s="41" t="s">
        <v>30</v>
      </c>
    </row>
    <row r="2" spans="1:17" x14ac:dyDescent="0.25">
      <c r="A2" s="63"/>
      <c r="B2" s="64"/>
      <c r="C2" s="64"/>
      <c r="D2" s="64"/>
      <c r="E2" s="64"/>
      <c r="F2" s="64"/>
      <c r="G2" s="41"/>
      <c r="H2" s="107"/>
      <c r="I2" s="41"/>
      <c r="J2" s="107"/>
      <c r="K2" s="41"/>
      <c r="L2" s="41"/>
      <c r="M2" s="107"/>
      <c r="N2" s="108"/>
      <c r="O2" s="108"/>
      <c r="P2" s="63"/>
      <c r="Q2" s="64"/>
    </row>
  </sheetData>
  <dataValidations count="3">
    <dataValidation type="list" errorStyle="warning" allowBlank="1" showInputMessage="1" showErrorMessage="1" errorTitle="Unknown Start Constraint Type" error="Use Start No Earlier Than, Start No Later Than, or Must Start On." promptTitle="Start Constraint Type" prompt="Choose blank, Start No Earlier Than, Start No Later Than, or Must Start On." sqref="G2" xr:uid="{3DD2A684-D05F-495C-BFFA-9C068A6812B7}">
      <formula1>"Start No Earlier Than,Start No Later Than,Must Start On"</formula1>
    </dataValidation>
    <dataValidation type="list" errorStyle="warning" allowBlank="1" showInputMessage="1" showErrorMessage="1" errorTitle="Unknown Finish Constraint Type" error="Use Finish No Earlier Than, Finish No Later Than, or Must Finish On." promptTitle="Finish Constraint Type" prompt="Choose blank, Finish No Earlier Than, Finish No Later Than, or Must Finish On." sqref="I2" xr:uid="{60CAFE51-DAE5-4525-9CD4-270323092172}">
      <formula1>"Finish No Earlier Than,Finish No Later Than,Must Finish On"</formula1>
    </dataValidation>
    <dataValidation type="list" errorStyle="warning" allowBlank="1" showInputMessage="1" showErrorMessage="1" errorTitle="Unknown Active value" error="Recommended values: Yes or No." promptTitle="Active" prompt="Choose Yes or No." sqref="K2" xr:uid="{4971CE0D-F5D9-4DD0-A88E-774BD1CFD26F}">
      <formula1>"Yes,No"</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F711F-D6D4-4686-8274-AAD27DC8DB79}">
  <sheetPr codeName="Feuil10">
    <tabColor theme="8" tint="0.39997558519241921"/>
  </sheetPr>
  <dimension ref="A1:E4"/>
  <sheetViews>
    <sheetView workbookViewId="0">
      <selection activeCell="A4" sqref="A4:E24"/>
    </sheetView>
  </sheetViews>
  <sheetFormatPr baseColWidth="10" defaultRowHeight="15" x14ac:dyDescent="0.25"/>
  <cols>
    <col min="1" max="1" width="7.5703125" bestFit="1" customWidth="1"/>
    <col min="2" max="2" width="8.85546875" bestFit="1" customWidth="1"/>
    <col min="3" max="3" width="10.7109375" bestFit="1" customWidth="1"/>
    <col min="4" max="4" width="72.7109375" customWidth="1"/>
    <col min="5" max="5" width="16.28515625" bestFit="1" customWidth="1"/>
  </cols>
  <sheetData>
    <row r="1" spans="1:5" s="52" customFormat="1" ht="21.95" customHeight="1" x14ac:dyDescent="0.25"/>
    <row r="2" spans="1:5" s="52" customFormat="1" ht="21.95" customHeight="1" x14ac:dyDescent="0.25"/>
    <row r="3" spans="1:5" x14ac:dyDescent="0.25">
      <c r="A3" s="66" t="s">
        <v>44</v>
      </c>
      <c r="B3" s="66" t="s">
        <v>127</v>
      </c>
      <c r="C3" s="67" t="s">
        <v>116</v>
      </c>
      <c r="D3" s="68" t="s">
        <v>128</v>
      </c>
      <c r="E3" s="66" t="s">
        <v>119</v>
      </c>
    </row>
    <row r="4" spans="1:5" x14ac:dyDescent="0.25">
      <c r="A4" s="110"/>
      <c r="B4" s="111"/>
      <c r="C4" s="69"/>
      <c r="D4" s="70"/>
      <c r="E4" s="71"/>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E228-93B9-4969-B31A-7CB0820BB48E}">
  <sheetPr codeName="Feuil11">
    <tabColor theme="8" tint="0.39997558519241921"/>
  </sheetPr>
  <dimension ref="A1:K3"/>
  <sheetViews>
    <sheetView workbookViewId="0">
      <selection activeCell="E12" sqref="E12"/>
    </sheetView>
  </sheetViews>
  <sheetFormatPr baseColWidth="10" defaultRowHeight="15" x14ac:dyDescent="0.25"/>
  <cols>
    <col min="1" max="1" width="7.85546875" bestFit="1" customWidth="1"/>
    <col min="2" max="2" width="10.7109375" bestFit="1" customWidth="1"/>
    <col min="3" max="3" width="13.140625" bestFit="1" customWidth="1"/>
    <col min="4" max="4" width="16.28515625" bestFit="1" customWidth="1"/>
    <col min="5" max="5" width="18.7109375" bestFit="1" customWidth="1"/>
    <col min="6" max="6" width="19" bestFit="1" customWidth="1"/>
    <col min="7" max="7" width="12.28515625" bestFit="1" customWidth="1"/>
    <col min="8" max="8" width="7.42578125" bestFit="1" customWidth="1"/>
    <col min="9" max="9" width="13" bestFit="1" customWidth="1"/>
    <col min="10" max="10" width="13.85546875" bestFit="1" customWidth="1"/>
    <col min="11" max="11" width="14.140625" bestFit="1" customWidth="1"/>
  </cols>
  <sheetData>
    <row r="1" spans="1:11" ht="21.95" customHeight="1" x14ac:dyDescent="0.25"/>
    <row r="2" spans="1:11" x14ac:dyDescent="0.25">
      <c r="A2" s="67" t="s">
        <v>118</v>
      </c>
      <c r="B2" s="67" t="s">
        <v>116</v>
      </c>
      <c r="C2" s="67" t="s">
        <v>117</v>
      </c>
      <c r="D2" s="66" t="s">
        <v>119</v>
      </c>
      <c r="E2" s="66" t="s">
        <v>129</v>
      </c>
      <c r="F2" s="67" t="s">
        <v>130</v>
      </c>
      <c r="G2" s="67" t="s">
        <v>110</v>
      </c>
      <c r="H2" s="67" t="s">
        <v>10</v>
      </c>
      <c r="I2" s="67" t="s">
        <v>1</v>
      </c>
      <c r="J2" s="67" t="s">
        <v>122</v>
      </c>
      <c r="K2" s="67" t="s">
        <v>123</v>
      </c>
    </row>
    <row r="3" spans="1:11" x14ac:dyDescent="0.25">
      <c r="A3" s="67"/>
      <c r="B3" s="67"/>
      <c r="C3" s="67"/>
      <c r="D3" s="66"/>
      <c r="E3" s="72"/>
      <c r="F3" s="67"/>
      <c r="G3" s="67"/>
      <c r="H3" s="67"/>
      <c r="I3" s="67"/>
      <c r="J3" s="68"/>
      <c r="K3" s="68"/>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68CD-BC26-441D-997C-BEB388AA61FB}">
  <sheetPr codeName="Feuil6">
    <tabColor theme="0" tint="-0.499984740745262"/>
  </sheetPr>
  <dimension ref="A1:AV2"/>
  <sheetViews>
    <sheetView topLeftCell="F1" workbookViewId="0">
      <selection activeCell="Z22" sqref="Z22"/>
    </sheetView>
  </sheetViews>
  <sheetFormatPr baseColWidth="10" defaultRowHeight="15" x14ac:dyDescent="0.25"/>
  <cols>
    <col min="4" max="4" width="13.140625" customWidth="1"/>
    <col min="5" max="5" width="20" customWidth="1"/>
    <col min="6" max="6" width="15.5703125" customWidth="1"/>
    <col min="7" max="7" width="19.140625" customWidth="1"/>
    <col min="8" max="8" width="16.7109375" customWidth="1"/>
    <col min="9" max="9" width="13.42578125" customWidth="1"/>
    <col min="10" max="10" width="14.5703125" customWidth="1"/>
    <col min="11" max="11" width="17" customWidth="1"/>
    <col min="12" max="12" width="15.5703125" customWidth="1"/>
    <col min="13" max="13" width="16.7109375" customWidth="1"/>
    <col min="14" max="14" width="17.5703125" customWidth="1"/>
    <col min="15" max="15" width="18.7109375" customWidth="1"/>
    <col min="16" max="16" width="21.140625" customWidth="1"/>
    <col min="17" max="17" width="14.7109375" customWidth="1"/>
    <col min="20" max="20" width="14.140625" customWidth="1"/>
    <col min="21" max="21" width="12.42578125" customWidth="1"/>
    <col min="22" max="22" width="12" customWidth="1"/>
    <col min="23" max="23" width="18.140625" customWidth="1"/>
    <col min="24" max="24" width="16.42578125" customWidth="1"/>
    <col min="25" max="25" width="16" customWidth="1"/>
    <col min="26" max="26" width="12.42578125" bestFit="1" customWidth="1"/>
    <col min="30" max="30" width="12" customWidth="1"/>
    <col min="32" max="32" width="11.85546875" customWidth="1"/>
    <col min="33" max="33" width="11.5703125" customWidth="1"/>
    <col min="35" max="35" width="12.7109375" customWidth="1"/>
    <col min="36" max="36" width="17" customWidth="1"/>
  </cols>
  <sheetData>
    <row r="1" spans="1:48" x14ac:dyDescent="0.25">
      <c r="A1" s="42" t="s">
        <v>0</v>
      </c>
      <c r="B1" s="41" t="s">
        <v>10</v>
      </c>
      <c r="C1" s="42" t="s">
        <v>95</v>
      </c>
      <c r="D1" s="41" t="s">
        <v>96</v>
      </c>
      <c r="E1" s="41" t="s">
        <v>31</v>
      </c>
      <c r="F1" s="1" t="s">
        <v>3</v>
      </c>
      <c r="G1" s="42" t="s">
        <v>19</v>
      </c>
      <c r="H1" s="1" t="s">
        <v>4</v>
      </c>
      <c r="I1" s="1" t="s">
        <v>15</v>
      </c>
      <c r="J1" s="1" t="s">
        <v>16</v>
      </c>
      <c r="K1" s="42" t="s">
        <v>20</v>
      </c>
      <c r="L1" s="1" t="s">
        <v>21</v>
      </c>
      <c r="M1" s="1" t="s">
        <v>22</v>
      </c>
      <c r="N1" s="1" t="s">
        <v>8</v>
      </c>
      <c r="O1" s="1" t="s">
        <v>9</v>
      </c>
      <c r="P1" s="42" t="s">
        <v>23</v>
      </c>
      <c r="Q1" s="41" t="s">
        <v>30</v>
      </c>
      <c r="R1" s="41" t="s">
        <v>18</v>
      </c>
      <c r="S1" s="41" t="s">
        <v>97</v>
      </c>
      <c r="T1" s="41" t="s">
        <v>34</v>
      </c>
      <c r="U1" s="42" t="s">
        <v>32</v>
      </c>
      <c r="V1" s="42" t="s">
        <v>33</v>
      </c>
      <c r="W1" s="41" t="s">
        <v>35</v>
      </c>
      <c r="X1" s="42" t="s">
        <v>36</v>
      </c>
      <c r="Y1" s="42" t="s">
        <v>37</v>
      </c>
      <c r="Z1" s="42" t="s">
        <v>101</v>
      </c>
      <c r="AA1" s="42" t="s">
        <v>111</v>
      </c>
      <c r="AB1" s="42" t="s">
        <v>105</v>
      </c>
      <c r="AC1" s="42" t="s">
        <v>106</v>
      </c>
      <c r="AD1" s="42" t="s">
        <v>107</v>
      </c>
      <c r="AE1" s="42" t="s">
        <v>108</v>
      </c>
      <c r="AF1" s="42" t="s">
        <v>1</v>
      </c>
      <c r="AG1" s="42" t="s">
        <v>131</v>
      </c>
      <c r="AH1" s="42" t="s">
        <v>132</v>
      </c>
      <c r="AI1" s="42" t="s">
        <v>133</v>
      </c>
      <c r="AJ1" s="42" t="s">
        <v>136</v>
      </c>
      <c r="AK1" s="42" t="s">
        <v>154</v>
      </c>
      <c r="AO1" t="s">
        <v>89</v>
      </c>
      <c r="AP1" t="s">
        <v>90</v>
      </c>
      <c r="AQ1" t="s">
        <v>91</v>
      </c>
      <c r="AR1" t="s">
        <v>92</v>
      </c>
      <c r="AS1" t="s">
        <v>93</v>
      </c>
      <c r="AT1" t="s">
        <v>6</v>
      </c>
      <c r="AU1" t="s">
        <v>94</v>
      </c>
      <c r="AV1" t="s">
        <v>98</v>
      </c>
    </row>
    <row r="2" spans="1:48" x14ac:dyDescent="0.25">
      <c r="A2" s="42"/>
      <c r="B2" s="41"/>
      <c r="C2" s="42"/>
      <c r="D2" s="41"/>
      <c r="E2" s="41"/>
      <c r="F2" s="107"/>
      <c r="G2" s="42"/>
      <c r="H2" s="107"/>
      <c r="I2" s="107"/>
      <c r="J2" s="107"/>
      <c r="K2" s="42"/>
      <c r="L2" s="107"/>
      <c r="M2" s="107"/>
      <c r="N2" s="107"/>
      <c r="O2" s="107"/>
      <c r="P2" s="42"/>
      <c r="Q2" s="41"/>
      <c r="R2" s="41"/>
      <c r="S2" s="41"/>
      <c r="T2" s="41"/>
      <c r="U2" s="42"/>
      <c r="V2" s="42"/>
      <c r="W2" s="41"/>
      <c r="X2" s="42"/>
      <c r="Y2" s="42"/>
      <c r="Z2" s="41"/>
      <c r="AA2" s="41"/>
      <c r="AB2" s="41"/>
      <c r="AC2" s="107"/>
      <c r="AD2" s="41"/>
      <c r="AE2" s="107"/>
      <c r="AF2" s="41"/>
      <c r="AG2" s="107"/>
      <c r="AH2" s="42"/>
      <c r="AI2" s="41"/>
      <c r="AJ2" s="41"/>
      <c r="AK2" s="41"/>
      <c r="AO2" s="41"/>
      <c r="AP2" s="41"/>
      <c r="AQ2" s="41"/>
      <c r="AR2" s="41"/>
      <c r="AS2" s="41"/>
      <c r="AT2" s="42"/>
      <c r="AU2" s="41"/>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9693-7E2B-4535-8E27-51D6E2A55494}">
  <sheetPr codeName="Feuil8">
    <tabColor theme="0" tint="-0.499984740745262"/>
  </sheetPr>
  <dimension ref="A1:AD2"/>
  <sheetViews>
    <sheetView workbookViewId="0">
      <selection activeCell="E22" sqref="E22"/>
    </sheetView>
  </sheetViews>
  <sheetFormatPr baseColWidth="10" defaultRowHeight="15" x14ac:dyDescent="0.25"/>
  <cols>
    <col min="3" max="3" width="13.5703125" customWidth="1"/>
    <col min="4" max="4" width="13.140625" customWidth="1"/>
    <col min="5" max="5" width="13.5703125" customWidth="1"/>
    <col min="6" max="6" width="13.28515625" customWidth="1"/>
    <col min="7" max="10" width="15.7109375" customWidth="1"/>
    <col min="11" max="11" width="14.7109375" customWidth="1"/>
    <col min="12" max="12" width="12.85546875" customWidth="1"/>
    <col min="13" max="13" width="13.140625" customWidth="1"/>
    <col min="14" max="14" width="19.7109375" customWidth="1"/>
    <col min="15" max="15" width="19" customWidth="1"/>
    <col min="16" max="16" width="19.7109375" customWidth="1"/>
    <col min="17" max="22" width="16.140625" customWidth="1"/>
    <col min="23" max="23" width="17.28515625" customWidth="1"/>
    <col min="24" max="27" width="19.7109375" customWidth="1"/>
    <col min="28" max="28" width="14.5703125" customWidth="1"/>
    <col min="29" max="29" width="14.85546875" customWidth="1"/>
    <col min="30" max="30" width="11.5703125" customWidth="1"/>
  </cols>
  <sheetData>
    <row r="1" spans="1:30" x14ac:dyDescent="0.25">
      <c r="A1" t="s">
        <v>0</v>
      </c>
      <c r="B1" t="s">
        <v>10</v>
      </c>
      <c r="C1" t="s">
        <v>101</v>
      </c>
      <c r="D1" t="s">
        <v>136</v>
      </c>
      <c r="E1" t="s">
        <v>68</v>
      </c>
      <c r="F1" t="s">
        <v>69</v>
      </c>
      <c r="G1" t="s">
        <v>70</v>
      </c>
      <c r="H1" t="s">
        <v>71</v>
      </c>
      <c r="I1" t="s">
        <v>72</v>
      </c>
      <c r="J1" t="s">
        <v>73</v>
      </c>
      <c r="K1" t="s">
        <v>30</v>
      </c>
      <c r="L1" t="s">
        <v>74</v>
      </c>
      <c r="M1" t="s">
        <v>65</v>
      </c>
      <c r="N1" t="s">
        <v>66</v>
      </c>
      <c r="O1" t="s">
        <v>75</v>
      </c>
      <c r="P1" t="s">
        <v>76</v>
      </c>
      <c r="Q1" t="s">
        <v>77</v>
      </c>
      <c r="R1" t="s">
        <v>78</v>
      </c>
      <c r="S1" t="s">
        <v>79</v>
      </c>
      <c r="T1" t="s">
        <v>80</v>
      </c>
      <c r="U1" t="s">
        <v>5</v>
      </c>
      <c r="V1" t="s">
        <v>6</v>
      </c>
      <c r="W1" t="s">
        <v>81</v>
      </c>
      <c r="X1" t="s">
        <v>82</v>
      </c>
      <c r="Y1" t="s">
        <v>83</v>
      </c>
      <c r="Z1" t="s">
        <v>84</v>
      </c>
      <c r="AA1" t="s">
        <v>85</v>
      </c>
      <c r="AB1" t="s">
        <v>86</v>
      </c>
      <c r="AC1" t="s">
        <v>87</v>
      </c>
      <c r="AD1" t="s">
        <v>88</v>
      </c>
    </row>
    <row r="2" spans="1:30" x14ac:dyDescent="0.25">
      <c r="A2" s="41"/>
      <c r="B2" s="41"/>
      <c r="C2" s="41"/>
      <c r="D2" s="41"/>
      <c r="E2" s="41"/>
      <c r="F2" s="41"/>
      <c r="G2" s="107"/>
      <c r="H2" s="107"/>
      <c r="J2" s="16"/>
      <c r="K2" s="41"/>
      <c r="L2" s="41"/>
      <c r="M2" s="107"/>
      <c r="N2" s="107"/>
      <c r="O2" s="16"/>
      <c r="P2" s="16"/>
      <c r="Q2" s="107"/>
      <c r="R2" s="107"/>
      <c r="T2" s="16"/>
      <c r="U2" s="41"/>
      <c r="W2" s="41"/>
      <c r="X2" s="107"/>
      <c r="Y2" s="107"/>
      <c r="AA2" s="16"/>
      <c r="AB2" s="41"/>
      <c r="AC2" s="41"/>
      <c r="AD2" s="4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EADE-9EFD-42DA-8B99-CCFFF0EC470D}">
  <sheetPr codeName="Feuil4">
    <tabColor theme="0" tint="-0.499984740745262"/>
  </sheetPr>
  <dimension ref="A1:N2"/>
  <sheetViews>
    <sheetView topLeftCell="C1" workbookViewId="0">
      <selection activeCell="G34" sqref="G34"/>
    </sheetView>
  </sheetViews>
  <sheetFormatPr baseColWidth="10" defaultRowHeight="15" x14ac:dyDescent="0.25"/>
  <cols>
    <col min="1" max="1" width="5.28515625" bestFit="1" customWidth="1"/>
    <col min="2" max="2" width="18.140625" bestFit="1" customWidth="1"/>
    <col min="3" max="3" width="24.140625" bestFit="1" customWidth="1"/>
    <col min="4" max="4" width="21" bestFit="1" customWidth="1"/>
    <col min="5" max="5" width="27.7109375" bestFit="1" customWidth="1"/>
    <col min="6" max="6" width="22.85546875" bestFit="1" customWidth="1"/>
    <col min="7" max="7" width="24.140625" bestFit="1" customWidth="1"/>
    <col min="8" max="8" width="25" bestFit="1" customWidth="1"/>
    <col min="9" max="9" width="26.140625" bestFit="1" customWidth="1"/>
    <col min="10" max="10" width="18.140625" bestFit="1" customWidth="1"/>
    <col min="11" max="11" width="23.140625" bestFit="1" customWidth="1"/>
    <col min="12" max="12" width="25.28515625" bestFit="1" customWidth="1"/>
    <col min="13" max="13" width="26.7109375" bestFit="1" customWidth="1"/>
  </cols>
  <sheetData>
    <row r="1" spans="1:14" x14ac:dyDescent="0.25">
      <c r="A1" s="5" t="s">
        <v>0</v>
      </c>
      <c r="B1" s="6" t="s">
        <v>47</v>
      </c>
      <c r="C1" s="7" t="s">
        <v>48</v>
      </c>
      <c r="D1" s="7" t="s">
        <v>49</v>
      </c>
      <c r="E1" s="7" t="s">
        <v>50</v>
      </c>
      <c r="F1" s="7" t="s">
        <v>51</v>
      </c>
      <c r="G1" s="7" t="s">
        <v>52</v>
      </c>
      <c r="H1" s="7" t="s">
        <v>53</v>
      </c>
      <c r="I1" s="7" t="s">
        <v>54</v>
      </c>
      <c r="J1" s="7" t="s">
        <v>55</v>
      </c>
      <c r="K1" s="7" t="s">
        <v>56</v>
      </c>
      <c r="L1" s="7" t="s">
        <v>57</v>
      </c>
      <c r="M1" s="7" t="s">
        <v>58</v>
      </c>
      <c r="N1" s="8" t="s">
        <v>18</v>
      </c>
    </row>
    <row r="2" spans="1:14" x14ac:dyDescent="0.25">
      <c r="A2" s="9"/>
      <c r="B2" s="10"/>
      <c r="C2" s="10"/>
      <c r="D2" s="14"/>
      <c r="E2" s="14"/>
      <c r="F2" s="112"/>
      <c r="G2" s="112"/>
      <c r="H2" s="112"/>
      <c r="I2" s="112"/>
      <c r="J2" s="14"/>
      <c r="K2" s="15"/>
      <c r="L2" s="15"/>
      <c r="M2" s="14"/>
      <c r="N2" s="11"/>
    </row>
  </sheetData>
  <conditionalFormatting sqref="B1">
    <cfRule type="cellIs" dxfId="38" priority="2" operator="equal">
      <formula>"ERROR"</formula>
    </cfRule>
  </conditionalFormatting>
  <conditionalFormatting sqref="N1">
    <cfRule type="cellIs" dxfId="37" priority="1" operator="equal">
      <formula>"ERROR"</formula>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E328-92BD-4612-B6E2-C12B9787E743}">
  <sheetPr codeName="Feuil2">
    <tabColor theme="0" tint="-0.499984740745262"/>
  </sheetPr>
  <dimension ref="A1:T2"/>
  <sheetViews>
    <sheetView workbookViewId="0">
      <selection activeCell="H27" sqref="H27"/>
    </sheetView>
  </sheetViews>
  <sheetFormatPr baseColWidth="10" defaultRowHeight="15" x14ac:dyDescent="0.25"/>
  <cols>
    <col min="3" max="3" width="13.140625" customWidth="1"/>
    <col min="4" max="4" width="20.28515625" bestFit="1" customWidth="1"/>
    <col min="5" max="5" width="15.5703125" customWidth="1"/>
    <col min="6" max="6" width="19.140625" customWidth="1"/>
    <col min="7" max="7" width="13.42578125" customWidth="1"/>
    <col min="8" max="8" width="14.5703125" customWidth="1"/>
    <col min="9" max="9" width="15.5703125" customWidth="1"/>
    <col min="10" max="10" width="16.7109375" customWidth="1"/>
    <col min="11" max="11" width="16" customWidth="1"/>
    <col min="12" max="12" width="12.85546875" customWidth="1"/>
  </cols>
  <sheetData>
    <row r="1" spans="1:20" x14ac:dyDescent="0.25">
      <c r="A1" s="42" t="s">
        <v>0</v>
      </c>
      <c r="B1" s="42" t="s">
        <v>95</v>
      </c>
      <c r="C1" s="41" t="s">
        <v>96</v>
      </c>
      <c r="D1" s="41" t="s">
        <v>31</v>
      </c>
      <c r="E1" s="107" t="s">
        <v>3</v>
      </c>
      <c r="F1" s="42" t="s">
        <v>19</v>
      </c>
      <c r="G1" s="107" t="s">
        <v>15</v>
      </c>
      <c r="H1" s="107" t="s">
        <v>16</v>
      </c>
      <c r="I1" s="107" t="s">
        <v>21</v>
      </c>
      <c r="J1" s="107" t="s">
        <v>22</v>
      </c>
      <c r="K1" s="41" t="s">
        <v>99</v>
      </c>
      <c r="L1" s="41" t="s">
        <v>100</v>
      </c>
      <c r="M1" s="41" t="s">
        <v>5</v>
      </c>
      <c r="N1" s="41" t="s">
        <v>111</v>
      </c>
      <c r="O1" s="41" t="s">
        <v>105</v>
      </c>
      <c r="P1" s="107" t="s">
        <v>106</v>
      </c>
      <c r="Q1" s="41" t="s">
        <v>107</v>
      </c>
      <c r="R1" s="107" t="s">
        <v>108</v>
      </c>
      <c r="S1" s="107" t="s">
        <v>131</v>
      </c>
      <c r="T1" s="41" t="s">
        <v>136</v>
      </c>
    </row>
    <row r="2" spans="1:20" x14ac:dyDescent="0.25">
      <c r="A2" s="42"/>
      <c r="B2" s="42"/>
      <c r="C2" s="41"/>
      <c r="D2" s="41"/>
      <c r="E2" s="107"/>
      <c r="F2" s="42"/>
      <c r="G2" s="107"/>
      <c r="H2" s="107"/>
      <c r="I2" s="107"/>
      <c r="J2" s="107"/>
      <c r="K2" s="41"/>
      <c r="L2" s="41"/>
      <c r="M2" s="41"/>
      <c r="N2" s="41"/>
      <c r="O2" s="41"/>
      <c r="P2" s="107"/>
      <c r="Q2" s="41"/>
      <c r="R2" s="107"/>
      <c r="S2" s="107"/>
      <c r="T2" s="4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031A-0FD6-4B9A-8B66-C8F306E857A9}">
  <sheetPr codeName="Feuil9">
    <tabColor theme="0" tint="-0.499984740745262"/>
  </sheetPr>
  <dimension ref="A1:S2"/>
  <sheetViews>
    <sheetView topLeftCell="C1" workbookViewId="0">
      <selection sqref="A1:S11"/>
    </sheetView>
  </sheetViews>
  <sheetFormatPr baseColWidth="10" defaultRowHeight="15" x14ac:dyDescent="0.25"/>
  <cols>
    <col min="1" max="1" width="10.85546875" bestFit="1" customWidth="1"/>
    <col min="2" max="2" width="9.28515625" bestFit="1" customWidth="1"/>
    <col min="3" max="3" width="13.28515625" bestFit="1" customWidth="1"/>
    <col min="4" max="4" width="7.5703125" bestFit="1" customWidth="1"/>
    <col min="5" max="5" width="7.7109375" bestFit="1" customWidth="1"/>
    <col min="6" max="6" width="10.7109375" bestFit="1" customWidth="1"/>
    <col min="7" max="7" width="13.140625" bestFit="1" customWidth="1"/>
    <col min="8" max="8" width="7.85546875" bestFit="1" customWidth="1"/>
    <col min="9" max="9" width="16.28515625" bestFit="1" customWidth="1"/>
    <col min="10" max="10" width="8.5703125" bestFit="1" customWidth="1"/>
    <col min="11" max="11" width="8.140625" bestFit="1" customWidth="1"/>
    <col min="12" max="12" width="5.28515625" bestFit="1" customWidth="1"/>
    <col min="13" max="13" width="7.42578125" bestFit="1" customWidth="1"/>
    <col min="14" max="14" width="13" bestFit="1" customWidth="1"/>
    <col min="15" max="15" width="13.85546875" bestFit="1" customWidth="1"/>
    <col min="16" max="16" width="14.140625" bestFit="1" customWidth="1"/>
    <col min="17" max="17" width="12.42578125" bestFit="1" customWidth="1"/>
    <col min="18" max="18" width="12.7109375" bestFit="1" customWidth="1"/>
    <col min="19" max="19" width="19.42578125" bestFit="1" customWidth="1"/>
  </cols>
  <sheetData>
    <row r="1" spans="1:19" x14ac:dyDescent="0.25">
      <c r="A1" s="41" t="s">
        <v>112</v>
      </c>
      <c r="B1" s="41" t="s">
        <v>113</v>
      </c>
      <c r="C1" t="s">
        <v>114</v>
      </c>
      <c r="D1" t="s">
        <v>44</v>
      </c>
      <c r="E1" t="s">
        <v>115</v>
      </c>
      <c r="F1" s="41" t="s">
        <v>116</v>
      </c>
      <c r="G1" s="41" t="s">
        <v>117</v>
      </c>
      <c r="H1" s="41" t="s">
        <v>118</v>
      </c>
      <c r="I1" t="s">
        <v>119</v>
      </c>
      <c r="J1" s="41" t="s">
        <v>120</v>
      </c>
      <c r="K1" s="41" t="s">
        <v>121</v>
      </c>
      <c r="L1" s="41" t="s">
        <v>0</v>
      </c>
      <c r="M1" s="41" t="s">
        <v>10</v>
      </c>
      <c r="N1" s="41" t="s">
        <v>1</v>
      </c>
      <c r="O1" s="41" t="s">
        <v>122</v>
      </c>
      <c r="P1" s="41" t="s">
        <v>123</v>
      </c>
      <c r="Q1" s="41" t="s">
        <v>124</v>
      </c>
      <c r="R1" s="41" t="s">
        <v>125</v>
      </c>
      <c r="S1" s="41" t="s">
        <v>126</v>
      </c>
    </row>
    <row r="2" spans="1:19" x14ac:dyDescent="0.25">
      <c r="A2" s="41"/>
      <c r="B2" s="41"/>
      <c r="C2" s="65"/>
      <c r="D2" s="107"/>
      <c r="E2" s="109"/>
      <c r="F2" s="41"/>
      <c r="G2" s="41"/>
      <c r="H2" s="41"/>
      <c r="J2" s="41"/>
      <c r="K2" s="41"/>
      <c r="L2" s="41"/>
      <c r="M2" s="41"/>
      <c r="N2" s="41"/>
      <c r="O2" s="41"/>
      <c r="P2" s="41"/>
      <c r="Q2" s="41"/>
      <c r="R2" s="41"/>
      <c r="S2" s="4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40FDC-6262-431E-8843-4D8EE1E18519}">
  <sheetPr codeName="Feuil13"/>
  <dimension ref="A1:O2"/>
  <sheetViews>
    <sheetView workbookViewId="0">
      <selection activeCell="D2" sqref="D2"/>
    </sheetView>
  </sheetViews>
  <sheetFormatPr baseColWidth="10" defaultRowHeight="15" x14ac:dyDescent="0.25"/>
  <cols>
    <col min="1" max="1" width="13.28515625" customWidth="1"/>
    <col min="2" max="2" width="20.28515625" customWidth="1"/>
    <col min="3" max="3" width="16.42578125" customWidth="1"/>
    <col min="4" max="4" width="16.5703125" customWidth="1"/>
    <col min="5" max="5" width="18.28515625" customWidth="1"/>
    <col min="6" max="6" width="18.7109375" customWidth="1"/>
    <col min="7" max="8" width="16.28515625" customWidth="1"/>
    <col min="9" max="9" width="11.7109375" customWidth="1"/>
    <col min="10" max="10" width="16.7109375" customWidth="1"/>
    <col min="11" max="11" width="20.7109375" customWidth="1"/>
    <col min="12" max="12" width="21.28515625" customWidth="1"/>
    <col min="13" max="13" width="19.85546875" customWidth="1"/>
    <col min="14" max="14" width="23.85546875" customWidth="1"/>
    <col min="15" max="15" width="19.28515625" customWidth="1"/>
  </cols>
  <sheetData>
    <row r="1" spans="1:15" x14ac:dyDescent="0.25">
      <c r="A1" t="s">
        <v>137</v>
      </c>
      <c r="B1" t="s">
        <v>138</v>
      </c>
      <c r="C1" t="s">
        <v>139</v>
      </c>
      <c r="D1" t="s">
        <v>140</v>
      </c>
      <c r="E1" t="s">
        <v>141</v>
      </c>
      <c r="F1" t="s">
        <v>142</v>
      </c>
      <c r="G1" t="s">
        <v>143</v>
      </c>
      <c r="H1" t="s">
        <v>144</v>
      </c>
      <c r="I1" t="s">
        <v>145</v>
      </c>
      <c r="J1" t="s">
        <v>146</v>
      </c>
      <c r="K1" t="s">
        <v>147</v>
      </c>
      <c r="L1" t="s">
        <v>148</v>
      </c>
      <c r="M1" t="s">
        <v>149</v>
      </c>
      <c r="N1" t="s">
        <v>150</v>
      </c>
      <c r="O1" t="s">
        <v>151</v>
      </c>
    </row>
    <row r="2" spans="1:15" x14ac:dyDescent="0.25">
      <c r="B2" s="93"/>
      <c r="G2" s="1"/>
      <c r="H2" s="1"/>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13</vt:i4>
      </vt:variant>
    </vt:vector>
  </HeadingPairs>
  <TitlesOfParts>
    <vt:vector size="13" baseType="lpstr">
      <vt:lpstr>WBS</vt:lpstr>
      <vt:lpstr>GANTT</vt:lpstr>
      <vt:lpstr>SCURVE</vt:lpstr>
      <vt:lpstr>DASHBOARD</vt:lpstr>
      <vt:lpstr>CONSTRAINTS</vt:lpstr>
      <vt:lpstr>EVENT_HISTORY</vt:lpstr>
      <vt:lpstr>EVENT_ACK</vt:lpstr>
      <vt:lpstr>CALC</vt:lpstr>
      <vt:lpstr>CALC_GANTT_TEST</vt:lpstr>
      <vt:lpstr>CALC_SCURVE</vt:lpstr>
      <vt:lpstr>CALC_STATE</vt:lpstr>
      <vt:lpstr>CALC_ALARM</vt:lpstr>
      <vt:lpstr>DASHBOARD_SNAPSHOTS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MAILLET Thibaut</dc:creator>
  <cp:lastModifiedBy>MAILLET Thibaut</cp:lastModifiedBy>
  <dcterms:created xsi:type="dcterms:W3CDTF">2026-03-17T14:37:25Z</dcterms:created>
  <dcterms:modified xsi:type="dcterms:W3CDTF">2026-06-16T12:10:14Z</dcterms:modified>
</cp:coreProperties>
</file>