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filterPrivacy="0"/>
  <mc:AlternateContent xmlns:mc="http://schemas.openxmlformats.org/markup-compatibility/2006">
    <mc:Choice Requires="x15">
      <x15ac:absPath xmlns:x15ac="http://schemas.microsoft.com/office/spreadsheetml/2010/11/ac" url=""/>
    </mc:Choice>
  </mc:AlternateContent>
  <xr:revisionPtr revIDLastSave="0" documentId="13_ncr:1_{C939A1B8-6B96-4893-8E8C-5FABE5791A70}" xr6:coauthVersionLast="47" xr6:coauthVersionMax="47" xr10:uidLastSave="{00000000-0000-0000-0000-000000000000}"/>
  <bookViews>
    <workbookView xWindow="-120" yWindow="-120" windowWidth="29040" windowHeight="15720" tabRatio="672" xr2:uid="{42E61B5D-A599-46C3-872C-78041B63BFB8}"/>
  </bookViews>
  <sheets>
    <sheet name="WBS" sheetId="1" r:id="rId1"/>
    <sheet name="GANTT" sheetId="82" r:id="rId2"/>
    <sheet name="SCURVE" sheetId="8" r:id="rId3"/>
    <sheet name="DASHBOARD" sheetId="89" r:id="rId4"/>
    <sheet name="CONSTRAINTS" sheetId="85" r:id="rId5"/>
    <sheet name="EVENT_HISTORY" sheetId="87" r:id="rId6"/>
    <sheet name="EVENT_ACK" sheetId="88" r:id="rId7"/>
    <sheet name="CALC" sheetId="83" r:id="rId8"/>
    <sheet name="CALC_GANTT_TEST" sheetId="45" r:id="rId9"/>
    <sheet name="CALC_SCURVE" sheetId="9" r:id="rId10"/>
    <sheet name="CALC_STATE" sheetId="84" r:id="rId11"/>
    <sheet name="CALC_ALARM" sheetId="86" r:id="rId12"/>
    <sheet name="DASHBOARD_SNAPSHOTS" sheetId="90" r:id="rId13"/>
  </sheets>
  <functionGroups builtInGroupCount="19"/>
  <definedNames>
    <definedName name="_xlpm.p" hidden="1" xlm="1">#NAME?</definedName>
    <definedName name="_xlpm.x" hidden="1" xlm="1">#NAME?</definedName>
  </definedNames>
  <calcPr calcId="191029"/>
  <extLst>
    <ext xmlns:x15="http://schemas.microsoft.com/office/spreadsheetml/2010/11/main" uri="{140A7094-0E35-4892-8432-C4D2E57EDEB5}">
      <x15:workbookPr chartTrackingRefBase="1" filterPrivacy="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 i="1" l="1"/>
  <c r="L2" i="1" l="1"/>
  <c r="N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tc={B5CDF990-68B6-4428-A399-4495EA6FA579}</author>
    <author>tc={F546B9CB-0442-411A-BA30-A70C27D4AFB3}</author>
    <author>tc={29361B04-16BD-41ED-9D27-B194F70D66EE}</author>
    <author>tc={A7F5181F-217D-4156-9C3D-F0C22E94BB29}</author>
    <author>tc={6C162F69-6F4F-4F5D-9E5D-E08B7D4C8A76}</author>
    <author>tc={27D063A4-4DF0-48E7-A008-C90259A697AC}</author>
    <author>tc={76EEE327-F5AB-44F6-91A7-6F00DF00CF2D}</author>
    <author>tc={84AFF745-DA68-44DB-8E07-D2472779DDE8}</author>
    <author>tc={8D1AC60B-8279-4B6F-B0DB-975C80A439B9}</author>
    <author>tc={3AEAA058-0A1F-4463-8C72-F2BB7C2FBE5F}</author>
    <author>tc={73F9894C-2C1F-431A-A136-6E371D66C9AC}</author>
    <author>tc={C809B7CC-C154-4A5D-BCD8-B8E881EAA870}</author>
    <author>tc={BC557A79-4F11-4BF3-A523-DD6DC19FBF5B}</author>
    <author>tc={3753B2F6-10BB-48C6-A470-AB17D312B8F6}</author>
    <author>tc={ACDE1038-B99B-4A8F-89D9-CDF0857E664B}</author>
    <author>tc={B0634225-C989-467E-B12A-F1308EA5F39C}</author>
    <author>tc={7FA85DA5-00FB-4A0A-B76A-294ADA9B2AFE}</author>
    <author>tc={C7C508E7-B5C1-408A-8AB0-209987BCDD1F}</author>
    <author>tc={8312407F-5D3B-480A-8187-FF02254199E7}</author>
    <author>tc={8D727F0C-D4FB-4AC4-96E6-D6FCE8CCB4E0}</author>
    <author>tc={84F54FFD-989B-4AC9-806E-9542366FB8BD}</author>
    <author>tc={2E931D42-0756-4C7A-A30E-7A31DB3CD347}</author>
    <author>tc={13D79620-4D01-4C79-A088-022B3ADA5340}</author>
    <author>tc={CDD9A7C0-2191-48DF-99C1-1F8AF19DB8C1}</author>
    <author>tc={3F764F48-C28A-488B-A374-7E526D6E5BE8}</author>
    <author>tc={872EFC92-16B8-445F-81FB-442DBCD7C64A}</author>
    <author>tc={52490965-D983-466B-8276-DAFB4C3AB604}</author>
    <author>tc={E6EDEC10-EE0F-46F2-9FDF-18E00F78BD65}</author>
    <author>tc={7CF80FC9-C92A-4A67-8DE7-A265ACE8CC6B}</author>
    <author>tc={19D6A580-69C3-4BAB-AA40-75A9DC90FDEE}</author>
    <author>tc={93D35500-23C7-4239-A5E8-FF9C2C8EB176}</author>
    <author>tc={D3FC6F3F-D3CE-4B97-BEA2-47424608AE09}</author>
    <author>tc={2E84A9A8-2403-4930-B8EC-6159530C00BB}</author>
    <author>tc={846E323E-1D0E-43F7-91B0-4974EA7A5702}</author>
  </authors>
  <commentList>
    <comment ref="A3" authorId="0" shapeId="0" xr:uid="{B5CDF990-68B6-4428-A399-4495EA6FA57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identifiant unique de la ligne.
Saisie attendue : entier unique, sans doublon.
Exemple : 1 / 17 / 29
Utilité :
- Sert de clé technique entre WBS, CALC, GANTT et S-Curve.
- Ne doit jamais être dupliqué.
- Peut rester simple même si le WBS change.
EN:
Purpose: unique row identifier.
Expected input: unique integer, no duplicates.
Example: 1 / 17 / 29
Use:
- Technical key used across WBS, CALC, GANTT and S-Curve.
- Must never be duplicated.
- Can stay stable even if the WBS code changes.</t>
      </text>
    </comment>
    <comment ref="B3" authorId="1" shapeId="0" xr:uid="{F546B9CB-0442-411A-BA30-A70C27D4AFB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code hiérarchique de la tâche dans la structure du projet.
Saisie attendue : format numérique hiérarchique avec points.
Exemple : 1.0 / 1.3 / 1.3.2 / 1.3.2.1
Règles :
- Utiliser uniquement des chiffres et des points.
- Pas d’espace, pas de lettres.
- Une tâche parent a des enfants dont le WBS commence par son propre code.
EN:
Purpose: hierarchical code of the task in the project structure.
Expected input: numeric hierarchical format using dots.
Example: 1.0 / 1.3 / 1.3.2 / 1.3.2.1
Rules:
- Use numbers and dots only.
- No spaces, no letters.
- A parent task has child tasks whose WBS starts with its own code.</t>
      </text>
    </comment>
    <comment ref="C3" authorId="2" shapeId="0" xr:uid="{29361B04-16BD-41ED-9D27-B194F70D66E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nom court de la tâche.
Saisie attendue : intitulé clair et lisible.
Exemple : Kick-off / RFQ / Assembly / FAT
Conseil :
- Rester court.
- Utiliser un nom orienté action ou livrable.
EN:
Purpose: short task name.
Expected input: clear readable label.
Example: Kick-off / RFQ / Assembly / FAT
Tip:
- Keep it short.
- Prefer action-oriented or deliverable-oriented wording.</t>
      </text>
    </comment>
    <comment ref="D3" authorId="3" shapeId="0" xr:uid="{A7F5181F-217D-4156-9C3D-F0C22E94BB2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description détaillée de la tâche.
Saisie attendue : phrase courte ou précision utile.
Exemple : Project official start meeting / Vendor docs review
Utilité :
- Aide à comprendre la tâche sans lire tout le planning.
EN:
Purpose: detailed task description.
Expected input: short sentence or useful clarification.
Example: Project official start meeting / Vendor docs review
Use:
- Helps understand the task without reading the full schedule.</t>
      </text>
    </comment>
    <comment ref="E3" authorId="4" shapeId="0" xr:uid="{6C162F69-6F4F-4F5D-9E5D-E08B7D4C8A7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discipline technique principale concernée.
Saisie attendue : nom de discipline cohérent sur tout le fichier.
Exemple : Process / Mechanical / Structure / QAQC / Logistics
Conseil :
- Garder un vocabulaire homogène dans tout le planning.
EN:
Purpose: main technical discipline involved.
Expected input: discipline name used consistently across the file.
Example: Process / Mechanical / Structure / QAQC / Logistics
Tip:
- Keep the wording consistent throughout the schedule.</t>
      </text>
    </comment>
    <comment ref="F3" authorId="5" shapeId="0" xr:uid="{27D063A4-4DF0-48E7-A008-C90259A697A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acteur principal responsable ou concerné par la tâche.
Saisie attendue : nom de société, fournisseur ou entité interne.
Exemple : Internal / Vendor A / Client / Forwarder
EN:
Purpose: main party responsible for or involved in the task.
Expected input: company name, supplier or internal entity.
Example: Internal / Vendor A / Client / Forwarder</t>
      </text>
    </comment>
    <comment ref="G3" authorId="6" shapeId="0" xr:uid="{76EEE327-F5AB-44F6-91A7-6F00DF00CF2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lot ou package de rattachement.
Saisie attendue : nom de package cohérent avec le découpage projet.
Exemple : Engineering / Procurement / Fabrication / Testing / Delivery
EN:
Purpose: related work package.
Expected input: package name aligned with the project breakdown.
Example: Engineering / Procurement / Fabrication / Testing / Delivery</t>
      </text>
    </comment>
    <comment ref="I3" authorId="7" shapeId="0" xr:uid="{84AFF745-DA68-44DB-8E07-D2472779DDE8}">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définit le comportement de la tâche dans le moteur de planning.
Valeurs autorisées :
Task
Milestone
Level of Effort
Définition :
Task
tâche standard avec durée
peut avoir des prédécesseurs
pilotée par Actual / Forecast / Baseline / Dependencies
impacte le réseau normalement
Milestone
tâche sans durée (événement ponctuel)
durée nulle ou minimale selon convention
peut avoir des prédécesseurs
représente un jalon (début / fin / validation)
Level of Effort
tâche dépendante d’une plage d’activités
ne pilote pas le planning
est pilotée par ses dépendances
généralement définie par SS (début) et FF (fin)
durée déduite du réseau
Règles :
une seule valeur par tâche
respecter strictement les valeurs autorisées
une LOE ne doit pas être utilisée comme driver d’autres tâches
une milestone ne doit pas porter de durée métier
EN:
Purpose: defines the task behavior within the planning engine.
Allowed values:
Task
Milestone
Level of Effort
Definition:
Task
standard task with duration
can have predecessors
driven by Actual / Forecast / Baseline / Dependencies
fully participates in the network
Milestone
zero-duration task (event)
duration is zero or minimal depending on convention
can have predecessors
represents a key event (start / finish / validation)
Level of Effort
task spanning a range of activities
does not drive the schedule
is driven by its dependencies
typically defined using SS (start) and FF (finish) links
duration is derived from the network
Rules:
one value per task
must match allowed values exactly
a LOE must not be used as a driver for other tasks
a milestone must not carry business duration
</t>
      </text>
    </comment>
    <comment ref="J3" authorId="8" shapeId="0" xr:uid="{8D1AC60B-8279-4B6F-B0DB-975C80A439B9}">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définit si la tâche doit apparaître dans la vue Summary du Gantt.
Valeurs autorisées :
Y
N
Définition :
Y
la tâche est affichée dans la vue Summary
peut être utilisé pour afficher une tâche standard importante
permet de forcer l’affichage d’une ligne même si ce n’est pas un parent ou une milestone
N
la tâche est masquée dans la vue Summary
permet de masquer une milestone ou une ligne non pertinente
n’impacte pas le calcul planning
Règles :
si vide, la valeur est remplie automatiquement
parents / summaries : Y par défaut
milestones : Y par défaut
tasks standard : N par défaut
Level of Effort : N par défaut
une valeur déjà renseignée n’est jamais écrasée
Y ou N uniquement
EN:
Purpose: defines whether the task should appear in the Gantt Summary view.
Allowed values:
Y
N
Definition:
Y
task is displayed in the Summary view
can be used to show an important standard task
forces a row to appear even if it is not a parent or milestone
N
task is hidden from the Summary view
can be used to hide a milestone or non-relevant row
does not impact schedule calculation
Rules:
if blank, the value is filled automatically
parents / summaries: Y by default
milestones: Y by default
standard tasks: N by default
Level of Effort: N by default
an existing value is never overwritten
Y or N only
</t>
      </text>
    </comment>
    <comment ref="K3" authorId="9" shapeId="0" xr:uid="{3AEAA058-0A1F-4463-8C72-F2BB7C2FBE5F}">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zone libre pour note de contexte.
Saisie attendue : commentaire court, risque, hypothèse, précision.
Exemple : Waiting vendor confirmation / Milestone imposed by client
EN:
Purpose: free text field for context notes.
Expected input: short comment, risk, assumption or clarification.
Example: Waiting vendor confirmation / Milestone imposed by client
</t>
      </text>
    </comment>
    <comment ref="L3" authorId="10" shapeId="0" xr:uid="{73F9894C-2C1F-431A-A136-6E371D66C9AC}">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antécédents de la tâche, saisis au format WBS avec type de lien et lag éventuel.
Saisie attendue :
un ou plusieurs prédécesseurs séparés par un point-virgule 
type par défaut = FS si rien n’est précisé 
Exemples :
1.2.3 
1.2.3+4 
1.2.3-2 
1.2.3FS+4 
1.2.3SS-2 
1.2.3FF 
1.2.3;1.4.1SS+2;2.3FF-1 
Règles :
pas d’espace 
utiliser le WBS, pas l’ID 
types autorisés : FS, SS, FF 
lag autorisé en positif ou négatif 
le moteur convertit ensuite cette donnée en IDs techniques + table de liens logiques 
EN:
Purpose: task predecessors entered using WBS codes, with optional link type and lag.
Expected input:
one or more predecessors separated by semicolons 
default link type = FS when omitted 
Examples:
1.2.3 
1.2.3+4 
1.2.3-2 
1.2.3FS+4 
1.2.3SS-2 
1.2.3FF 
1.2.3;1.4.1SS+2;2.3FF-1 
Rules:
no spaces 
use WBS, not ID 
allowed link types: FS, SS, FF 
positive or negative lag allowed 
the engine then converts this input into technical IDs + logical link table
</t>
      </text>
    </comment>
    <comment ref="M3" authorId="11" shapeId="0" xr:uid="{C809B7CC-C154-4A5D-BCD8-B8E881EAA87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poids de la tâche pour les analyses de charge ou de progression pondérée.
Saisie attendue : valeur de poids selon la logique projet.
Exemple : 20000 € / 15 / 4.5
Utilité :
- Peut représenter un coût, une charge, un volume ou tout autre poids relatif.
- La S-Curve travaille sur les tâches feuilles uniquement et normalise ensuite les poids.
EN:
Purpose: task weight used for workload or weighted progress analysis.
Expected input: weight value according to the project logic.
Example: 20000 € / 15 / 4.5
Use:
- Can represent cost, effort, quantity or any relative weighting.
- The S-Curve works on leaf tasks only and then normalizes weights.</t>
      </text>
    </comment>
    <comment ref="N3" authorId="12" shapeId="0" xr:uid="{BC557A79-4F11-4BF3-A523-DD6DC19FBF5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avancement manuel de la tâche.
Saisie attendue : pourcentage entre 0% et 100%.
Exemple : 0% / 8% / 70% / 100%
Règles :
- À renseigner sur les tâches feuilles.
- En l’absence de valeur, l’affichage Gantt peut considérer 0%.
EN:
Purpose: manual task progress.
Expected input: percentage between 0% and 100%.
Example: 0% / 8% / 70% / 100%
Rules:
- Meant for leaf tasks.
- When empty, Gantt display may treat it as 0%.</t>
      </text>
    </comment>
    <comment ref="O3" authorId="13" shapeId="0" xr:uid="{3753B2F6-10BB-48C6-A470-AB17D312B8F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de référence.
Saisie attendue : date baseline prévue au plan initial.
Exemple : 05/02/2026
Utilité :
- Sert de base de comparaison pour les écarts.
- Utilisée par le moteur et par les analyses REX.
EN:
Purpose: reference start date.
Expected input: baseline start date from the initial plan.
Example: 05/02/2026
Use:
- Used as comparison basis for variances.
- Used by the engine and by REX analyses.</t>
      </text>
    </comment>
    <comment ref="P3" authorId="14" shapeId="0" xr:uid="{ACDE1038-B99B-4A8F-89D9-CDF0857E664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baseline en jours calendaires inclusifs.
Saisie attendue : entier positif.
Exemple : 1 / 5 / 12
Règle importante :
- Une durée de 1 jour signifie début = fin le même jour.
EN:
Purpose: baseline duration in inclusive calendar days.
Expected input: positive integer.
Example: 1 / 5 / 12
Important rule:
- A duration of 1 day means start = finish on the same day.</t>
      </text>
    </comment>
    <comment ref="Q3" authorId="15" shapeId="0" xr:uid="{B0634225-C989-467E-B12A-F1308EA5F39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baseline.
Calcul / logique :
- Colonne calculée automatiquement à partir de Baseline Start et Baseline Duration.
- Logique inclusive : Finish = Start + Duration - 1
Utilité :
- Sert aux écarts de fin et aux comparaisons planning.
EN:
Purpose: baseline finish date.
Calculation / logic:
- Automatically calculated from Baseline Start and Baseline Duration.
- Inclusive logic: Finish = Start + Duration - 1
Use:
- Used for finish variance and schedule comparisons.</t>
      </text>
    </comment>
    <comment ref="R3" authorId="16" shapeId="0" xr:uid="{7FA85DA5-00FB-4A0A-B76A-294ADA9B2AF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réellement constatée.
Saisie attendue : date réelle si la tâche a commencé.
Exemple : 21/03/2026
Utilité :
- Prioritaire sur Forecast et Baseline pour le calcul moteur.
EN:
Purpose: actual observed start date.
Expected input: real start date if the task has started.
Example: 21/03/2026
Use:
- Has priority over Forecast and Baseline in the engine logic.</t>
      </text>
    </comment>
    <comment ref="S3" authorId="17" shapeId="0" xr:uid="{C7C508E7-B5C1-408A-8AB0-209987BCDD1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réellement constatée.
Saisie attendue : date réelle si la tâche est terminée.
Exemple : 23/03/2026
Utilité :
- Prioritaire pour le calcul de la fin si présente.
EN:
Purpose: actual observed finish date.
Expected input: real finish date if the task is completed.
Example: 23/03/2026
Use:
- Has priority for finish calculation when present.</t>
      </text>
    </comment>
    <comment ref="T3" authorId="18" shapeId="0" xr:uid="{8312407F-5D3B-480A-8187-FF02254199E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réelle observée.
Calcul / logique :
- Colonne calculée automatiquement à partir de Actual Start et Actual Finish.
- Logique inclusive : Duration = Finish - Start + 1
Utilité :
- Donne la durée réelle constatée sans saisie manuelle.
EN:
Purpose: actual observed duration.
Calculation / logic:
- Automatically calculated from Actual Start and Actual Finish.
- Inclusive logic: Duration = Finish - Start + 1
Use:
- Provides the real duration without manual entry.</t>
      </text>
    </comment>
    <comment ref="U3" authorId="19" shapeId="0" xr:uid="{8D727F0C-D4FB-4AC4-96E6-D6FCE8CCB4E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prévisionnelle mise à jour.
Saisie attendue : date forecast si la tâche n’est pas entièrement portée par l’Actual.
Exemple : 04/04/2026
Utilité :
- Permet de simuler ou piloter une dérive planning.
- Si incohérente avec les dépendances, le moteur bloque.
EN:
Purpose: updated forecast start date.
Expected input: forecast date when the task is not fully driven by Actual data.
Example: 04/04/2026
Use:
- Allows schedule drift management and simulation.
- If inconsistent with dependencies, the engine blocks.</t>
      </text>
    </comment>
    <comment ref="V3" authorId="20" shapeId="0" xr:uid="{84F54FFD-989B-4AC9-806E-9542366FB8B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prévisionnelle mise à jour.
Saisie attendue : date forecast de fin.
Exemple : 30/04/2026
Utilité :
- Permet d’imposer une fin forecast.
- Si seule la date de début est donnée, le moteur conserve la durée de référence.
EN:
Purpose: updated forecast finish date.
Expected input: forecast finish date.
Example: 30/04/2026
Use:
- Allows forcing a forecast finish.
- If only the start is given, the engine keeps the reference duration.</t>
      </text>
    </comment>
    <comment ref="W3" authorId="21" shapeId="0" xr:uid="{2E931D42-0756-4C7A-A30E-7A31DB3CD34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calculée par le moteur.
Calcul / logique :
- Priorité générale : Actual &gt; Forecast &gt; Baseline &gt; Dépendances seules
- Le moteur tient compte des prédécesseurs et du lag.
Utilité :
- Référence consolidée utilisée pour le Gantt et les analyses.
EN:
Purpose: engine-calculated start date.
Calculation / logic:
- General priority: Actual &gt; Forecast &gt; Baseline &gt; Dependencies only
- The engine also applies predecessors and lag.
Use:
- Consolidated reference used by Gantt and analyses.</t>
      </text>
    </comment>
    <comment ref="X3" authorId="22" shapeId="0" xr:uid="{13D79620-4D01-4C79-A088-022B3ADA534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calculée par le moteur.
Calcul / logique :
- Basée sur Actual Finish si présent, sinon Forecast Finish si présent, sinon durée de référence.
- Toujours cohérente avec Calculated Start si le calcul réussit.
Utilité :
- Référence consolidée utilisée pour le Gantt et les analyses.
EN:
Purpose: engine-calculated finish date.
Calculation / logic:
- Based on Actual Finish if present, otherwise Forecast Finish if present, otherwise reference duration.
- Always aligned with Calculated Start if the calculation succeeds.
Use:
- Consolidated reference used by Gantt and analyses.</t>
      </text>
    </comment>
    <comment ref="Y3" authorId="23" shapeId="0" xr:uid="{CDD9A7C0-2191-48DF-99C1-1F8AF19DB8C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calculée consolidée.
Calcul / logique :
- Colonne calculée automatiquement à partir de Calculated Start et Calculated Finish.
- Logique inclusive : Duration = Finish - Start + 1
Utilité :
- Affiche la durée réellement retenue après calcul.
EN:
Purpose: consolidated calculated duration.
Calculation / logic:
- Automatically calculated from Calculated Start and Calculated Finish.
- Inclusive logic: Duration = Finish - Start + 1
Use:
- Shows the duration finally retained after calculation.</t>
      </text>
    </comment>
    <comment ref="Z3" authorId="24" shapeId="0" xr:uid="{3F764F48-C28A-488B-A374-7E526D6E5BE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le début calculé et le début baseline.
Calcul / logique :
- Start Variance = Calculated Start - Baseline Start
Lecture :
- 0 = conforme baseline
- &gt; 0 = démarrage plus tardif
- &lt; 0 = démarrage plus tôt
EN:
Purpose: variance between calculated start and baseline start.
Calculation / logic:
- Start Variance = Calculated Start - Baseline Start
Reading:
- 0 = aligned with baseline
- &gt; 0 = later start
- &lt; 0 = earlier start</t>
      </text>
    </comment>
    <comment ref="AA3" authorId="25" shapeId="0" xr:uid="{872EFC92-16B8-445F-81FB-442DBCD7C64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la fin calculée et la fin baseline.
Calcul / logique :
- Finish Variance = Calculated Finish - Baseline Finish
Lecture :
- 0 = conforme baseline
- &gt; 0 = fin plus tardive
- &lt; 0 = fin plus tôt
EN:
Purpose: variance between calculated finish and baseline finish.
Calculation / logic:
- Finish Variance = Calculated Finish - Baseline Finish
Reading:
- 0 = aligned with baseline
- &gt; 0 = later finish
- &lt; 0 = earlier finish</t>
      </text>
    </comment>
    <comment ref="AB3" authorId="26" shapeId="0" xr:uid="{52490965-D983-466B-8276-DAFB4C3AB60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la durée calculée et la durée baseline.
Calcul / logique :
- Duration Variance = Calculated Duration - Baseline Duration
Lecture :
- 0 = durée inchangée
- &gt; 0 = durée plus longue
- &lt; 0 = durée plus courte
EN:
Purpose: variance between calculated duration and baseline duration.
Calculation / logic:
- Duration Variance = Calculated Duration - Baseline Duration
Reading:
- 0 = unchanged duration
- &gt; 0 = longer duration
- &lt; 0 = shorter duration</t>
      </text>
    </comment>
    <comment ref="AC3" authorId="27" shapeId="0" xr:uid="{E6EDEC10-EE0F-46F2-9FDF-18E00F78BD6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source principale ayant piloté le calcul de la tâche.
Valeurs typiques :
- ACTUAL
- FORECAST
- BASELINE
- DEPENDENCY
- SUMMARY
Utilité :
- Permet de comprendre rapidement pourquoi la date calculée est celle-ci.
EN:
Purpose: main source driving the task calculation.
Typical values:
- ACTUAL
- FORECAST
- BASELINE
- DEPENDENCY
- SUMMARY
Use:
- Quickly explains why the calculated date is what it is.</t>
      </text>
    </comment>
    <comment ref="AD3" authorId="28" shapeId="0" xr:uid="{7CF80FC9-C92A-4A67-8DE7-A265ACE8CC6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indicateur de chemin critique sur le réseau de planning actuel.
Calcul / logique :
- Basé sur le float total courant.
- Une tâche est critique si son Total Float est inférieur ou égal à 0.
Utilité :
- Aide à identifier les tâches qui pilotent directement la date projet actuelle.
EN:
Purpose: critical path indicator on the current schedule network.
Calculation / logic:
- Based on current total float.
- A task is critical if its Total Float is less than or equal to 0.
Use:
- Helps identify tasks directly driving the current project finish date.</t>
      </text>
    </comment>
    <comment ref="AE3" authorId="29" shapeId="0" xr:uid="{19D6A580-69C3-4BAB-AA40-75A9DC90FDE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indicateur de chemin critique en mode REX / baseline network.
Calcul / logique :
- Basé sur la reconstruction du réseau baseline uniquement.
- Une tâche est critique si son Total Float REX est inférieur ou égal à 0.
Utilité :
- Sert à l’analyse rétrospective ou comparative sur le réseau baseline.
EN:
Purpose: critical path indicator in REX / baseline network mode.
Calculation / logic:
- Based on a reconstructed baseline-only network.
- A task is critical if its Total Float REX is less than or equal to 0.
Use:
- Used for retrospective or comparative analysis on the baseline network.</t>
      </text>
    </comment>
    <comment ref="AH3" authorId="30" shapeId="0" xr:uid="{93D35500-23C7-4239-A5E8-FF9C2C8EB17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totale sur le planning actuel.
Calcul / logique :
- Nombre de jours pendant lesquels la tâche peut glisser sans décaler la date de fin projet actuelle.
Lecture :
- 0 = critique
- &gt; 0 = marge disponible
- &lt; 0 = float négatif, planning incohérent ou contraint
EN:
Purpose: total float on the current schedule.
Calculation / logic:
- Number of days the task can slip without delaying the current project finish date.
Reading:
- 0 = critical
- &gt; 0 = available margin
- &lt; 0 = negative float, constrained or inconsistent schedule</t>
      </text>
    </comment>
    <comment ref="AI3" authorId="31" shapeId="0" xr:uid="{D3FC6F3F-D3CE-4B97-BEA2-47424608AE0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libre sur le planning actuel.
Calcul / logique :
- Nombre de jours pendant lesquels la tâche peut glisser sans impacter le début au plus tôt de la tâche suivante.
Cas particulier :
- Si le float est négatif, cela signifie que la tâche ne respecte pas les contraintes du réseau.
- La date de fin actuelle est déjà trop tardive par rapport aux exigences des successeurs (ou la durée est insuffisante).
Utilité :
- Mesure la marge locale, plus fine que le Total Float.
- Permet d’identifier immédiatement les incohérences ou contraintes impossibles dans le planning.
EN:
Purpose: free float on the current schedule.
Calculation / logic:
- Number of days the task can slip without affecting the earliest start of the next task.
Special case:
- A negative float means the task violates network constraints.
- The current finish is already too late relative to successor requirements (or duration is insufficient).
Use:
- Measures local margin, more granular than Total Float.
- Helps detect inconsistencies or infeasible constraints in the schedule.</t>
      </text>
    </comment>
    <comment ref="AJ3" authorId="32" shapeId="0" xr:uid="{2E84A9A8-2403-4930-B8EC-6159530C00B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totale dans le réseau baseline / REX.
Calcul / logique :
- Equivalent baseline du Total Float, calculé sur le réseau reconstruit de référence.
Utilité :
- Sert aux comparaisons et au retour d’expérience.
EN:
Purpose: total float in the baseline / REX network.
Calculation / logic:
- Baseline equivalent of Total Float, calculated on the reconstructed reference network.
Use:
- Used for comparisons and lessons learned analysis.</t>
      </text>
    </comment>
    <comment ref="AK3" authorId="33" shapeId="0" xr:uid="{846E323E-1D0E-43F7-91B0-4974EA7A570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libre dans le réseau baseline / REX.
Calcul / logique :
- Equivalent baseline du Free Float, calculé sur le réseau reconstruit de référence.
Utilité :
- Sert à l’analyse fine des marges sur la logique baseline.
EN:
Purpose: free float in the baseline / REX network.
Calculation / logic:
- Baseline equivalent of Free Float, calculated on the reconstructed reference network.
Use:
- Used for detailed float analysis on the baseline logic.</t>
      </text>
    </comment>
  </commentList>
</comments>
</file>

<file path=xl/sharedStrings.xml><?xml version="1.0" encoding="utf-8"?>
<sst xmlns="http://schemas.openxmlformats.org/spreadsheetml/2006/main" count="249" uniqueCount="159">
  <si>
    <t>ID</t>
  </si>
  <si>
    <t>Task Name</t>
  </si>
  <si>
    <t>% Progress</t>
  </si>
  <si>
    <t>Baseline Start</t>
  </si>
  <si>
    <t>Baseline Finish</t>
  </si>
  <si>
    <t>Predecessors</t>
  </si>
  <si>
    <t>Lag</t>
  </si>
  <si>
    <t>Weight (%)</t>
  </si>
  <si>
    <t>Calculated Start</t>
  </si>
  <si>
    <t>Calculated Finish</t>
  </si>
  <si>
    <t>WBS</t>
  </si>
  <si>
    <t>Discipline</t>
  </si>
  <si>
    <t>Supplier</t>
  </si>
  <si>
    <t>Task Description</t>
  </si>
  <si>
    <t>Package</t>
  </si>
  <si>
    <t>Actual Start</t>
  </si>
  <si>
    <t>Actual Finish</t>
  </si>
  <si>
    <t>Comments</t>
  </si>
  <si>
    <t>Error flag</t>
  </si>
  <si>
    <t>Baseline Duration</t>
  </si>
  <si>
    <t>Actual Duration</t>
  </si>
  <si>
    <t>Forecast Start</t>
  </si>
  <si>
    <t>Forecast Finish</t>
  </si>
  <si>
    <t>Calculated Duration</t>
  </si>
  <si>
    <t>Start Variance</t>
  </si>
  <si>
    <t>Finish Variance</t>
  </si>
  <si>
    <t>Duration Variance</t>
  </si>
  <si>
    <t>Project Baseline Finish</t>
  </si>
  <si>
    <t>Project Calculated Finish</t>
  </si>
  <si>
    <t>Project Delay (days)</t>
  </si>
  <si>
    <t>Driving Logic</t>
  </si>
  <si>
    <t>Predecessors WBS</t>
  </si>
  <si>
    <t>Total Float</t>
  </si>
  <si>
    <t>Free Float</t>
  </si>
  <si>
    <t>Critical Path</t>
  </si>
  <si>
    <t>Critical Path REX</t>
  </si>
  <si>
    <t>Total Float REX</t>
  </si>
  <si>
    <t>Free Float REX</t>
  </si>
  <si>
    <t>GANTT VIEW</t>
  </si>
  <si>
    <t>Start</t>
  </si>
  <si>
    <t>Finish</t>
  </si>
  <si>
    <t>Duration</t>
  </si>
  <si>
    <t>%</t>
  </si>
  <si>
    <t>Logic</t>
  </si>
  <si>
    <t>Date</t>
  </si>
  <si>
    <t>Daily Baseline</t>
  </si>
  <si>
    <t>Cumulative Baseline</t>
  </si>
  <si>
    <t>SCurve Included</t>
  </si>
  <si>
    <t>SCurve Warning</t>
  </si>
  <si>
    <t>SCurve Weight Raw</t>
  </si>
  <si>
    <t>SCurve Weight Normalized</t>
  </si>
  <si>
    <t>SCurve Baseline Start</t>
  </si>
  <si>
    <t>SCurve Baseline Finish</t>
  </si>
  <si>
    <t>SCurve Calculated Start</t>
  </si>
  <si>
    <t>SCurve Calculated Finish</t>
  </si>
  <si>
    <t>SCurve Progress</t>
  </si>
  <si>
    <t>SCurve Baseline Daily</t>
  </si>
  <si>
    <t>SCurve Calculated Daily</t>
  </si>
  <si>
    <t>SCurve Actualized Weight</t>
  </si>
  <si>
    <t>Daily Actualized</t>
  </si>
  <si>
    <t>Cumulative Actualized</t>
  </si>
  <si>
    <t>Daily Remaining Forecast</t>
  </si>
  <si>
    <t>Cumulative Remaining Forecast</t>
  </si>
  <si>
    <t>Calculated Curve Solid</t>
  </si>
  <si>
    <t>Calculated Curve Dashed</t>
  </si>
  <si>
    <t>Test Start</t>
  </si>
  <si>
    <t>Test Finish</t>
  </si>
  <si>
    <t>Test %</t>
  </si>
  <si>
    <t>Is Summary</t>
  </si>
  <si>
    <t>Parent ID</t>
  </si>
  <si>
    <t>Base Start</t>
  </si>
  <si>
    <t>Base Finish</t>
  </si>
  <si>
    <t>Base Duration</t>
  </si>
  <si>
    <t>Base Progress</t>
  </si>
  <si>
    <t>Has Actual</t>
  </si>
  <si>
    <t>Test % Raw</t>
  </si>
  <si>
    <t>Test % Normalized</t>
  </si>
  <si>
    <t>Input Start</t>
  </si>
  <si>
    <t>Input Finish</t>
  </si>
  <si>
    <t>Input Duration</t>
  </si>
  <si>
    <t>Input Progress</t>
  </si>
  <si>
    <t>Any Test Value</t>
  </si>
  <si>
    <t>Calc Test Start</t>
  </si>
  <si>
    <t>Calc Test Finish</t>
  </si>
  <si>
    <t>Calc Test Duration</t>
  </si>
  <si>
    <t>Calc Test Progress</t>
  </si>
  <si>
    <t>Warning Flag</t>
  </si>
  <si>
    <t>Warning Text</t>
  </si>
  <si>
    <t>Error Flag</t>
  </si>
  <si>
    <t>Succ ID</t>
  </si>
  <si>
    <t>Succ WBS</t>
  </si>
  <si>
    <t>Pred ID</t>
  </si>
  <si>
    <t>Pred WBS</t>
  </si>
  <si>
    <t>Link Type</t>
  </si>
  <si>
    <t>Raw Token</t>
  </si>
  <si>
    <t>ParentID</t>
  </si>
  <si>
    <t>IsSummary</t>
  </si>
  <si>
    <t>ErrorMsg</t>
  </si>
  <si>
    <t>Expanded From</t>
  </si>
  <si>
    <t>Row Signature</t>
  </si>
  <si>
    <t>Run Status</t>
  </si>
  <si>
    <t>Task Type</t>
  </si>
  <si>
    <t>Cumulative Actual</t>
  </si>
  <si>
    <t>MULTI NETWORK</t>
  </si>
  <si>
    <t>Multi Critical Path</t>
  </si>
  <si>
    <t>Start Constraint Type</t>
  </si>
  <si>
    <t>Start Constraint Date</t>
  </si>
  <si>
    <t>Finish Constraint Type</t>
  </si>
  <si>
    <t>Finish Constraint Date</t>
  </si>
  <si>
    <t>Active</t>
  </si>
  <si>
    <t>Comment</t>
  </si>
  <si>
    <t>Constraint Active</t>
  </si>
  <si>
    <t>Event ID</t>
  </si>
  <si>
    <t>Run ID</t>
  </si>
  <si>
    <t>Timestamp</t>
  </si>
  <si>
    <t>Time</t>
  </si>
  <si>
    <t>Severity</t>
  </si>
  <si>
    <t>Event Type</t>
  </si>
  <si>
    <t>Hash</t>
  </si>
  <si>
    <t>Acknowledged</t>
  </si>
  <si>
    <t>Sheet</t>
  </si>
  <si>
    <t>Table</t>
  </si>
  <si>
    <t>FR Message</t>
  </si>
  <si>
    <t>EN Message</t>
  </si>
  <si>
    <t>FR Details</t>
  </si>
  <si>
    <t>EN Details</t>
  </si>
  <si>
    <t>Source Procedure</t>
  </si>
  <si>
    <t>Heure</t>
  </si>
  <si>
    <t>Message</t>
  </si>
  <si>
    <t>Acknowledged At</t>
  </si>
  <si>
    <t>Acknowledged By</t>
  </si>
  <si>
    <t>Deadline</t>
  </si>
  <si>
    <t>Deadline Float</t>
  </si>
  <si>
    <t>Longest Path</t>
  </si>
  <si>
    <t>Longest Path REX</t>
  </si>
  <si>
    <t>GLOBAL</t>
  </si>
  <si>
    <t>Cal</t>
  </si>
  <si>
    <t>SnapshotId</t>
  </si>
  <si>
    <t>SnapshotDateTime</t>
  </si>
  <si>
    <t>SnapshotLabel</t>
  </si>
  <si>
    <t>ActualProgress</t>
  </si>
  <si>
    <t>PlannedProgress</t>
  </si>
  <si>
    <t>ProgressVariance</t>
  </si>
  <si>
    <t>ForecastFinish</t>
  </si>
  <si>
    <t>BaselineFinish</t>
  </si>
  <si>
    <t>DriftDays</t>
  </si>
  <si>
    <t>ContractStatus</t>
  </si>
  <si>
    <t>DeadlineRiskCount</t>
  </si>
  <si>
    <t>ForecastIssueCount</t>
  </si>
  <si>
    <t>LongestPathCount</t>
  </si>
  <si>
    <t>LongestPathRemaining</t>
  </si>
  <si>
    <t>CriticalPathCount</t>
  </si>
  <si>
    <t>From</t>
  </si>
  <si>
    <t>To</t>
  </si>
  <si>
    <t>S</t>
  </si>
  <si>
    <t>Dashboard</t>
  </si>
  <si>
    <t>PM / Engineering dashboard - refreshed with Update Dashboard</t>
  </si>
  <si>
    <t>Executive Summary</t>
  </si>
  <si>
    <t>No project loaded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</si>
</sst>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0.00\ &quot;€&quot;;\-#,##0.00\ &quot;€&quot;"/>
    <numFmt numFmtId="44" formatCode="_-* #,##0.00\ &quot;€&quot;_-;\-* #,##0.00\ &quot;€&quot;_-;_-* &quot;-&quot;??\ &quot;€&quot;_-;_-@_-"/>
    <numFmt numFmtId="164" formatCode="0.0000%"/>
    <numFmt numFmtId="165" formatCode="dd/mm/yyyy\ hh:mm:ss"/>
    <numFmt numFmtId="166" formatCode="dd/mm/yyyy"/>
    <numFmt numFmtId="167" formatCode="hh:mm:ss"/>
  </numFmts>
  <fonts count="15" x14ac:knownFonts="1">
    <font>
      <sz val="11"/>
      <color theme="1"/>
      <name val="Aptos Narrow"/>
      <family val="2"/>
      <scheme val="minor"/>
    </font>
    <font>
      <b/>
      <sz val="11"/>
      <color theme="1"/>
      <name val="Aptos Narrow"/>
      <family val="2"/>
      <scheme val="minor"/>
    </font>
    <font>
      <b/>
      <sz val="11"/>
      <color theme="0"/>
      <name val="Aptos Narrow"/>
      <family val="2"/>
      <scheme val="minor"/>
    </font>
    <font>
      <b/>
      <sz val="11"/>
      <name val="Aptos Narrow"/>
      <family val="2"/>
      <scheme val="minor"/>
    </font>
    <font>
      <sz val="11"/>
      <name val="Aptos Narrow"/>
      <family val="2"/>
      <scheme val="minor"/>
    </font>
    <font>
      <sz val="8"/>
      <name val="Aptos Narrow"/>
      <family val="2"/>
      <scheme val="minor"/>
    </font>
    <font>
      <sz val="11"/>
      <color theme="1"/>
      <name val="Aptos Narrow"/>
      <family val="2"/>
      <scheme val="minor"/>
    </font>
    <font>
      <b/>
      <sz val="11"/>
      <color rgb="FFFFFFFF"/>
      <name val="Aptos Narrow"/>
      <family val="2"/>
      <scheme val="minor"/>
    </font>
    <font>
      <sz val="10"/>
      <color theme="1"/>
      <name val="Segoe UI"/>
      <family val="2"/>
    </font>
    <font>
      <b/>
      <sz val="24"/>
      <color rgb="FF142233"/>
      <name val="Segoe UI"/>
      <family val="2"/>
    </font>
    <font>
      <sz val="10"/>
      <color rgb="FF606F80"/>
      <name val="Segoe UI"/>
      <family val="2"/>
    </font>
    <font>
      <b/>
      <sz val="10"/>
      <color rgb="FF606F80"/>
      <name val="Segoe UI"/>
      <family val="2"/>
    </font>
    <font>
      <sz val="10"/>
      <color rgb="FF142233"/>
      <name val="Segoe UI"/>
      <family val="2"/>
    </font>
    <font>
      <b/>
      <sz val="15"/>
      <color rgb="FF142233"/>
      <name val="Segoe UI"/>
      <family val="2"/>
    </font>
    <font>
      <sz val="9"/>
      <color rgb="FF606F80"/>
      <name val="Segoe UI"/>
      <family val="2"/>
    </font>
  </fonts>
  <fills count="11">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D9D9D9"/>
        <bgColor indexed="64"/>
      </patternFill>
    </fill>
    <fill>
      <patternFill patternType="solid">
        <fgColor theme="4"/>
        <bgColor theme="4"/>
      </patternFill>
    </fill>
    <fill>
      <patternFill patternType="solid">
        <fgColor rgb="FFFFFFFF"/>
        <bgColor indexed="64"/>
      </patternFill>
    </fill>
    <fill>
      <patternFill patternType="solid">
        <fgColor theme="0"/>
        <bgColor indexed="64"/>
      </patternFill>
    </fill>
    <fill>
      <patternFill patternType="solid">
        <fgColor theme="0" tint="-0.499984740745262"/>
        <bgColor indexed="64"/>
      </patternFill>
    </fill>
    <fill>
      <patternFill patternType="solid">
        <fgColor rgb="FFEBF2FA"/>
        <bgColor indexed="64"/>
      </patternFill>
    </fill>
    <fill>
      <patternFill patternType="solid">
        <fgColor rgb="FFF6F8FB"/>
        <bgColor indexed="64"/>
      </patternFill>
    </fill>
  </fills>
  <borders count="31">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thin">
        <color indexed="64"/>
      </left>
      <right/>
      <top style="medium">
        <color indexed="64"/>
      </top>
      <bottom style="thin">
        <color indexed="64"/>
      </bottom>
      <diagonal/>
    </border>
  </borders>
  <cellStyleXfs count="2">
    <xf numFmtId="0" fontId="0" fillId="0" borderId="0"/>
    <xf numFmtId="44" fontId="6" fillId="0" borderId="0" applyFont="0" applyFill="0" applyBorder="0" applyAlignment="0" applyProtection="0"/>
  </cellStyleXfs>
  <cellXfs count="129">
    <xf numFmtId="0" fontId="0" fillId="0" borderId="0" xfId="0"/>
    <xf numFmtId="14" fontId="0" fillId="0" borderId="0" xfId="0" applyNumberFormat="1"/>
    <xf numFmtId="0" fontId="0" fillId="3" borderId="1" xfId="0" applyFill="1" applyBorder="1" applyAlignment="1">
      <alignment horizontal="center" vertical="center" wrapText="1"/>
    </xf>
    <xf numFmtId="0" fontId="0" fillId="3" borderId="2" xfId="0" applyFill="1" applyBorder="1" applyAlignment="1">
      <alignment horizontal="center" vertical="center" wrapText="1"/>
    </xf>
    <xf numFmtId="0" fontId="0" fillId="3" borderId="3" xfId="0" applyFill="1" applyBorder="1" applyAlignment="1">
      <alignment horizontal="center" vertical="center" wrapText="1"/>
    </xf>
    <xf numFmtId="0" fontId="0" fillId="0" borderId="4" xfId="0" applyBorder="1"/>
    <xf numFmtId="14" fontId="2" fillId="5" borderId="5" xfId="0" applyNumberFormat="1" applyFont="1" applyFill="1" applyBorder="1" applyAlignment="1">
      <alignment horizontal="left"/>
    </xf>
    <xf numFmtId="0" fontId="2" fillId="5" borderId="5" xfId="0" applyFont="1" applyFill="1" applyBorder="1"/>
    <xf numFmtId="0" fontId="2" fillId="5" borderId="6" xfId="0" applyFont="1" applyFill="1" applyBorder="1" applyAlignment="1">
      <alignment horizontal="left"/>
    </xf>
    <xf numFmtId="0" fontId="0" fillId="0" borderId="7" xfId="0" applyBorder="1"/>
    <xf numFmtId="0" fontId="0" fillId="0" borderId="8" xfId="0" applyBorder="1"/>
    <xf numFmtId="0" fontId="0" fillId="0" borderId="9" xfId="0" applyBorder="1"/>
    <xf numFmtId="0" fontId="0" fillId="0" borderId="10" xfId="0" applyBorder="1"/>
    <xf numFmtId="10" fontId="0" fillId="0" borderId="0" xfId="0" applyNumberFormat="1"/>
    <xf numFmtId="10" fontId="0" fillId="0" borderId="8" xfId="0" applyNumberFormat="1" applyBorder="1"/>
    <xf numFmtId="164" fontId="0" fillId="0" borderId="8" xfId="0" applyNumberFormat="1" applyBorder="1"/>
    <xf numFmtId="9" fontId="0" fillId="0" borderId="0" xfId="0" applyNumberFormat="1"/>
    <xf numFmtId="9" fontId="0" fillId="0" borderId="12" xfId="0" applyNumberFormat="1" applyBorder="1"/>
    <xf numFmtId="14" fontId="0" fillId="3" borderId="13" xfId="0" applyNumberFormat="1" applyFill="1" applyBorder="1"/>
    <xf numFmtId="14" fontId="0" fillId="3" borderId="14" xfId="0" applyNumberFormat="1" applyFill="1" applyBorder="1"/>
    <xf numFmtId="0" fontId="0" fillId="3" borderId="15" xfId="0" applyFill="1" applyBorder="1"/>
    <xf numFmtId="0" fontId="0" fillId="2" borderId="12" xfId="0" applyFill="1" applyBorder="1" applyAlignment="1">
      <alignment vertical="center" wrapText="1"/>
    </xf>
    <xf numFmtId="0" fontId="4" fillId="2" borderId="12" xfId="0" applyFont="1" applyFill="1" applyBorder="1" applyAlignment="1">
      <alignment vertical="center" wrapText="1"/>
    </xf>
    <xf numFmtId="9" fontId="0" fillId="0" borderId="12" xfId="0" applyNumberFormat="1" applyBorder="1" applyAlignment="1">
      <alignment vertical="center" wrapText="1"/>
    </xf>
    <xf numFmtId="0" fontId="0" fillId="0" borderId="17" xfId="0" applyBorder="1"/>
    <xf numFmtId="0" fontId="0" fillId="2" borderId="17" xfId="0" applyFill="1" applyBorder="1" applyAlignment="1">
      <alignment vertical="center" wrapText="1"/>
    </xf>
    <xf numFmtId="0" fontId="4" fillId="2" borderId="16" xfId="0" applyFont="1" applyFill="1" applyBorder="1" applyAlignment="1">
      <alignment vertical="center" wrapText="1"/>
    </xf>
    <xf numFmtId="0" fontId="0" fillId="2" borderId="16" xfId="0" applyFill="1" applyBorder="1" applyAlignment="1">
      <alignment vertical="center" wrapText="1"/>
    </xf>
    <xf numFmtId="9" fontId="0" fillId="0" borderId="5" xfId="0" applyNumberFormat="1" applyBorder="1"/>
    <xf numFmtId="0" fontId="0" fillId="2" borderId="19" xfId="0" applyFill="1" applyBorder="1" applyAlignment="1">
      <alignment vertical="center" wrapText="1"/>
    </xf>
    <xf numFmtId="0" fontId="4" fillId="2" borderId="18" xfId="0" applyFont="1" applyFill="1" applyBorder="1" applyAlignment="1">
      <alignment vertical="center" wrapText="1"/>
    </xf>
    <xf numFmtId="0" fontId="0" fillId="2" borderId="5" xfId="0" applyFill="1" applyBorder="1" applyAlignment="1">
      <alignment vertical="center" wrapText="1"/>
    </xf>
    <xf numFmtId="0" fontId="0" fillId="2" borderId="18" xfId="0" applyFill="1" applyBorder="1" applyAlignment="1">
      <alignment vertical="center" wrapText="1"/>
    </xf>
    <xf numFmtId="0" fontId="1" fillId="4" borderId="21" xfId="0" applyFont="1" applyFill="1" applyBorder="1"/>
    <xf numFmtId="0" fontId="0" fillId="0" borderId="21" xfId="0" applyBorder="1" applyAlignment="1">
      <alignment vertical="center" wrapText="1"/>
    </xf>
    <xf numFmtId="44" fontId="0" fillId="0" borderId="21" xfId="1" applyFont="1" applyFill="1" applyBorder="1" applyAlignment="1">
      <alignment vertical="center" wrapText="1"/>
    </xf>
    <xf numFmtId="9" fontId="0" fillId="0" borderId="21" xfId="0" applyNumberFormat="1" applyBorder="1" applyAlignment="1">
      <alignment vertical="center" wrapText="1"/>
    </xf>
    <xf numFmtId="0" fontId="4" fillId="2" borderId="21" xfId="0" applyFont="1" applyFill="1" applyBorder="1" applyAlignment="1">
      <alignment vertical="center" wrapText="1"/>
    </xf>
    <xf numFmtId="0" fontId="0" fillId="2" borderId="21" xfId="0" applyFill="1" applyBorder="1" applyAlignment="1">
      <alignment vertical="center" wrapText="1"/>
    </xf>
    <xf numFmtId="49" fontId="0" fillId="0" borderId="21" xfId="0" applyNumberFormat="1" applyBorder="1"/>
    <xf numFmtId="0" fontId="0" fillId="0" borderId="21" xfId="0" applyBorder="1"/>
    <xf numFmtId="49" fontId="0" fillId="0" borderId="0" xfId="0" applyNumberFormat="1"/>
    <xf numFmtId="1" fontId="0" fillId="0" borderId="0" xfId="0" applyNumberFormat="1"/>
    <xf numFmtId="7" fontId="0" fillId="0" borderId="5" xfId="1" applyNumberFormat="1" applyFont="1" applyBorder="1"/>
    <xf numFmtId="14" fontId="4" fillId="2" borderId="18" xfId="0" applyNumberFormat="1" applyFont="1" applyFill="1" applyBorder="1" applyAlignment="1">
      <alignment vertical="center" wrapText="1"/>
    </xf>
    <xf numFmtId="14" fontId="4" fillId="2" borderId="16" xfId="0" applyNumberFormat="1" applyFont="1" applyFill="1" applyBorder="1" applyAlignment="1">
      <alignment vertical="center" wrapText="1"/>
    </xf>
    <xf numFmtId="14" fontId="4" fillId="2" borderId="5" xfId="0" applyNumberFormat="1" applyFont="1" applyFill="1" applyBorder="1" applyAlignment="1">
      <alignment vertical="center" wrapText="1"/>
    </xf>
    <xf numFmtId="14" fontId="4" fillId="2" borderId="12" xfId="0" applyNumberFormat="1" applyFont="1" applyFill="1" applyBorder="1" applyAlignment="1">
      <alignment vertical="center" wrapText="1"/>
    </xf>
    <xf numFmtId="14" fontId="4" fillId="2" borderId="21" xfId="0" applyNumberFormat="1" applyFont="1" applyFill="1" applyBorder="1" applyAlignment="1">
      <alignment vertical="center" wrapText="1"/>
    </xf>
    <xf numFmtId="1" fontId="4" fillId="2" borderId="18" xfId="0" applyNumberFormat="1" applyFont="1" applyFill="1" applyBorder="1" applyAlignment="1">
      <alignment vertical="center" wrapText="1"/>
    </xf>
    <xf numFmtId="1" fontId="4" fillId="2" borderId="5" xfId="0" applyNumberFormat="1" applyFont="1" applyFill="1" applyBorder="1" applyAlignment="1">
      <alignment vertical="center" wrapText="1"/>
    </xf>
    <xf numFmtId="1" fontId="4" fillId="2" borderId="19" xfId="0" applyNumberFormat="1" applyFont="1" applyFill="1" applyBorder="1" applyAlignment="1">
      <alignment vertical="center" wrapText="1"/>
    </xf>
    <xf numFmtId="0" fontId="0" fillId="7" borderId="0" xfId="0" applyFill="1"/>
    <xf numFmtId="1" fontId="0" fillId="2" borderId="19" xfId="0" applyNumberFormat="1" applyFill="1" applyBorder="1" applyAlignment="1">
      <alignment vertical="center" wrapText="1"/>
    </xf>
    <xf numFmtId="49" fontId="0" fillId="0" borderId="21" xfId="0" applyNumberFormat="1" applyBorder="1" applyAlignment="1">
      <alignment vertical="center" wrapText="1"/>
    </xf>
    <xf numFmtId="0" fontId="0" fillId="0" borderId="23" xfId="0" applyBorder="1"/>
    <xf numFmtId="49" fontId="0" fillId="0" borderId="23" xfId="0" applyNumberFormat="1" applyBorder="1"/>
    <xf numFmtId="0" fontId="0" fillId="0" borderId="24" xfId="0" applyBorder="1"/>
    <xf numFmtId="1" fontId="0" fillId="2" borderId="17" xfId="0" applyNumberFormat="1" applyFill="1" applyBorder="1" applyAlignment="1">
      <alignment vertical="center" wrapText="1"/>
    </xf>
    <xf numFmtId="1" fontId="4" fillId="2" borderId="17" xfId="0" applyNumberFormat="1" applyFont="1" applyFill="1" applyBorder="1" applyAlignment="1">
      <alignment vertical="center" wrapText="1"/>
    </xf>
    <xf numFmtId="1" fontId="4" fillId="2" borderId="16" xfId="0" applyNumberFormat="1" applyFont="1" applyFill="1" applyBorder="1" applyAlignment="1">
      <alignment vertical="center" wrapText="1"/>
    </xf>
    <xf numFmtId="1" fontId="4" fillId="2" borderId="21" xfId="0" applyNumberFormat="1" applyFont="1" applyFill="1" applyBorder="1" applyAlignment="1">
      <alignment vertical="center" wrapText="1"/>
    </xf>
    <xf numFmtId="0" fontId="1" fillId="0" borderId="25" xfId="0" applyFont="1" applyBorder="1" applyAlignment="1">
      <alignment horizontal="left" vertical="center" wrapText="1"/>
    </xf>
    <xf numFmtId="1" fontId="0" fillId="8" borderId="0" xfId="0" applyNumberFormat="1" applyFill="1"/>
    <xf numFmtId="49" fontId="0" fillId="8" borderId="0" xfId="0" applyNumberFormat="1" applyFill="1"/>
    <xf numFmtId="165" fontId="0" fillId="0" borderId="0" xfId="0" applyNumberFormat="1"/>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vertical="top" wrapText="1"/>
    </xf>
    <xf numFmtId="49" fontId="0" fillId="9" borderId="0" xfId="0" applyNumberFormat="1" applyFill="1" applyAlignment="1">
      <alignment vertical="top"/>
    </xf>
    <xf numFmtId="49" fontId="0" fillId="9" borderId="0" xfId="0" applyNumberFormat="1" applyFill="1" applyAlignment="1">
      <alignment vertical="top" wrapText="1"/>
    </xf>
    <xf numFmtId="0" fontId="0" fillId="9" borderId="0" xfId="0" applyFill="1" applyAlignment="1">
      <alignment vertical="top"/>
    </xf>
    <xf numFmtId="165" fontId="0" fillId="0" borderId="0" xfId="0" applyNumberFormat="1" applyAlignment="1">
      <alignment vertical="top"/>
    </xf>
    <xf numFmtId="49" fontId="7" fillId="6" borderId="0" xfId="0" applyNumberFormat="1" applyFont="1" applyFill="1" applyAlignment="1">
      <alignment horizontal="center" vertical="center"/>
    </xf>
    <xf numFmtId="49" fontId="7" fillId="7" borderId="0" xfId="0" applyNumberFormat="1" applyFont="1" applyFill="1" applyAlignment="1">
      <alignment horizontal="center" vertical="center"/>
    </xf>
    <xf numFmtId="49" fontId="0" fillId="2" borderId="18" xfId="0" applyNumberFormat="1" applyFill="1" applyBorder="1" applyAlignment="1">
      <alignment vertical="center" wrapText="1"/>
    </xf>
    <xf numFmtId="49" fontId="0" fillId="2" borderId="19" xfId="0" applyNumberFormat="1" applyFill="1" applyBorder="1" applyAlignment="1">
      <alignment vertical="center" wrapText="1"/>
    </xf>
    <xf numFmtId="49" fontId="0" fillId="2" borderId="16" xfId="0" applyNumberFormat="1" applyFill="1" applyBorder="1" applyAlignment="1">
      <alignment vertical="center" wrapText="1"/>
    </xf>
    <xf numFmtId="49" fontId="0" fillId="2" borderId="17" xfId="0" applyNumberFormat="1" applyFill="1" applyBorder="1" applyAlignment="1">
      <alignment vertical="center" wrapText="1"/>
    </xf>
    <xf numFmtId="0" fontId="1" fillId="0" borderId="26" xfId="0" applyFont="1" applyBorder="1" applyAlignment="1">
      <alignment horizontal="left" vertical="center" wrapText="1"/>
    </xf>
    <xf numFmtId="0" fontId="1" fillId="0" borderId="27" xfId="0" applyFont="1" applyBorder="1" applyAlignment="1">
      <alignment horizontal="left" vertical="center" wrapText="1"/>
    </xf>
    <xf numFmtId="0" fontId="1" fillId="0" borderId="28" xfId="0" applyFont="1" applyBorder="1" applyAlignment="1">
      <alignment horizontal="left" vertical="center" wrapText="1"/>
    </xf>
    <xf numFmtId="0" fontId="1" fillId="0" borderId="20" xfId="0" applyFont="1" applyBorder="1" applyAlignment="1">
      <alignment horizontal="left" vertical="center" wrapText="1"/>
    </xf>
    <xf numFmtId="0" fontId="1" fillId="0" borderId="2" xfId="0" applyFont="1" applyBorder="1" applyAlignment="1">
      <alignment horizontal="left" vertical="center" wrapText="1"/>
    </xf>
    <xf numFmtId="0" fontId="3" fillId="2" borderId="2" xfId="0" applyFont="1" applyFill="1" applyBorder="1" applyAlignment="1">
      <alignment horizontal="left" vertical="center" wrapText="1"/>
    </xf>
    <xf numFmtId="0" fontId="1" fillId="0" borderId="1" xfId="0" applyFont="1" applyBorder="1" applyAlignment="1">
      <alignment horizontal="left" vertical="center" wrapText="1"/>
    </xf>
    <xf numFmtId="0" fontId="3" fillId="2" borderId="3" xfId="0" applyFont="1" applyFill="1" applyBorder="1" applyAlignment="1">
      <alignment horizontal="left" vertical="center" wrapText="1"/>
    </xf>
    <xf numFmtId="0" fontId="2" fillId="0" borderId="1" xfId="0" applyFont="1" applyBorder="1" applyAlignment="1">
      <alignment horizontal="left" vertical="center" wrapText="1"/>
    </xf>
    <xf numFmtId="0" fontId="2" fillId="0" borderId="3" xfId="0" applyFont="1" applyBorder="1" applyAlignment="1">
      <alignment horizontal="left" vertical="center" wrapText="1"/>
    </xf>
    <xf numFmtId="0" fontId="3" fillId="2" borderId="1" xfId="0" applyFont="1" applyFill="1" applyBorder="1" applyAlignment="1">
      <alignment horizontal="left" vertical="center" wrapText="1"/>
    </xf>
    <xf numFmtId="0" fontId="3" fillId="2" borderId="29" xfId="0" applyFont="1" applyFill="1" applyBorder="1" applyAlignment="1">
      <alignment horizontal="left" vertical="center" wrapText="1"/>
    </xf>
    <xf numFmtId="0" fontId="8" fillId="10" borderId="0" xfId="0" applyFont="1" applyFill="1"/>
    <xf numFmtId="0" fontId="11" fillId="10" borderId="0" xfId="0" applyFont="1" applyFill="1"/>
    <xf numFmtId="22" fontId="0" fillId="0" borderId="0" xfId="0" applyNumberFormat="1"/>
    <xf numFmtId="49" fontId="0" fillId="0" borderId="30" xfId="0" applyNumberFormat="1" applyBorder="1"/>
    <xf numFmtId="49" fontId="0" fillId="0" borderId="11" xfId="0" applyNumberFormat="1" applyBorder="1" applyAlignment="1">
      <alignment vertical="center" wrapText="1"/>
    </xf>
    <xf numFmtId="14" fontId="0" fillId="0" borderId="8" xfId="0" applyNumberFormat="1" applyBorder="1"/>
    <xf numFmtId="0" fontId="9" fillId="10" borderId="0" xfId="0" applyFont="1" applyFill="1" applyAlignment="1">
      <alignment horizontal="left" vertical="center"/>
    </xf>
    <xf numFmtId="0" fontId="10" fillId="10" borderId="0" xfId="0" applyFont="1" applyFill="1" applyAlignment="1">
      <alignment horizontal="left" vertical="center"/>
    </xf>
    <xf numFmtId="0" fontId="12" fillId="6" borderId="0" xfId="0" applyFont="1" applyFill="1" applyAlignment="1">
      <alignment horizontal="left"/>
    </xf>
    <xf numFmtId="0" fontId="13" fillId="10" borderId="0" xfId="0" applyFont="1" applyFill="1"/>
    <xf numFmtId="0" fontId="14" fillId="10" borderId="0" xfId="0" applyFont="1" applyFill="1" applyAlignment="1">
      <alignment horizontal="right" vertical="center"/>
    </xf>
    <xf numFmtId="49" fontId="7" fillId="6" borderId="0" xfId="0" applyNumberFormat="1" applyFont="1" applyFill="1" applyBorder="1" applyAlignment="1">
      <alignment horizontal="center" vertical="center"/>
    </xf>
    <xf numFmtId="1" fontId="0" fillId="0" borderId="22" xfId="0" applyNumberFormat="1" applyBorder="1"/>
    <xf numFmtId="1" fontId="0" fillId="0" borderId="16" xfId="0" applyNumberFormat="1" applyBorder="1"/>
    <xf numFmtId="166" fontId="0" fillId="0" borderId="5" xfId="0" applyNumberFormat="1" applyBorder="1"/>
    <xf numFmtId="166" fontId="0" fillId="0" borderId="12" xfId="0" applyNumberFormat="1" applyBorder="1" applyAlignment="1">
      <alignment vertical="center" wrapText="1"/>
    </xf>
    <xf numFmtId="166" fontId="0" fillId="0" borderId="12" xfId="0" applyNumberFormat="1" applyBorder="1"/>
    <xf numFmtId="166" fontId="0" fillId="2" borderId="5" xfId="0" applyNumberFormat="1" applyFill="1" applyBorder="1" applyAlignment="1">
      <alignment vertical="center" wrapText="1"/>
    </xf>
    <xf numFmtId="166" fontId="0" fillId="2" borderId="17" xfId="0" applyNumberFormat="1" applyFill="1" applyBorder="1" applyAlignment="1">
      <alignment vertical="center" wrapText="1"/>
    </xf>
    <xf numFmtId="166" fontId="0" fillId="0" borderId="18" xfId="0" applyNumberFormat="1" applyBorder="1"/>
    <xf numFmtId="166" fontId="0" fillId="0" borderId="16" xfId="0" applyNumberFormat="1" applyBorder="1" applyAlignment="1">
      <alignment vertical="center" wrapText="1"/>
    </xf>
    <xf numFmtId="166" fontId="0" fillId="0" borderId="21" xfId="0" applyNumberFormat="1" applyBorder="1" applyAlignment="1">
      <alignment vertical="center" wrapText="1"/>
    </xf>
    <xf numFmtId="166" fontId="0" fillId="0" borderId="16" xfId="0" applyNumberFormat="1" applyBorder="1"/>
    <xf numFmtId="166" fontId="0" fillId="0" borderId="19" xfId="0" applyNumberFormat="1" applyBorder="1"/>
    <xf numFmtId="166" fontId="0" fillId="0" borderId="17" xfId="0" applyNumberFormat="1" applyBorder="1" applyAlignment="1">
      <alignment vertical="center" wrapText="1"/>
    </xf>
    <xf numFmtId="166" fontId="0" fillId="0" borderId="17" xfId="0" applyNumberFormat="1" applyBorder="1"/>
    <xf numFmtId="1" fontId="0" fillId="0" borderId="5" xfId="0" applyNumberFormat="1" applyBorder="1"/>
    <xf numFmtId="1" fontId="0" fillId="0" borderId="12" xfId="0" applyNumberFormat="1" applyBorder="1" applyAlignment="1">
      <alignment vertical="center" wrapText="1"/>
    </xf>
    <xf numFmtId="1" fontId="0" fillId="0" borderId="21" xfId="0" applyNumberFormat="1" applyBorder="1" applyAlignment="1">
      <alignment vertical="center" wrapText="1"/>
    </xf>
    <xf numFmtId="1" fontId="0" fillId="0" borderId="12" xfId="0" applyNumberFormat="1" applyBorder="1"/>
    <xf numFmtId="166" fontId="0" fillId="0" borderId="0" xfId="0" applyNumberFormat="1"/>
    <xf numFmtId="166" fontId="0" fillId="8" borderId="0" xfId="0" applyNumberFormat="1" applyFill="1"/>
    <xf numFmtId="0" fontId="1" fillId="6" borderId="0" xfId="0" applyFont="1" applyFill="1" applyBorder="1"/>
    <xf numFmtId="0" fontId="0" fillId="6" borderId="0" xfId="0" applyFill="1" applyBorder="1"/>
    <xf numFmtId="0" fontId="8" fillId="10" borderId="0" xfId="0" applyFont="1" applyFill="1"/>
    <xf numFmtId="167" fontId="0" fillId="0" borderId="0" xfId="0" applyNumberFormat="1"/>
    <xf numFmtId="166" fontId="0" fillId="9" borderId="0" xfId="0" applyNumberFormat="1" applyFill="1" applyAlignment="1">
      <alignment vertical="top"/>
    </xf>
    <xf numFmtId="167" fontId="0" fillId="9" borderId="0" xfId="0" applyNumberFormat="1" applyFill="1" applyAlignment="1">
      <alignment vertical="top"/>
    </xf>
  </cellXfs>
  <cellStyles count="2">
    <cellStyle name="Monétaire" xfId="1" builtinId="4"/>
    <cellStyle name="Normal" xfId="0" builtinId="0"/>
  </cellStyles>
  <dxfs count="221">
    <dxf>
      <alignment horizontal="general" vertical="top" textRotation="0" wrapText="0" indent="0" justifyLastLine="0" shrinkToFit="0" readingOrder="0"/>
    </dxf>
    <dxf>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165" formatCode="dd/mm/yyyy\ hh:mm:ss"/>
      <alignment horizontal="general" vertical="top" textRotation="0" wrapText="0" indent="0" justifyLastLine="0" shrinkToFit="0" readingOrder="0"/>
    </dxf>
    <dxf>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fill>
        <patternFill patternType="solid">
          <fgColor indexed="64"/>
          <bgColor rgb="FFFFF8E1"/>
        </patternFill>
      </fill>
      <alignment horizontal="general" vertical="top" textRotation="0" indent="0" justifyLastLine="0" shrinkToFit="0" readingOrder="0"/>
    </dxf>
    <dxf>
      <alignment horizontal="general" vertical="top" textRotation="0" indent="0" justifyLastLine="0" shrinkToFit="0" readingOrder="0"/>
    </dxf>
    <dxf>
      <fill>
        <patternFill patternType="solid">
          <fgColor indexed="64"/>
          <bgColor rgb="FFFFF8E1"/>
        </patternFill>
      </fill>
      <alignment horizontal="general" vertical="top" textRotation="0" indent="0" justifyLastLine="0" shrinkToFit="0" readingOrder="0"/>
    </dxf>
    <dxf>
      <numFmt numFmtId="30" formatCode="@"/>
      <fill>
        <patternFill patternType="solid">
          <fgColor indexed="64"/>
          <bgColor rgb="FFFFF8E1"/>
        </patternFill>
      </fill>
      <alignment horizontal="general" vertical="top" textRotation="0" wrapText="1" indent="0" justifyLastLine="0" shrinkToFit="0" readingOrder="0"/>
    </dxf>
    <dxf>
      <numFmt numFmtId="30" formatCode="@"/>
      <fill>
        <patternFill patternType="solid">
          <fgColor indexed="64"/>
          <bgColor rgb="FFFFF8E1"/>
        </patternFill>
      </fill>
      <alignment horizontal="general" vertical="top" textRotation="0" indent="0" justifyLastLine="0" shrinkToFit="0" readingOrder="0"/>
    </dxf>
    <dxf>
      <numFmt numFmtId="167" formatCode="hh:mm:ss"/>
      <fill>
        <patternFill patternType="solid">
          <fgColor indexed="64"/>
          <bgColor rgb="FFFFF8E1"/>
        </patternFill>
      </fill>
      <alignment horizontal="general" vertical="top" textRotation="0" indent="0" justifyLastLine="0" shrinkToFit="0" readingOrder="0"/>
    </dxf>
    <dxf>
      <numFmt numFmtId="166" formatCode="dd/mm/yyyy"/>
      <fill>
        <patternFill patternType="solid">
          <fgColor indexed="64"/>
          <bgColor rgb="FFFFF8E1"/>
        </patternFill>
      </fill>
      <alignment horizontal="general" vertical="top" textRotation="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67" formatCode="hh:mm:ss"/>
    </dxf>
    <dxf>
      <numFmt numFmtId="30" formatCode="@"/>
    </dxf>
    <dxf>
      <numFmt numFmtId="165" formatCode="dd/mm/yyyy\ hh:mm:ss"/>
    </dxf>
    <dxf>
      <numFmt numFmtId="30" formatCode="@"/>
    </dxf>
    <dxf>
      <font>
        <color theme="1"/>
      </font>
      <fill>
        <patternFill>
          <bgColor rgb="FFFF0000"/>
        </patternFill>
      </fill>
    </dxf>
    <dxf>
      <font>
        <color theme="1"/>
      </font>
      <fill>
        <patternFill>
          <bgColor rgb="FFFF0000"/>
        </patternFill>
      </fill>
    </dxf>
    <dxf>
      <fill>
        <patternFill>
          <bgColor rgb="FFFF9797"/>
        </patternFill>
      </fill>
    </dxf>
    <dxf>
      <fill>
        <patternFill>
          <bgColor theme="9" tint="0.59996337778862885"/>
        </patternFill>
      </fill>
    </dxf>
    <dxf>
      <font>
        <color theme="1"/>
      </font>
      <fill>
        <patternFill>
          <bgColor rgb="FFFF9797"/>
        </patternFill>
      </fill>
    </dxf>
    <dxf>
      <numFmt numFmtId="166" formatCode="dd/mm/yyyy"/>
    </dxf>
    <dxf>
      <numFmt numFmtId="30" formatCode="@"/>
    </dxf>
    <dxf>
      <numFmt numFmtId="166" formatCode="dd/mm/yyyy"/>
    </dxf>
    <dxf>
      <numFmt numFmtId="30" formatCode="@"/>
    </dxf>
    <dxf>
      <numFmt numFmtId="166" formatCode="dd/mm/yyyy"/>
    </dxf>
    <dxf>
      <numFmt numFmtId="166" formatCode="dd/mm/yyyy"/>
      <fill>
        <patternFill patternType="solid">
          <fgColor indexed="64"/>
          <bgColor theme="0" tint="-0.499984740745262"/>
        </patternFill>
      </fill>
    </dxf>
    <dxf>
      <numFmt numFmtId="30" formatCode="@"/>
    </dxf>
    <dxf>
      <numFmt numFmtId="166" formatCode="dd/mm/yyyy"/>
    </dxf>
    <dxf>
      <numFmt numFmtId="30" formatCode="@"/>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1" formatCode="0"/>
      <fill>
        <patternFill patternType="solid">
          <fgColor indexed="64"/>
          <bgColor theme="0" tint="-0.499984740745262"/>
        </patternFill>
      </fill>
    </dxf>
    <dxf>
      <numFmt numFmtId="166" formatCode="dd/mm/yyyy"/>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1" formatCode="0"/>
      <fill>
        <patternFill patternType="solid">
          <fgColor indexed="64"/>
          <bgColor theme="0" tint="-0.499984740745262"/>
        </patternFill>
      </fill>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font>
        <strike val="0"/>
        <outline val="0"/>
        <shadow val="0"/>
        <u val="none"/>
        <vertAlign val="baseline"/>
        <sz val="11"/>
        <color auto="1"/>
        <name val="Aptos Narrow"/>
        <family val="2"/>
        <scheme val="minor"/>
      </font>
      <numFmt numFmtId="19"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1" formatCode="0"/>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strike val="0"/>
        <outline val="0"/>
        <shadow val="0"/>
        <u val="none"/>
        <vertAlign val="baseline"/>
        <sz val="11"/>
        <color auto="1"/>
        <name val="Aptos Narrow"/>
        <family val="2"/>
        <scheme val="minor"/>
      </font>
      <numFmt numFmtId="19"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3" formatCode="0%"/>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auto="1"/>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30" formatCode="@"/>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auto="1"/>
        </top>
        <bottom style="thin">
          <color indexed="64"/>
        </bottom>
      </border>
    </dxf>
    <dxf>
      <numFmt numFmtId="30" formatCode="@"/>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border diagonalUp="0" diagonalDown="0" outline="0">
        <left/>
        <right style="medium">
          <color indexed="64"/>
        </right>
        <top style="thin">
          <color indexed="64"/>
        </top>
        <bottom style="thin">
          <color indexed="64"/>
        </bottom>
      </border>
    </dxf>
    <dxf>
      <numFmt numFmtId="30" formatCode="@"/>
    </dxf>
    <dxf>
      <numFmt numFmtId="19" formatCode="dd/mm/yyyy"/>
    </dxf>
    <dxf>
      <numFmt numFmtId="19" formatCode="dd/mm/yyyy"/>
    </dxf>
    <dxf>
      <numFmt numFmtId="30" formatCode="@"/>
    </dxf>
    <dxf>
      <numFmt numFmtId="19" formatCode="dd/mm/yyyy"/>
    </dxf>
    <dxf>
      <numFmt numFmtId="30" formatCode="@"/>
    </dxf>
    <dxf>
      <numFmt numFmtId="30" formatCode="@"/>
    </dxf>
    <dxf>
      <numFmt numFmtId="30" formatCode="@"/>
    </dxf>
    <dxf>
      <numFmt numFmtId="30" formatCode="@"/>
    </dxf>
    <dxf>
      <numFmt numFmtId="30" formatCode="@"/>
    </dxf>
    <dxf>
      <numFmt numFmtId="19" formatCode="dd/mm/yyyy"/>
    </dxf>
    <dxf>
      <numFmt numFmtId="19" formatCode="dd/mm/yyyy"/>
    </dxf>
    <dxf>
      <numFmt numFmtId="19" formatCode="dd/mm/yyyy"/>
    </dxf>
    <dxf>
      <numFmt numFmtId="19" formatCode="dd/mm/yyyy"/>
    </dxf>
    <dxf>
      <numFmt numFmtId="1" formatCode="0"/>
    </dxf>
    <dxf>
      <numFmt numFmtId="19" formatCode="dd/mm/yyyy"/>
    </dxf>
    <dxf>
      <numFmt numFmtId="30" formatCode="@"/>
    </dxf>
    <dxf>
      <numFmt numFmtId="30" formatCode="@"/>
    </dxf>
    <dxf>
      <numFmt numFmtId="1" formatCode="0"/>
    </dxf>
    <dxf>
      <numFmt numFmtId="1" formatCode="0"/>
    </dxf>
    <dxf>
      <border diagonalUp="0" diagonalDown="0" outline="0">
        <left style="thin">
          <color indexed="64"/>
        </left>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64" formatCode="0.0000%"/>
      <border diagonalUp="0" diagonalDown="0" outline="0">
        <left style="thin">
          <color indexed="64"/>
        </left>
        <right style="thin">
          <color indexed="64"/>
        </right>
        <top style="thin">
          <color indexed="64"/>
        </top>
        <bottom style="thin">
          <color indexed="64"/>
        </bottom>
      </border>
    </dxf>
    <dxf>
      <numFmt numFmtId="164" formatCode="0.0000%"/>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border diagonalUp="0" diagonalDown="0">
        <left style="thin">
          <color indexed="64"/>
        </left>
        <right style="thin">
          <color indexed="64"/>
        </right>
        <top/>
        <bottom/>
        <vertical style="thin">
          <color indexed="64"/>
        </vertical>
        <horizontal style="thin">
          <color indexed="64"/>
        </horizontal>
      </border>
    </dxf>
    <dxf>
      <numFmt numFmtId="30" formatCode="@"/>
    </dxf>
    <dxf>
      <numFmt numFmtId="30" formatCode="@"/>
    </dxf>
    <dxf>
      <numFmt numFmtId="30" formatCode="@"/>
    </dxf>
    <dxf>
      <numFmt numFmtId="13" formatCode="0%"/>
    </dxf>
    <dxf>
      <numFmt numFmtId="19" formatCode="dd/mm/yyyy"/>
    </dxf>
    <dxf>
      <numFmt numFmtId="19" formatCode="dd/mm/yyyy"/>
    </dxf>
    <dxf>
      <numFmt numFmtId="30" formatCode="@"/>
    </dxf>
    <dxf>
      <numFmt numFmtId="30" formatCode="@"/>
    </dxf>
    <dxf>
      <numFmt numFmtId="13" formatCode="0%"/>
    </dxf>
    <dxf>
      <numFmt numFmtId="19" formatCode="dd/mm/yyyy"/>
    </dxf>
    <dxf>
      <numFmt numFmtId="19" formatCode="dd/mm/yyyy"/>
    </dxf>
    <dxf>
      <numFmt numFmtId="13" formatCode="0%"/>
    </dxf>
    <dxf>
      <numFmt numFmtId="13" formatCode="0%"/>
    </dxf>
    <dxf>
      <numFmt numFmtId="19" formatCode="dd/mm/yyyy"/>
    </dxf>
    <dxf>
      <numFmt numFmtId="19" formatCode="dd/mm/yyyy"/>
    </dxf>
    <dxf>
      <numFmt numFmtId="30" formatCode="@"/>
    </dxf>
    <dxf>
      <numFmt numFmtId="30" formatCode="@"/>
    </dxf>
    <dxf>
      <numFmt numFmtId="13" formatCode="0%"/>
    </dxf>
    <dxf>
      <numFmt numFmtId="19" formatCode="dd/mm/yyyy"/>
    </dxf>
    <dxf>
      <numFmt numFmtId="19" formatCode="dd/mm/yyyy"/>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19" formatCode="dd/mm/yyyy"/>
    </dxf>
    <dxf>
      <numFmt numFmtId="30" formatCode="@"/>
    </dxf>
    <dxf>
      <numFmt numFmtId="19" formatCode="dd/mm/yyyy"/>
    </dxf>
    <dxf>
      <numFmt numFmtId="30" formatCode="@"/>
    </dxf>
    <dxf>
      <numFmt numFmtId="19" formatCode="dd/mm/yyyy"/>
    </dxf>
    <dxf>
      <numFmt numFmtId="30" formatCode="@"/>
    </dxf>
    <dxf>
      <numFmt numFmtId="30" formatCode="@"/>
    </dxf>
    <dxf>
      <numFmt numFmtId="30" formatCode="@"/>
    </dxf>
    <dxf>
      <numFmt numFmtId="1" formatCode="0"/>
    </dxf>
    <dxf>
      <numFmt numFmtId="1" formatCode="0"/>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1" formatCode="0"/>
    </dxf>
    <dxf>
      <numFmt numFmtId="19" formatCode="dd/mm/yyyy"/>
    </dxf>
    <dxf>
      <numFmt numFmtId="19" formatCode="dd/mm/yyyy"/>
    </dxf>
    <dxf>
      <numFmt numFmtId="19" formatCode="dd/mm/yyyy"/>
    </dxf>
    <dxf>
      <numFmt numFmtId="19" formatCode="dd/mm/yyyy"/>
    </dxf>
    <dxf>
      <numFmt numFmtId="1" formatCode="0"/>
    </dxf>
    <dxf>
      <numFmt numFmtId="19" formatCode="dd/mm/yyyy"/>
    </dxf>
    <dxf>
      <numFmt numFmtId="19" formatCode="dd/mm/yyyy"/>
    </dxf>
    <dxf>
      <numFmt numFmtId="19" formatCode="dd/mm/yyyy"/>
    </dxf>
    <dxf>
      <numFmt numFmtId="1" formatCode="0"/>
    </dxf>
    <dxf>
      <numFmt numFmtId="19" formatCode="dd/mm/yyyy"/>
    </dxf>
    <dxf>
      <numFmt numFmtId="30" formatCode="@"/>
    </dxf>
    <dxf>
      <numFmt numFmtId="30" formatCode="@"/>
    </dxf>
    <dxf>
      <numFmt numFmtId="1" formatCode="0"/>
    </dxf>
    <dxf>
      <numFmt numFmtId="30" formatCode="@"/>
    </dxf>
    <dxf>
      <numFmt numFmtId="1" formatCode="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9" formatCode="dd/mm/yyyy"/>
    </dxf>
    <dxf>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right style="thin">
          <color indexed="64"/>
        </right>
        <top style="thin">
          <color indexed="64"/>
        </top>
        <bottom style="thin">
          <color indexed="64"/>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border>
    </dxf>
    <dxf>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ptos Narrow"/>
        <family val="2"/>
        <scheme val="minor"/>
      </font>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general" vertical="center" textRotation="0" wrapText="1" indent="0" justifyLastLine="0" shrinkToFit="0" readingOrder="0"/>
    </dxf>
    <dxf>
      <border>
        <bottom style="medium">
          <color indexed="64"/>
        </bottom>
      </border>
    </dxf>
    <dxf>
      <font>
        <b/>
        <i val="0"/>
        <strike val="0"/>
        <condense val="0"/>
        <extend val="0"/>
        <outline val="0"/>
        <shadow val="0"/>
        <u val="none"/>
        <vertAlign val="baseline"/>
        <sz val="11"/>
        <color theme="1"/>
        <name val="Aptos Narrow"/>
        <family val="2"/>
        <scheme val="minor"/>
      </font>
      <alignment horizontal="left"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70AD47"/>
      <color rgb="FF5F14B4"/>
      <color rgb="FF55239B"/>
      <color rgb="FF641EAA"/>
      <color rgb="FF4472C4"/>
      <color rgb="FF5B4AA8"/>
      <color rgb="FF7030A0"/>
      <color rgb="FFFF9797"/>
      <color rgb="FFFF7575"/>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101600</xdr:rowOff>
    </xdr:from>
    <xdr:to>
      <xdr:col>2</xdr:col>
      <xdr:colOff>92075</xdr:colOff>
      <xdr:row>1</xdr:row>
      <xdr:rowOff>142875</xdr:rowOff>
    </xdr:to>
    <xdr:sp macro="Run_Planning_Update" textlink="">
      <xdr:nvSpPr>
        <xdr:cNvPr id="2" name="btn_WBS_Planning">
          <a:extLst>
            <a:ext uri="{FF2B5EF4-FFF2-40B4-BE49-F238E27FC236}">
              <a16:creationId xmlns:a16="http://schemas.microsoft.com/office/drawing/2014/main" id="{0ADF8FB7-9B29-86AD-D385-89212ED07F26}"/>
            </a:ext>
          </a:extLst>
        </xdr:cNvPr>
        <xdr:cNvSpPr/>
      </xdr:nvSpPr>
      <xdr:spPr>
        <a:xfrm>
          <a:off x="762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Update</a:t>
          </a:r>
        </a:p>
        <a:p>
          <a:pPr algn="ctr"/>
          <a:r>
            <a:rPr lang="fr-FR" sz="1000" b="1">
              <a:solidFill>
                <a:srgbClr val="FFFFFF"/>
              </a:solidFill>
            </a:rPr>
            <a:t>Planning</a:t>
          </a:r>
        </a:p>
      </xdr:txBody>
    </xdr:sp>
    <xdr:clientData/>
  </xdr:twoCellAnchor>
  <xdr:twoCellAnchor editAs="absolute">
    <xdr:from>
      <xdr:col>2</xdr:col>
      <xdr:colOff>193675</xdr:colOff>
      <xdr:row>0</xdr:row>
      <xdr:rowOff>101600</xdr:rowOff>
    </xdr:from>
    <xdr:to>
      <xdr:col>2</xdr:col>
      <xdr:colOff>1057275</xdr:colOff>
      <xdr:row>1</xdr:row>
      <xdr:rowOff>142875</xdr:rowOff>
    </xdr:to>
    <xdr:sp macro="Run_Gantt_Update" textlink="">
      <xdr:nvSpPr>
        <xdr:cNvPr id="3" name="btn_WBS_Gantt">
          <a:extLst>
            <a:ext uri="{FF2B5EF4-FFF2-40B4-BE49-F238E27FC236}">
              <a16:creationId xmlns:a16="http://schemas.microsoft.com/office/drawing/2014/main" id="{51586912-0702-6684-B2A8-B0530508A4C7}"/>
            </a:ext>
          </a:extLst>
        </xdr:cNvPr>
        <xdr:cNvSpPr/>
      </xdr:nvSpPr>
      <xdr:spPr>
        <a:xfrm>
          <a:off x="10414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Update</a:t>
          </a:r>
        </a:p>
        <a:p>
          <a:pPr algn="ctr"/>
          <a:r>
            <a:rPr lang="fr-FR" sz="1000" b="1">
              <a:solidFill>
                <a:srgbClr val="FFFFFF"/>
              </a:solidFill>
            </a:rPr>
            <a:t>Gantt</a:t>
          </a:r>
        </a:p>
      </xdr:txBody>
    </xdr:sp>
    <xdr:clientData/>
  </xdr:twoCellAnchor>
  <xdr:twoCellAnchor editAs="absolute">
    <xdr:from>
      <xdr:col>2</xdr:col>
      <xdr:colOff>1158875</xdr:colOff>
      <xdr:row>0</xdr:row>
      <xdr:rowOff>101600</xdr:rowOff>
    </xdr:from>
    <xdr:to>
      <xdr:col>3</xdr:col>
      <xdr:colOff>774700</xdr:colOff>
      <xdr:row>1</xdr:row>
      <xdr:rowOff>142875</xdr:rowOff>
    </xdr:to>
    <xdr:sp macro="Run_SCurve_Update" textlink="">
      <xdr:nvSpPr>
        <xdr:cNvPr id="4" name="btn_WBS_SCurve">
          <a:extLst>
            <a:ext uri="{FF2B5EF4-FFF2-40B4-BE49-F238E27FC236}">
              <a16:creationId xmlns:a16="http://schemas.microsoft.com/office/drawing/2014/main" id="{A56113EC-1B20-9258-59D4-42E6F19CF579}"/>
            </a:ext>
          </a:extLst>
        </xdr:cNvPr>
        <xdr:cNvSpPr/>
      </xdr:nvSpPr>
      <xdr:spPr>
        <a:xfrm>
          <a:off x="20066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Update</a:t>
          </a:r>
        </a:p>
        <a:p>
          <a:pPr algn="ctr"/>
          <a:r>
            <a:rPr lang="fr-FR" sz="1000" b="1">
              <a:solidFill>
                <a:srgbClr val="FFFFFF"/>
              </a:solidFill>
            </a:rPr>
            <a:t>S-Curve</a:t>
          </a:r>
        </a:p>
      </xdr:txBody>
    </xdr:sp>
    <xdr:clientData/>
  </xdr:twoCellAnchor>
  <xdr:twoCellAnchor editAs="absolute">
    <xdr:from>
      <xdr:col>4</xdr:col>
      <xdr:colOff>574675</xdr:colOff>
      <xdr:row>0</xdr:row>
      <xdr:rowOff>101600</xdr:rowOff>
    </xdr:from>
    <xdr:to>
      <xdr:col>5</xdr:col>
      <xdr:colOff>625475</xdr:colOff>
      <xdr:row>1</xdr:row>
      <xdr:rowOff>142875</xdr:rowOff>
    </xdr:to>
    <xdr:sp macro="Run_Full_Update" textlink="">
      <xdr:nvSpPr>
        <xdr:cNvPr id="5" name="btn_WBS_Full">
          <a:extLst>
            <a:ext uri="{FF2B5EF4-FFF2-40B4-BE49-F238E27FC236}">
              <a16:creationId xmlns:a16="http://schemas.microsoft.com/office/drawing/2014/main" id="{B7176360-D0D6-208B-740E-131600E4FA99}"/>
            </a:ext>
          </a:extLst>
        </xdr:cNvPr>
        <xdr:cNvSpPr/>
      </xdr:nvSpPr>
      <xdr:spPr>
        <a:xfrm>
          <a:off x="4394200" y="101600"/>
          <a:ext cx="10414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Full</a:t>
          </a:r>
        </a:p>
        <a:p>
          <a:pPr algn="ctr"/>
          <a:r>
            <a:rPr lang="fr-FR" sz="1000" b="1">
              <a:solidFill>
                <a:srgbClr val="FFFFFF"/>
              </a:solidFill>
            </a:rPr>
            <a:t>Update</a:t>
          </a:r>
        </a:p>
      </xdr:txBody>
    </xdr:sp>
    <xdr:clientData/>
  </xdr:twoCellAnchor>
  <xdr:twoCellAnchor>
    <xdr:from>
      <xdr:col>27</xdr:col>
      <xdr:colOff>50800</xdr:colOff>
      <xdr:row>0</xdr:row>
      <xdr:rowOff>25400</xdr:rowOff>
    </xdr:from>
    <xdr:to>
      <xdr:col>28</xdr:col>
      <xdr:colOff>0</xdr:colOff>
      <xdr:row>0</xdr:row>
      <xdr:rowOff>365125</xdr:rowOff>
    </xdr:to>
    <xdr:sp macro="Toggle_Analytics" textlink="">
      <xdr:nvSpPr>
        <xdr:cNvPr id="23" name="lbl_WBS_Analytics_Toggle">
          <a:extLst>
            <a:ext uri="{FF2B5EF4-FFF2-40B4-BE49-F238E27FC236}">
              <a16:creationId xmlns:a16="http://schemas.microsoft.com/office/drawing/2014/main" id="{73B21E99-095A-B75B-9BD3-3D76443C2FD4}"/>
            </a:ext>
          </a:extLst>
        </xdr:cNvPr>
        <xdr:cNvSpPr txBox="1"/>
      </xdr:nvSpPr>
      <xdr:spPr>
        <a:xfrm>
          <a:off x="27187525" y="25400"/>
          <a:ext cx="1244600" cy="3397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Analytics</a:t>
          </a:r>
        </a:p>
      </xdr:txBody>
    </xdr:sp>
    <xdr:clientData/>
  </xdr:twoCellAnchor>
  <xdr:twoCellAnchor>
    <xdr:from>
      <xdr:col>28</xdr:col>
      <xdr:colOff>228600</xdr:colOff>
      <xdr:row>0</xdr:row>
      <xdr:rowOff>68263</xdr:rowOff>
    </xdr:from>
    <xdr:to>
      <xdr:col>28</xdr:col>
      <xdr:colOff>762000</xdr:colOff>
      <xdr:row>0</xdr:row>
      <xdr:rowOff>322263</xdr:rowOff>
    </xdr:to>
    <xdr:sp macro="Toggle_Analytics" textlink="">
      <xdr:nvSpPr>
        <xdr:cNvPr id="24" name="shp_WBS_Analytics_BG">
          <a:extLst>
            <a:ext uri="{FF2B5EF4-FFF2-40B4-BE49-F238E27FC236}">
              <a16:creationId xmlns:a16="http://schemas.microsoft.com/office/drawing/2014/main" id="{5F743ED0-80C8-6FEF-A879-F2E12E6C70C6}"/>
            </a:ext>
          </a:extLst>
        </xdr:cNvPr>
        <xdr:cNvSpPr/>
      </xdr:nvSpPr>
      <xdr:spPr>
        <a:xfrm>
          <a:off x="28660725" y="68263"/>
          <a:ext cx="533400" cy="254000"/>
        </a:xfrm>
        <a:prstGeom prst="roundRect">
          <a:avLst>
            <a:gd name="adj" fmla="val 50000"/>
          </a:avLst>
        </a:prstGeom>
        <a:solidFill>
          <a:srgbClr val="70AD47"/>
        </a:solidFill>
        <a:ln w="127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28</xdr:col>
      <xdr:colOff>546100</xdr:colOff>
      <xdr:row>0</xdr:row>
      <xdr:rowOff>106363</xdr:rowOff>
    </xdr:from>
    <xdr:to>
      <xdr:col>28</xdr:col>
      <xdr:colOff>723900</xdr:colOff>
      <xdr:row>0</xdr:row>
      <xdr:rowOff>284163</xdr:rowOff>
    </xdr:to>
    <xdr:sp macro="Toggle_Analytics" textlink="">
      <xdr:nvSpPr>
        <xdr:cNvPr id="25" name="shp_WBS_Analytics_Knob">
          <a:extLst>
            <a:ext uri="{FF2B5EF4-FFF2-40B4-BE49-F238E27FC236}">
              <a16:creationId xmlns:a16="http://schemas.microsoft.com/office/drawing/2014/main" id="{56121AC6-7264-FC1A-E45C-72E433210322}"/>
            </a:ext>
          </a:extLst>
        </xdr:cNvPr>
        <xdr:cNvSpPr/>
      </xdr:nvSpPr>
      <xdr:spPr>
        <a:xfrm>
          <a:off x="28978225" y="106363"/>
          <a:ext cx="177800" cy="177800"/>
        </a:xfrm>
        <a:prstGeom prst="ellipse">
          <a:avLst/>
        </a:prstGeom>
        <a:solidFill>
          <a:srgbClr val="FFFFFF"/>
        </a:solidFill>
        <a:ln w="9525">
          <a:solidFill>
            <a:srgbClr val="969696"/>
          </a:solidFill>
        </a:ln>
        <a:effectLst>
          <a:outerShdw blurRad="50800" dist="1270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3</xdr:col>
      <xdr:colOff>876300</xdr:colOff>
      <xdr:row>0</xdr:row>
      <xdr:rowOff>101600</xdr:rowOff>
    </xdr:from>
    <xdr:to>
      <xdr:col>4</xdr:col>
      <xdr:colOff>473075</xdr:colOff>
      <xdr:row>1</xdr:row>
      <xdr:rowOff>142875</xdr:rowOff>
    </xdr:to>
    <xdr:sp macro="Run_Forced_Planning_Update" textlink="">
      <xdr:nvSpPr>
        <xdr:cNvPr id="12" name="btn_WBS_ForcedPlanning">
          <a:extLst>
            <a:ext uri="{FF2B5EF4-FFF2-40B4-BE49-F238E27FC236}">
              <a16:creationId xmlns:a16="http://schemas.microsoft.com/office/drawing/2014/main" id="{BE677218-A995-BACA-285C-48574DDABA98}"/>
            </a:ext>
          </a:extLst>
        </xdr:cNvPr>
        <xdr:cNvSpPr/>
      </xdr:nvSpPr>
      <xdr:spPr>
        <a:xfrm>
          <a:off x="2971800" y="101600"/>
          <a:ext cx="13208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Forced</a:t>
          </a:r>
        </a:p>
        <a:p>
          <a:pPr algn="ctr"/>
          <a:r>
            <a:rPr lang="fr-FR" sz="1000" b="1">
              <a:solidFill>
                <a:srgbClr val="FFFFFF"/>
              </a:solidFill>
            </a:rPr>
            <a:t>Planning Update</a:t>
          </a:r>
        </a:p>
      </xdr:txBody>
    </xdr:sp>
    <xdr:clientData/>
  </xdr:twoCellAnchor>
  <xdr:twoCellAnchor editAs="absolute">
    <xdr:from>
      <xdr:col>6</xdr:col>
      <xdr:colOff>3175</xdr:colOff>
      <xdr:row>0</xdr:row>
      <xdr:rowOff>101600</xdr:rowOff>
    </xdr:from>
    <xdr:to>
      <xdr:col>7</xdr:col>
      <xdr:colOff>276225</xdr:colOff>
      <xdr:row>1</xdr:row>
      <xdr:rowOff>142875</xdr:rowOff>
    </xdr:to>
    <xdr:sp macro="Reset_Planning" textlink="">
      <xdr:nvSpPr>
        <xdr:cNvPr id="13" name="btn_WBS_ResetPlanning">
          <a:extLst>
            <a:ext uri="{FF2B5EF4-FFF2-40B4-BE49-F238E27FC236}">
              <a16:creationId xmlns:a16="http://schemas.microsoft.com/office/drawing/2014/main" id="{6F8A91A8-1A13-296A-0A3C-B700DCB9247A}"/>
            </a:ext>
          </a:extLst>
        </xdr:cNvPr>
        <xdr:cNvSpPr/>
      </xdr:nvSpPr>
      <xdr:spPr>
        <a:xfrm>
          <a:off x="5537200" y="101600"/>
          <a:ext cx="10922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Reset</a:t>
          </a:r>
        </a:p>
        <a:p>
          <a:pPr algn="ctr"/>
          <a:r>
            <a:rPr lang="fr-FR" sz="1000" b="1">
              <a:solidFill>
                <a:srgbClr val="FFFFFF"/>
              </a:solidFill>
            </a:rPr>
            <a:t>Planning</a:t>
          </a:r>
        </a:p>
      </xdr:txBody>
    </xdr:sp>
    <xdr:clientData/>
  </xdr:twoCellAnchor>
  <xdr:twoCellAnchor editAs="absolute">
    <xdr:from>
      <xdr:col>8</xdr:col>
      <xdr:colOff>60325</xdr:colOff>
      <xdr:row>0</xdr:row>
      <xdr:rowOff>101600</xdr:rowOff>
    </xdr:from>
    <xdr:to>
      <xdr:col>10</xdr:col>
      <xdr:colOff>28575</xdr:colOff>
      <xdr:row>1</xdr:row>
      <xdr:rowOff>142875</xdr:rowOff>
    </xdr:to>
    <xdr:sp macro="Armageddon" textlink="">
      <xdr:nvSpPr>
        <xdr:cNvPr id="14" name="btn_WBS_FullReset">
          <a:extLst>
            <a:ext uri="{FF2B5EF4-FFF2-40B4-BE49-F238E27FC236}">
              <a16:creationId xmlns:a16="http://schemas.microsoft.com/office/drawing/2014/main" id="{280ADDD0-0D35-5589-A252-CD9C44FDB1FE}"/>
            </a:ext>
          </a:extLst>
        </xdr:cNvPr>
        <xdr:cNvSpPr/>
      </xdr:nvSpPr>
      <xdr:spPr>
        <a:xfrm>
          <a:off x="6832600" y="101600"/>
          <a:ext cx="10922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Full</a:t>
          </a:r>
        </a:p>
        <a:p>
          <a:pPr algn="ctr"/>
          <a:r>
            <a:rPr lang="fr-FR" sz="1000" b="1">
              <a:solidFill>
                <a:srgbClr val="FFFFFF"/>
              </a:solidFill>
            </a:rPr>
            <a:t>Reset</a:t>
          </a:r>
        </a:p>
      </xdr:txBody>
    </xdr:sp>
    <xdr:clientData/>
  </xdr:twoCellAnchor>
  <xdr:twoCellAnchor>
    <xdr:from>
      <xdr:col>29</xdr:col>
      <xdr:colOff>76200</xdr:colOff>
      <xdr:row>0</xdr:row>
      <xdr:rowOff>38100</xdr:rowOff>
    </xdr:from>
    <xdr:to>
      <xdr:col>30</xdr:col>
      <xdr:colOff>254000</xdr:colOff>
      <xdr:row>0</xdr:row>
      <xdr:rowOff>352425</xdr:rowOff>
    </xdr:to>
    <xdr:sp macro="" textlink="">
      <xdr:nvSpPr>
        <xdr:cNvPr id="6" name="lbl_WBS_CPMode_Toggle">
          <a:extLst>
            <a:ext uri="{FF2B5EF4-FFF2-40B4-BE49-F238E27FC236}">
              <a16:creationId xmlns:a16="http://schemas.microsoft.com/office/drawing/2014/main" id="{4346D510-078C-F517-78D5-685D4421D56E}"/>
            </a:ext>
          </a:extLst>
        </xdr:cNvPr>
        <xdr:cNvSpPr txBox="1"/>
      </xdr:nvSpPr>
      <xdr:spPr>
        <a:xfrm>
          <a:off x="29708475" y="38100"/>
          <a:ext cx="1320800" cy="3143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Multi Critical Path</a:t>
          </a:r>
        </a:p>
      </xdr:txBody>
    </xdr:sp>
    <xdr:clientData/>
  </xdr:twoCellAnchor>
  <xdr:twoCellAnchor>
    <xdr:from>
      <xdr:col>30</xdr:col>
      <xdr:colOff>347663</xdr:colOff>
      <xdr:row>0</xdr:row>
      <xdr:rowOff>68263</xdr:rowOff>
    </xdr:from>
    <xdr:to>
      <xdr:col>30</xdr:col>
      <xdr:colOff>881063</xdr:colOff>
      <xdr:row>0</xdr:row>
      <xdr:rowOff>322263</xdr:rowOff>
    </xdr:to>
    <xdr:sp macro="Toggle_CriticalPathMode" textlink="">
      <xdr:nvSpPr>
        <xdr:cNvPr id="7" name="shp_WBS_CPMode_BG">
          <a:extLst>
            <a:ext uri="{FF2B5EF4-FFF2-40B4-BE49-F238E27FC236}">
              <a16:creationId xmlns:a16="http://schemas.microsoft.com/office/drawing/2014/main" id="{5449E499-BCFA-1423-C466-FEE26EA3683C}"/>
            </a:ext>
          </a:extLst>
        </xdr:cNvPr>
        <xdr:cNvSpPr/>
      </xdr:nvSpPr>
      <xdr:spPr>
        <a:xfrm>
          <a:off x="31122938" y="68263"/>
          <a:ext cx="533400" cy="2540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30</xdr:col>
      <xdr:colOff>385763</xdr:colOff>
      <xdr:row>0</xdr:row>
      <xdr:rowOff>106363</xdr:rowOff>
    </xdr:from>
    <xdr:to>
      <xdr:col>30</xdr:col>
      <xdr:colOff>563563</xdr:colOff>
      <xdr:row>0</xdr:row>
      <xdr:rowOff>284163</xdr:rowOff>
    </xdr:to>
    <xdr:sp macro="Toggle_CriticalPathMode" textlink="">
      <xdr:nvSpPr>
        <xdr:cNvPr id="8" name="shp_WBS_CPMode_Knob">
          <a:extLst>
            <a:ext uri="{FF2B5EF4-FFF2-40B4-BE49-F238E27FC236}">
              <a16:creationId xmlns:a16="http://schemas.microsoft.com/office/drawing/2014/main" id="{70FD3766-A567-0C96-A1FA-65A0732DEA7D}"/>
            </a:ext>
          </a:extLst>
        </xdr:cNvPr>
        <xdr:cNvSpPr/>
      </xdr:nvSpPr>
      <xdr:spPr>
        <a:xfrm>
          <a:off x="31161038" y="106363"/>
          <a:ext cx="177800" cy="1778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1519492</xdr:colOff>
      <xdr:row>0</xdr:row>
      <xdr:rowOff>25400</xdr:rowOff>
    </xdr:from>
    <xdr:to>
      <xdr:col>1</xdr:col>
      <xdr:colOff>2289175</xdr:colOff>
      <xdr:row>0</xdr:row>
      <xdr:rowOff>241300</xdr:rowOff>
    </xdr:to>
    <xdr:sp macro="Run_Gantt_Scenario_Engine" textlink="">
      <xdr:nvSpPr>
        <xdr:cNvPr id="2" name="btn_Gantt_Scenario">
          <a:extLst>
            <a:ext uri="{FF2B5EF4-FFF2-40B4-BE49-F238E27FC236}">
              <a16:creationId xmlns:a16="http://schemas.microsoft.com/office/drawing/2014/main" id="{1962B8F4-D3D1-BD52-95DE-693882706053}"/>
            </a:ext>
          </a:extLst>
        </xdr:cNvPr>
        <xdr:cNvSpPr/>
      </xdr:nvSpPr>
      <xdr:spPr>
        <a:xfrm>
          <a:off x="2367217" y="25400"/>
          <a:ext cx="769683" cy="215900"/>
        </a:xfrm>
        <a:prstGeom prst="roundRect">
          <a:avLst>
            <a:gd name="adj" fmla="val 25000"/>
          </a:avLst>
        </a:prstGeom>
        <a:solidFill>
          <a:srgbClr val="C00000"/>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Scenario</a:t>
          </a:r>
        </a:p>
      </xdr:txBody>
    </xdr:sp>
    <xdr:clientData/>
  </xdr:twoCellAnchor>
  <xdr:twoCellAnchor>
    <xdr:from>
      <xdr:col>2</xdr:col>
      <xdr:colOff>25400</xdr:colOff>
      <xdr:row>0</xdr:row>
      <xdr:rowOff>25400</xdr:rowOff>
    </xdr:from>
    <xdr:to>
      <xdr:col>2</xdr:col>
      <xdr:colOff>755650</xdr:colOff>
      <xdr:row>0</xdr:row>
      <xdr:rowOff>241300</xdr:rowOff>
    </xdr:to>
    <xdr:sp macro="Run_Gantt_Test_Engine" textlink="">
      <xdr:nvSpPr>
        <xdr:cNvPr id="3" name="btn_Gantt_Test">
          <a:extLst>
            <a:ext uri="{FF2B5EF4-FFF2-40B4-BE49-F238E27FC236}">
              <a16:creationId xmlns:a16="http://schemas.microsoft.com/office/drawing/2014/main" id="{A839759C-1E93-DE7C-F308-375F60F154E4}"/>
            </a:ext>
          </a:extLst>
        </xdr:cNvPr>
        <xdr:cNvSpPr/>
      </xdr:nvSpPr>
      <xdr:spPr>
        <a:xfrm>
          <a:off x="3187700" y="25400"/>
          <a:ext cx="730250" cy="215900"/>
        </a:xfrm>
        <a:prstGeom prst="roundRect">
          <a:avLst>
            <a:gd name="adj" fmla="val 25000"/>
          </a:avLst>
        </a:prstGeom>
        <a:solidFill>
          <a:srgbClr val="70AD47"/>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Test</a:t>
          </a:r>
        </a:p>
      </xdr:txBody>
    </xdr:sp>
    <xdr:clientData/>
  </xdr:twoCellAnchor>
  <xdr:twoCellAnchor>
    <xdr:from>
      <xdr:col>3</xdr:col>
      <xdr:colOff>25400</xdr:colOff>
      <xdr:row>0</xdr:row>
      <xdr:rowOff>25400</xdr:rowOff>
    </xdr:from>
    <xdr:to>
      <xdr:col>3</xdr:col>
      <xdr:colOff>755650</xdr:colOff>
      <xdr:row>0</xdr:row>
      <xdr:rowOff>241300</xdr:rowOff>
    </xdr:to>
    <xdr:sp macro="Run_Gantt_Lock_Changes" textlink="">
      <xdr:nvSpPr>
        <xdr:cNvPr id="4" name="btn_Gantt_Lock">
          <a:extLst>
            <a:ext uri="{FF2B5EF4-FFF2-40B4-BE49-F238E27FC236}">
              <a16:creationId xmlns:a16="http://schemas.microsoft.com/office/drawing/2014/main" id="{5869B879-FABB-AF7D-D731-BEC49CFC5FFE}"/>
            </a:ext>
          </a:extLst>
        </xdr:cNvPr>
        <xdr:cNvSpPr/>
      </xdr:nvSpPr>
      <xdr:spPr>
        <a:xfrm>
          <a:off x="3968750" y="25400"/>
          <a:ext cx="730250" cy="215900"/>
        </a:xfrm>
        <a:prstGeom prst="roundRect">
          <a:avLst>
            <a:gd name="adj" fmla="val 25000"/>
          </a:avLst>
        </a:prstGeom>
        <a:solidFill>
          <a:srgbClr val="C00000"/>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Lock</a:t>
          </a:r>
        </a:p>
      </xdr:txBody>
    </xdr:sp>
    <xdr:clientData/>
  </xdr:twoCellAnchor>
  <xdr:twoCellAnchor>
    <xdr:from>
      <xdr:col>0</xdr:col>
      <xdr:colOff>63500</xdr:colOff>
      <xdr:row>1</xdr:row>
      <xdr:rowOff>38100</xdr:rowOff>
    </xdr:from>
    <xdr:to>
      <xdr:col>1</xdr:col>
      <xdr:colOff>104775</xdr:colOff>
      <xdr:row>2</xdr:row>
      <xdr:rowOff>12700</xdr:rowOff>
    </xdr:to>
    <xdr:sp macro="" textlink="">
      <xdr:nvSpPr>
        <xdr:cNvPr id="5" name="btn_Gantt_View_Left">
          <a:extLst>
            <a:ext uri="{FF2B5EF4-FFF2-40B4-BE49-F238E27FC236}">
              <a16:creationId xmlns:a16="http://schemas.microsoft.com/office/drawing/2014/main" id="{96BD3C22-62F0-FABF-026D-0E4990ED125C}"/>
            </a:ext>
          </a:extLst>
        </xdr:cNvPr>
        <xdr:cNvSpPr txBox="1"/>
      </xdr:nvSpPr>
      <xdr:spPr>
        <a:xfrm>
          <a:off x="63500" y="304800"/>
          <a:ext cx="889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Detail / Summary</a:t>
          </a:r>
        </a:p>
      </xdr:txBody>
    </xdr:sp>
    <xdr:clientData/>
  </xdr:twoCellAnchor>
  <xdr:twoCellAnchor>
    <xdr:from>
      <xdr:col>1</xdr:col>
      <xdr:colOff>193675</xdr:colOff>
      <xdr:row>1</xdr:row>
      <xdr:rowOff>63500</xdr:rowOff>
    </xdr:from>
    <xdr:to>
      <xdr:col>1</xdr:col>
      <xdr:colOff>549275</xdr:colOff>
      <xdr:row>1</xdr:row>
      <xdr:rowOff>215900</xdr:rowOff>
    </xdr:to>
    <xdr:sp macro="Toggle_Gantt_View" textlink="">
      <xdr:nvSpPr>
        <xdr:cNvPr id="6" name="btn_Gantt_View_BG">
          <a:extLst>
            <a:ext uri="{FF2B5EF4-FFF2-40B4-BE49-F238E27FC236}">
              <a16:creationId xmlns:a16="http://schemas.microsoft.com/office/drawing/2014/main" id="{17654360-E1B5-3A5A-92BE-4C7375F92DA0}"/>
            </a:ext>
          </a:extLst>
        </xdr:cNvPr>
        <xdr:cNvSpPr/>
      </xdr:nvSpPr>
      <xdr:spPr>
        <a:xfrm>
          <a:off x="1041400" y="330200"/>
          <a:ext cx="3556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219075</xdr:colOff>
      <xdr:row>1</xdr:row>
      <xdr:rowOff>82550</xdr:rowOff>
    </xdr:from>
    <xdr:to>
      <xdr:col>1</xdr:col>
      <xdr:colOff>333375</xdr:colOff>
      <xdr:row>1</xdr:row>
      <xdr:rowOff>196850</xdr:rowOff>
    </xdr:to>
    <xdr:sp macro="Toggle_Gantt_View" textlink="">
      <xdr:nvSpPr>
        <xdr:cNvPr id="7" name="btn_Gantt_View_Knob">
          <a:extLst>
            <a:ext uri="{FF2B5EF4-FFF2-40B4-BE49-F238E27FC236}">
              <a16:creationId xmlns:a16="http://schemas.microsoft.com/office/drawing/2014/main" id="{808B0700-0BED-90D5-A281-F322291BB8A6}"/>
            </a:ext>
          </a:extLst>
        </xdr:cNvPr>
        <xdr:cNvSpPr/>
      </xdr:nvSpPr>
      <xdr:spPr>
        <a:xfrm>
          <a:off x="10668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866775</xdr:colOff>
      <xdr:row>1</xdr:row>
      <xdr:rowOff>38100</xdr:rowOff>
    </xdr:from>
    <xdr:to>
      <xdr:col>1</xdr:col>
      <xdr:colOff>1857375</xdr:colOff>
      <xdr:row>2</xdr:row>
      <xdr:rowOff>12700</xdr:rowOff>
    </xdr:to>
    <xdr:sp macro="" textlink="">
      <xdr:nvSpPr>
        <xdr:cNvPr id="8" name="btn_Gantt_Scale_Left">
          <a:extLst>
            <a:ext uri="{FF2B5EF4-FFF2-40B4-BE49-F238E27FC236}">
              <a16:creationId xmlns:a16="http://schemas.microsoft.com/office/drawing/2014/main" id="{BBA877F6-B005-E903-5895-D79BC72CC0F1}"/>
            </a:ext>
          </a:extLst>
        </xdr:cNvPr>
        <xdr:cNvSpPr txBox="1"/>
      </xdr:nvSpPr>
      <xdr:spPr>
        <a:xfrm>
          <a:off x="1714500" y="304800"/>
          <a:ext cx="9906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000000"/>
              </a:solidFill>
            </a:rPr>
            <a:t>Day / Week / Month</a:t>
          </a:r>
        </a:p>
      </xdr:txBody>
    </xdr:sp>
    <xdr:clientData/>
  </xdr:twoCellAnchor>
  <xdr:twoCellAnchor>
    <xdr:from>
      <xdr:col>1</xdr:col>
      <xdr:colOff>1946275</xdr:colOff>
      <xdr:row>1</xdr:row>
      <xdr:rowOff>63500</xdr:rowOff>
    </xdr:from>
    <xdr:to>
      <xdr:col>2</xdr:col>
      <xdr:colOff>215900</xdr:colOff>
      <xdr:row>1</xdr:row>
      <xdr:rowOff>215900</xdr:rowOff>
    </xdr:to>
    <xdr:sp macro="Toggle_Gantt_Scale" textlink="">
      <xdr:nvSpPr>
        <xdr:cNvPr id="9" name="btn_Gantt_Scale_BG">
          <a:extLst>
            <a:ext uri="{FF2B5EF4-FFF2-40B4-BE49-F238E27FC236}">
              <a16:creationId xmlns:a16="http://schemas.microsoft.com/office/drawing/2014/main" id="{A2F09AEE-6932-4EE1-9D2D-B10C401653E1}"/>
            </a:ext>
          </a:extLst>
        </xdr:cNvPr>
        <xdr:cNvSpPr/>
      </xdr:nvSpPr>
      <xdr:spPr>
        <a:xfrm>
          <a:off x="2794000" y="330200"/>
          <a:ext cx="584200" cy="1524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76200</xdr:colOff>
      <xdr:row>1</xdr:row>
      <xdr:rowOff>82550</xdr:rowOff>
    </xdr:from>
    <xdr:to>
      <xdr:col>2</xdr:col>
      <xdr:colOff>190500</xdr:colOff>
      <xdr:row>1</xdr:row>
      <xdr:rowOff>196850</xdr:rowOff>
    </xdr:to>
    <xdr:sp macro="Toggle_Gantt_Scale" textlink="">
      <xdr:nvSpPr>
        <xdr:cNvPr id="10" name="btn_Gantt_Scale_Knob">
          <a:extLst>
            <a:ext uri="{FF2B5EF4-FFF2-40B4-BE49-F238E27FC236}">
              <a16:creationId xmlns:a16="http://schemas.microsoft.com/office/drawing/2014/main" id="{1BA4BF7F-2E2C-D2DB-B749-6F91474AAFC9}"/>
            </a:ext>
          </a:extLst>
        </xdr:cNvPr>
        <xdr:cNvSpPr/>
      </xdr:nvSpPr>
      <xdr:spPr>
        <a:xfrm>
          <a:off x="32385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533400</xdr:colOff>
      <xdr:row>1</xdr:row>
      <xdr:rowOff>38100</xdr:rowOff>
    </xdr:from>
    <xdr:to>
      <xdr:col>3</xdr:col>
      <xdr:colOff>323850</xdr:colOff>
      <xdr:row>2</xdr:row>
      <xdr:rowOff>12700</xdr:rowOff>
    </xdr:to>
    <xdr:sp macro="" textlink="">
      <xdr:nvSpPr>
        <xdr:cNvPr id="11" name="btn_Gantt_Constraint_Left">
          <a:extLst>
            <a:ext uri="{FF2B5EF4-FFF2-40B4-BE49-F238E27FC236}">
              <a16:creationId xmlns:a16="http://schemas.microsoft.com/office/drawing/2014/main" id="{09635FA2-DFEF-7323-C5B2-EDF78EE2C0C8}"/>
            </a:ext>
          </a:extLst>
        </xdr:cNvPr>
        <xdr:cNvSpPr txBox="1"/>
      </xdr:nvSpPr>
      <xdr:spPr>
        <a:xfrm>
          <a:off x="3695700" y="304800"/>
          <a:ext cx="5715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Constraint</a:t>
          </a:r>
        </a:p>
      </xdr:txBody>
    </xdr:sp>
    <xdr:clientData/>
  </xdr:twoCellAnchor>
  <xdr:twoCellAnchor>
    <xdr:from>
      <xdr:col>3</xdr:col>
      <xdr:colOff>412750</xdr:colOff>
      <xdr:row>1</xdr:row>
      <xdr:rowOff>63500</xdr:rowOff>
    </xdr:from>
    <xdr:to>
      <xdr:col>3</xdr:col>
      <xdr:colOff>768350</xdr:colOff>
      <xdr:row>1</xdr:row>
      <xdr:rowOff>215900</xdr:rowOff>
    </xdr:to>
    <xdr:sp macro="Toggle_Gantt_Constraints" textlink="">
      <xdr:nvSpPr>
        <xdr:cNvPr id="12" name="btn_Gantt_Constraint_BG">
          <a:extLst>
            <a:ext uri="{FF2B5EF4-FFF2-40B4-BE49-F238E27FC236}">
              <a16:creationId xmlns:a16="http://schemas.microsoft.com/office/drawing/2014/main" id="{A14356BD-8408-D23B-3858-2A43CA5C5FD7}"/>
            </a:ext>
          </a:extLst>
        </xdr:cNvPr>
        <xdr:cNvSpPr/>
      </xdr:nvSpPr>
      <xdr:spPr>
        <a:xfrm>
          <a:off x="4356100" y="330200"/>
          <a:ext cx="355600" cy="1524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628650</xdr:colOff>
      <xdr:row>1</xdr:row>
      <xdr:rowOff>82550</xdr:rowOff>
    </xdr:from>
    <xdr:to>
      <xdr:col>3</xdr:col>
      <xdr:colOff>742950</xdr:colOff>
      <xdr:row>1</xdr:row>
      <xdr:rowOff>196850</xdr:rowOff>
    </xdr:to>
    <xdr:sp macro="Toggle_Gantt_Constraints" textlink="">
      <xdr:nvSpPr>
        <xdr:cNvPr id="13" name="btn_Gantt_Constraint_Knob">
          <a:extLst>
            <a:ext uri="{FF2B5EF4-FFF2-40B4-BE49-F238E27FC236}">
              <a16:creationId xmlns:a16="http://schemas.microsoft.com/office/drawing/2014/main" id="{2725C874-6705-65A9-6617-B887021C339A}"/>
            </a:ext>
          </a:extLst>
        </xdr:cNvPr>
        <xdr:cNvSpPr/>
      </xdr:nvSpPr>
      <xdr:spPr>
        <a:xfrm>
          <a:off x="45720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63500</xdr:colOff>
      <xdr:row>2</xdr:row>
      <xdr:rowOff>38100</xdr:rowOff>
    </xdr:from>
    <xdr:to>
      <xdr:col>1</xdr:col>
      <xdr:colOff>866775</xdr:colOff>
      <xdr:row>3</xdr:row>
      <xdr:rowOff>12700</xdr:rowOff>
    </xdr:to>
    <xdr:sp macro="" textlink="">
      <xdr:nvSpPr>
        <xdr:cNvPr id="14" name="btn_Gantt_CP_Left">
          <a:extLst>
            <a:ext uri="{FF2B5EF4-FFF2-40B4-BE49-F238E27FC236}">
              <a16:creationId xmlns:a16="http://schemas.microsoft.com/office/drawing/2014/main" id="{B048467B-7E24-1AFD-B3A5-1093826C44F2}"/>
            </a:ext>
          </a:extLst>
        </xdr:cNvPr>
        <xdr:cNvSpPr txBox="1"/>
      </xdr:nvSpPr>
      <xdr:spPr>
        <a:xfrm>
          <a:off x="63500" y="533400"/>
          <a:ext cx="1651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000000"/>
              </a:solidFill>
            </a:rPr>
            <a:t>None / Critical Path / Longest Path</a:t>
          </a:r>
        </a:p>
      </xdr:txBody>
    </xdr:sp>
    <xdr:clientData/>
  </xdr:twoCellAnchor>
  <xdr:twoCellAnchor>
    <xdr:from>
      <xdr:col>1</xdr:col>
      <xdr:colOff>955675</xdr:colOff>
      <xdr:row>2</xdr:row>
      <xdr:rowOff>63500</xdr:rowOff>
    </xdr:from>
    <xdr:to>
      <xdr:col>1</xdr:col>
      <xdr:colOff>1539875</xdr:colOff>
      <xdr:row>2</xdr:row>
      <xdr:rowOff>215900</xdr:rowOff>
    </xdr:to>
    <xdr:sp macro="Toggle_Gantt_CriticalPath" textlink="">
      <xdr:nvSpPr>
        <xdr:cNvPr id="15" name="btn_Gantt_CP_BG">
          <a:extLst>
            <a:ext uri="{FF2B5EF4-FFF2-40B4-BE49-F238E27FC236}">
              <a16:creationId xmlns:a16="http://schemas.microsoft.com/office/drawing/2014/main" id="{7D633F4B-8C6D-BBCF-7462-E667D78756FB}"/>
            </a:ext>
          </a:extLst>
        </xdr:cNvPr>
        <xdr:cNvSpPr/>
      </xdr:nvSpPr>
      <xdr:spPr>
        <a:xfrm>
          <a:off x="1803400" y="558800"/>
          <a:ext cx="5842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981075</xdr:colOff>
      <xdr:row>2</xdr:row>
      <xdr:rowOff>82550</xdr:rowOff>
    </xdr:from>
    <xdr:to>
      <xdr:col>1</xdr:col>
      <xdr:colOff>1095375</xdr:colOff>
      <xdr:row>2</xdr:row>
      <xdr:rowOff>196850</xdr:rowOff>
    </xdr:to>
    <xdr:sp macro="Toggle_Gantt_CriticalPath" textlink="">
      <xdr:nvSpPr>
        <xdr:cNvPr id="16" name="btn_Gantt_CP_Knob">
          <a:extLst>
            <a:ext uri="{FF2B5EF4-FFF2-40B4-BE49-F238E27FC236}">
              <a16:creationId xmlns:a16="http://schemas.microsoft.com/office/drawing/2014/main" id="{60AA5FF9-4DD5-7318-65F3-AA1B41E5EFDB}"/>
            </a:ext>
          </a:extLst>
        </xdr:cNvPr>
        <xdr:cNvSpPr/>
      </xdr:nvSpPr>
      <xdr:spPr>
        <a:xfrm>
          <a:off x="1828800" y="5778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1857375</xdr:colOff>
      <xdr:row>2</xdr:row>
      <xdr:rowOff>38100</xdr:rowOff>
    </xdr:from>
    <xdr:to>
      <xdr:col>2</xdr:col>
      <xdr:colOff>749300</xdr:colOff>
      <xdr:row>3</xdr:row>
      <xdr:rowOff>12700</xdr:rowOff>
    </xdr:to>
    <xdr:sp macro="" textlink="">
      <xdr:nvSpPr>
        <xdr:cNvPr id="17" name="lbl_GANTT_CPMode_Toggle">
          <a:extLst>
            <a:ext uri="{FF2B5EF4-FFF2-40B4-BE49-F238E27FC236}">
              <a16:creationId xmlns:a16="http://schemas.microsoft.com/office/drawing/2014/main" id="{49316578-F496-D1D1-216A-762BCBDC72D6}"/>
            </a:ext>
          </a:extLst>
        </xdr:cNvPr>
        <xdr:cNvSpPr txBox="1"/>
      </xdr:nvSpPr>
      <xdr:spPr>
        <a:xfrm>
          <a:off x="2705100" y="533400"/>
          <a:ext cx="12065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Single / Multiple Project</a:t>
          </a:r>
        </a:p>
      </xdr:txBody>
    </xdr:sp>
    <xdr:clientData/>
  </xdr:twoCellAnchor>
  <xdr:twoCellAnchor>
    <xdr:from>
      <xdr:col>3</xdr:col>
      <xdr:colOff>57150</xdr:colOff>
      <xdr:row>2</xdr:row>
      <xdr:rowOff>63500</xdr:rowOff>
    </xdr:from>
    <xdr:to>
      <xdr:col>3</xdr:col>
      <xdr:colOff>412750</xdr:colOff>
      <xdr:row>2</xdr:row>
      <xdr:rowOff>215900</xdr:rowOff>
    </xdr:to>
    <xdr:sp macro="Toggle_CriticalPathMode_FromGantt" textlink="">
      <xdr:nvSpPr>
        <xdr:cNvPr id="18" name="shp_GANTT_CPMode_BG">
          <a:extLst>
            <a:ext uri="{FF2B5EF4-FFF2-40B4-BE49-F238E27FC236}">
              <a16:creationId xmlns:a16="http://schemas.microsoft.com/office/drawing/2014/main" id="{AE9C0B15-E66A-D0A4-7248-1047943A2A41}"/>
            </a:ext>
          </a:extLst>
        </xdr:cNvPr>
        <xdr:cNvSpPr/>
      </xdr:nvSpPr>
      <xdr:spPr>
        <a:xfrm>
          <a:off x="4000500" y="558800"/>
          <a:ext cx="3556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82550</xdr:colOff>
      <xdr:row>2</xdr:row>
      <xdr:rowOff>82550</xdr:rowOff>
    </xdr:from>
    <xdr:to>
      <xdr:col>3</xdr:col>
      <xdr:colOff>196850</xdr:colOff>
      <xdr:row>2</xdr:row>
      <xdr:rowOff>196850</xdr:rowOff>
    </xdr:to>
    <xdr:sp macro="Toggle_CriticalPathMode_FromGantt" textlink="">
      <xdr:nvSpPr>
        <xdr:cNvPr id="19" name="shp_GANTT_CPMode_Knob">
          <a:extLst>
            <a:ext uri="{FF2B5EF4-FFF2-40B4-BE49-F238E27FC236}">
              <a16:creationId xmlns:a16="http://schemas.microsoft.com/office/drawing/2014/main" id="{E21A1A5F-9D16-7D57-3E55-10F552E7D9F4}"/>
            </a:ext>
          </a:extLst>
        </xdr:cNvPr>
        <xdr:cNvSpPr/>
      </xdr:nvSpPr>
      <xdr:spPr>
        <a:xfrm>
          <a:off x="4025900" y="5778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16</xdr:col>
      <xdr:colOff>0</xdr:colOff>
      <xdr:row>0</xdr:row>
      <xdr:rowOff>50800</xdr:rowOff>
    </xdr:from>
    <xdr:to>
      <xdr:col>18</xdr:col>
      <xdr:colOff>38100</xdr:colOff>
      <xdr:row>1</xdr:row>
      <xdr:rowOff>127000</xdr:rowOff>
    </xdr:to>
    <xdr:sp macro="Run_Dashboard_Update" textlink="">
      <xdr:nvSpPr>
        <xdr:cNvPr id="2" name="btn_Update_Dashboard">
          <a:extLst>
            <a:ext uri="{FF2B5EF4-FFF2-40B4-BE49-F238E27FC236}">
              <a16:creationId xmlns:a16="http://schemas.microsoft.com/office/drawing/2014/main" id="{216A8687-8477-1E2F-D65E-2BCE0A00B83B}"/>
            </a:ext>
          </a:extLst>
        </xdr:cNvPr>
        <xdr:cNvSpPr/>
      </xdr:nvSpPr>
      <xdr:spPr>
        <a:xfrm>
          <a:off x="12496800" y="50800"/>
          <a:ext cx="1600200" cy="304800"/>
        </a:xfrm>
        <a:prstGeom prst="roundRect">
          <a:avLst/>
        </a:prstGeom>
        <a:solidFill>
          <a:srgbClr val="142233"/>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Update Dashboard</a:t>
          </a:r>
        </a:p>
      </xdr:txBody>
    </xdr:sp>
    <xdr:clientData/>
  </xdr:twoCellAnchor>
  <xdr:twoCellAnchor>
    <xdr:from>
      <xdr:col>19</xdr:col>
      <xdr:colOff>0</xdr:colOff>
      <xdr:row>0</xdr:row>
      <xdr:rowOff>63500</xdr:rowOff>
    </xdr:from>
    <xdr:to>
      <xdr:col>21</xdr:col>
      <xdr:colOff>342900</xdr:colOff>
      <xdr:row>1</xdr:row>
      <xdr:rowOff>114300</xdr:rowOff>
    </xdr:to>
    <xdr:sp macro="" textlink="">
      <xdr:nvSpPr>
        <xdr:cNvPr id="3" name="DASH_BADGE">
          <a:extLst>
            <a:ext uri="{FF2B5EF4-FFF2-40B4-BE49-F238E27FC236}">
              <a16:creationId xmlns:a16="http://schemas.microsoft.com/office/drawing/2014/main" id="{D9BF7A52-D014-70AA-100F-22C8C6482BC8}"/>
            </a:ext>
          </a:extLst>
        </xdr:cNvPr>
        <xdr:cNvSpPr/>
      </xdr:nvSpPr>
      <xdr:spPr>
        <a:xfrm>
          <a:off x="14839950" y="63500"/>
          <a:ext cx="1905000" cy="279400"/>
        </a:xfrm>
        <a:prstGeom prst="roundRect">
          <a:avLst/>
        </a:prstGeom>
        <a:solidFill>
          <a:srgbClr val="E2F0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19</xdr:col>
      <xdr:colOff>101600</xdr:colOff>
      <xdr:row>0</xdr:row>
      <xdr:rowOff>101600</xdr:rowOff>
    </xdr:from>
    <xdr:to>
      <xdr:col>21</xdr:col>
      <xdr:colOff>241300</xdr:colOff>
      <xdr:row>1</xdr:row>
      <xdr:rowOff>76200</xdr:rowOff>
    </xdr:to>
    <xdr:sp macro="" textlink="">
      <xdr:nvSpPr>
        <xdr:cNvPr id="4" name="DASH_TXT">
          <a:extLst>
            <a:ext uri="{FF2B5EF4-FFF2-40B4-BE49-F238E27FC236}">
              <a16:creationId xmlns:a16="http://schemas.microsoft.com/office/drawing/2014/main" id="{80340295-9C21-E8DF-E719-6D23E13F94A1}"/>
            </a:ext>
          </a:extLst>
        </xdr:cNvPr>
        <xdr:cNvSpPr txBox="1"/>
      </xdr:nvSpPr>
      <xdr:spPr>
        <a:xfrm>
          <a:off x="14941550" y="101600"/>
          <a:ext cx="17018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800" b="1">
              <a:solidFill>
                <a:srgbClr val="1D5B9E"/>
              </a:solidFill>
              <a:latin typeface="Segoe UI" panose="020B0502040204020203" pitchFamily="34" charset="0"/>
            </a:rPr>
            <a:t>Updated 16 juin 2026 14:10</a:t>
          </a:r>
        </a:p>
      </xdr:txBody>
    </xdr:sp>
    <xdr:clientData/>
  </xdr:twoCellAnchor>
  <xdr:twoCellAnchor>
    <xdr:from>
      <xdr:col>9</xdr:col>
      <xdr:colOff>0</xdr:colOff>
      <xdr:row>2</xdr:row>
      <xdr:rowOff>215900</xdr:rowOff>
    </xdr:from>
    <xdr:to>
      <xdr:col>10</xdr:col>
      <xdr:colOff>828675</xdr:colOff>
      <xdr:row>4</xdr:row>
      <xdr:rowOff>38100</xdr:rowOff>
    </xdr:to>
    <xdr:sp macro="Refresh_Dashboard_Comparison" textlink="">
      <xdr:nvSpPr>
        <xdr:cNvPr id="5" name="btn_Dashboard_Refresh_Comparison">
          <a:extLst>
            <a:ext uri="{FF2B5EF4-FFF2-40B4-BE49-F238E27FC236}">
              <a16:creationId xmlns:a16="http://schemas.microsoft.com/office/drawing/2014/main" id="{0BABC119-4628-98AD-9B85-0A19C8C44423}"/>
            </a:ext>
          </a:extLst>
        </xdr:cNvPr>
        <xdr:cNvSpPr/>
      </xdr:nvSpPr>
      <xdr:spPr>
        <a:xfrm>
          <a:off x="6696075" y="673100"/>
          <a:ext cx="1676400" cy="279400"/>
        </a:xfrm>
        <a:prstGeom prst="roundRect">
          <a:avLst/>
        </a:prstGeom>
        <a:solidFill>
          <a:srgbClr val="606F8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Refresh Comparison</a:t>
          </a:r>
        </a:p>
      </xdr:txBody>
    </xdr:sp>
    <xdr:clientData/>
  </xdr:twoCellAnchor>
  <xdr:twoCellAnchor>
    <xdr:from>
      <xdr:col>16</xdr:col>
      <xdr:colOff>0</xdr:colOff>
      <xdr:row>2</xdr:row>
      <xdr:rowOff>50800</xdr:rowOff>
    </xdr:from>
    <xdr:to>
      <xdr:col>18</xdr:col>
      <xdr:colOff>38100</xdr:colOff>
      <xdr:row>3</xdr:row>
      <xdr:rowOff>127000</xdr:rowOff>
    </xdr:to>
    <xdr:sp macro="Reset_Dashboard" textlink="">
      <xdr:nvSpPr>
        <xdr:cNvPr id="6" name="btn_Dashboard_Reset">
          <a:extLst>
            <a:ext uri="{FF2B5EF4-FFF2-40B4-BE49-F238E27FC236}">
              <a16:creationId xmlns:a16="http://schemas.microsoft.com/office/drawing/2014/main" id="{61804CCB-4D39-B26F-56C1-D149BACC9237}"/>
            </a:ext>
          </a:extLst>
        </xdr:cNvPr>
        <xdr:cNvSpPr/>
      </xdr:nvSpPr>
      <xdr:spPr>
        <a:xfrm>
          <a:off x="12496800" y="508000"/>
          <a:ext cx="1600200" cy="304800"/>
        </a:xfrm>
        <a:prstGeom prst="roundRect">
          <a:avLst/>
        </a:prstGeom>
        <a:solidFill>
          <a:srgbClr val="C0504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Clean Dashboard</a:t>
          </a:r>
        </a:p>
      </xdr:txBody>
    </xdr:sp>
    <xdr:clientData/>
  </xdr:twoCellAnchor>
  <xdr:twoCellAnchor editAs="oneCell">
    <xdr:from>
      <xdr:col>13</xdr:col>
      <xdr:colOff>0</xdr:colOff>
      <xdr:row>3</xdr:row>
      <xdr:rowOff>25400</xdr:rowOff>
    </xdr:from>
    <xdr:to>
      <xdr:col>13</xdr:col>
      <xdr:colOff>711200</xdr:colOff>
      <xdr:row>3</xdr:row>
      <xdr:rowOff>203200</xdr:rowOff>
    </xdr:to>
    <xdr:sp macro="Toggle_Dashboard_Language" textlink="">
      <xdr:nvSpPr>
        <xdr:cNvPr id="7" name="DASH_Language_Label">
          <a:extLst>
            <a:ext uri="{FF2B5EF4-FFF2-40B4-BE49-F238E27FC236}">
              <a16:creationId xmlns:a16="http://schemas.microsoft.com/office/drawing/2014/main" id="{CBF3138D-2AC9-BEC0-B9D7-F4845F365FA8}"/>
            </a:ext>
          </a:extLst>
        </xdr:cNvPr>
        <xdr:cNvSpPr txBox="1"/>
      </xdr:nvSpPr>
      <xdr:spPr>
        <a:xfrm>
          <a:off x="10086975" y="711200"/>
          <a:ext cx="7112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00" b="1">
              <a:solidFill>
                <a:srgbClr val="4472C4"/>
              </a:solidFill>
              <a:latin typeface="Segoe UI" panose="020B0502040204020203" pitchFamily="34" charset="0"/>
            </a:rPr>
            <a:t>FR / EN</a:t>
          </a:r>
        </a:p>
      </xdr:txBody>
    </xdr:sp>
    <xdr:clientData/>
  </xdr:twoCellAnchor>
  <xdr:twoCellAnchor editAs="oneCell">
    <xdr:from>
      <xdr:col>13</xdr:col>
      <xdr:colOff>711200</xdr:colOff>
      <xdr:row>3</xdr:row>
      <xdr:rowOff>25400</xdr:rowOff>
    </xdr:from>
    <xdr:to>
      <xdr:col>14</xdr:col>
      <xdr:colOff>320675</xdr:colOff>
      <xdr:row>3</xdr:row>
      <xdr:rowOff>203200</xdr:rowOff>
    </xdr:to>
    <xdr:sp macro="Toggle_Dashboard_Language" textlink="">
      <xdr:nvSpPr>
        <xdr:cNvPr id="8" name="DASH_Language_BG">
          <a:extLst>
            <a:ext uri="{FF2B5EF4-FFF2-40B4-BE49-F238E27FC236}">
              <a16:creationId xmlns:a16="http://schemas.microsoft.com/office/drawing/2014/main" id="{768C924E-0E51-20BD-27D5-89ECF4458B65}"/>
            </a:ext>
          </a:extLst>
        </xdr:cNvPr>
        <xdr:cNvSpPr/>
      </xdr:nvSpPr>
      <xdr:spPr>
        <a:xfrm>
          <a:off x="10798175" y="711200"/>
          <a:ext cx="457200" cy="1778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14</xdr:col>
      <xdr:colOff>168275</xdr:colOff>
      <xdr:row>3</xdr:row>
      <xdr:rowOff>50800</xdr:rowOff>
    </xdr:from>
    <xdr:to>
      <xdr:col>14</xdr:col>
      <xdr:colOff>295275</xdr:colOff>
      <xdr:row>3</xdr:row>
      <xdr:rowOff>177800</xdr:rowOff>
    </xdr:to>
    <xdr:sp macro="Toggle_Dashboard_Language" textlink="">
      <xdr:nvSpPr>
        <xdr:cNvPr id="9" name="DASH_Language_Knob">
          <a:extLst>
            <a:ext uri="{FF2B5EF4-FFF2-40B4-BE49-F238E27FC236}">
              <a16:creationId xmlns:a16="http://schemas.microsoft.com/office/drawing/2014/main" id="{12D20740-DA73-0254-6F17-DD99EB6A0B53}"/>
            </a:ext>
          </a:extLst>
        </xdr:cNvPr>
        <xdr:cNvSpPr/>
      </xdr:nvSpPr>
      <xdr:spPr>
        <a:xfrm>
          <a:off x="11102975" y="736600"/>
          <a:ext cx="127000" cy="1270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228600</xdr:colOff>
      <xdr:row>6</xdr:row>
      <xdr:rowOff>0</xdr:rowOff>
    </xdr:from>
    <xdr:to>
      <xdr:col>5</xdr:col>
      <xdr:colOff>3969</xdr:colOff>
      <xdr:row>10</xdr:row>
      <xdr:rowOff>76200</xdr:rowOff>
    </xdr:to>
    <xdr:sp macro="" textlink="">
      <xdr:nvSpPr>
        <xdr:cNvPr id="10" name="DASH_KPI_1_BG">
          <a:extLst>
            <a:ext uri="{FF2B5EF4-FFF2-40B4-BE49-F238E27FC236}">
              <a16:creationId xmlns:a16="http://schemas.microsoft.com/office/drawing/2014/main" id="{9A59D608-923B-5DF1-B84E-725AC0FAEA7D}"/>
            </a:ext>
          </a:extLst>
        </xdr:cNvPr>
        <xdr:cNvSpPr/>
      </xdr:nvSpPr>
      <xdr:spPr>
        <a:xfrm>
          <a:off x="409575"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228600</xdr:colOff>
      <xdr:row>6</xdr:row>
      <xdr:rowOff>0</xdr:rowOff>
    </xdr:from>
    <xdr:to>
      <xdr:col>1</xdr:col>
      <xdr:colOff>304800</xdr:colOff>
      <xdr:row>10</xdr:row>
      <xdr:rowOff>76200</xdr:rowOff>
    </xdr:to>
    <xdr:sp macro="" textlink="">
      <xdr:nvSpPr>
        <xdr:cNvPr id="11" name="DASH_KPI_1_ACCENT">
          <a:extLst>
            <a:ext uri="{FF2B5EF4-FFF2-40B4-BE49-F238E27FC236}">
              <a16:creationId xmlns:a16="http://schemas.microsoft.com/office/drawing/2014/main" id="{2754BB21-168E-8F72-DCA2-47CC1F734583}"/>
            </a:ext>
          </a:extLst>
        </xdr:cNvPr>
        <xdr:cNvSpPr/>
      </xdr:nvSpPr>
      <xdr:spPr>
        <a:xfrm>
          <a:off x="409575"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431800</xdr:colOff>
      <xdr:row>6</xdr:row>
      <xdr:rowOff>101600</xdr:rowOff>
    </xdr:from>
    <xdr:to>
      <xdr:col>4</xdr:col>
      <xdr:colOff>750094</xdr:colOff>
      <xdr:row>7</xdr:row>
      <xdr:rowOff>76200</xdr:rowOff>
    </xdr:to>
    <xdr:sp macro="" textlink="">
      <xdr:nvSpPr>
        <xdr:cNvPr id="12" name="DASH_KPI_1_TITLE">
          <a:extLst>
            <a:ext uri="{FF2B5EF4-FFF2-40B4-BE49-F238E27FC236}">
              <a16:creationId xmlns:a16="http://schemas.microsoft.com/office/drawing/2014/main" id="{1F2ECDB9-8745-A275-8A99-525BD02188BF}"/>
            </a:ext>
          </a:extLst>
        </xdr:cNvPr>
        <xdr:cNvSpPr txBox="1"/>
      </xdr:nvSpPr>
      <xdr:spPr>
        <a:xfrm>
          <a:off x="612775"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Project Progress</a:t>
          </a:r>
        </a:p>
      </xdr:txBody>
    </xdr:sp>
    <xdr:clientData/>
  </xdr:twoCellAnchor>
  <xdr:twoCellAnchor>
    <xdr:from>
      <xdr:col>1</xdr:col>
      <xdr:colOff>431800</xdr:colOff>
      <xdr:row>7</xdr:row>
      <xdr:rowOff>76200</xdr:rowOff>
    </xdr:from>
    <xdr:to>
      <xdr:col>4</xdr:col>
      <xdr:colOff>750094</xdr:colOff>
      <xdr:row>9</xdr:row>
      <xdr:rowOff>50800</xdr:rowOff>
    </xdr:to>
    <xdr:sp macro="" textlink="">
      <xdr:nvSpPr>
        <xdr:cNvPr id="13" name="DASH_KPI_1_HERO">
          <a:extLst>
            <a:ext uri="{FF2B5EF4-FFF2-40B4-BE49-F238E27FC236}">
              <a16:creationId xmlns:a16="http://schemas.microsoft.com/office/drawing/2014/main" id="{2C38338F-EAB4-F238-57E4-0D3890519F60}"/>
            </a:ext>
          </a:extLst>
        </xdr:cNvPr>
        <xdr:cNvSpPr txBox="1"/>
      </xdr:nvSpPr>
      <xdr:spPr>
        <a:xfrm>
          <a:off x="612775"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NO DATA</a:t>
          </a:r>
        </a:p>
      </xdr:txBody>
    </xdr:sp>
    <xdr:clientData/>
  </xdr:twoCellAnchor>
  <xdr:twoCellAnchor>
    <xdr:from>
      <xdr:col>1</xdr:col>
      <xdr:colOff>431800</xdr:colOff>
      <xdr:row>9</xdr:row>
      <xdr:rowOff>50800</xdr:rowOff>
    </xdr:from>
    <xdr:to>
      <xdr:col>4</xdr:col>
      <xdr:colOff>750094</xdr:colOff>
      <xdr:row>10</xdr:row>
      <xdr:rowOff>50800</xdr:rowOff>
    </xdr:to>
    <xdr:sp macro="" textlink="">
      <xdr:nvSpPr>
        <xdr:cNvPr id="14" name="DASH_KPI_1_SUB">
          <a:extLst>
            <a:ext uri="{FF2B5EF4-FFF2-40B4-BE49-F238E27FC236}">
              <a16:creationId xmlns:a16="http://schemas.microsoft.com/office/drawing/2014/main" id="{152974CD-BBCB-5E46-038F-89E542DFA3EC}"/>
            </a:ext>
          </a:extLst>
        </xdr:cNvPr>
        <xdr:cNvSpPr txBox="1"/>
      </xdr:nvSpPr>
      <xdr:spPr>
        <a:xfrm>
          <a:off x="612775"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No project loaded</a:t>
          </a:r>
        </a:p>
      </xdr:txBody>
    </xdr:sp>
    <xdr:clientData/>
  </xdr:twoCellAnchor>
  <xdr:twoCellAnchor>
    <xdr:from>
      <xdr:col>5</xdr:col>
      <xdr:colOff>283369</xdr:colOff>
      <xdr:row>6</xdr:row>
      <xdr:rowOff>0</xdr:rowOff>
    </xdr:from>
    <xdr:to>
      <xdr:col>9</xdr:col>
      <xdr:colOff>58738</xdr:colOff>
      <xdr:row>10</xdr:row>
      <xdr:rowOff>76200</xdr:rowOff>
    </xdr:to>
    <xdr:sp macro="" textlink="">
      <xdr:nvSpPr>
        <xdr:cNvPr id="15" name="DASH_KPI_2_BG">
          <a:extLst>
            <a:ext uri="{FF2B5EF4-FFF2-40B4-BE49-F238E27FC236}">
              <a16:creationId xmlns:a16="http://schemas.microsoft.com/office/drawing/2014/main" id="{BCE99033-EBF3-831C-2C82-3D0B1E64BB8A}"/>
            </a:ext>
          </a:extLst>
        </xdr:cNvPr>
        <xdr:cNvSpPr/>
      </xdr:nvSpPr>
      <xdr:spPr>
        <a:xfrm>
          <a:off x="3721894"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283369</xdr:colOff>
      <xdr:row>6</xdr:row>
      <xdr:rowOff>0</xdr:rowOff>
    </xdr:from>
    <xdr:to>
      <xdr:col>5</xdr:col>
      <xdr:colOff>359569</xdr:colOff>
      <xdr:row>10</xdr:row>
      <xdr:rowOff>76200</xdr:rowOff>
    </xdr:to>
    <xdr:sp macro="" textlink="">
      <xdr:nvSpPr>
        <xdr:cNvPr id="16" name="DASH_KPI_2_ACCENT">
          <a:extLst>
            <a:ext uri="{FF2B5EF4-FFF2-40B4-BE49-F238E27FC236}">
              <a16:creationId xmlns:a16="http://schemas.microsoft.com/office/drawing/2014/main" id="{893A22FE-07FA-208D-F1E0-AB57F0869FE4}"/>
            </a:ext>
          </a:extLst>
        </xdr:cNvPr>
        <xdr:cNvSpPr/>
      </xdr:nvSpPr>
      <xdr:spPr>
        <a:xfrm>
          <a:off x="3721894"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486569</xdr:colOff>
      <xdr:row>6</xdr:row>
      <xdr:rowOff>101600</xdr:rowOff>
    </xdr:from>
    <xdr:to>
      <xdr:col>8</xdr:col>
      <xdr:colOff>804863</xdr:colOff>
      <xdr:row>7</xdr:row>
      <xdr:rowOff>76200</xdr:rowOff>
    </xdr:to>
    <xdr:sp macro="" textlink="">
      <xdr:nvSpPr>
        <xdr:cNvPr id="17" name="DASH_KPI_2_TITLE">
          <a:extLst>
            <a:ext uri="{FF2B5EF4-FFF2-40B4-BE49-F238E27FC236}">
              <a16:creationId xmlns:a16="http://schemas.microsoft.com/office/drawing/2014/main" id="{50ED35E5-FE53-96D1-888B-CFEB66C135B4}"/>
            </a:ext>
          </a:extLst>
        </xdr:cNvPr>
        <xdr:cNvSpPr txBox="1"/>
      </xdr:nvSpPr>
      <xdr:spPr>
        <a:xfrm>
          <a:off x="3925094"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Forecast Finish</a:t>
          </a:r>
        </a:p>
      </xdr:txBody>
    </xdr:sp>
    <xdr:clientData/>
  </xdr:twoCellAnchor>
  <xdr:twoCellAnchor>
    <xdr:from>
      <xdr:col>5</xdr:col>
      <xdr:colOff>486569</xdr:colOff>
      <xdr:row>7</xdr:row>
      <xdr:rowOff>76200</xdr:rowOff>
    </xdr:from>
    <xdr:to>
      <xdr:col>8</xdr:col>
      <xdr:colOff>804863</xdr:colOff>
      <xdr:row>9</xdr:row>
      <xdr:rowOff>50800</xdr:rowOff>
    </xdr:to>
    <xdr:sp macro="" textlink="">
      <xdr:nvSpPr>
        <xdr:cNvPr id="18" name="DASH_KPI_2_HERO">
          <a:extLst>
            <a:ext uri="{FF2B5EF4-FFF2-40B4-BE49-F238E27FC236}">
              <a16:creationId xmlns:a16="http://schemas.microsoft.com/office/drawing/2014/main" id="{EAB6704E-F401-89BF-D151-11FAF91B3976}"/>
            </a:ext>
          </a:extLst>
        </xdr:cNvPr>
        <xdr:cNvSpPr txBox="1"/>
      </xdr:nvSpPr>
      <xdr:spPr>
        <a:xfrm>
          <a:off x="3925094"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NO DATA</a:t>
          </a:r>
        </a:p>
      </xdr:txBody>
    </xdr:sp>
    <xdr:clientData/>
  </xdr:twoCellAnchor>
  <xdr:twoCellAnchor>
    <xdr:from>
      <xdr:col>5</xdr:col>
      <xdr:colOff>486569</xdr:colOff>
      <xdr:row>9</xdr:row>
      <xdr:rowOff>50800</xdr:rowOff>
    </xdr:from>
    <xdr:to>
      <xdr:col>8</xdr:col>
      <xdr:colOff>804863</xdr:colOff>
      <xdr:row>10</xdr:row>
      <xdr:rowOff>50800</xdr:rowOff>
    </xdr:to>
    <xdr:sp macro="" textlink="">
      <xdr:nvSpPr>
        <xdr:cNvPr id="19" name="DASH_KPI_2_SUB">
          <a:extLst>
            <a:ext uri="{FF2B5EF4-FFF2-40B4-BE49-F238E27FC236}">
              <a16:creationId xmlns:a16="http://schemas.microsoft.com/office/drawing/2014/main" id="{4F8A78E2-240E-AE40-DF0F-07200C980F98}"/>
            </a:ext>
          </a:extLst>
        </xdr:cNvPr>
        <xdr:cNvSpPr txBox="1"/>
      </xdr:nvSpPr>
      <xdr:spPr>
        <a:xfrm>
          <a:off x="3925094"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No project loaded</a:t>
          </a:r>
        </a:p>
      </xdr:txBody>
    </xdr:sp>
    <xdr:clientData/>
  </xdr:twoCellAnchor>
  <xdr:twoCellAnchor>
    <xdr:from>
      <xdr:col>9</xdr:col>
      <xdr:colOff>338138</xdr:colOff>
      <xdr:row>6</xdr:row>
      <xdr:rowOff>0</xdr:rowOff>
    </xdr:from>
    <xdr:to>
      <xdr:col>12</xdr:col>
      <xdr:colOff>827882</xdr:colOff>
      <xdr:row>10</xdr:row>
      <xdr:rowOff>76200</xdr:rowOff>
    </xdr:to>
    <xdr:sp macro="" textlink="">
      <xdr:nvSpPr>
        <xdr:cNvPr id="20" name="DASH_KPI_3_BG">
          <a:extLst>
            <a:ext uri="{FF2B5EF4-FFF2-40B4-BE49-F238E27FC236}">
              <a16:creationId xmlns:a16="http://schemas.microsoft.com/office/drawing/2014/main" id="{13EF939D-18C8-1BF4-7C81-B0E308A92EB3}"/>
            </a:ext>
          </a:extLst>
        </xdr:cNvPr>
        <xdr:cNvSpPr/>
      </xdr:nvSpPr>
      <xdr:spPr>
        <a:xfrm>
          <a:off x="7034213"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338138</xdr:colOff>
      <xdr:row>6</xdr:row>
      <xdr:rowOff>0</xdr:rowOff>
    </xdr:from>
    <xdr:to>
      <xdr:col>9</xdr:col>
      <xdr:colOff>414338</xdr:colOff>
      <xdr:row>10</xdr:row>
      <xdr:rowOff>76200</xdr:rowOff>
    </xdr:to>
    <xdr:sp macro="" textlink="">
      <xdr:nvSpPr>
        <xdr:cNvPr id="21" name="DASH_KPI_3_ACCENT">
          <a:extLst>
            <a:ext uri="{FF2B5EF4-FFF2-40B4-BE49-F238E27FC236}">
              <a16:creationId xmlns:a16="http://schemas.microsoft.com/office/drawing/2014/main" id="{0C666BF5-3BDB-2A46-FBA5-21FD1BF04186}"/>
            </a:ext>
          </a:extLst>
        </xdr:cNvPr>
        <xdr:cNvSpPr/>
      </xdr:nvSpPr>
      <xdr:spPr>
        <a:xfrm>
          <a:off x="7034213"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541338</xdr:colOff>
      <xdr:row>6</xdr:row>
      <xdr:rowOff>101600</xdr:rowOff>
    </xdr:from>
    <xdr:to>
      <xdr:col>12</xdr:col>
      <xdr:colOff>726282</xdr:colOff>
      <xdr:row>7</xdr:row>
      <xdr:rowOff>76200</xdr:rowOff>
    </xdr:to>
    <xdr:sp macro="" textlink="">
      <xdr:nvSpPr>
        <xdr:cNvPr id="22" name="DASH_KPI_3_TITLE">
          <a:extLst>
            <a:ext uri="{FF2B5EF4-FFF2-40B4-BE49-F238E27FC236}">
              <a16:creationId xmlns:a16="http://schemas.microsoft.com/office/drawing/2014/main" id="{E315CC64-4861-39AA-0328-81248AAA6DE7}"/>
            </a:ext>
          </a:extLst>
        </xdr:cNvPr>
        <xdr:cNvSpPr txBox="1"/>
      </xdr:nvSpPr>
      <xdr:spPr>
        <a:xfrm>
          <a:off x="7237413"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Critical Activities</a:t>
          </a:r>
        </a:p>
      </xdr:txBody>
    </xdr:sp>
    <xdr:clientData/>
  </xdr:twoCellAnchor>
  <xdr:twoCellAnchor>
    <xdr:from>
      <xdr:col>9</xdr:col>
      <xdr:colOff>541338</xdr:colOff>
      <xdr:row>7</xdr:row>
      <xdr:rowOff>76200</xdr:rowOff>
    </xdr:from>
    <xdr:to>
      <xdr:col>12</xdr:col>
      <xdr:colOff>726282</xdr:colOff>
      <xdr:row>9</xdr:row>
      <xdr:rowOff>50800</xdr:rowOff>
    </xdr:to>
    <xdr:sp macro="" textlink="">
      <xdr:nvSpPr>
        <xdr:cNvPr id="23" name="DASH_KPI_3_HERO">
          <a:extLst>
            <a:ext uri="{FF2B5EF4-FFF2-40B4-BE49-F238E27FC236}">
              <a16:creationId xmlns:a16="http://schemas.microsoft.com/office/drawing/2014/main" id="{F3085FD7-A9A3-CBC9-6158-5F653079B57B}"/>
            </a:ext>
          </a:extLst>
        </xdr:cNvPr>
        <xdr:cNvSpPr txBox="1"/>
      </xdr:nvSpPr>
      <xdr:spPr>
        <a:xfrm>
          <a:off x="7237413"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NO DATA</a:t>
          </a:r>
        </a:p>
      </xdr:txBody>
    </xdr:sp>
    <xdr:clientData/>
  </xdr:twoCellAnchor>
  <xdr:twoCellAnchor>
    <xdr:from>
      <xdr:col>9</xdr:col>
      <xdr:colOff>541338</xdr:colOff>
      <xdr:row>9</xdr:row>
      <xdr:rowOff>50800</xdr:rowOff>
    </xdr:from>
    <xdr:to>
      <xdr:col>12</xdr:col>
      <xdr:colOff>726282</xdr:colOff>
      <xdr:row>10</xdr:row>
      <xdr:rowOff>50800</xdr:rowOff>
    </xdr:to>
    <xdr:sp macro="" textlink="">
      <xdr:nvSpPr>
        <xdr:cNvPr id="24" name="DASH_KPI_3_SUB">
          <a:extLst>
            <a:ext uri="{FF2B5EF4-FFF2-40B4-BE49-F238E27FC236}">
              <a16:creationId xmlns:a16="http://schemas.microsoft.com/office/drawing/2014/main" id="{3EEB9258-E53D-7A11-194C-42121DBB06DC}"/>
            </a:ext>
          </a:extLst>
        </xdr:cNvPr>
        <xdr:cNvSpPr txBox="1"/>
      </xdr:nvSpPr>
      <xdr:spPr>
        <a:xfrm>
          <a:off x="7237413"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No project loaded</a:t>
          </a:r>
        </a:p>
      </xdr:txBody>
    </xdr:sp>
    <xdr:clientData/>
  </xdr:twoCellAnchor>
  <xdr:twoCellAnchor>
    <xdr:from>
      <xdr:col>13</xdr:col>
      <xdr:colOff>259556</xdr:colOff>
      <xdr:row>6</xdr:row>
      <xdr:rowOff>0</xdr:rowOff>
    </xdr:from>
    <xdr:to>
      <xdr:col>17</xdr:col>
      <xdr:colOff>101600</xdr:colOff>
      <xdr:row>10</xdr:row>
      <xdr:rowOff>76200</xdr:rowOff>
    </xdr:to>
    <xdr:sp macro="" textlink="">
      <xdr:nvSpPr>
        <xdr:cNvPr id="25" name="DASH_KPI_4_BG">
          <a:extLst>
            <a:ext uri="{FF2B5EF4-FFF2-40B4-BE49-F238E27FC236}">
              <a16:creationId xmlns:a16="http://schemas.microsoft.com/office/drawing/2014/main" id="{9282B61A-6030-D0CD-5DDE-A6704ECFC736}"/>
            </a:ext>
          </a:extLst>
        </xdr:cNvPr>
        <xdr:cNvSpPr/>
      </xdr:nvSpPr>
      <xdr:spPr>
        <a:xfrm>
          <a:off x="10346531"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259556</xdr:colOff>
      <xdr:row>6</xdr:row>
      <xdr:rowOff>0</xdr:rowOff>
    </xdr:from>
    <xdr:to>
      <xdr:col>13</xdr:col>
      <xdr:colOff>335756</xdr:colOff>
      <xdr:row>10</xdr:row>
      <xdr:rowOff>76200</xdr:rowOff>
    </xdr:to>
    <xdr:sp macro="" textlink="">
      <xdr:nvSpPr>
        <xdr:cNvPr id="26" name="DASH_KPI_4_ACCENT">
          <a:extLst>
            <a:ext uri="{FF2B5EF4-FFF2-40B4-BE49-F238E27FC236}">
              <a16:creationId xmlns:a16="http://schemas.microsoft.com/office/drawing/2014/main" id="{44FDCCEF-ABA7-81CD-75F2-F3D367F4E8C3}"/>
            </a:ext>
          </a:extLst>
        </xdr:cNvPr>
        <xdr:cNvSpPr/>
      </xdr:nvSpPr>
      <xdr:spPr>
        <a:xfrm>
          <a:off x="10346531"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462756</xdr:colOff>
      <xdr:row>6</xdr:row>
      <xdr:rowOff>101600</xdr:rowOff>
    </xdr:from>
    <xdr:to>
      <xdr:col>17</xdr:col>
      <xdr:colOff>0</xdr:colOff>
      <xdr:row>7</xdr:row>
      <xdr:rowOff>76200</xdr:rowOff>
    </xdr:to>
    <xdr:sp macro="" textlink="">
      <xdr:nvSpPr>
        <xdr:cNvPr id="27" name="DASH_KPI_4_TITLE">
          <a:extLst>
            <a:ext uri="{FF2B5EF4-FFF2-40B4-BE49-F238E27FC236}">
              <a16:creationId xmlns:a16="http://schemas.microsoft.com/office/drawing/2014/main" id="{6866B8BE-C8A5-5AC6-5A33-0533414E1469}"/>
            </a:ext>
          </a:extLst>
        </xdr:cNvPr>
        <xdr:cNvSpPr txBox="1"/>
      </xdr:nvSpPr>
      <xdr:spPr>
        <a:xfrm>
          <a:off x="10549731"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Schedule Momentum</a:t>
          </a:r>
        </a:p>
      </xdr:txBody>
    </xdr:sp>
    <xdr:clientData/>
  </xdr:twoCellAnchor>
  <xdr:twoCellAnchor>
    <xdr:from>
      <xdr:col>13</xdr:col>
      <xdr:colOff>462756</xdr:colOff>
      <xdr:row>7</xdr:row>
      <xdr:rowOff>76200</xdr:rowOff>
    </xdr:from>
    <xdr:to>
      <xdr:col>17</xdr:col>
      <xdr:colOff>0</xdr:colOff>
      <xdr:row>9</xdr:row>
      <xdr:rowOff>50800</xdr:rowOff>
    </xdr:to>
    <xdr:sp macro="" textlink="">
      <xdr:nvSpPr>
        <xdr:cNvPr id="28" name="DASH_KPI_4_HERO">
          <a:extLst>
            <a:ext uri="{FF2B5EF4-FFF2-40B4-BE49-F238E27FC236}">
              <a16:creationId xmlns:a16="http://schemas.microsoft.com/office/drawing/2014/main" id="{F26E12F7-A92E-077D-4979-46BBD30567E6}"/>
            </a:ext>
          </a:extLst>
        </xdr:cNvPr>
        <xdr:cNvSpPr txBox="1"/>
      </xdr:nvSpPr>
      <xdr:spPr>
        <a:xfrm>
          <a:off x="10549731"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NO DATA</a:t>
          </a:r>
        </a:p>
      </xdr:txBody>
    </xdr:sp>
    <xdr:clientData/>
  </xdr:twoCellAnchor>
  <xdr:twoCellAnchor>
    <xdr:from>
      <xdr:col>13</xdr:col>
      <xdr:colOff>462756</xdr:colOff>
      <xdr:row>9</xdr:row>
      <xdr:rowOff>50800</xdr:rowOff>
    </xdr:from>
    <xdr:to>
      <xdr:col>17</xdr:col>
      <xdr:colOff>0</xdr:colOff>
      <xdr:row>10</xdr:row>
      <xdr:rowOff>50800</xdr:rowOff>
    </xdr:to>
    <xdr:sp macro="" textlink="">
      <xdr:nvSpPr>
        <xdr:cNvPr id="29" name="DASH_KPI_4_SUB">
          <a:extLst>
            <a:ext uri="{FF2B5EF4-FFF2-40B4-BE49-F238E27FC236}">
              <a16:creationId xmlns:a16="http://schemas.microsoft.com/office/drawing/2014/main" id="{F7BDC74D-BED3-B8A8-6BC7-7AC152C29D24}"/>
            </a:ext>
          </a:extLst>
        </xdr:cNvPr>
        <xdr:cNvSpPr txBox="1"/>
      </xdr:nvSpPr>
      <xdr:spPr>
        <a:xfrm>
          <a:off x="10549731"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No project loaded</a:t>
          </a:r>
        </a:p>
      </xdr:txBody>
    </xdr:sp>
    <xdr:clientData/>
  </xdr:twoCellAnchor>
  <xdr:twoCellAnchor>
    <xdr:from>
      <xdr:col>1</xdr:col>
      <xdr:colOff>228600</xdr:colOff>
      <xdr:row>12</xdr:row>
      <xdr:rowOff>0</xdr:rowOff>
    </xdr:from>
    <xdr:to>
      <xdr:col>9</xdr:col>
      <xdr:colOff>0</xdr:colOff>
      <xdr:row>29</xdr:row>
      <xdr:rowOff>0</xdr:rowOff>
    </xdr:to>
    <xdr:sp macro="" textlink="">
      <xdr:nvSpPr>
        <xdr:cNvPr id="30" name="DASH_PANEL">
          <a:extLst>
            <a:ext uri="{FF2B5EF4-FFF2-40B4-BE49-F238E27FC236}">
              <a16:creationId xmlns:a16="http://schemas.microsoft.com/office/drawing/2014/main" id="{1EA388B6-C138-086B-E0D5-74A4AE226861}"/>
            </a:ext>
          </a:extLst>
        </xdr:cNvPr>
        <xdr:cNvSpPr/>
      </xdr:nvSpPr>
      <xdr:spPr>
        <a:xfrm>
          <a:off x="409575" y="2743200"/>
          <a:ext cx="6286500" cy="3886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508000</xdr:colOff>
      <xdr:row>12</xdr:row>
      <xdr:rowOff>127000</xdr:rowOff>
    </xdr:from>
    <xdr:to>
      <xdr:col>8</xdr:col>
      <xdr:colOff>568325</xdr:colOff>
      <xdr:row>13</xdr:row>
      <xdr:rowOff>152400</xdr:rowOff>
    </xdr:to>
    <xdr:sp macro="" textlink="">
      <xdr:nvSpPr>
        <xdr:cNvPr id="31" name="DASH_TXT">
          <a:extLst>
            <a:ext uri="{FF2B5EF4-FFF2-40B4-BE49-F238E27FC236}">
              <a16:creationId xmlns:a16="http://schemas.microsoft.com/office/drawing/2014/main" id="{F07E89A4-9304-483A-0CC2-7C0C15711527}"/>
            </a:ext>
          </a:extLst>
        </xdr:cNvPr>
        <xdr:cNvSpPr txBox="1"/>
      </xdr:nvSpPr>
      <xdr:spPr>
        <a:xfrm>
          <a:off x="688975" y="2870200"/>
          <a:ext cx="57277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1200" b="1">
              <a:solidFill>
                <a:srgbClr val="142233"/>
              </a:solidFill>
              <a:latin typeface="Segoe UI" panose="020B0502040204020203" pitchFamily="34" charset="0"/>
            </a:rPr>
            <a:t>S-Curve Snapshot</a:t>
          </a:r>
        </a:p>
      </xdr:txBody>
    </xdr:sp>
    <xdr:clientData/>
  </xdr:twoCellAnchor>
  <xdr:twoCellAnchor>
    <xdr:from>
      <xdr:col>1</xdr:col>
      <xdr:colOff>508000</xdr:colOff>
      <xdr:row>15</xdr:row>
      <xdr:rowOff>203200</xdr:rowOff>
    </xdr:from>
    <xdr:to>
      <xdr:col>8</xdr:col>
      <xdr:colOff>568325</xdr:colOff>
      <xdr:row>16</xdr:row>
      <xdr:rowOff>203200</xdr:rowOff>
    </xdr:to>
    <xdr:sp macro="" textlink="">
      <xdr:nvSpPr>
        <xdr:cNvPr id="32" name="DASH_TXT">
          <a:extLst>
            <a:ext uri="{FF2B5EF4-FFF2-40B4-BE49-F238E27FC236}">
              <a16:creationId xmlns:a16="http://schemas.microsoft.com/office/drawing/2014/main" id="{60B72A0B-3981-99C5-9C18-F983018AAD29}"/>
            </a:ext>
          </a:extLst>
        </xdr:cNvPr>
        <xdr:cNvSpPr txBox="1"/>
      </xdr:nvSpPr>
      <xdr:spPr>
        <a:xfrm>
          <a:off x="688975" y="3632200"/>
          <a:ext cx="57277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900" b="1">
              <a:solidFill>
                <a:srgbClr val="606F80"/>
              </a:solidFill>
              <a:latin typeface="Segoe UI" panose="020B0502040204020203" pitchFamily="34" charset="0"/>
            </a:rPr>
            <a:t>No project loaded</a:t>
          </a:r>
        </a:p>
      </xdr:txBody>
    </xdr:sp>
    <xdr:clientData/>
  </xdr:twoCellAnchor>
  <xdr:twoCellAnchor>
    <xdr:from>
      <xdr:col>9</xdr:col>
      <xdr:colOff>101600</xdr:colOff>
      <xdr:row>12</xdr:row>
      <xdr:rowOff>0</xdr:rowOff>
    </xdr:from>
    <xdr:to>
      <xdr:col>16</xdr:col>
      <xdr:colOff>628650</xdr:colOff>
      <xdr:row>29</xdr:row>
      <xdr:rowOff>0</xdr:rowOff>
    </xdr:to>
    <xdr:sp macro="" textlink="">
      <xdr:nvSpPr>
        <xdr:cNvPr id="33" name="DASH_PANEL">
          <a:extLst>
            <a:ext uri="{FF2B5EF4-FFF2-40B4-BE49-F238E27FC236}">
              <a16:creationId xmlns:a16="http://schemas.microsoft.com/office/drawing/2014/main" id="{4412AE44-6E85-1B61-FDAF-EADC327C552D}"/>
            </a:ext>
          </a:extLst>
        </xdr:cNvPr>
        <xdr:cNvSpPr/>
      </xdr:nvSpPr>
      <xdr:spPr>
        <a:xfrm>
          <a:off x="6797675" y="2743200"/>
          <a:ext cx="6327775" cy="3886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381000</xdr:colOff>
      <xdr:row>12</xdr:row>
      <xdr:rowOff>127000</xdr:rowOff>
    </xdr:from>
    <xdr:to>
      <xdr:col>16</xdr:col>
      <xdr:colOff>349250</xdr:colOff>
      <xdr:row>13</xdr:row>
      <xdr:rowOff>152400</xdr:rowOff>
    </xdr:to>
    <xdr:sp macro="" textlink="">
      <xdr:nvSpPr>
        <xdr:cNvPr id="34" name="DASH_TXT">
          <a:extLst>
            <a:ext uri="{FF2B5EF4-FFF2-40B4-BE49-F238E27FC236}">
              <a16:creationId xmlns:a16="http://schemas.microsoft.com/office/drawing/2014/main" id="{6CC5696A-A8BD-B64C-FDE3-6BD667D3FB9B}"/>
            </a:ext>
          </a:extLst>
        </xdr:cNvPr>
        <xdr:cNvSpPr txBox="1"/>
      </xdr:nvSpPr>
      <xdr:spPr>
        <a:xfrm>
          <a:off x="7077075" y="2870200"/>
          <a:ext cx="5768975"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1200" b="1">
              <a:solidFill>
                <a:srgbClr val="142233"/>
              </a:solidFill>
              <a:latin typeface="Segoe UI" panose="020B0502040204020203" pitchFamily="34" charset="0"/>
            </a:rPr>
            <a:t>Planning Overview</a:t>
          </a:r>
        </a:p>
      </xdr:txBody>
    </xdr:sp>
    <xdr:clientData/>
  </xdr:twoCellAnchor>
  <xdr:twoCellAnchor>
    <xdr:from>
      <xdr:col>9</xdr:col>
      <xdr:colOff>381000</xdr:colOff>
      <xdr:row>15</xdr:row>
      <xdr:rowOff>203200</xdr:rowOff>
    </xdr:from>
    <xdr:to>
      <xdr:col>16</xdr:col>
      <xdr:colOff>349250</xdr:colOff>
      <xdr:row>16</xdr:row>
      <xdr:rowOff>203200</xdr:rowOff>
    </xdr:to>
    <xdr:sp macro="" textlink="">
      <xdr:nvSpPr>
        <xdr:cNvPr id="35" name="DASH_TXT">
          <a:extLst>
            <a:ext uri="{FF2B5EF4-FFF2-40B4-BE49-F238E27FC236}">
              <a16:creationId xmlns:a16="http://schemas.microsoft.com/office/drawing/2014/main" id="{C9CB76FE-C11A-F1CA-E335-9971E20D88AE}"/>
            </a:ext>
          </a:extLst>
        </xdr:cNvPr>
        <xdr:cNvSpPr txBox="1"/>
      </xdr:nvSpPr>
      <xdr:spPr>
        <a:xfrm>
          <a:off x="7077075" y="3632200"/>
          <a:ext cx="5768975"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900" b="1">
              <a:solidFill>
                <a:srgbClr val="606F80"/>
              </a:solidFill>
              <a:latin typeface="Segoe UI" panose="020B0502040204020203" pitchFamily="34" charset="0"/>
            </a:rPr>
            <a:t>No project loaded</a:t>
          </a:r>
        </a:p>
      </xdr:txBody>
    </xdr:sp>
    <xdr:clientData/>
  </xdr:twoCellAnchor>
  <xdr:twoCellAnchor>
    <xdr:from>
      <xdr:col>1</xdr:col>
      <xdr:colOff>279400</xdr:colOff>
      <xdr:row>31</xdr:row>
      <xdr:rowOff>127000</xdr:rowOff>
    </xdr:from>
    <xdr:to>
      <xdr:col>16</xdr:col>
      <xdr:colOff>603250</xdr:colOff>
      <xdr:row>32</xdr:row>
      <xdr:rowOff>152400</xdr:rowOff>
    </xdr:to>
    <xdr:sp macro="" textlink="">
      <xdr:nvSpPr>
        <xdr:cNvPr id="36" name="DASH_TXT">
          <a:extLst>
            <a:ext uri="{FF2B5EF4-FFF2-40B4-BE49-F238E27FC236}">
              <a16:creationId xmlns:a16="http://schemas.microsoft.com/office/drawing/2014/main" id="{008E74C0-C042-4D45-D51E-B2168C7717E8}"/>
            </a:ext>
          </a:extLst>
        </xdr:cNvPr>
        <xdr:cNvSpPr txBox="1"/>
      </xdr:nvSpPr>
      <xdr:spPr>
        <a:xfrm>
          <a:off x="460375" y="7213600"/>
          <a:ext cx="12639675"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fr-FR" sz="1200" b="1">
              <a:solidFill>
                <a:srgbClr val="142233"/>
              </a:solidFill>
              <a:latin typeface="Segoe UI" panose="020B0502040204020203" pitchFamily="34" charset="0"/>
            </a:rPr>
            <a:t>Hot Spots</a:t>
          </a:r>
        </a:p>
      </xdr:txBody>
    </xdr:sp>
    <xdr:clientData/>
  </xdr:twoCellAnchor>
  <xdr:twoCellAnchor>
    <xdr:from>
      <xdr:col>1</xdr:col>
      <xdr:colOff>279400</xdr:colOff>
      <xdr:row>33</xdr:row>
      <xdr:rowOff>152400</xdr:rowOff>
    </xdr:from>
    <xdr:to>
      <xdr:col>6</xdr:col>
      <xdr:colOff>741363</xdr:colOff>
      <xdr:row>55</xdr:row>
      <xdr:rowOff>25400</xdr:rowOff>
    </xdr:to>
    <xdr:sp macro="" textlink="">
      <xdr:nvSpPr>
        <xdr:cNvPr id="37" name="DASH_HOTSPOT_CARD">
          <a:extLst>
            <a:ext uri="{FF2B5EF4-FFF2-40B4-BE49-F238E27FC236}">
              <a16:creationId xmlns:a16="http://schemas.microsoft.com/office/drawing/2014/main" id="{E6F87C2B-576C-A964-6E6A-71F94D2C8E0A}"/>
            </a:ext>
          </a:extLst>
        </xdr:cNvPr>
        <xdr:cNvSpPr/>
      </xdr:nvSpPr>
      <xdr:spPr>
        <a:xfrm>
          <a:off x="460375" y="7696200"/>
          <a:ext cx="4567238" cy="490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279400</xdr:colOff>
      <xdr:row>33</xdr:row>
      <xdr:rowOff>152400</xdr:rowOff>
    </xdr:from>
    <xdr:to>
      <xdr:col>1</xdr:col>
      <xdr:colOff>342900</xdr:colOff>
      <xdr:row>55</xdr:row>
      <xdr:rowOff>25400</xdr:rowOff>
    </xdr:to>
    <xdr:sp macro="" textlink="">
      <xdr:nvSpPr>
        <xdr:cNvPr id="38" name="DASH_HOTSPOT_ACCENT">
          <a:extLst>
            <a:ext uri="{FF2B5EF4-FFF2-40B4-BE49-F238E27FC236}">
              <a16:creationId xmlns:a16="http://schemas.microsoft.com/office/drawing/2014/main" id="{63423375-E19E-88A6-7C08-BEC3D8F0F4C5}"/>
            </a:ext>
          </a:extLst>
        </xdr:cNvPr>
        <xdr:cNvSpPr/>
      </xdr:nvSpPr>
      <xdr:spPr>
        <a:xfrm>
          <a:off x="460375" y="7696200"/>
          <a:ext cx="63500" cy="490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482600</xdr:colOff>
      <xdr:row>34</xdr:row>
      <xdr:rowOff>63500</xdr:rowOff>
    </xdr:from>
    <xdr:to>
      <xdr:col>6</xdr:col>
      <xdr:colOff>563563</xdr:colOff>
      <xdr:row>35</xdr:row>
      <xdr:rowOff>63500</xdr:rowOff>
    </xdr:to>
    <xdr:sp macro="" textlink="">
      <xdr:nvSpPr>
        <xdr:cNvPr id="39" name="DASH_HOTSPOT_TXT">
          <a:extLst>
            <a:ext uri="{FF2B5EF4-FFF2-40B4-BE49-F238E27FC236}">
              <a16:creationId xmlns:a16="http://schemas.microsoft.com/office/drawing/2014/main" id="{57C6A94D-E732-96A5-B37D-189639A97B17}"/>
            </a:ext>
          </a:extLst>
        </xdr:cNvPr>
        <xdr:cNvSpPr txBox="1"/>
      </xdr:nvSpPr>
      <xdr:spPr>
        <a:xfrm>
          <a:off x="663575" y="7835900"/>
          <a:ext cx="41862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Top Delays</a:t>
          </a:r>
        </a:p>
      </xdr:txBody>
    </xdr:sp>
    <xdr:clientData/>
  </xdr:twoCellAnchor>
  <xdr:twoCellAnchor>
    <xdr:from>
      <xdr:col>1</xdr:col>
      <xdr:colOff>482600</xdr:colOff>
      <xdr:row>36</xdr:row>
      <xdr:rowOff>203200</xdr:rowOff>
    </xdr:from>
    <xdr:to>
      <xdr:col>6</xdr:col>
      <xdr:colOff>538163</xdr:colOff>
      <xdr:row>37</xdr:row>
      <xdr:rowOff>203200</xdr:rowOff>
    </xdr:to>
    <xdr:sp macro="" textlink="">
      <xdr:nvSpPr>
        <xdr:cNvPr id="40" name="DASH_HOTSPOT_TXT">
          <a:extLst>
            <a:ext uri="{FF2B5EF4-FFF2-40B4-BE49-F238E27FC236}">
              <a16:creationId xmlns:a16="http://schemas.microsoft.com/office/drawing/2014/main" id="{689052F1-F34F-DB54-0DAE-440C4321CD9D}"/>
            </a:ext>
          </a:extLst>
        </xdr:cNvPr>
        <xdr:cNvSpPr txBox="1"/>
      </xdr:nvSpPr>
      <xdr:spPr>
        <a:xfrm>
          <a:off x="663575" y="8432800"/>
          <a:ext cx="41608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No project loaded</a:t>
          </a:r>
        </a:p>
      </xdr:txBody>
    </xdr:sp>
    <xdr:clientData/>
  </xdr:twoCellAnchor>
  <xdr:twoCellAnchor>
    <xdr:from>
      <xdr:col>7</xdr:col>
      <xdr:colOff>138113</xdr:colOff>
      <xdr:row>33</xdr:row>
      <xdr:rowOff>152400</xdr:rowOff>
    </xdr:from>
    <xdr:to>
      <xdr:col>12</xdr:col>
      <xdr:colOff>533400</xdr:colOff>
      <xdr:row>55</xdr:row>
      <xdr:rowOff>25400</xdr:rowOff>
    </xdr:to>
    <xdr:sp macro="" textlink="">
      <xdr:nvSpPr>
        <xdr:cNvPr id="41" name="DASH_HOTSPOT_CARD">
          <a:extLst>
            <a:ext uri="{FF2B5EF4-FFF2-40B4-BE49-F238E27FC236}">
              <a16:creationId xmlns:a16="http://schemas.microsoft.com/office/drawing/2014/main" id="{2F2B0CB1-208C-F6A7-5F06-BD0246908944}"/>
            </a:ext>
          </a:extLst>
        </xdr:cNvPr>
        <xdr:cNvSpPr/>
      </xdr:nvSpPr>
      <xdr:spPr>
        <a:xfrm>
          <a:off x="5205413" y="7696200"/>
          <a:ext cx="4567237" cy="490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138113</xdr:colOff>
      <xdr:row>33</xdr:row>
      <xdr:rowOff>152400</xdr:rowOff>
    </xdr:from>
    <xdr:to>
      <xdr:col>7</xdr:col>
      <xdr:colOff>201613</xdr:colOff>
      <xdr:row>55</xdr:row>
      <xdr:rowOff>25400</xdr:rowOff>
    </xdr:to>
    <xdr:sp macro="" textlink="">
      <xdr:nvSpPr>
        <xdr:cNvPr id="42" name="DASH_HOTSPOT_ACCENT">
          <a:extLst>
            <a:ext uri="{FF2B5EF4-FFF2-40B4-BE49-F238E27FC236}">
              <a16:creationId xmlns:a16="http://schemas.microsoft.com/office/drawing/2014/main" id="{BB2E5334-B023-2BBA-53EB-E6B8208F1A66}"/>
            </a:ext>
          </a:extLst>
        </xdr:cNvPr>
        <xdr:cNvSpPr/>
      </xdr:nvSpPr>
      <xdr:spPr>
        <a:xfrm>
          <a:off x="5205413" y="7696200"/>
          <a:ext cx="63500" cy="490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341313</xdr:colOff>
      <xdr:row>34</xdr:row>
      <xdr:rowOff>63500</xdr:rowOff>
    </xdr:from>
    <xdr:to>
      <xdr:col>12</xdr:col>
      <xdr:colOff>355601</xdr:colOff>
      <xdr:row>35</xdr:row>
      <xdr:rowOff>63500</xdr:rowOff>
    </xdr:to>
    <xdr:sp macro="" textlink="">
      <xdr:nvSpPr>
        <xdr:cNvPr id="43" name="DASH_HOTSPOT_TXT">
          <a:extLst>
            <a:ext uri="{FF2B5EF4-FFF2-40B4-BE49-F238E27FC236}">
              <a16:creationId xmlns:a16="http://schemas.microsoft.com/office/drawing/2014/main" id="{6A8B89F5-EC2F-6067-A154-5B8838763BB5}"/>
            </a:ext>
          </a:extLst>
        </xdr:cNvPr>
        <xdr:cNvSpPr txBox="1"/>
      </xdr:nvSpPr>
      <xdr:spPr>
        <a:xfrm>
          <a:off x="5408613" y="7835900"/>
          <a:ext cx="41862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Deadline Health</a:t>
          </a:r>
        </a:p>
      </xdr:txBody>
    </xdr:sp>
    <xdr:clientData/>
  </xdr:twoCellAnchor>
  <xdr:twoCellAnchor>
    <xdr:from>
      <xdr:col>7</xdr:col>
      <xdr:colOff>341313</xdr:colOff>
      <xdr:row>36</xdr:row>
      <xdr:rowOff>203200</xdr:rowOff>
    </xdr:from>
    <xdr:to>
      <xdr:col>12</xdr:col>
      <xdr:colOff>330201</xdr:colOff>
      <xdr:row>37</xdr:row>
      <xdr:rowOff>203200</xdr:rowOff>
    </xdr:to>
    <xdr:sp macro="" textlink="">
      <xdr:nvSpPr>
        <xdr:cNvPr id="44" name="DASH_HOTSPOT_TXT">
          <a:extLst>
            <a:ext uri="{FF2B5EF4-FFF2-40B4-BE49-F238E27FC236}">
              <a16:creationId xmlns:a16="http://schemas.microsoft.com/office/drawing/2014/main" id="{E85DFEB3-D0AF-3863-0C08-5129C0468BE1}"/>
            </a:ext>
          </a:extLst>
        </xdr:cNvPr>
        <xdr:cNvSpPr txBox="1"/>
      </xdr:nvSpPr>
      <xdr:spPr>
        <a:xfrm>
          <a:off x="5408613" y="8432800"/>
          <a:ext cx="41608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No project loaded</a:t>
          </a:r>
        </a:p>
      </xdr:txBody>
    </xdr:sp>
    <xdr:clientData/>
  </xdr:twoCellAnchor>
  <xdr:twoCellAnchor>
    <xdr:from>
      <xdr:col>12</xdr:col>
      <xdr:colOff>711200</xdr:colOff>
      <xdr:row>33</xdr:row>
      <xdr:rowOff>152400</xdr:rowOff>
    </xdr:from>
    <xdr:to>
      <xdr:col>16</xdr:col>
      <xdr:colOff>501650</xdr:colOff>
      <xdr:row>44</xdr:row>
      <xdr:rowOff>0</xdr:rowOff>
    </xdr:to>
    <xdr:sp macro="" textlink="">
      <xdr:nvSpPr>
        <xdr:cNvPr id="45" name="DASH_HOTSPOT_CARD">
          <a:extLst>
            <a:ext uri="{FF2B5EF4-FFF2-40B4-BE49-F238E27FC236}">
              <a16:creationId xmlns:a16="http://schemas.microsoft.com/office/drawing/2014/main" id="{3730FE2E-50C0-A4E9-9587-E1DA68C94EE1}"/>
            </a:ext>
          </a:extLst>
        </xdr:cNvPr>
        <xdr:cNvSpPr/>
      </xdr:nvSpPr>
      <xdr:spPr>
        <a:xfrm>
          <a:off x="9950450" y="7696200"/>
          <a:ext cx="3048000" cy="236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711200</xdr:colOff>
      <xdr:row>33</xdr:row>
      <xdr:rowOff>152400</xdr:rowOff>
    </xdr:from>
    <xdr:to>
      <xdr:col>12</xdr:col>
      <xdr:colOff>774700</xdr:colOff>
      <xdr:row>44</xdr:row>
      <xdr:rowOff>0</xdr:rowOff>
    </xdr:to>
    <xdr:sp macro="" textlink="">
      <xdr:nvSpPr>
        <xdr:cNvPr id="46" name="DASH_HOTSPOT_ACCENT">
          <a:extLst>
            <a:ext uri="{FF2B5EF4-FFF2-40B4-BE49-F238E27FC236}">
              <a16:creationId xmlns:a16="http://schemas.microsoft.com/office/drawing/2014/main" id="{37F4D181-B085-ECE2-2AC5-DF1F961E2093}"/>
            </a:ext>
          </a:extLst>
        </xdr:cNvPr>
        <xdr:cNvSpPr/>
      </xdr:nvSpPr>
      <xdr:spPr>
        <a:xfrm>
          <a:off x="9950450" y="7696200"/>
          <a:ext cx="63500" cy="236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66675</xdr:colOff>
      <xdr:row>34</xdr:row>
      <xdr:rowOff>63500</xdr:rowOff>
    </xdr:from>
    <xdr:to>
      <xdr:col>16</xdr:col>
      <xdr:colOff>323850</xdr:colOff>
      <xdr:row>35</xdr:row>
      <xdr:rowOff>63500</xdr:rowOff>
    </xdr:to>
    <xdr:sp macro="" textlink="">
      <xdr:nvSpPr>
        <xdr:cNvPr id="47" name="DASH_HOTSPOT_TXT">
          <a:extLst>
            <a:ext uri="{FF2B5EF4-FFF2-40B4-BE49-F238E27FC236}">
              <a16:creationId xmlns:a16="http://schemas.microsoft.com/office/drawing/2014/main" id="{33E25317-E6C8-74ED-4E68-371B62D112CE}"/>
            </a:ext>
          </a:extLst>
        </xdr:cNvPr>
        <xdr:cNvSpPr txBox="1"/>
      </xdr:nvSpPr>
      <xdr:spPr>
        <a:xfrm>
          <a:off x="10153650" y="7835900"/>
          <a:ext cx="2667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Next Milestone</a:t>
          </a:r>
        </a:p>
      </xdr:txBody>
    </xdr:sp>
    <xdr:clientData/>
  </xdr:twoCellAnchor>
  <xdr:twoCellAnchor>
    <xdr:from>
      <xdr:col>13</xdr:col>
      <xdr:colOff>66675</xdr:colOff>
      <xdr:row>36</xdr:row>
      <xdr:rowOff>203200</xdr:rowOff>
    </xdr:from>
    <xdr:to>
      <xdr:col>16</xdr:col>
      <xdr:colOff>298450</xdr:colOff>
      <xdr:row>37</xdr:row>
      <xdr:rowOff>203200</xdr:rowOff>
    </xdr:to>
    <xdr:sp macro="" textlink="">
      <xdr:nvSpPr>
        <xdr:cNvPr id="48" name="DASH_HOTSPOT_TXT">
          <a:extLst>
            <a:ext uri="{FF2B5EF4-FFF2-40B4-BE49-F238E27FC236}">
              <a16:creationId xmlns:a16="http://schemas.microsoft.com/office/drawing/2014/main" id="{93AF2966-70CA-AE98-0B52-953E57DA982C}"/>
            </a:ext>
          </a:extLst>
        </xdr:cNvPr>
        <xdr:cNvSpPr txBox="1"/>
      </xdr:nvSpPr>
      <xdr:spPr>
        <a:xfrm>
          <a:off x="10153650" y="8432800"/>
          <a:ext cx="2641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No project loaded</a:t>
          </a:r>
        </a:p>
      </xdr:txBody>
    </xdr:sp>
    <xdr:clientData/>
  </xdr:twoCellAnchor>
  <xdr:twoCellAnchor>
    <xdr:from>
      <xdr:col>12</xdr:col>
      <xdr:colOff>711200</xdr:colOff>
      <xdr:row>44</xdr:row>
      <xdr:rowOff>177800</xdr:rowOff>
    </xdr:from>
    <xdr:to>
      <xdr:col>16</xdr:col>
      <xdr:colOff>501650</xdr:colOff>
      <xdr:row>55</xdr:row>
      <xdr:rowOff>25400</xdr:rowOff>
    </xdr:to>
    <xdr:sp macro="" textlink="">
      <xdr:nvSpPr>
        <xdr:cNvPr id="49" name="DASH_HOTSPOT_CARD">
          <a:extLst>
            <a:ext uri="{FF2B5EF4-FFF2-40B4-BE49-F238E27FC236}">
              <a16:creationId xmlns:a16="http://schemas.microsoft.com/office/drawing/2014/main" id="{8453440B-B334-007A-710A-99D182BC99ED}"/>
            </a:ext>
          </a:extLst>
        </xdr:cNvPr>
        <xdr:cNvSpPr/>
      </xdr:nvSpPr>
      <xdr:spPr>
        <a:xfrm>
          <a:off x="9950450" y="10236200"/>
          <a:ext cx="3048000" cy="236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711200</xdr:colOff>
      <xdr:row>44</xdr:row>
      <xdr:rowOff>177800</xdr:rowOff>
    </xdr:from>
    <xdr:to>
      <xdr:col>12</xdr:col>
      <xdr:colOff>774700</xdr:colOff>
      <xdr:row>55</xdr:row>
      <xdr:rowOff>25400</xdr:rowOff>
    </xdr:to>
    <xdr:sp macro="" textlink="">
      <xdr:nvSpPr>
        <xdr:cNvPr id="50" name="DASH_HOTSPOT_ACCENT">
          <a:extLst>
            <a:ext uri="{FF2B5EF4-FFF2-40B4-BE49-F238E27FC236}">
              <a16:creationId xmlns:a16="http://schemas.microsoft.com/office/drawing/2014/main" id="{BEAB7480-71B1-E0AF-B153-45246EB27B53}"/>
            </a:ext>
          </a:extLst>
        </xdr:cNvPr>
        <xdr:cNvSpPr/>
      </xdr:nvSpPr>
      <xdr:spPr>
        <a:xfrm>
          <a:off x="9950450" y="10236200"/>
          <a:ext cx="63500" cy="236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66675</xdr:colOff>
      <xdr:row>45</xdr:row>
      <xdr:rowOff>88900</xdr:rowOff>
    </xdr:from>
    <xdr:to>
      <xdr:col>16</xdr:col>
      <xdr:colOff>323850</xdr:colOff>
      <xdr:row>46</xdr:row>
      <xdr:rowOff>88900</xdr:rowOff>
    </xdr:to>
    <xdr:sp macro="" textlink="">
      <xdr:nvSpPr>
        <xdr:cNvPr id="51" name="DASH_HOTSPOT_TXT">
          <a:extLst>
            <a:ext uri="{FF2B5EF4-FFF2-40B4-BE49-F238E27FC236}">
              <a16:creationId xmlns:a16="http://schemas.microsoft.com/office/drawing/2014/main" id="{C585ED04-BB8B-FCCE-53B5-A36FF6644C56}"/>
            </a:ext>
          </a:extLst>
        </xdr:cNvPr>
        <xdr:cNvSpPr txBox="1"/>
      </xdr:nvSpPr>
      <xdr:spPr>
        <a:xfrm>
          <a:off x="10153650" y="10375900"/>
          <a:ext cx="2667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Next Critical Activity</a:t>
          </a:r>
        </a:p>
      </xdr:txBody>
    </xdr:sp>
    <xdr:clientData/>
  </xdr:twoCellAnchor>
  <xdr:twoCellAnchor>
    <xdr:from>
      <xdr:col>13</xdr:col>
      <xdr:colOff>66675</xdr:colOff>
      <xdr:row>48</xdr:row>
      <xdr:rowOff>0</xdr:rowOff>
    </xdr:from>
    <xdr:to>
      <xdr:col>16</xdr:col>
      <xdr:colOff>298450</xdr:colOff>
      <xdr:row>49</xdr:row>
      <xdr:rowOff>0</xdr:rowOff>
    </xdr:to>
    <xdr:sp macro="" textlink="">
      <xdr:nvSpPr>
        <xdr:cNvPr id="52" name="DASH_HOTSPOT_TXT">
          <a:extLst>
            <a:ext uri="{FF2B5EF4-FFF2-40B4-BE49-F238E27FC236}">
              <a16:creationId xmlns:a16="http://schemas.microsoft.com/office/drawing/2014/main" id="{BEB676B9-5D0D-FF45-704A-6A2600A5E351}"/>
            </a:ext>
          </a:extLst>
        </xdr:cNvPr>
        <xdr:cNvSpPr txBox="1"/>
      </xdr:nvSpPr>
      <xdr:spPr>
        <a:xfrm>
          <a:off x="10153650" y="10972800"/>
          <a:ext cx="2641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No project loaded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25400</xdr:rowOff>
    </xdr:from>
    <xdr:to>
      <xdr:col>3</xdr:col>
      <xdr:colOff>0</xdr:colOff>
      <xdr:row>1</xdr:row>
      <xdr:rowOff>254000</xdr:rowOff>
    </xdr:to>
    <xdr:sp macro="ClearPlanningEventHistory" textlink="">
      <xdr:nvSpPr>
        <xdr:cNvPr id="8" name="btn_EventHistory_ClearHistory">
          <a:extLst>
            <a:ext uri="{FF2B5EF4-FFF2-40B4-BE49-F238E27FC236}">
              <a16:creationId xmlns:a16="http://schemas.microsoft.com/office/drawing/2014/main" id="{B44D9AC7-36AD-BBBA-053D-F222103D91E6}"/>
            </a:ext>
          </a:extLst>
        </xdr:cNvPr>
        <xdr:cNvSpPr/>
      </xdr:nvSpPr>
      <xdr:spPr>
        <a:xfrm>
          <a:off x="0" y="301625"/>
          <a:ext cx="2000250" cy="228600"/>
        </a:xfrm>
        <a:prstGeom prst="roundRect">
          <a:avLst>
            <a:gd name="adj" fmla="val 20000"/>
          </a:avLst>
        </a:prstGeom>
        <a:solidFill>
          <a:srgbClr val="F5F5F5"/>
        </a:solidFill>
        <a:ln w="9525">
          <a:solidFill>
            <a:srgbClr val="A0A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Ins="76200" rtlCol="0" anchor="ctr"/>
        <a:lstStyle/>
        <a:p>
          <a:pPr algn="ctr"/>
          <a:r>
            <a:rPr lang="fr-FR" sz="800">
              <a:solidFill>
                <a:srgbClr val="373737"/>
              </a:solidFill>
              <a:latin typeface="Segoe UI" panose="020B0502040204020203" pitchFamily="34" charset="0"/>
            </a:rPr>
            <a:t>Nettoyer historique / Clear History</a:t>
          </a:r>
        </a:p>
      </xdr:txBody>
    </xdr:sp>
    <xdr:clientData/>
  </xdr:twoCellAnchor>
  <xdr:twoCellAnchor editAs="oneCell">
    <xdr:from>
      <xdr:col>0</xdr:col>
      <xdr:colOff>50800</xdr:colOff>
      <xdr:row>0</xdr:row>
      <xdr:rowOff>50800</xdr:rowOff>
    </xdr:from>
    <xdr:to>
      <xdr:col>1</xdr:col>
      <xdr:colOff>79375</xdr:colOff>
      <xdr:row>0</xdr:row>
      <xdr:rowOff>228600</xdr:rowOff>
    </xdr:to>
    <xdr:sp macro="Toggle_EventHistory_Info" textlink="">
      <xdr:nvSpPr>
        <xdr:cNvPr id="357" name="btn_EventHistory_Info_Label">
          <a:extLst>
            <a:ext uri="{FF2B5EF4-FFF2-40B4-BE49-F238E27FC236}">
              <a16:creationId xmlns:a16="http://schemas.microsoft.com/office/drawing/2014/main" id="{02CF37F3-44B5-A759-FA02-4D3D8A4A8AAF}"/>
            </a:ext>
          </a:extLst>
        </xdr:cNvPr>
        <xdr:cNvSpPr txBox="1"/>
      </xdr:nvSpPr>
      <xdr:spPr>
        <a:xfrm>
          <a:off x="50800" y="50800"/>
          <a:ext cx="5334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rIns="0" rtlCol="0" anchor="ctr"/>
        <a:lstStyle/>
        <a:p>
          <a:r>
            <a:rPr lang="fr-FR" sz="900" b="1">
              <a:solidFill>
                <a:srgbClr val="4472C4"/>
              </a:solidFill>
              <a:latin typeface="Segoe UI" panose="020B0502040204020203" pitchFamily="34" charset="0"/>
            </a:rPr>
            <a:t>Info</a:t>
          </a:r>
        </a:p>
      </xdr:txBody>
    </xdr:sp>
    <xdr:clientData/>
  </xdr:twoCellAnchor>
  <xdr:twoCellAnchor editAs="oneCell">
    <xdr:from>
      <xdr:col>1</xdr:col>
      <xdr:colOff>79375</xdr:colOff>
      <xdr:row>0</xdr:row>
      <xdr:rowOff>50800</xdr:rowOff>
    </xdr:from>
    <xdr:to>
      <xdr:col>1</xdr:col>
      <xdr:colOff>536575</xdr:colOff>
      <xdr:row>0</xdr:row>
      <xdr:rowOff>228600</xdr:rowOff>
    </xdr:to>
    <xdr:sp macro="Toggle_EventHistory_Info" textlink="">
      <xdr:nvSpPr>
        <xdr:cNvPr id="358" name="btn_EventHistory_Info_BG">
          <a:extLst>
            <a:ext uri="{FF2B5EF4-FFF2-40B4-BE49-F238E27FC236}">
              <a16:creationId xmlns:a16="http://schemas.microsoft.com/office/drawing/2014/main" id="{2311F58C-BF5F-9013-DCF7-5E7AEF465628}"/>
            </a:ext>
          </a:extLst>
        </xdr:cNvPr>
        <xdr:cNvSpPr/>
      </xdr:nvSpPr>
      <xdr:spPr>
        <a:xfrm>
          <a:off x="584200" y="50800"/>
          <a:ext cx="457200" cy="1778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1</xdr:col>
      <xdr:colOff>384175</xdr:colOff>
      <xdr:row>0</xdr:row>
      <xdr:rowOff>76200</xdr:rowOff>
    </xdr:from>
    <xdr:to>
      <xdr:col>1</xdr:col>
      <xdr:colOff>511175</xdr:colOff>
      <xdr:row>0</xdr:row>
      <xdr:rowOff>203200</xdr:rowOff>
    </xdr:to>
    <xdr:sp macro="Toggle_EventHistory_Info" textlink="">
      <xdr:nvSpPr>
        <xdr:cNvPr id="359" name="btn_EventHistory_Info_Knob">
          <a:extLst>
            <a:ext uri="{FF2B5EF4-FFF2-40B4-BE49-F238E27FC236}">
              <a16:creationId xmlns:a16="http://schemas.microsoft.com/office/drawing/2014/main" id="{5CF49292-7ED8-C636-8B67-A9D12C1D24E0}"/>
            </a:ext>
          </a:extLst>
        </xdr:cNvPr>
        <xdr:cNvSpPr/>
      </xdr:nvSpPr>
      <xdr:spPr>
        <a:xfrm>
          <a:off x="889000" y="76200"/>
          <a:ext cx="127000" cy="1270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2</xdr:col>
      <xdr:colOff>174625</xdr:colOff>
      <xdr:row>0</xdr:row>
      <xdr:rowOff>50800</xdr:rowOff>
    </xdr:from>
    <xdr:to>
      <xdr:col>3</xdr:col>
      <xdr:colOff>171450</xdr:colOff>
      <xdr:row>0</xdr:row>
      <xdr:rowOff>228600</xdr:rowOff>
    </xdr:to>
    <xdr:sp macro="Toggle_EventHistory_Language" textlink="">
      <xdr:nvSpPr>
        <xdr:cNvPr id="360" name="btn_EventHistory_Language_Label">
          <a:extLst>
            <a:ext uri="{FF2B5EF4-FFF2-40B4-BE49-F238E27FC236}">
              <a16:creationId xmlns:a16="http://schemas.microsoft.com/office/drawing/2014/main" id="{CC809E9B-289D-9552-C06C-D9868C0641CB}"/>
            </a:ext>
          </a:extLst>
        </xdr:cNvPr>
        <xdr:cNvSpPr txBox="1"/>
      </xdr:nvSpPr>
      <xdr:spPr>
        <a:xfrm>
          <a:off x="1270000" y="50800"/>
          <a:ext cx="7112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rIns="0" rtlCol="0" anchor="ctr"/>
        <a:lstStyle/>
        <a:p>
          <a:r>
            <a:rPr lang="fr-FR" sz="900" b="1">
              <a:solidFill>
                <a:srgbClr val="4472C4"/>
              </a:solidFill>
              <a:latin typeface="Segoe UI" panose="020B0502040204020203" pitchFamily="34" charset="0"/>
            </a:rPr>
            <a:t>FR / EN</a:t>
          </a:r>
        </a:p>
      </xdr:txBody>
    </xdr:sp>
    <xdr:clientData/>
  </xdr:twoCellAnchor>
  <xdr:twoCellAnchor editAs="oneCell">
    <xdr:from>
      <xdr:col>3</xdr:col>
      <xdr:colOff>171450</xdr:colOff>
      <xdr:row>0</xdr:row>
      <xdr:rowOff>50800</xdr:rowOff>
    </xdr:from>
    <xdr:to>
      <xdr:col>3</xdr:col>
      <xdr:colOff>628650</xdr:colOff>
      <xdr:row>0</xdr:row>
      <xdr:rowOff>228600</xdr:rowOff>
    </xdr:to>
    <xdr:sp macro="Toggle_EventHistory_Language" textlink="">
      <xdr:nvSpPr>
        <xdr:cNvPr id="361" name="btn_EventHistory_Language_BG">
          <a:extLst>
            <a:ext uri="{FF2B5EF4-FFF2-40B4-BE49-F238E27FC236}">
              <a16:creationId xmlns:a16="http://schemas.microsoft.com/office/drawing/2014/main" id="{479A49D6-B4FE-7DAF-6DFB-4E72D12A4F09}"/>
            </a:ext>
          </a:extLst>
        </xdr:cNvPr>
        <xdr:cNvSpPr/>
      </xdr:nvSpPr>
      <xdr:spPr>
        <a:xfrm>
          <a:off x="1981200" y="50800"/>
          <a:ext cx="457200" cy="1778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3</xdr:col>
      <xdr:colOff>196850</xdr:colOff>
      <xdr:row>0</xdr:row>
      <xdr:rowOff>76200</xdr:rowOff>
    </xdr:from>
    <xdr:to>
      <xdr:col>3</xdr:col>
      <xdr:colOff>323850</xdr:colOff>
      <xdr:row>0</xdr:row>
      <xdr:rowOff>203200</xdr:rowOff>
    </xdr:to>
    <xdr:sp macro="Toggle_EventHistory_Language" textlink="">
      <xdr:nvSpPr>
        <xdr:cNvPr id="362" name="btn_EventHistory_Language_Knob">
          <a:extLst>
            <a:ext uri="{FF2B5EF4-FFF2-40B4-BE49-F238E27FC236}">
              <a16:creationId xmlns:a16="http://schemas.microsoft.com/office/drawing/2014/main" id="{7316910F-1731-C191-C455-0254D3D806D7}"/>
            </a:ext>
          </a:extLst>
        </xdr:cNvPr>
        <xdr:cNvSpPr/>
      </xdr:nvSpPr>
      <xdr:spPr>
        <a:xfrm>
          <a:off x="2006600" y="76200"/>
          <a:ext cx="127000" cy="1270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50800</xdr:colOff>
      <xdr:row>0</xdr:row>
      <xdr:rowOff>25400</xdr:rowOff>
    </xdr:from>
    <xdr:to>
      <xdr:col>2</xdr:col>
      <xdr:colOff>282575</xdr:colOff>
      <xdr:row>0</xdr:row>
      <xdr:rowOff>254000</xdr:rowOff>
    </xdr:to>
    <xdr:sp macro="ClearPlanningWarningAcknowledgements" textlink="">
      <xdr:nvSpPr>
        <xdr:cNvPr id="2" name="btn_EventAck_ClearList">
          <a:extLst>
            <a:ext uri="{FF2B5EF4-FFF2-40B4-BE49-F238E27FC236}">
              <a16:creationId xmlns:a16="http://schemas.microsoft.com/office/drawing/2014/main" id="{B6CAB326-5194-79AC-F804-10CA2BF3CA67}"/>
            </a:ext>
          </a:extLst>
        </xdr:cNvPr>
        <xdr:cNvSpPr/>
      </xdr:nvSpPr>
      <xdr:spPr>
        <a:xfrm>
          <a:off x="50800" y="25400"/>
          <a:ext cx="1955800" cy="228600"/>
        </a:xfrm>
        <a:prstGeom prst="roundRect">
          <a:avLst>
            <a:gd name="adj" fmla="val 20000"/>
          </a:avLst>
        </a:prstGeom>
        <a:solidFill>
          <a:srgbClr val="F5F5F5"/>
        </a:solidFill>
        <a:ln w="9525">
          <a:solidFill>
            <a:srgbClr val="A0A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Ins="76200" rtlCol="0" anchor="ctr"/>
        <a:lstStyle/>
        <a:p>
          <a:pPr algn="ctr"/>
          <a:r>
            <a:rPr lang="fr-FR" sz="800">
              <a:solidFill>
                <a:srgbClr val="373737"/>
              </a:solidFill>
              <a:latin typeface="Segoe UI" panose="020B0502040204020203" pitchFamily="34" charset="0"/>
            </a:rPr>
            <a:t>Nettoyer cache / Clear list</a:t>
          </a:r>
        </a:p>
      </xdr:txBody>
    </xdr:sp>
    <xdr:clientData/>
  </xdr:twoCellAnchor>
</xdr:wsDr>
</file>

<file path=xl/persons/person.xml><?xml version="1.0" encoding="utf-8"?>
<personList xmlns="http://schemas.microsoft.com/office/spreadsheetml/2018/threadedcomments" xmlns:x="http://schemas.openxmlformats.org/spreadsheetml/2006/main">
  <person displayName="ProjectEngine" id="{EB6D364E-CD81-4415-A875-1D64613C4D52}" userId="ProjectEngine"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263AE1-7663-4094-A2DA-8A7DFAEA94D5}" name="tbl_WBS" displayName="tbl_WBS" ref="A3:AL8" totalsRowShown="0" headerRowDxfId="220" dataDxfId="218" headerRowBorderDxfId="219" tableBorderDxfId="217" totalsRowBorderDxfId="216">
  <autoFilter ref="A3:AL8" xr:uid="{4A263AE1-7663-4094-A2DA-8A7DFAEA94D5}"/>
  <sortState xmlns:xlrd2="http://schemas.microsoft.com/office/spreadsheetml/2017/richdata2" ref="A4:AE8">
    <sortCondition ref="A3:A8"/>
  </sortState>
  <tableColumns count="38">
    <tableColumn id="1" xr3:uid="{50D8055C-AA62-41FC-A747-8D9945DD3CE7}" name="ID" dataDxfId="73"/>
    <tableColumn id="2" xr3:uid="{FD48F979-778F-46CE-9D1B-3B754B1EC677}" name="WBS" dataDxfId="74"/>
    <tableColumn id="3" xr3:uid="{23E47DA8-E396-41A8-B95A-10E8F864C829}" name="Task Name" dataDxfId="75"/>
    <tableColumn id="4" xr3:uid="{42E160BE-0506-46C6-B436-2A23F04E4F48}" name="Task Description" dataDxfId="215"/>
    <tableColumn id="5" xr3:uid="{0C884966-BD90-473C-8DC7-16933E421177}" name="Discipline" dataDxfId="214"/>
    <tableColumn id="6" xr3:uid="{EB195923-9C36-460A-AC7A-B3394224A2DE}" name="Supplier" dataDxfId="213"/>
    <tableColumn id="7" xr3:uid="{B1E4C9D6-DEED-448F-8594-12BEA5F80F78}" name="Package" dataDxfId="78"/>
    <tableColumn id="37" xr3:uid="{9E0AC817-5F63-4673-A90F-1402DA6B4810}" name="Cal" dataDxfId="76"/>
    <tableColumn id="17" xr3:uid="{0E8D5A9D-C96E-4A18-8C0F-0456E3725382}" name="Task Type" dataDxfId="77"/>
    <tableColumn id="38" xr3:uid="{767AA126-2C83-41A1-ABD8-E0870F22C82A}" name="S" dataDxfId="79"/>
    <tableColumn id="10" xr3:uid="{6BCA4130-F2B6-43FB-8917-E5004A79658D}" name="Comments" dataDxfId="80"/>
    <tableColumn id="9" xr3:uid="{EE59964C-DE3F-4092-B699-AFE637936604}" name="Predecessors WBS" dataDxfId="212"/>
    <tableColumn id="11" xr3:uid="{4ADCB8A6-9DE2-4B65-B745-4BEF899BB232}" name="Weight (%)" dataDxfId="211" dataCellStyle="Monétaire"/>
    <tableColumn id="16" xr3:uid="{0D8E0080-9980-469C-85C2-5DCF544A68D8}" name="% Progress" dataDxfId="72"/>
    <tableColumn id="12" xr3:uid="{1E161412-167C-4DD9-A4DB-F71046D3BF5C}" name="Baseline Start" dataDxfId="68"/>
    <tableColumn id="8" xr3:uid="{4251FE52-2A55-4F23-84E6-908441A9897F}" name="Baseline Duration" dataDxfId="67"/>
    <tableColumn id="13" xr3:uid="{6514F397-CC75-45FC-AE33-D64603623B7F}" name="Baseline Finish" dataDxfId="66"/>
    <tableColumn id="14" xr3:uid="{663327C9-5E1D-42D2-993F-6DEC884D88C6}" name="Actual Start" dataDxfId="71"/>
    <tableColumn id="15" xr3:uid="{06A4F457-C1B0-4FF0-B9C3-457704307C23}" name="Actual Finish" dataDxfId="65"/>
    <tableColumn id="19" xr3:uid="{B1D1676C-D826-4513-B234-2E77D4751E9E}" name="Actual Duration" dataDxfId="63"/>
    <tableColumn id="20" xr3:uid="{83A55166-E2CA-427F-8A8E-356FA4910601}" name="Forecast Start" dataDxfId="64"/>
    <tableColumn id="21" xr3:uid="{85DF14BE-E21A-4E39-A192-3BD9B747AD1C}" name="Forecast Finish" dataDxfId="69"/>
    <tableColumn id="22" xr3:uid="{BE77B559-0D2F-445A-9484-4AC03262B688}" name="Calculated Start" dataDxfId="70"/>
    <tableColumn id="23" xr3:uid="{BC9CBD8A-9F68-41DB-8C92-D8080C004102}" name="Calculated Finish" dataDxfId="62"/>
    <tableColumn id="24" xr3:uid="{7754B179-E0B1-4D52-904C-F2C3DD7D5FB5}" name="Calculated Duration" dataDxfId="60"/>
    <tableColumn id="27" xr3:uid="{BD7B9AC2-A0FB-46E7-A1E4-6FCE9770AACD}" name="Start Variance" dataDxfId="61"/>
    <tableColumn id="26" xr3:uid="{085E9D48-D1AC-49A6-8359-E909E84ED29D}" name="Finish Variance" dataDxfId="210"/>
    <tableColumn id="25" xr3:uid="{740C8801-C175-42CF-9C2E-6562269FDAFF}" name="Duration Variance" dataDxfId="209"/>
    <tableColumn id="28" xr3:uid="{36538DD8-0F63-4245-BF37-680C2F4E8CC0}" name="Driving Logic" dataDxfId="208"/>
    <tableColumn id="32" xr3:uid="{2038DF66-6016-4D63-BC6B-8180D6204809}" name="Critical Path" dataDxfId="207"/>
    <tableColumn id="33" xr3:uid="{680B9DDD-4C0F-4481-873F-0B75E7D8F7D4}" name="Critical Path REX" dataDxfId="206"/>
    <tableColumn id="31" xr3:uid="{28144896-C0A1-457E-BEEE-3D633DBEDD19}" name="Longest Path" dataDxfId="205"/>
    <tableColumn id="36" xr3:uid="{C6CE1F9E-00D0-4268-9F9D-C0E8504FBCB2}" name="Longest Path REX" dataDxfId="204"/>
    <tableColumn id="29" xr3:uid="{B7BE1F1A-D2F7-40AF-AF20-FCBE4A6D640E}" name="Total Float" dataDxfId="203"/>
    <tableColumn id="30" xr3:uid="{4AD0B96C-8DF6-4AEE-B663-DEF5444BCA06}" name="Free Float" dataDxfId="202"/>
    <tableColumn id="34" xr3:uid="{8C51BEE3-90AF-4616-9E1C-EE2D86954972}" name="Total Float REX" dataDxfId="201"/>
    <tableColumn id="35" xr3:uid="{C91BCCC3-AF73-408F-AE09-026B8FCBEFE7}" name="Free Float REX" dataDxfId="200"/>
    <tableColumn id="18" xr3:uid="{B7CBFBEC-98EE-4614-A8E7-5711B16A6ABD}" name="Deadline Float" dataDxfId="19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22E27D1-E235-4289-9A6B-DB23581DC320}" name="tbl_SCURVE" displayName="tbl_SCURVE" ref="A1:J2" insertRow="1" totalsRowShown="0">
  <autoFilter ref="A1:J2" xr:uid="{822E27D1-E235-4289-9A6B-DB23581DC320}"/>
  <tableColumns count="10">
    <tableColumn id="1" xr3:uid="{5ACEA33D-73D4-4785-877C-B477B6EE98F3}" name="Date" dataDxfId="198"/>
    <tableColumn id="2" xr3:uid="{5958450B-A354-4F97-8418-A5D5E7AFECE6}" name="Daily Baseline" dataDxfId="197"/>
    <tableColumn id="3" xr3:uid="{6D5B599A-A880-4737-B7EA-84BF90C66475}" name="Cumulative Baseline" dataDxfId="196"/>
    <tableColumn id="9" xr3:uid="{C67D92CE-1076-436B-BAAD-EEFA2F7BA9C0}" name="Daily Actualized" dataDxfId="195"/>
    <tableColumn id="10" xr3:uid="{418218D3-2C00-43A7-81B7-8E4C53116EB4}" name="Cumulative Actualized" dataDxfId="194"/>
    <tableColumn id="4" xr3:uid="{162474B0-8718-46E2-95B5-FFE6CA657423}" name="Daily Remaining Forecast" dataDxfId="193"/>
    <tableColumn id="5" xr3:uid="{3D2DB700-32AD-49F8-94A8-B63EEE7AF230}" name="Cumulative Remaining Forecast" dataDxfId="192"/>
    <tableColumn id="6" xr3:uid="{09EA6B72-F254-41EB-857F-514C5D873C7B}" name="Calculated Curve Solid" dataDxfId="191"/>
    <tableColumn id="7" xr3:uid="{4DD5D6D4-27A9-4D1F-9326-50E213C97BDA}" name="Calculated Curve Dashed" dataDxfId="190"/>
    <tableColumn id="11" xr3:uid="{90C1297F-4D01-4873-817A-52B7E7554B64}" name="Cumulative Actual" dataDxfId="189"/>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07C61B5-8BE4-4206-AC3A-A6471A966AAF}" name="tbl_CONSTRAINTS" displayName="tbl_CONSTRAINTS" ref="A1:Q2" insertRow="1" totalsRowShown="0">
  <autoFilter ref="A1:Q2" xr:uid="{307C61B5-8BE4-4206-AC3A-A6471A966AAF}"/>
  <tableColumns count="17">
    <tableColumn id="1" xr3:uid="{91B99BA4-C3FA-4EC2-9DA7-E0E77B3687FF}" name="ID" dataDxfId="59"/>
    <tableColumn id="2" xr3:uid="{B9F79CE0-7210-4AF3-A194-E30C21EEB535}" name="WBS" dataDxfId="58"/>
    <tableColumn id="3" xr3:uid="{ECCC1E8E-471F-4838-8008-7B7A0FF7A045}" name="Task Name" dataDxfId="57"/>
    <tableColumn id="4" xr3:uid="{A928AC04-D02A-4E4E-B549-AE0C64CB119E}" name="Task Description" dataDxfId="56"/>
    <tableColumn id="5" xr3:uid="{2EA270AA-E89C-49C8-904A-9DC02F1B1BB6}" name="Task Type" dataDxfId="55"/>
    <tableColumn id="6" xr3:uid="{E3A77228-AEB0-4BFC-9D25-E4B6E8254611}" name="Is Summary" dataDxfId="51"/>
    <tableColumn id="7" xr3:uid="{481EA552-C520-4944-9FFE-3539FCD96120}" name="Start Constraint Type" dataDxfId="50"/>
    <tableColumn id="8" xr3:uid="{E0EABABC-E9AA-43A7-9E7F-52CE8F9D282F}" name="Start Constraint Date" dataDxfId="49"/>
    <tableColumn id="9" xr3:uid="{8B13E67D-1B20-4C3A-ACEB-922231324374}" name="Finish Constraint Type" dataDxfId="48"/>
    <tableColumn id="10" xr3:uid="{69C9B30C-AAE4-4BF4-8FF5-CD12FF2F42B8}" name="Finish Constraint Date" dataDxfId="46"/>
    <tableColumn id="11" xr3:uid="{7579B967-958A-4B73-B2F9-DAC452EF2BE1}" name="Active" dataDxfId="45"/>
    <tableColumn id="12" xr3:uid="{ED20DDC1-DBCE-4CB9-8A47-7201883933A9}" name="Comment" dataDxfId="43"/>
    <tableColumn id="17" xr3:uid="{E1EA318A-3044-4663-93DA-877404FF8EAC}" name="Deadline" dataDxfId="44"/>
    <tableColumn id="13" xr3:uid="{050FF4FA-9CF9-47B5-ADA3-1C5A751E3149}" name="Calculated Start" dataDxfId="47"/>
    <tableColumn id="14" xr3:uid="{2C332935-A59F-4185-9C8A-3818C35E1E01}" name="Calculated Finish" dataDxfId="54"/>
    <tableColumn id="15" xr3:uid="{EA7AC2BF-7F45-4B54-A43B-AEF70D5DAD9D}" name="Calculated Duration" dataDxfId="53"/>
    <tableColumn id="16" xr3:uid="{220C4378-7584-4606-A6C7-475A27396B07}" name="Driving Logic" dataDxfId="5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8A7B571-2E4F-425D-8F3E-D3B24864456D}" name="tbl_EVENT_HISTORY" displayName="tbl_EVENT_HISTORY" ref="A3:E4" insertRow="1" totalsRowShown="0" headerRowDxfId="14" dataDxfId="13">
  <autoFilter ref="A3:E4" xr:uid="{E8A7B571-2E4F-425D-8F3E-D3B24864456D}"/>
  <tableColumns count="5">
    <tableColumn id="1" xr3:uid="{EE3FAC7A-C77B-4CD9-AFA6-BD5AD52BFADD}" name="Date" dataDxfId="19"/>
    <tableColumn id="2" xr3:uid="{D6B58163-4754-42DB-8B76-2E20BFDD6EDC}" name="Heure" dataDxfId="18"/>
    <tableColumn id="3" xr3:uid="{8A81C255-4B23-43CD-B900-AB40E7B335E2}" name="Severity" dataDxfId="17"/>
    <tableColumn id="4" xr3:uid="{CF77DB54-B79D-48FE-AC38-BD7A3E8170F9}" name="Message" dataDxfId="16"/>
    <tableColumn id="5" xr3:uid="{49453E8D-C1DE-43B2-B02F-2B4FBC63E8EE}" name="Acknowledged" dataDxfId="1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30CA190-5C98-431E-A269-9E299C9C0F26}" name="tbl_EVENT_ACK" displayName="tbl_EVENT_ACK" ref="A2:K3" insertRow="1" totalsRowShown="0" headerRowDxfId="1" dataDxfId="0">
  <autoFilter ref="A2:K3" xr:uid="{C30CA190-5C98-431E-A269-9E299C9C0F26}"/>
  <tableColumns count="11">
    <tableColumn id="1" xr3:uid="{FED36AED-D600-48B8-8D68-B79E296D4F45}" name="Hash" dataDxfId="12"/>
    <tableColumn id="2" xr3:uid="{61530C6A-6AF0-418E-8175-EB198C391FC4}" name="Severity" dataDxfId="11"/>
    <tableColumn id="3" xr3:uid="{ACE9E0C2-C295-48A5-B4FD-9424C4C9DB21}" name="Event Type" dataDxfId="10"/>
    <tableColumn id="4" xr3:uid="{4583B707-BD95-4305-AC46-6108E6DF316C}" name="Acknowledged" dataDxfId="9"/>
    <tableColumn id="5" xr3:uid="{192F0E96-3231-43CB-A62B-9B7B60450FEB}" name="Acknowledged At" dataDxfId="8"/>
    <tableColumn id="6" xr3:uid="{97515FD0-8976-4802-AD35-7E5EFF5B305D}" name="Acknowledged By" dataDxfId="7"/>
    <tableColumn id="7" xr3:uid="{FDDBDE08-CC6B-4C0E-8592-BD5298FAD6A6}" name="Comment" dataDxfId="6"/>
    <tableColumn id="8" xr3:uid="{F8A8738F-D42A-4513-8EBB-EB42D36A1D62}" name="WBS" dataDxfId="5"/>
    <tableColumn id="9" xr3:uid="{EE48138C-DACC-4F86-975B-DBC4E5040A25}" name="Task Name" dataDxfId="4"/>
    <tableColumn id="10" xr3:uid="{ACB4CFD4-2F1C-40C0-8405-729F4DFEC9DE}" name="FR Message" dataDxfId="3"/>
    <tableColumn id="11" xr3:uid="{803DEB03-E63C-494C-8642-FED5AF3E8BA1}" name="EN Message" dataDxfId="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E5A5678-2778-4C64-8B76-C5D877664702}" name="tbl_CALC" displayName="tbl_CALC" ref="A1:AK2" insertRow="1" totalsRowShown="0">
  <autoFilter ref="A1:AK2" xr:uid="{5E5A5678-2778-4C64-8B76-C5D877664702}"/>
  <tableColumns count="37">
    <tableColumn id="1" xr3:uid="{CEC3E40E-E3B0-4C74-9FC0-7A6469E266BE}" name="ID" dataDxfId="188"/>
    <tableColumn id="2" xr3:uid="{15C86D4F-449A-475E-93FB-6D43834711AE}" name="WBS" dataDxfId="187"/>
    <tableColumn id="3" xr3:uid="{16144738-FDD1-49E5-B033-3DFD7451943D}" name="ParentID" dataDxfId="186"/>
    <tableColumn id="4" xr3:uid="{D8AC1CD1-104E-4F85-8AF5-BD3B81AA5302}" name="IsSummary" dataDxfId="185"/>
    <tableColumn id="5" xr3:uid="{13352F47-9251-4678-BC2C-4AB76D1F144A}" name="Predecessors WBS" dataDxfId="184"/>
    <tableColumn id="6" xr3:uid="{4BA93CBA-AAC7-4954-80B3-2496F425F5A5}" name="Baseline Start" dataDxfId="183"/>
    <tableColumn id="7" xr3:uid="{F67D84D1-BBC6-4205-975D-7E2A70136CC3}" name="Baseline Duration" dataDxfId="182"/>
    <tableColumn id="8" xr3:uid="{3CD8B17B-2F75-413F-BFD7-7B79CAACDC9C}" name="Baseline Finish" dataDxfId="181"/>
    <tableColumn id="9" xr3:uid="{914197B2-0314-4DC3-97AE-2230E5321AD2}" name="Actual Start" dataDxfId="180"/>
    <tableColumn id="10" xr3:uid="{8C1280C0-B791-454C-91CB-19A801654A0D}" name="Actual Finish" dataDxfId="179"/>
    <tableColumn id="11" xr3:uid="{4DEDBC2A-A39D-49CA-A74F-52A86D5C8048}" name="Actual Duration" dataDxfId="178"/>
    <tableColumn id="12" xr3:uid="{877B96D8-7FA6-431E-B31A-3F44DA4FB8D4}" name="Forecast Start" dataDxfId="177"/>
    <tableColumn id="13" xr3:uid="{BEA9BF9B-4D29-47B9-9CBE-CFEE99C9C124}" name="Forecast Finish" dataDxfId="176"/>
    <tableColumn id="14" xr3:uid="{5F576B90-3591-43BF-9E92-D1D0B35D95FC}" name="Calculated Start" dataDxfId="175"/>
    <tableColumn id="15" xr3:uid="{343DD3BC-D1D9-45B1-958F-33F8AEAAF8F0}" name="Calculated Finish" dataDxfId="174"/>
    <tableColumn id="16" xr3:uid="{D3BB56C6-1B2D-48B0-9F8E-D9B39913D8CB}" name="Calculated Duration" dataDxfId="173"/>
    <tableColumn id="17" xr3:uid="{F2BFE34A-2595-4A65-8FA2-304100EF6C6B}" name="Driving Logic" dataDxfId="172"/>
    <tableColumn id="18" xr3:uid="{1B095A2C-C27B-42AA-ACA0-162140BE7EA7}" name="Error flag" dataDxfId="171"/>
    <tableColumn id="19" xr3:uid="{BEB9B8D7-B412-47E5-8521-6025A2952CD0}" name="ErrorMsg" dataDxfId="170"/>
    <tableColumn id="20" xr3:uid="{03E1061B-5A37-42B9-8CE4-59505E798F3B}" name="Critical Path" dataDxfId="169"/>
    <tableColumn id="21" xr3:uid="{382084FB-D622-4403-8215-00F292DFCE6F}" name="Total Float" dataDxfId="168"/>
    <tableColumn id="22" xr3:uid="{84A01BCB-373B-4CA2-80E5-31304EF57042}" name="Free Float" dataDxfId="167"/>
    <tableColumn id="23" xr3:uid="{E5115D39-3DED-4AB1-B899-C9F6F77CDD47}" name="Critical Path REX" dataDxfId="166"/>
    <tableColumn id="24" xr3:uid="{3A513AA9-141D-45E9-BA2C-03F4217AF415}" name="Total Float REX" dataDxfId="165"/>
    <tableColumn id="25" xr3:uid="{7C16F78E-067F-4413-A6D3-EFA3AAAB8FB7}" name="Free Float REX" dataDxfId="164"/>
    <tableColumn id="26" xr3:uid="{EE0EA934-00F6-4E90-B67E-A5562172CF70}" name="Task Type" dataDxfId="163"/>
    <tableColumn id="27" xr3:uid="{B45565E3-1541-4D65-8EE4-36027A9FAA55}" name="Constraint Active" dataDxfId="162"/>
    <tableColumn id="28" xr3:uid="{C4F42277-1A18-4101-B86B-AE3C3C3C8D4B}" name="Start Constraint Type" dataDxfId="161"/>
    <tableColumn id="29" xr3:uid="{CA6FBB03-3DF2-4572-BF5A-4DC23BB76363}" name="Start Constraint Date" dataDxfId="160"/>
    <tableColumn id="30" xr3:uid="{0FB24F79-B364-4446-9E15-2526124A931B}" name="Finish Constraint Type" dataDxfId="159"/>
    <tableColumn id="31" xr3:uid="{13861692-8C3A-40FA-9366-2265A5FD174D}" name="Finish Constraint Date" dataDxfId="158"/>
    <tableColumn id="32" xr3:uid="{779BC4D6-218A-44C6-AF04-FF6BCE67DBC9}" name="Task Name" dataDxfId="157"/>
    <tableColumn id="33" xr3:uid="{CC359D18-82A5-4204-9F83-B6D94A7DBD4B}" name="Deadline" dataDxfId="156"/>
    <tableColumn id="34" xr3:uid="{288A0BB3-C5CA-44D7-A300-7D2DCE3CC74C}" name="Deadline Float" dataDxfId="155"/>
    <tableColumn id="35" xr3:uid="{FC7F098B-F348-4564-96FE-94F191BCC8D2}" name="Longest Path" dataDxfId="154"/>
    <tableColumn id="36" xr3:uid="{770F8147-FE8A-411F-A65A-F3281D3BE5DE}" name="Cal" dataDxfId="153"/>
    <tableColumn id="37" xr3:uid="{861FE270-6EAF-4626-A405-0F8A38CEB70C}" name="S" dataDxfId="15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D034C0E-642A-4BCF-99C3-E3B06DBDF1C7}" name="tbl_LOGIC_LINKS" displayName="tbl_LOGIC_LINKS" ref="AO1:AV2" insertRow="1" totalsRowShown="0">
  <autoFilter ref="AO1:AV2" xr:uid="{ED034C0E-642A-4BCF-99C3-E3B06DBDF1C7}"/>
  <tableColumns count="8">
    <tableColumn id="1" xr3:uid="{32B05659-A4D5-43D6-8122-F5FF4E596820}" name="Succ ID" dataDxfId="151"/>
    <tableColumn id="2" xr3:uid="{AE810B80-CE41-435B-A66F-D27E751A547E}" name="Succ WBS" dataDxfId="150"/>
    <tableColumn id="3" xr3:uid="{44C93285-8506-46B0-B94C-C007D4052CBE}" name="Pred ID" dataDxfId="149"/>
    <tableColumn id="4" xr3:uid="{10682735-0AEE-46F7-9007-2A7CECB7F646}" name="Pred WBS" dataDxfId="148"/>
    <tableColumn id="5" xr3:uid="{6BB40E6A-3EA4-40FB-8FF0-063A9C12A6B2}" name="Link Type" dataDxfId="147"/>
    <tableColumn id="6" xr3:uid="{83DB4FFD-D5A3-42C3-A2E9-46B29F6FF7B4}" name="Lag" dataDxfId="146"/>
    <tableColumn id="7" xr3:uid="{815EA69A-E7C5-42D6-B885-04D1FFDC0B6A}" name="Raw Token" dataDxfId="145"/>
    <tableColumn id="8" xr3:uid="{F22F48F9-BCD7-424D-A329-B3EA878726DF}" name="Expanded From"/>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4B1807-52EF-4A05-A603-CF5308941E47}" name="tbl_CALC_GANTT_TEST" displayName="tbl_CALC_GANTT_TEST" ref="A1:AD2" insertRow="1" totalsRowShown="0">
  <autoFilter ref="A1:AD2" xr:uid="{864B1807-52EF-4A05-A603-CF5308941E47}"/>
  <tableColumns count="30">
    <tableColumn id="1" xr3:uid="{433253C2-25EE-4764-9125-E43DC16E0853}" name="ID" dataDxfId="144"/>
    <tableColumn id="2" xr3:uid="{0C3BE728-7F19-4EBC-92E2-3361A0301C1A}" name="WBS" dataDxfId="143"/>
    <tableColumn id="3" xr3:uid="{D1204123-D5C9-49C4-B11A-93EB9DBB4BCA}" name="Task Type" dataDxfId="142"/>
    <tableColumn id="4" xr3:uid="{C6F9AD7A-F996-4759-95D4-1F3FAD88DE9B}" name="Cal" dataDxfId="141"/>
    <tableColumn id="5" xr3:uid="{3672F395-6760-4B57-82AF-77B8C0B1CF13}" name="Is Summary" dataDxfId="140"/>
    <tableColumn id="6" xr3:uid="{F711FC28-6192-456C-B16A-9CB4D13830F7}" name="Parent ID" dataDxfId="139"/>
    <tableColumn id="7" xr3:uid="{CD69F6D1-10DA-4FC1-8769-C0E698D1FCFB}" name="Base Start" dataDxfId="138"/>
    <tableColumn id="8" xr3:uid="{DB41B7D4-9B2C-498E-8642-DD8B28AFB618}" name="Base Finish" dataDxfId="137"/>
    <tableColumn id="9" xr3:uid="{97136946-25F1-48E6-9136-67CDFC7AFB17}" name="Base Duration"/>
    <tableColumn id="10" xr3:uid="{B8358DAC-BE68-4B5B-B74B-8893E4AE5CAD}" name="Base Progress" dataDxfId="136"/>
    <tableColumn id="11" xr3:uid="{5B13965B-7B25-44B8-BDDA-11BD00D1123A}" name="Driving Logic" dataDxfId="135"/>
    <tableColumn id="12" xr3:uid="{E346DD9D-F4F5-48D9-9868-0EE348BBBC52}" name="Has Actual" dataDxfId="134"/>
    <tableColumn id="13" xr3:uid="{2C057740-A501-4227-9BA4-1ABE48E740AE}" name="Test Start" dataDxfId="133"/>
    <tableColumn id="14" xr3:uid="{50181F9B-B8FE-47AD-AB5E-4D2062D11868}" name="Test Finish" dataDxfId="132"/>
    <tableColumn id="15" xr3:uid="{98D2EDC5-986E-4348-B081-E13A7CD745A1}" name="Test % Raw" dataDxfId="131"/>
    <tableColumn id="16" xr3:uid="{2FB61A64-839A-47F9-B7C6-9865E82BC854}" name="Test % Normalized" dataDxfId="130"/>
    <tableColumn id="17" xr3:uid="{4DF0AEFE-ED55-4A28-B3B5-E8D752F1252B}" name="Input Start" dataDxfId="129"/>
    <tableColumn id="18" xr3:uid="{FE432CE3-7423-4C21-9D76-CC0EBDCA49BE}" name="Input Finish" dataDxfId="128"/>
    <tableColumn id="19" xr3:uid="{342F3939-589A-46E3-B478-2525CA82895D}" name="Input Duration"/>
    <tableColumn id="20" xr3:uid="{5F85C808-6DF1-40E5-8199-EC167945F4E5}" name="Input Progress" dataDxfId="127"/>
    <tableColumn id="21" xr3:uid="{77E63C28-9362-4D34-9277-196E217EA2FB}" name="Predecessors" dataDxfId="126"/>
    <tableColumn id="22" xr3:uid="{B3604FFA-0685-4FBA-995E-99414F5B50AF}" name="Lag"/>
    <tableColumn id="23" xr3:uid="{049BCE09-4B3D-47A5-9B39-DC034EEA34AC}" name="Any Test Value" dataDxfId="125"/>
    <tableColumn id="24" xr3:uid="{CC535EDA-EF17-4B6B-9B5D-1FA6F46B337B}" name="Calc Test Start" dataDxfId="124"/>
    <tableColumn id="25" xr3:uid="{B2EAE926-0F67-4EB5-806E-6C69F1B526AE}" name="Calc Test Finish" dataDxfId="123"/>
    <tableColumn id="26" xr3:uid="{CF23F695-640E-43F6-9F92-329E19F84CFA}" name="Calc Test Duration"/>
    <tableColumn id="27" xr3:uid="{862936B3-ACCF-4EA2-ACF0-7281F6B1D317}" name="Calc Test Progress" dataDxfId="122"/>
    <tableColumn id="28" xr3:uid="{02E97EEB-9B94-4F78-9861-4A9E64CF9ED1}" name="Warning Flag" dataDxfId="121"/>
    <tableColumn id="29" xr3:uid="{A7B8BAD1-3625-430E-A5AA-8A6C28F8157F}" name="Warning Text" dataDxfId="120"/>
    <tableColumn id="30" xr3:uid="{962B2EB6-100F-464D-8825-281700C8C109}" name="Error Flag" dataDxfId="11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846BE13-E4BC-4E85-B633-EF6412F4F8BE}" name="tbl_CALC_SCURVE" displayName="tbl_CALC_SCURVE" ref="A1:N2" insertRow="1" totalsRowShown="0" headerRowDxfId="118" headerRowBorderDxfId="117" tableBorderDxfId="116" totalsRowBorderDxfId="115">
  <autoFilter ref="A1:N2" xr:uid="{2846BE13-E4BC-4E85-B633-EF6412F4F8BE}"/>
  <tableColumns count="14">
    <tableColumn id="1" xr3:uid="{0538CCE3-8B5C-433C-9263-6AF55188C7B5}" name="ID" dataDxfId="114"/>
    <tableColumn id="2" xr3:uid="{73C35CED-2C19-465F-98A7-20DB8CEE98AF}" name="SCurve Included" dataDxfId="113"/>
    <tableColumn id="3" xr3:uid="{CF396C97-4825-4D1E-BA46-3445560DE567}" name="SCurve Warning" dataDxfId="112"/>
    <tableColumn id="4" xr3:uid="{A065340F-EE18-4C12-A349-90A28FFAA8CF}" name="SCurve Weight Raw" dataDxfId="111"/>
    <tableColumn id="5" xr3:uid="{F383CF1A-7778-4B1A-A4D6-99CCFCF2BD42}" name="SCurve Weight Normalized" dataDxfId="110"/>
    <tableColumn id="6" xr3:uid="{05B0A851-94E2-4CE5-BA0E-B17983461D82}" name="SCurve Baseline Start" dataDxfId="109"/>
    <tableColumn id="7" xr3:uid="{4EEA8863-38D5-4F73-A2D4-101857EBAD68}" name="SCurve Baseline Finish" dataDxfId="108"/>
    <tableColumn id="8" xr3:uid="{2F5B7C77-F93C-4553-8A1E-58451479053E}" name="SCurve Calculated Start" dataDxfId="107"/>
    <tableColumn id="9" xr3:uid="{F5F7EC72-B2A1-47A7-9F50-54832FE2EC4D}" name="SCurve Calculated Finish" dataDxfId="106"/>
    <tableColumn id="10" xr3:uid="{C9DC00BE-6867-4F94-B903-D61F795BF605}" name="SCurve Progress" dataDxfId="105"/>
    <tableColumn id="11" xr3:uid="{417EE336-4793-4136-BF24-7E61B1DF433E}" name="SCurve Baseline Daily" dataDxfId="104"/>
    <tableColumn id="12" xr3:uid="{FF805E28-2DAD-42CD-AF43-E75AED55AE5A}" name="SCurve Calculated Daily" dataDxfId="103"/>
    <tableColumn id="13" xr3:uid="{6CBBB73D-7E18-4D7F-87A3-ACB12D2E2669}" name="SCurve Actualized Weight" dataDxfId="102"/>
    <tableColumn id="14" xr3:uid="{9180899F-97FC-43D4-BB38-FCB68B9124F0}" name="Error flag" dataDxfId="10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79F69D0-0D1F-49BF-9212-4A46078A3FAD}" name="tbl_CALC_STATE" displayName="tbl_CALC_STATE" ref="A1:T2" insertRow="1" totalsRowShown="0">
  <autoFilter ref="A1:T2" xr:uid="{B79F69D0-0D1F-49BF-9212-4A46078A3FAD}"/>
  <tableColumns count="20">
    <tableColumn id="1" xr3:uid="{A2445DDE-CCEF-435C-A68E-73B654BDEAB7}" name="ID" dataDxfId="100"/>
    <tableColumn id="2" xr3:uid="{0A2D461D-44E1-47DD-8FC6-646C6DA33183}" name="ParentID" dataDxfId="99"/>
    <tableColumn id="3" xr3:uid="{FE24C443-5C0D-4804-A7E5-DD0B81265C2E}" name="IsSummary" dataDxfId="98"/>
    <tableColumn id="4" xr3:uid="{C8D66473-ACD9-4C76-8B24-253A99433DF6}" name="Predecessors WBS" dataDxfId="97"/>
    <tableColumn id="5" xr3:uid="{1ADFB2AE-0036-4FEB-9214-A81A69F9CAA8}" name="Baseline Start" dataDxfId="96"/>
    <tableColumn id="6" xr3:uid="{457F2424-856F-4DDE-94F7-3F4EAB2EA884}" name="Baseline Duration" dataDxfId="95"/>
    <tableColumn id="7" xr3:uid="{940F2405-0239-4C5C-BC44-BF9FDE303769}" name="Actual Start" dataDxfId="94"/>
    <tableColumn id="8" xr3:uid="{4733E2F2-2EC8-4897-962B-5D3B22C10A4A}" name="Actual Finish" dataDxfId="93"/>
    <tableColumn id="9" xr3:uid="{EF0913F6-D1D9-412A-98C8-47F23943E6F5}" name="Forecast Start" dataDxfId="92"/>
    <tableColumn id="10" xr3:uid="{B369F27F-A08D-4DBC-BC72-D5730E0DCFA1}" name="Forecast Finish" dataDxfId="91"/>
    <tableColumn id="11" xr3:uid="{23DCF844-59AB-492D-8089-35052E700BC5}" name="Row Signature" dataDxfId="90"/>
    <tableColumn id="12" xr3:uid="{595BDD2C-A63F-4950-8CA1-1190BEC6DEE8}" name="Run Status" dataDxfId="89"/>
    <tableColumn id="13" xr3:uid="{55175A28-6FF9-417B-B4AC-85D270104375}" name="Predecessors" dataDxfId="88"/>
    <tableColumn id="14" xr3:uid="{F8E99CCC-EDEF-45A3-A909-CC40C874BE08}" name="Constraint Active" dataDxfId="87"/>
    <tableColumn id="15" xr3:uid="{E5AF9C17-4732-4D25-8E07-95D439FD82B3}" name="Start Constraint Type" dataDxfId="86"/>
    <tableColumn id="16" xr3:uid="{083691AD-8AF2-4F37-91E8-F5291E280178}" name="Start Constraint Date" dataDxfId="85"/>
    <tableColumn id="17" xr3:uid="{79159880-6402-419F-AF22-22B36B35B492}" name="Finish Constraint Type" dataDxfId="84"/>
    <tableColumn id="18" xr3:uid="{818C2BE8-D85C-47BB-B7BA-58CAC87237B0}" name="Finish Constraint Date" dataDxfId="83"/>
    <tableColumn id="19" xr3:uid="{29B1B2D7-CB3B-4397-BDCB-319D4117ED6C}" name="Deadline" dataDxfId="82"/>
    <tableColumn id="20" xr3:uid="{4A0115F5-201A-47AD-905B-3E9D429E4EEC}" name="Cal" dataDxfId="8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DC061F3-1224-4A0F-8987-66A5D159DC04}" name="tbl_CALC_ALARM" displayName="tbl_CALC_ALARM" ref="A1:S2" insertRow="1" totalsRowShown="0">
  <autoFilter ref="A1:S2" xr:uid="{1DC061F3-1224-4A0F-8987-66A5D159DC04}"/>
  <tableColumns count="19">
    <tableColumn id="1" xr3:uid="{34555117-F1DF-4F9E-AD16-5D9A1D1A4DC1}" name="Event ID" dataDxfId="36"/>
    <tableColumn id="2" xr3:uid="{A4313C0E-F3ED-42AC-B714-75A0F2E473F6}" name="Run ID" dataDxfId="34"/>
    <tableColumn id="3" xr3:uid="{22610164-27C3-4111-816F-0565A4F55923}" name="Timestamp" dataDxfId="35"/>
    <tableColumn id="4" xr3:uid="{F2A82EF5-A534-4138-A903-CDE809B4D42D}" name="Date" dataDxfId="42"/>
    <tableColumn id="5" xr3:uid="{3AB85CCA-E52F-4766-9342-F6989EDE4BC3}" name="Time" dataDxfId="33"/>
    <tableColumn id="6" xr3:uid="{C3391E1C-8B7F-4F77-8841-8CE9F17DEAF7}" name="Severity" dataDxfId="32"/>
    <tableColumn id="7" xr3:uid="{539939F1-89AA-447D-A782-555AD3CE0DD9}" name="Event Type" dataDxfId="31"/>
    <tableColumn id="8" xr3:uid="{2B44855D-8648-4C43-90B8-0CC52041B373}" name="Hash" dataDxfId="30"/>
    <tableColumn id="9" xr3:uid="{2D119F06-F71E-40E4-B765-AC5138DE380F}" name="Acknowledged"/>
    <tableColumn id="10" xr3:uid="{24182624-EC96-4A48-AA24-5B125F2DE00A}" name="Sheet" dataDxfId="29"/>
    <tableColumn id="11" xr3:uid="{D4D41667-252B-4C80-9FBB-6CBB08B12B5A}" name="Table" dataDxfId="28"/>
    <tableColumn id="12" xr3:uid="{29EB6E44-F4F9-4FE0-97E1-9AF22C909B78}" name="ID" dataDxfId="27"/>
    <tableColumn id="13" xr3:uid="{92742930-2993-42C2-8B38-F31051CEFD8D}" name="WBS" dataDxfId="26"/>
    <tableColumn id="14" xr3:uid="{B5FA0D98-8E12-417D-801E-2B7FB9824B0F}" name="Task Name" dataDxfId="25"/>
    <tableColumn id="15" xr3:uid="{08C0EFF3-2838-44F9-ACDA-DF5405E8CE80}" name="FR Message" dataDxfId="24"/>
    <tableColumn id="16" xr3:uid="{0C0E67D1-F92F-4716-B945-2C58448DB2BA}" name="EN Message" dataDxfId="23"/>
    <tableColumn id="17" xr3:uid="{DCE42C37-D0DB-4B1C-A110-BB77BBB7B71B}" name="FR Details" dataDxfId="22"/>
    <tableColumn id="18" xr3:uid="{08886CC8-F403-4F85-8FFD-EAC162D69A94}" name="EN Details" dataDxfId="21"/>
    <tableColumn id="19" xr3:uid="{233C3043-CB25-49BB-8B1C-9529308DE2EB}" name="Source Procedure" dataDxfId="2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4144BCF-78E9-4EC1-9186-7CB6DE0A5196}" name="tbl_DASHBOARD_SNAPSHOTS" displayName="tbl_DASHBOARD_SNAPSHOTS" ref="A1:O2" insertRow="1" totalsRowShown="0">
  <autoFilter ref="A1:O2" xr:uid="{E4144BCF-78E9-4EC1-9186-7CB6DE0A5196}"/>
  <tableColumns count="15">
    <tableColumn id="1" xr3:uid="{4E001092-84CC-4117-8F01-91E253921E00}" name="SnapshotId"/>
    <tableColumn id="2" xr3:uid="{7E4C468F-FF81-4DC3-9236-37FA06EB3BB9}" name="SnapshotDateTime"/>
    <tableColumn id="3" xr3:uid="{6FA6DC20-FEAA-4CEC-ABEB-0C78A27D4855}" name="SnapshotLabel"/>
    <tableColumn id="4" xr3:uid="{C23FB9FE-6D87-4519-81FA-B2A493BAE20D}" name="ActualProgress"/>
    <tableColumn id="5" xr3:uid="{22E27C36-53AF-441E-9225-C2DD6C33B47F}" name="PlannedProgress"/>
    <tableColumn id="6" xr3:uid="{2575268E-C0B8-40D0-BB7C-254F0D73DBC4}" name="ProgressVariance"/>
    <tableColumn id="7" xr3:uid="{FF472D4F-1639-4AAD-80BB-343BF8248E94}" name="ForecastFinish"/>
    <tableColumn id="8" xr3:uid="{A3C96314-0231-4CEC-B739-0E49B9B536EB}" name="BaselineFinish"/>
    <tableColumn id="9" xr3:uid="{D3C26EC9-342E-449B-A273-A1D84BD8BE24}" name="DriftDays"/>
    <tableColumn id="10" xr3:uid="{4359760F-CA0B-4DB1-8E1C-2E49BFB0B34B}" name="ContractStatus"/>
    <tableColumn id="11" xr3:uid="{A2742ED6-9661-40AE-89FE-9636174712A3}" name="DeadlineRiskCount"/>
    <tableColumn id="12" xr3:uid="{35EC8CFA-05C8-4327-A7D4-CAE912CCD176}" name="ForecastIssueCount"/>
    <tableColumn id="13" xr3:uid="{8EBFF8E2-CA57-42DB-B6F3-C94C6A81B3F4}" name="LongestPathCount"/>
    <tableColumn id="14" xr3:uid="{F753D6D7-F002-4C06-B288-AB5AB7490BF2}" name="LongestPathRemaining"/>
    <tableColumn id="15" xr3:uid="{F86CAD03-E9D3-4798-A487-BC9711DA19D6}" name="CriticalPathCount"/>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3" dT="2026-04-08T14:52:31.31" personId="{EB6D364E-CD81-4415-A875-1D64613C4D52}" id="{B5CDF990-68B6-4428-A399-4495EA6FA579}">
    <text>FR:
Rôle : identifiant unique de la ligne.
Saisie attendue : entier unique, sans doublon.
Exemple : 1 / 17 / 29
Utilité :
- Sert de clé technique entre WBS, CALC, GANTT et S-Curve.
- Ne doit jamais être dupliqué.
- Peut rester simple même si le WBS change.
EN:
Purpose: unique row identifier.
Expected input: unique integer, no duplicates.
Example: 1 / 17 / 29
Use:
- Technical key used across WBS, CALC, GANTT and S-Curve.
- Must never be duplicated.
- Can stay stable even if the WBS code changes.</text>
  </threadedComment>
  <threadedComment ref="B3" dT="2026-04-08T14:52:47.95" personId="{EB6D364E-CD81-4415-A875-1D64613C4D52}" id="{F546B9CB-0442-411A-BA30-A70C27D4AFB3}">
    <text>FR:
Rôle : code hiérarchique de la tâche dans la structure du projet.
Saisie attendue : format numérique hiérarchique avec points.
Exemple : 1.0 / 1.3 / 1.3.2 / 1.3.2.1
Règles :
- Utiliser uniquement des chiffres et des points.
- Pas d’espace, pas de lettres.
- Une tâche parent a des enfants dont le WBS commence par son propre code.
EN:
Purpose: hierarchical code of the task in the project structure.
Expected input: numeric hierarchical format using dots.
Example: 1.0 / 1.3 / 1.3.2 / 1.3.2.1
Rules:
- Use numbers and dots only.
- No spaces, no letters.
- A parent task has child tasks whose WBS starts with its own code.</text>
  </threadedComment>
  <threadedComment ref="C3" dT="2026-04-08T14:53:01.25" personId="{EB6D364E-CD81-4415-A875-1D64613C4D52}" id="{29361B04-16BD-41ED-9D27-B194F70D66EE}">
    <text>FR:
Rôle : nom court de la tâche.
Saisie attendue : intitulé clair et lisible.
Exemple : Kick-off / RFQ / Assembly / FAT
Conseil :
- Rester court.
- Utiliser un nom orienté action ou livrable.
EN:
Purpose: short task name.
Expected input: clear readable label.
Example: Kick-off / RFQ / Assembly / FAT
Tip:
- Keep it short.
- Prefer action-oriented or deliverable-oriented wording.</text>
  </threadedComment>
  <threadedComment ref="D3" dT="2026-04-08T14:53:14.67" personId="{EB6D364E-CD81-4415-A875-1D64613C4D52}" id="{A7F5181F-217D-4156-9C3D-F0C22E94BB29}">
    <text>FR:
Rôle : description détaillée de la tâche.
Saisie attendue : phrase courte ou précision utile.
Exemple : Project official start meeting / Vendor docs review
Utilité :
- Aide à comprendre la tâche sans lire tout le planning.
EN:
Purpose: detailed task description.
Expected input: short sentence or useful clarification.
Example: Project official start meeting / Vendor docs review
Use:
- Helps understand the task without reading the full schedule.</text>
  </threadedComment>
  <threadedComment ref="E3" dT="2026-04-08T14:53:29.63" personId="{EB6D364E-CD81-4415-A875-1D64613C4D52}" id="{6C162F69-6F4F-4F5D-9E5D-E08B7D4C8A76}">
    <text>FR:
Rôle : discipline technique principale concernée.
Saisie attendue : nom de discipline cohérent sur tout le fichier.
Exemple : Process / Mechanical / Structure / QAQC / Logistics
Conseil :
- Garder un vocabulaire homogène dans tout le planning.
EN:
Purpose: main technical discipline involved.
Expected input: discipline name used consistently across the file.
Example: Process / Mechanical / Structure / QAQC / Logistics
Tip:
- Keep the wording consistent throughout the schedule.</text>
  </threadedComment>
  <threadedComment ref="F3" dT="2026-04-08T14:53:45.64" personId="{EB6D364E-CD81-4415-A875-1D64613C4D52}" id="{27D063A4-4DF0-48E7-A008-C90259A697AC}">
    <text>FR:
Rôle : acteur principal responsable ou concerné par la tâche.
Saisie attendue : nom de société, fournisseur ou entité interne.
Exemple : Internal / Vendor A / Client / Forwarder
EN:
Purpose: main party responsible for or involved in the task.
Expected input: company name, supplier or internal entity.
Example: Internal / Vendor A / Client / Forwarder</text>
  </threadedComment>
  <threadedComment ref="G3" dT="2026-04-08T14:52:09.24" personId="{EB6D364E-CD81-4415-A875-1D64613C4D52}" id="{76EEE327-F5AB-44F6-91A7-6F00DF00CF2D}">
    <text>Rôle : lot ou package de rattachement.
Saisie attendue : nom de package cohérent avec le découpage projet.
Exemple : Engineering / Procurement / Fabrication / Testing / Delivery
EN:
Purpose: related work package.
Expected input: package name aligned with the project breakdown.
Example: Engineering / Procurement / Fabrication / Testing / Delivery</text>
  </threadedComment>
  <threadedComment ref="I3" dT="2026-05-05T12:41:24.43" personId="{EB6D364E-CD81-4415-A875-1D64613C4D52}" id="{84AFF745-DA68-44DB-8E07-D2472779DDE8}">
    <text xml:space="preserve">FR:
Rôle : définit le comportement de la tâche dans le moteur de planning.
Valeurs autorisées :
Task
Milestone
Level of Effort
Définition :
Task
tâche standard avec durée
peut avoir des prédécesseurs
pilotée par Actual / Forecast / Baseline / Dependencies
impacte le réseau normalement
Milestone
tâche sans durée (événement ponctuel)
durée nulle ou minimale selon convention
peut avoir des prédécesseurs
représente un jalon (début / fin / validation)
Level of Effort
tâche dépendante d’une plage d’activités
ne pilote pas le planning
est pilotée par ses dépendances
généralement définie par SS (début) et FF (fin)
durée déduite du réseau
Règles :
une seule valeur par tâche
respecter strictement les valeurs autorisées
une LOE ne doit pas être utilisée comme driver d’autres tâches
une milestone ne doit pas porter de durée métier
EN:
Purpose: defines the task behavior within the planning engine.
Allowed values:
Task
Milestone
Level of Effort
Definition:
Task
standard task with duration
can have predecessors
driven by Actual / Forecast / Baseline / Dependencies
fully participates in the network
Milestone
zero-duration task (event)
duration is zero or minimal depending on convention
can have predecessors
represents a key event (start / finish / validation)
Level of Effort
task spanning a range of activities
does not drive the schedule
is driven by its dependencies
typically defined using SS (start) and FF (finish) links
duration is derived from the network
Rules:
one value per task
must match allowed values exactly
a LOE must not be used as a driver for other tasks
a milestone must not carry business duration
</text>
  </threadedComment>
  <threadedComment ref="J3" dT="2026-06-15T07:43:56.67" personId="{EB6D364E-CD81-4415-A875-1D64613C4D52}" id="{8D1AC60B-8279-4B6F-B0DB-975C80A439B9}">
    <text xml:space="preserve">FR:
Rôle : définit si la tâche doit apparaître dans la vue Summary du Gantt.
Valeurs autorisées :
Y
N
Définition :
Y
la tâche est affichée dans la vue Summary
peut être utilisé pour afficher une tâche standard importante
permet de forcer l’affichage d’une ligne même si ce n’est pas un parent ou une milestone
N
la tâche est masquée dans la vue Summary
permet de masquer une milestone ou une ligne non pertinente
n’impacte pas le calcul planning
Règles :
si vide, la valeur est remplie automatiquement
parents / summaries : Y par défaut
milestones : Y par défaut
tasks standard : N par défaut
Level of Effort : N par défaut
une valeur déjà renseignée n’est jamais écrasée
Y ou N uniquement
EN:
Purpose: defines whether the task should appear in the Gantt Summary view.
Allowed values:
Y
N
Definition:
Y
task is displayed in the Summary view
can be used to show an important standard task
forces a row to appear even if it is not a parent or milestone
N
task is hidden from the Summary view
can be used to hide a milestone or non-relevant row
does not impact schedule calculation
Rules:
if blank, the value is filled automatically
parents / summaries: Y by default
milestones: Y by default
standard tasks: N by default
Level of Effort: N by default
an existing value is never overwritten
Y or N only
</text>
  </threadedComment>
  <threadedComment ref="K3" dT="2026-04-08T15:04:43.06" personId="{EB6D364E-CD81-4415-A875-1D64613C4D52}" id="{3AEAA058-0A1F-4463-8C72-F2BB7C2FBE5F}">
    <text xml:space="preserve">FR:
Rôle : zone libre pour note de contexte.
Saisie attendue : commentaire court, risque, hypothèse, précision.
Exemple : Waiting vendor confirmation / Milestone imposed by client
EN:
Purpose: free text field for context notes.
Expected input: short comment, risk, assumption or clarification.
Example: Waiting vendor confirmation / Milestone imposed by client
</text>
  </threadedComment>
  <threadedComment ref="L3" dT="2026-04-08T14:54:05.38" personId="{EB6D364E-CD81-4415-A875-1D64613C4D52}" id="{73F9894C-2C1F-431A-A136-6E371D66C9AC}">
    <text xml:space="preserve">FR:
Rôle : antécédents de la tâche, saisis au format WBS avec type de lien et lag éventuel.
Saisie attendue :
un ou plusieurs prédécesseurs séparés par un point-virgule 
type par défaut = FS si rien n’est précisé 
Exemples :
1.2.3 
1.2.3+4 
1.2.3-2 
1.2.3FS+4 
1.2.3SS-2 
1.2.3FF 
1.2.3;1.4.1SS+2;2.3FF-1 
Règles :
pas d’espace 
utiliser le WBS, pas l’ID 
types autorisés : FS, SS, FF 
lag autorisé en positif ou négatif 
le moteur convertit ensuite cette donnée en IDs techniques + table de liens logiques 
EN:
Purpose: task predecessors entered using WBS codes, with optional link type and lag.
Expected input:
one or more predecessors separated by semicolons 
default link type = FS when omitted 
Examples:
1.2.3 
1.2.3+4 
1.2.3-2 
1.2.3FS+4 
1.2.3SS-2 
1.2.3FF 
1.2.3;1.4.1SS+2;2.3FF-1 
Rules:
no spaces 
use WBS, not ID 
allowed link types: FS, SS, FF 
positive or negative lag allowed 
the engine then converts this input into technical IDs + logical link table
</text>
  </threadedComment>
  <threadedComment ref="M3" dT="2026-04-08T14:54:17.69" personId="{EB6D364E-CD81-4415-A875-1D64613C4D52}" id="{C809B7CC-C154-4A5D-BCD8-B8E881EAA870}">
    <text>FR:
Rôle : poids de la tâche pour les analyses de charge ou de progression pondérée.
Saisie attendue : valeur de poids selon la logique projet.
Exemple : 20000 € / 15 / 4.5
Utilité :
- Peut représenter un coût, une charge, un volume ou tout autre poids relatif.
- La S-Curve travaille sur les tâches feuilles uniquement et normalise ensuite les poids.
EN:
Purpose: task weight used for workload or weighted progress analysis.
Expected input: weight value according to the project logic.
Example: 20000 € / 15 / 4.5
Use:
- Can represent cost, effort, quantity or any relative weighting.
- The S-Curve works on leaf tasks only and then normalizes weights.</text>
  </threadedComment>
  <threadedComment ref="N3" dT="2026-04-08T14:54:27.24" personId="{EB6D364E-CD81-4415-A875-1D64613C4D52}" id="{BC557A79-4F11-4BF3-A523-DD6DC19FBF5B}">
    <text>FR:
Rôle : avancement manuel de la tâche.
Saisie attendue : pourcentage entre 0% et 100%.
Exemple : 0% / 8% / 70% / 100%
Règles :
- À renseigner sur les tâches feuilles.
- En l’absence de valeur, l’affichage Gantt peut considérer 0%.
EN:
Purpose: manual task progress.
Expected input: percentage between 0% and 100%.
Example: 0% / 8% / 70% / 100%
Rules:
- Meant for leaf tasks.
- When empty, Gantt display may treat it as 0%.</text>
  </threadedComment>
  <threadedComment ref="O3" dT="2026-04-08T14:54:49.93" personId="{EB6D364E-CD81-4415-A875-1D64613C4D52}" id="{3753B2F6-10BB-48C6-A470-AB17D312B8F6}">
    <text>FR:
Rôle : date de début de référence.
Saisie attendue : date baseline prévue au plan initial.
Exemple : 05/02/2026
Utilité :
- Sert de base de comparaison pour les écarts.
- Utilisée par le moteur et par les analyses REX.
EN:
Purpose: reference start date.
Expected input: baseline start date from the initial plan.
Example: 05/02/2026
Use:
- Used as comparison basis for variances.
- Used by the engine and by REX analyses.</text>
  </threadedComment>
  <threadedComment ref="P3" dT="2026-04-08T14:55:03.07" personId="{EB6D364E-CD81-4415-A875-1D64613C4D52}" id="{ACDE1038-B99B-4A8F-89D9-CDF0857E664B}">
    <text>FR:
Rôle : durée baseline en jours calendaires inclusifs.
Saisie attendue : entier positif.
Exemple : 1 / 5 / 12
Règle importante :
- Une durée de 1 jour signifie début = fin le même jour.
EN:
Purpose: baseline duration in inclusive calendar days.
Expected input: positive integer.
Example: 1 / 5 / 12
Important rule:
- A duration of 1 day means start = finish on the same day.</text>
  </threadedComment>
  <threadedComment ref="Q3" dT="2026-04-08T14:55:13.72" personId="{EB6D364E-CD81-4415-A875-1D64613C4D52}" id="{B0634225-C989-467E-B12A-F1308EA5F39C}">
    <text>FR:
Rôle : date de fin baseline.
Calcul / logique :
- Colonne calculée automatiquement à partir de Baseline Start et Baseline Duration.
- Logique inclusive : Finish = Start + Duration - 1
Utilité :
- Sert aux écarts de fin et aux comparaisons planning.
EN:
Purpose: baseline finish date.
Calculation / logic:
- Automatically calculated from Baseline Start and Baseline Duration.
- Inclusive logic: Finish = Start + Duration - 1
Use:
- Used for finish variance and schedule comparisons.</text>
  </threadedComment>
  <threadedComment ref="R3" dT="2026-04-08T14:55:34.45" personId="{EB6D364E-CD81-4415-A875-1D64613C4D52}" id="{7FA85DA5-00FB-4A0A-B76A-294ADA9B2AFE}">
    <text>FR:
Rôle : date de début réellement constatée.
Saisie attendue : date réelle si la tâche a commencé.
Exemple : 21/03/2026
Utilité :
- Prioritaire sur Forecast et Baseline pour le calcul moteur.
EN:
Purpose: actual observed start date.
Expected input: real start date if the task has started.
Example: 21/03/2026
Use:
- Has priority over Forecast and Baseline in the engine logic.</text>
  </threadedComment>
  <threadedComment ref="S3" dT="2026-04-08T14:55:45.11" personId="{EB6D364E-CD81-4415-A875-1D64613C4D52}" id="{C7C508E7-B5C1-408A-8AB0-209987BCDD1F}">
    <text>FR:
Rôle : date de fin réellement constatée.
Saisie attendue : date réelle si la tâche est terminée.
Exemple : 23/03/2026
Utilité :
- Prioritaire pour le calcul de la fin si présente.
EN:
Purpose: actual observed finish date.
Expected input: real finish date if the task is completed.
Example: 23/03/2026
Use:
- Has priority for finish calculation when present.</text>
  </threadedComment>
  <threadedComment ref="T3" dT="2026-04-08T14:55:57.16" personId="{EB6D364E-CD81-4415-A875-1D64613C4D52}" id="{8312407F-5D3B-480A-8187-FF02254199E7}">
    <text>FR:
Rôle : durée réelle observée.
Calcul / logique :
- Colonne calculée automatiquement à partir de Actual Start et Actual Finish.
- Logique inclusive : Duration = Finish - Start + 1
Utilité :
- Donne la durée réelle constatée sans saisie manuelle.
EN:
Purpose: actual observed duration.
Calculation / logic:
- Automatically calculated from Actual Start and Actual Finish.
- Inclusive logic: Duration = Finish - Start + 1
Use:
- Provides the real duration without manual entry.</text>
  </threadedComment>
  <threadedComment ref="U3" dT="2026-04-08T14:56:20.08" personId="{EB6D364E-CD81-4415-A875-1D64613C4D52}" id="{8D727F0C-D4FB-4AC4-96E6-D6FCE8CCB4E0}">
    <text>FR:
Rôle : date de début prévisionnelle mise à jour.
Saisie attendue : date forecast si la tâche n’est pas entièrement portée par l’Actual.
Exemple : 04/04/2026
Utilité :
- Permet de simuler ou piloter une dérive planning.
- Si incohérente avec les dépendances, le moteur bloque.
EN:
Purpose: updated forecast start date.
Expected input: forecast date when the task is not fully driven by Actual data.
Example: 04/04/2026
Use:
- Allows schedule drift management and simulation.
- If inconsistent with dependencies, the engine blocks.</text>
  </threadedComment>
  <threadedComment ref="V3" dT="2026-04-08T14:56:37.09" personId="{EB6D364E-CD81-4415-A875-1D64613C4D52}" id="{84F54FFD-989B-4AC9-806E-9542366FB8BD}">
    <text>FR:
Rôle : date de fin prévisionnelle mise à jour.
Saisie attendue : date forecast de fin.
Exemple : 30/04/2026
Utilité :
- Permet d’imposer une fin forecast.
- Si seule la date de début est donnée, le moteur conserve la durée de référence.
EN:
Purpose: updated forecast finish date.
Expected input: forecast finish date.
Example: 30/04/2026
Use:
- Allows forcing a forecast finish.
- If only the start is given, the engine keeps the reference duration.</text>
  </threadedComment>
  <threadedComment ref="W3" dT="2026-04-08T14:56:47.83" personId="{EB6D364E-CD81-4415-A875-1D64613C4D52}" id="{2E931D42-0756-4C7A-A30E-7A31DB3CD347}">
    <text>FR:
Rôle : date de début calculée par le moteur.
Calcul / logique :
- Priorité générale : Actual &gt; Forecast &gt; Baseline &gt; Dépendances seules
- Le moteur tient compte des prédécesseurs et du lag.
Utilité :
- Référence consolidée utilisée pour le Gantt et les analyses.
EN:
Purpose: engine-calculated start date.
Calculation / logic:
- General priority: Actual &gt; Forecast &gt; Baseline &gt; Dependencies only
- The engine also applies predecessors and lag.
Use:
- Consolidated reference used by Gantt and analyses.</text>
  </threadedComment>
  <threadedComment ref="X3" dT="2026-04-08T14:57:01.45" personId="{EB6D364E-CD81-4415-A875-1D64613C4D52}" id="{13D79620-4D01-4C79-A088-022B3ADA5340}">
    <text>FR:
Rôle : date de fin calculée par le moteur.
Calcul / logique :
- Basée sur Actual Finish si présent, sinon Forecast Finish si présent, sinon durée de référence.
- Toujours cohérente avec Calculated Start si le calcul réussit.
Utilité :
- Référence consolidée utilisée pour le Gantt et les analyses.
EN:
Purpose: engine-calculated finish date.
Calculation / logic:
- Based on Actual Finish if present, otherwise Forecast Finish if present, otherwise reference duration.
- Always aligned with Calculated Start if the calculation succeeds.
Use:
- Consolidated reference used by Gantt and analyses.</text>
  </threadedComment>
  <threadedComment ref="Y3" dT="2026-04-08T14:57:15.02" personId="{EB6D364E-CD81-4415-A875-1D64613C4D52}" id="{CDD9A7C0-2191-48DF-99C1-1F8AF19DB8C1}">
    <text>FR:
Rôle : durée calculée consolidée.
Calcul / logique :
- Colonne calculée automatiquement à partir de Calculated Start et Calculated Finish.
- Logique inclusive : Duration = Finish - Start + 1
Utilité :
- Affiche la durée réellement retenue après calcul.
EN:
Purpose: consolidated calculated duration.
Calculation / logic:
- Automatically calculated from Calculated Start and Calculated Finish.
- Inclusive logic: Duration = Finish - Start + 1
Use:
- Shows the duration finally retained after calculation.</text>
  </threadedComment>
  <threadedComment ref="Z3" dT="2026-04-08T14:57:26.52" personId="{EB6D364E-CD81-4415-A875-1D64613C4D52}" id="{3F764F48-C28A-488B-A374-7E526D6E5BE8}">
    <text>FR:
Rôle : écart entre le début calculé et le début baseline.
Calcul / logique :
- Start Variance = Calculated Start - Baseline Start
Lecture :
- 0 = conforme baseline
- &gt; 0 = démarrage plus tardif
- &lt; 0 = démarrage plus tôt
EN:
Purpose: variance between calculated start and baseline start.
Calculation / logic:
- Start Variance = Calculated Start - Baseline Start
Reading:
- 0 = aligned with baseline
- &gt; 0 = later start
- &lt; 0 = earlier start</text>
  </threadedComment>
  <threadedComment ref="AA3" dT="2026-04-08T14:57:36.45" personId="{EB6D364E-CD81-4415-A875-1D64613C4D52}" id="{872EFC92-16B8-445F-81FB-442DBCD7C64A}">
    <text>FR:
Rôle : écart entre la fin calculée et la fin baseline.
Calcul / logique :
- Finish Variance = Calculated Finish - Baseline Finish
Lecture :
- 0 = conforme baseline
- &gt; 0 = fin plus tardive
- &lt; 0 = fin plus tôt
EN:
Purpose: variance between calculated finish and baseline finish.
Calculation / logic:
- Finish Variance = Calculated Finish - Baseline Finish
Reading:
- 0 = aligned with baseline
- &gt; 0 = later finish
- &lt; 0 = earlier finish</text>
  </threadedComment>
  <threadedComment ref="AB3" dT="2026-04-08T14:57:51.24" personId="{EB6D364E-CD81-4415-A875-1D64613C4D52}" id="{52490965-D983-466B-8276-DAFB4C3AB604}">
    <text>FR:
Rôle : écart entre la durée calculée et la durée baseline.
Calcul / logique :
- Duration Variance = Calculated Duration - Baseline Duration
Lecture :
- 0 = durée inchangée
- &gt; 0 = durée plus longue
- &lt; 0 = durée plus courte
EN:
Purpose: variance between calculated duration and baseline duration.
Calculation / logic:
- Duration Variance = Calculated Duration - Baseline Duration
Reading:
- 0 = unchanged duration
- &gt; 0 = longer duration
- &lt; 0 = shorter duration</text>
  </threadedComment>
  <threadedComment ref="AC3" dT="2026-04-08T14:58:01.31" personId="{EB6D364E-CD81-4415-A875-1D64613C4D52}" id="{E6EDEC10-EE0F-46F2-9FDF-18E00F78BD65}">
    <text>FR:
Rôle : source principale ayant piloté le calcul de la tâche.
Valeurs typiques :
- ACTUAL
- FORECAST
- BASELINE
- DEPENDENCY
- SUMMARY
Utilité :
- Permet de comprendre rapidement pourquoi la date calculée est celle-ci.
EN:
Purpose: main source driving the task calculation.
Typical values:
- ACTUAL
- FORECAST
- BASELINE
- DEPENDENCY
- SUMMARY
Use:
- Quickly explains why the calculated date is what it is.</text>
  </threadedComment>
  <threadedComment ref="AD3" dT="2026-04-08T14:58:11.13" personId="{EB6D364E-CD81-4415-A875-1D64613C4D52}" id="{7CF80FC9-C92A-4A67-8DE7-A265ACE8CC6B}">
    <text>FR:
Rôle : indicateur de chemin critique sur le réseau de planning actuel.
Calcul / logique :
- Basé sur le float total courant.
- Une tâche est critique si son Total Float est inférieur ou égal à 0.
Utilité :
- Aide à identifier les tâches qui pilotent directement la date projet actuelle.
EN:
Purpose: critical path indicator on the current schedule network.
Calculation / logic:
- Based on current total float.
- A task is critical if its Total Float is less than or equal to 0.
Use:
- Helps identify tasks directly driving the current project finish date.</text>
  </threadedComment>
  <threadedComment ref="AE3" dT="2026-04-08T14:58:21.75" personId="{EB6D364E-CD81-4415-A875-1D64613C4D52}" id="{19D6A580-69C3-4BAB-AA40-75A9DC90FDEE}">
    <text>FR:
Rôle : indicateur de chemin critique en mode REX / baseline network.
Calcul / logique :
- Basé sur la reconstruction du réseau baseline uniquement.
- Une tâche est critique si son Total Float REX est inférieur ou égal à 0.
Utilité :
- Sert à l’analyse rétrospective ou comparative sur le réseau baseline.
EN:
Purpose: critical path indicator in REX / baseline network mode.
Calculation / logic:
- Based on a reconstructed baseline-only network.
- A task is critical if its Total Float REX is less than or equal to 0.
Use:
- Used for retrospective or comparative analysis on the baseline network.</text>
  </threadedComment>
  <threadedComment ref="AH3" dT="2026-04-08T14:58:32.36" personId="{EB6D364E-CD81-4415-A875-1D64613C4D52}" id="{93D35500-23C7-4239-A5E8-FF9C2C8EB176}">
    <text>FR:
Rôle : marge totale sur le planning actuel.
Calcul / logique :
- Nombre de jours pendant lesquels la tâche peut glisser sans décaler la date de fin projet actuelle.
Lecture :
- 0 = critique
- &gt; 0 = marge disponible
- &lt; 0 = float négatif, planning incohérent ou contraint
EN:
Purpose: total float on the current schedule.
Calculation / logic:
- Number of days the task can slip without delaying the current project finish date.
Reading:
- 0 = critical
- &gt; 0 = available margin
- &lt; 0 = negative float, constrained or inconsistent schedule</text>
  </threadedComment>
  <threadedComment ref="AI3" dT="2026-04-08T14:58:42.68" personId="{EB6D364E-CD81-4415-A875-1D64613C4D52}" id="{D3FC6F3F-D3CE-4B97-BEA2-47424608AE09}">
    <text>FR:
Rôle : marge libre sur le planning actuel.
Calcul / logique :
- Nombre de jours pendant lesquels la tâche peut glisser sans impacter le début au plus tôt de la tâche suivante.
Cas particulier :
- Si le float est négatif, cela signifie que la tâche ne respecte pas les contraintes du réseau.
- La date de fin actuelle est déjà trop tardive par rapport aux exigences des successeurs (ou la durée est insuffisante).
Utilité :
- Mesure la marge locale, plus fine que le Total Float.
- Permet d’identifier immédiatement les incohérences ou contraintes impossibles dans le planning.
EN:
Purpose: free float on the current schedule.
Calculation / logic:
- Number of days the task can slip without affecting the earliest start of the next task.
Special case:
- A negative float means the task violates network constraints.
- The current finish is already too late relative to successor requirements (or duration is insufficient).
Use:
- Measures local margin, more granular than Total Float.
- Helps detect inconsistencies or infeasible constraints in the schedule.</text>
  </threadedComment>
  <threadedComment ref="AJ3" dT="2026-04-08T14:58:53.69" personId="{EB6D364E-CD81-4415-A875-1D64613C4D52}" id="{2E84A9A8-2403-4930-B8EC-6159530C00BB}">
    <text>FR:
Rôle : marge totale dans le réseau baseline / REX.
Calcul / logique :
- Equivalent baseline du Total Float, calculé sur le réseau reconstruit de référence.
Utilité :
- Sert aux comparaisons et au retour d’expérience.
EN:
Purpose: total float in the baseline / REX network.
Calculation / logic:
- Baseline equivalent of Total Float, calculated on the reconstructed reference network.
Use:
- Used for comparisons and lessons learned analysis.</text>
  </threadedComment>
  <threadedComment ref="AK3" dT="2026-04-08T14:59:05.25" personId="{EB6D364E-CD81-4415-A875-1D64613C4D52}" id="{846E323E-1D0E-43F7-91B0-4974EA7A5702}">
    <text>FR:
Rôle : marge libre dans le réseau baseline / REX.
Calcul / logique :
- Equivalent baseline du Free Float, calculé sur le réseau reconstruit de référence.
Utilité :
- Sert à l’analyse fine des marges sur la logique baseline.
EN:
Purpose: free float in the baseline / REX network.
Calculation / logic:
- Baseline equivalent of Free Float, calculated on the reconstructed reference network.
Use:
- Used for detailed float analysis on the baseline logic.</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8821B3-9396-49FA-8066-006B34A4DE33}">
  <sheetPr codeName="Feuil1">
    <tabColor rgb="FF70AD47"/>
  </sheetPr>
  <dimension ref="A1:AL57"/>
  <sheetViews>
    <sheetView showGridLines="0" tabSelected="1" zoomScaleNormal="100" workbookViewId="0">
      <pane xSplit="2" ySplit="3" topLeftCell="C4" activePane="bottomRight" state="frozen"/>
      <selection pane="topRight" activeCell="C1" sqref="C1"/>
      <selection pane="bottomLeft" activeCell="A4" sqref="A4"/>
      <selection pane="bottomRight" activeCell="K1" sqref="K1:K2"/>
    </sheetView>
  </sheetViews>
  <sheetFormatPr baseColWidth="10" defaultRowHeight="15" x14ac:dyDescent="0.25"/>
  <cols>
    <col min="1" max="1" width="5.28515625" bestFit="1" customWidth="1"/>
    <col min="2" max="2" width="7.42578125" bestFit="1" customWidth="1"/>
    <col min="3" max="3" width="18.7109375" customWidth="1"/>
    <col min="4" max="4" width="25.85546875" bestFit="1" customWidth="1"/>
    <col min="5" max="5" width="14.85546875" bestFit="1" customWidth="1"/>
    <col min="6" max="6" width="10.85546875" bestFit="1" customWidth="1"/>
    <col min="7" max="7" width="12.28515625" bestFit="1" customWidth="1"/>
    <col min="8" max="8" width="6.28515625" bestFit="1" customWidth="1"/>
    <col min="9" max="9" width="12.42578125" bestFit="1" customWidth="1"/>
    <col min="10" max="10" width="4.42578125" bestFit="1" customWidth="1"/>
    <col min="11" max="11" width="21.28515625" bestFit="1" customWidth="1"/>
    <col min="12" max="12" width="20.28515625" bestFit="1" customWidth="1"/>
    <col min="13" max="13" width="16.28515625" customWidth="1"/>
    <col min="14" max="14" width="13.140625" bestFit="1" customWidth="1"/>
    <col min="15" max="15" width="15.7109375" bestFit="1" customWidth="1"/>
    <col min="16" max="16" width="19.42578125" bestFit="1" customWidth="1"/>
    <col min="17" max="17" width="16.85546875" bestFit="1" customWidth="1"/>
    <col min="18" max="18" width="13.5703125" bestFit="1" customWidth="1"/>
    <col min="19" max="19" width="14.7109375" bestFit="1" customWidth="1"/>
    <col min="20" max="20" width="17.140625" bestFit="1" customWidth="1"/>
    <col min="21" max="21" width="15.7109375" bestFit="1" customWidth="1"/>
    <col min="22" max="22" width="16.85546875" bestFit="1" customWidth="1"/>
    <col min="23" max="23" width="17.7109375" bestFit="1" customWidth="1"/>
    <col min="24" max="24" width="19" bestFit="1" customWidth="1"/>
    <col min="25" max="25" width="21.42578125" bestFit="1" customWidth="1"/>
    <col min="26" max="26" width="15.7109375" bestFit="1" customWidth="1"/>
    <col min="27" max="27" width="16.85546875" bestFit="1" customWidth="1"/>
    <col min="28" max="28" width="19.42578125" bestFit="1" customWidth="1"/>
    <col min="29" max="29" width="14.85546875" bestFit="1" customWidth="1"/>
    <col min="30" max="30" width="17.140625" bestFit="1" customWidth="1"/>
    <col min="31" max="31" width="18.42578125" bestFit="1" customWidth="1"/>
    <col min="32" max="32" width="14.85546875" bestFit="1" customWidth="1"/>
    <col min="33" max="33" width="19" bestFit="1" customWidth="1"/>
    <col min="34" max="34" width="16.28515625" bestFit="1" customWidth="1"/>
    <col min="35" max="35" width="12.140625" bestFit="1" customWidth="1"/>
    <col min="36" max="36" width="16.5703125" bestFit="1" customWidth="1"/>
    <col min="37" max="37" width="16.140625" bestFit="1" customWidth="1"/>
    <col min="38" max="38" width="16.28515625" bestFit="1" customWidth="1"/>
    <col min="39" max="39" width="18.42578125" bestFit="1" customWidth="1"/>
  </cols>
  <sheetData>
    <row r="1" spans="1:38" ht="30.75" customHeight="1" thickBot="1" x14ac:dyDescent="0.3">
      <c r="A1" s="52"/>
      <c r="B1" s="52"/>
      <c r="C1" s="52"/>
      <c r="D1" s="52"/>
      <c r="E1" s="52"/>
      <c r="F1" s="52"/>
      <c r="G1" s="52"/>
      <c r="H1" s="52"/>
      <c r="I1" s="52"/>
      <c r="J1" s="52"/>
      <c r="K1" s="52"/>
      <c r="L1" s="2" t="s">
        <v>27</v>
      </c>
      <c r="M1" s="3" t="s">
        <v>28</v>
      </c>
      <c r="N1" s="4" t="s">
        <v>29</v>
      </c>
      <c r="O1" s="52"/>
      <c r="P1" s="52"/>
      <c r="Q1" s="52"/>
      <c r="R1" s="52"/>
      <c r="S1" s="52"/>
      <c r="T1" s="52"/>
      <c r="U1" s="52"/>
      <c r="V1" s="52"/>
      <c r="W1" s="52"/>
      <c r="X1" s="52"/>
      <c r="Y1" s="52"/>
      <c r="Z1" s="52"/>
      <c r="AA1" s="52"/>
      <c r="AD1" s="102" t="s">
        <v>104</v>
      </c>
      <c r="AE1" s="102" t="s">
        <v>135</v>
      </c>
      <c r="AF1" s="73" t="s">
        <v>135</v>
      </c>
      <c r="AG1" s="73" t="s">
        <v>103</v>
      </c>
      <c r="AH1" s="74" t="s">
        <v>103</v>
      </c>
      <c r="AI1" s="52"/>
      <c r="AJ1" s="52"/>
      <c r="AK1" s="52"/>
    </row>
    <row r="2" spans="1:38" ht="15.75" thickBot="1" x14ac:dyDescent="0.3">
      <c r="A2" s="52"/>
      <c r="B2" s="52"/>
      <c r="C2" s="52"/>
      <c r="D2" s="52"/>
      <c r="E2" s="52"/>
      <c r="F2" s="52"/>
      <c r="G2" s="52"/>
      <c r="H2" s="52"/>
      <c r="I2" s="52"/>
      <c r="J2" s="52"/>
      <c r="K2" s="52"/>
      <c r="L2" s="18">
        <f>MAX(tbl_WBS[Baseline Finish])</f>
        <v>0</v>
      </c>
      <c r="M2" s="19">
        <f>MAX(tbl_WBS[Calculated Finish])</f>
        <v>0</v>
      </c>
      <c r="N2" s="20">
        <f>IF(OR(NOT(ISNUMBER(L2)),NOT(ISNUMBER(M2))),"",M2-L2)</f>
        <v>0</v>
      </c>
      <c r="O2" s="52"/>
      <c r="P2" s="52"/>
      <c r="Q2" s="52"/>
      <c r="R2" s="52"/>
      <c r="S2" s="52"/>
      <c r="T2" s="52"/>
      <c r="U2" s="52"/>
      <c r="V2" s="52"/>
      <c r="W2" s="52"/>
      <c r="X2" s="52"/>
      <c r="Y2" s="52"/>
      <c r="Z2" s="52"/>
      <c r="AA2" s="52"/>
      <c r="AB2" s="52"/>
      <c r="AC2" s="52"/>
      <c r="AD2" s="52"/>
      <c r="AE2" s="52"/>
      <c r="AF2" s="52"/>
      <c r="AG2" s="52"/>
      <c r="AH2" s="52"/>
      <c r="AI2" s="52"/>
      <c r="AJ2" s="52"/>
      <c r="AK2" s="52"/>
    </row>
    <row r="3" spans="1:38" ht="18.75" customHeight="1" thickBot="1" x14ac:dyDescent="0.3">
      <c r="A3" s="62" t="s">
        <v>0</v>
      </c>
      <c r="B3" s="79" t="s">
        <v>10</v>
      </c>
      <c r="C3" s="62" t="s">
        <v>1</v>
      </c>
      <c r="D3" s="80" t="s">
        <v>13</v>
      </c>
      <c r="E3" s="80" t="s">
        <v>11</v>
      </c>
      <c r="F3" s="80" t="s">
        <v>12</v>
      </c>
      <c r="G3" s="80" t="s">
        <v>14</v>
      </c>
      <c r="H3" s="80" t="s">
        <v>136</v>
      </c>
      <c r="I3" s="79" t="s">
        <v>101</v>
      </c>
      <c r="J3" s="79" t="s">
        <v>154</v>
      </c>
      <c r="K3" s="81" t="s">
        <v>17</v>
      </c>
      <c r="L3" s="82" t="s">
        <v>31</v>
      </c>
      <c r="M3" s="83" t="s">
        <v>7</v>
      </c>
      <c r="N3" s="83" t="s">
        <v>2</v>
      </c>
      <c r="O3" s="83" t="s">
        <v>3</v>
      </c>
      <c r="P3" s="83" t="s">
        <v>19</v>
      </c>
      <c r="Q3" s="84" t="s">
        <v>4</v>
      </c>
      <c r="R3" s="85" t="s">
        <v>15</v>
      </c>
      <c r="S3" s="83" t="s">
        <v>16</v>
      </c>
      <c r="T3" s="86" t="s">
        <v>20</v>
      </c>
      <c r="U3" s="87" t="s">
        <v>21</v>
      </c>
      <c r="V3" s="88" t="s">
        <v>22</v>
      </c>
      <c r="W3" s="89" t="s">
        <v>8</v>
      </c>
      <c r="X3" s="84" t="s">
        <v>9</v>
      </c>
      <c r="Y3" s="86" t="s">
        <v>23</v>
      </c>
      <c r="Z3" s="89" t="s">
        <v>24</v>
      </c>
      <c r="AA3" s="84" t="s">
        <v>25</v>
      </c>
      <c r="AB3" s="86" t="s">
        <v>26</v>
      </c>
      <c r="AC3" s="89" t="s">
        <v>30</v>
      </c>
      <c r="AD3" s="84" t="s">
        <v>34</v>
      </c>
      <c r="AE3" s="86" t="s">
        <v>35</v>
      </c>
      <c r="AF3" s="89" t="s">
        <v>133</v>
      </c>
      <c r="AG3" s="86" t="s">
        <v>134</v>
      </c>
      <c r="AH3" s="89" t="s">
        <v>32</v>
      </c>
      <c r="AI3" s="84" t="s">
        <v>33</v>
      </c>
      <c r="AJ3" s="84" t="s">
        <v>36</v>
      </c>
      <c r="AK3" s="86" t="s">
        <v>37</v>
      </c>
      <c r="AL3" s="90" t="s">
        <v>132</v>
      </c>
    </row>
    <row r="4" spans="1:38" x14ac:dyDescent="0.25">
      <c r="A4" s="103"/>
      <c r="B4" s="56"/>
      <c r="C4" s="55"/>
      <c r="D4" s="55"/>
      <c r="E4" s="55"/>
      <c r="F4" s="55"/>
      <c r="G4" s="55"/>
      <c r="H4" s="56"/>
      <c r="I4" s="56"/>
      <c r="J4" s="94"/>
      <c r="K4" s="57"/>
      <c r="L4" s="5"/>
      <c r="M4" s="43"/>
      <c r="N4" s="28"/>
      <c r="O4" s="105"/>
      <c r="P4" s="117"/>
      <c r="Q4" s="108"/>
      <c r="R4" s="110"/>
      <c r="S4" s="105"/>
      <c r="T4" s="53"/>
      <c r="U4" s="110"/>
      <c r="V4" s="114"/>
      <c r="W4" s="44"/>
      <c r="X4" s="46"/>
      <c r="Y4" s="51"/>
      <c r="Z4" s="49"/>
      <c r="AA4" s="50"/>
      <c r="AB4" s="51"/>
      <c r="AC4" s="30"/>
      <c r="AD4" s="31"/>
      <c r="AE4" s="29"/>
      <c r="AF4" s="75"/>
      <c r="AG4" s="76"/>
      <c r="AH4" s="32"/>
      <c r="AI4" s="31"/>
      <c r="AJ4" s="31"/>
      <c r="AK4" s="29"/>
      <c r="AL4" s="53"/>
    </row>
    <row r="5" spans="1:38" ht="15" customHeight="1" x14ac:dyDescent="0.25">
      <c r="A5" s="104"/>
      <c r="B5" s="54"/>
      <c r="C5" s="34"/>
      <c r="D5" s="34"/>
      <c r="E5" s="34"/>
      <c r="F5" s="34"/>
      <c r="G5" s="34"/>
      <c r="H5" s="54"/>
      <c r="I5" s="54"/>
      <c r="J5" s="95"/>
      <c r="K5" s="24"/>
      <c r="L5" s="12"/>
      <c r="M5" s="43"/>
      <c r="N5" s="23"/>
      <c r="O5" s="106"/>
      <c r="P5" s="118"/>
      <c r="Q5" s="108"/>
      <c r="R5" s="111"/>
      <c r="S5" s="106"/>
      <c r="T5" s="53"/>
      <c r="U5" s="111"/>
      <c r="V5" s="115"/>
      <c r="W5" s="45"/>
      <c r="X5" s="47"/>
      <c r="Y5" s="51"/>
      <c r="Z5" s="49"/>
      <c r="AA5" s="50"/>
      <c r="AB5" s="51"/>
      <c r="AC5" s="26"/>
      <c r="AD5" s="22"/>
      <c r="AE5" s="25"/>
      <c r="AF5" s="77"/>
      <c r="AG5" s="78"/>
      <c r="AH5" s="27"/>
      <c r="AI5" s="21"/>
      <c r="AJ5" s="21"/>
      <c r="AK5" s="25"/>
      <c r="AL5" s="58"/>
    </row>
    <row r="6" spans="1:38" x14ac:dyDescent="0.25">
      <c r="A6" s="104"/>
      <c r="B6" s="54"/>
      <c r="C6" s="34"/>
      <c r="D6" s="34"/>
      <c r="E6" s="34"/>
      <c r="F6" s="34"/>
      <c r="G6" s="34"/>
      <c r="H6" s="39"/>
      <c r="I6" s="54"/>
      <c r="J6" s="95"/>
      <c r="K6" s="24"/>
      <c r="M6" s="35"/>
      <c r="N6" s="36"/>
      <c r="O6" s="107"/>
      <c r="P6" s="119"/>
      <c r="Q6" s="109"/>
      <c r="R6" s="112"/>
      <c r="S6" s="112"/>
      <c r="T6" s="58"/>
      <c r="U6" s="111"/>
      <c r="V6" s="115"/>
      <c r="W6" s="45"/>
      <c r="X6" s="48"/>
      <c r="Y6" s="59"/>
      <c r="Z6" s="60"/>
      <c r="AA6" s="61"/>
      <c r="AB6" s="59"/>
      <c r="AC6" s="26"/>
      <c r="AD6" s="37"/>
      <c r="AE6" s="25"/>
      <c r="AF6" s="77"/>
      <c r="AG6" s="78"/>
      <c r="AH6" s="27"/>
      <c r="AI6" s="38"/>
      <c r="AJ6" s="38"/>
      <c r="AK6" s="25"/>
      <c r="AL6" s="58"/>
    </row>
    <row r="7" spans="1:38" x14ac:dyDescent="0.25">
      <c r="A7" s="104"/>
      <c r="B7" s="39"/>
      <c r="C7" s="40"/>
      <c r="D7" s="40"/>
      <c r="E7" s="40"/>
      <c r="F7" s="40"/>
      <c r="G7" s="40"/>
      <c r="H7" s="39"/>
      <c r="I7" s="39"/>
      <c r="J7" s="95"/>
      <c r="K7" s="24"/>
      <c r="L7" s="12"/>
      <c r="M7" s="43"/>
      <c r="N7" s="17"/>
      <c r="O7" s="107"/>
      <c r="P7" s="120"/>
      <c r="Q7" s="108"/>
      <c r="R7" s="113"/>
      <c r="S7" s="107"/>
      <c r="T7" s="53"/>
      <c r="U7" s="113"/>
      <c r="V7" s="116"/>
      <c r="W7" s="45"/>
      <c r="X7" s="47"/>
      <c r="Y7" s="51"/>
      <c r="Z7" s="49"/>
      <c r="AA7" s="50"/>
      <c r="AB7" s="51"/>
      <c r="AC7" s="26"/>
      <c r="AD7" s="21"/>
      <c r="AE7" s="25"/>
      <c r="AF7" s="77"/>
      <c r="AG7" s="78"/>
      <c r="AH7" s="27"/>
      <c r="AI7" s="21"/>
      <c r="AJ7" s="21"/>
      <c r="AK7" s="25"/>
      <c r="AL7" s="58"/>
    </row>
    <row r="8" spans="1:38" x14ac:dyDescent="0.25">
      <c r="A8" s="104"/>
      <c r="B8" s="39"/>
      <c r="C8" s="40"/>
      <c r="D8" s="40"/>
      <c r="E8" s="40"/>
      <c r="F8" s="40"/>
      <c r="G8" s="40"/>
      <c r="H8" s="39"/>
      <c r="I8" s="39"/>
      <c r="J8" s="95"/>
      <c r="K8" s="24"/>
      <c r="L8" s="12"/>
      <c r="M8" s="43"/>
      <c r="N8" s="17"/>
      <c r="O8" s="107"/>
      <c r="P8" s="120"/>
      <c r="Q8" s="108"/>
      <c r="R8" s="113"/>
      <c r="S8" s="107"/>
      <c r="T8" s="53"/>
      <c r="U8" s="113"/>
      <c r="V8" s="116"/>
      <c r="W8" s="45"/>
      <c r="X8" s="47"/>
      <c r="Y8" s="51"/>
      <c r="Z8" s="49"/>
      <c r="AA8" s="50"/>
      <c r="AB8" s="51"/>
      <c r="AC8" s="26"/>
      <c r="AD8" s="21"/>
      <c r="AE8" s="25"/>
      <c r="AF8" s="77"/>
      <c r="AG8" s="78"/>
      <c r="AH8" s="27"/>
      <c r="AI8" s="21"/>
      <c r="AJ8" s="21"/>
      <c r="AK8" s="25"/>
      <c r="AL8" s="58"/>
    </row>
    <row r="35" ht="15" customHeight="1" x14ac:dyDescent="0.25"/>
    <row r="57" ht="15" customHeight="1" x14ac:dyDescent="0.25"/>
  </sheetData>
  <phoneticPr fontId="5" type="noConversion"/>
  <conditionalFormatting sqref="AI1:AJ1 AG2:AJ2 AG9:AJ1048576 AH3:AL8">
    <cfRule type="cellIs" dxfId="41" priority="1" operator="lessThan">
      <formula>0</formula>
    </cfRule>
  </conditionalFormatting>
  <conditionalFormatting sqref="Y1:AA2 Y9:AA1048576 Z3:AB8">
    <cfRule type="cellIs" dxfId="40" priority="2" operator="lessThan">
      <formula>0</formula>
    </cfRule>
    <cfRule type="expression" dxfId="39" priority="3">
      <formula>AND(ISNUMBER(Y1),Y1&gt;0)</formula>
    </cfRule>
  </conditionalFormatting>
  <dataValidations count="3">
    <dataValidation type="list" allowBlank="1" showInputMessage="1" showErrorMessage="1" errorTitle="Invalid Task Type" error="Allowed values: Task, Milestone, Level of Effort." promptTitle="Task Type" prompt="Choose: Task, Milestone, or Level of Effort." sqref="I4:I8" xr:uid="{1565F975-E97B-404C-AB32-85E68A6DB1F5}">
      <formula1>"Task,Milestone,Level of Effort"</formula1>
    </dataValidation>
    <dataValidation type="list" allowBlank="1" showInputMessage="1" showErrorMessage="1" errorTitle="Invalid S" error="Allowed values: blank, Y, N." promptTitle="S" prompt="Choose Y to show in Summary, N to hide." sqref="J4:J8" xr:uid="{BC2EDE70-66D4-4DC8-AD05-0F662A949505}">
      <formula1>"Y,N"</formula1>
    </dataValidation>
    <dataValidation type="list" allowBlank="1" showInputMessage="1" showErrorMessage="1" errorTitle="Invalid Cal" error="Allowed values: blank, 7j/7, 6j/7, 5j/7." promptTitle="Cal" prompt="Choose: 7j/7, 6j/7, or 5j/7." sqref="H4:H8" xr:uid="{659B9D53-6514-492B-9834-B3A82A65A29B}">
      <formula1>"7j/7,6j/7,5j/7"</formula1>
    </dataValidation>
  </dataValidations>
  <pageMargins left="0.7" right="0.7" top="0.75" bottom="0.75" header="0.3" footer="0.3"/>
  <drawing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1178E-3861-4099-AEEB-19008A3ACC89}">
  <sheetPr codeName="Feuil5">
    <tabColor rgb="FF70AD47"/>
  </sheetPr>
  <dimension ref="A1:FU64"/>
  <sheetViews>
    <sheetView showGridLines="0" zoomScaleNormal="100" workbookViewId="0">
      <pane xSplit="4" ySplit="4" topLeftCell="E30" activePane="bottomRight" state="frozen"/>
      <selection pane="topRight" activeCell="E1" sqref="E1"/>
      <selection pane="bottomLeft" activeCell="A5" sqref="A5"/>
      <selection pane="bottomRight" activeCell="E39" sqref="E39"/>
    </sheetView>
  </sheetViews>
  <sheetFormatPr baseColWidth="10" defaultRowHeight="15" x14ac:dyDescent="0.25"/>
  <cols>
    <col min="1" max="1" width="12.7109375" customWidth="1"/>
    <col min="2" max="2" width="34.7109375" customWidth="1"/>
    <col min="3" max="6" width="11.7109375" customWidth="1"/>
    <col min="7" max="7" width="9.7109375" customWidth="1"/>
    <col min="8" max="9" width="8.7109375" customWidth="1"/>
    <col min="10" max="10" width="15.5703125" customWidth="1"/>
    <col min="11" max="19" width="8.7109375" customWidth="1"/>
    <col min="20" max="47" width="6.7109375" customWidth="1"/>
    <col min="48" max="275" width="4.7109375" customWidth="1"/>
  </cols>
  <sheetData>
    <row r="1" spans="1:177" ht="21" customHeight="1" x14ac:dyDescent="0.25">
      <c r="A1" s="123" t="s">
        <v>38</v>
      </c>
      <c r="B1" s="123"/>
      <c r="C1" s="123"/>
      <c r="D1" s="123"/>
      <c r="E1" s="123"/>
      <c r="F1" s="123"/>
      <c r="G1" s="123"/>
      <c r="H1" s="123"/>
      <c r="I1" s="123"/>
      <c r="J1" s="123"/>
      <c r="K1" s="124"/>
      <c r="L1" s="124"/>
      <c r="M1" s="124"/>
      <c r="N1" s="124"/>
      <c r="O1" s="124"/>
      <c r="P1" s="124"/>
      <c r="Q1" s="124"/>
      <c r="R1" s="124"/>
      <c r="S1" s="124"/>
      <c r="T1" s="124"/>
      <c r="U1" s="124"/>
      <c r="V1" s="124"/>
      <c r="W1" s="124"/>
      <c r="X1" s="124"/>
      <c r="Y1" s="124"/>
      <c r="Z1" s="124"/>
      <c r="AA1" s="124"/>
      <c r="AB1" s="124"/>
      <c r="AC1" s="124"/>
      <c r="AD1" s="124"/>
      <c r="AE1" s="124"/>
      <c r="AF1" s="124"/>
      <c r="AG1" s="124"/>
      <c r="AH1" s="124"/>
      <c r="AI1" s="124"/>
      <c r="AJ1" s="124"/>
      <c r="AK1" s="124"/>
      <c r="AL1" s="124"/>
      <c r="AM1" s="124"/>
      <c r="AN1" s="124"/>
      <c r="AO1" s="124"/>
      <c r="AP1" s="124"/>
      <c r="AQ1" s="124"/>
      <c r="AR1" s="124"/>
      <c r="AS1" s="124"/>
      <c r="AT1" s="124"/>
      <c r="AU1" s="124"/>
      <c r="AV1" s="124"/>
      <c r="AW1" s="124"/>
      <c r="AX1" s="124"/>
      <c r="AY1" s="124"/>
      <c r="AZ1" s="124"/>
      <c r="BA1" s="124"/>
      <c r="BB1" s="124"/>
      <c r="BC1" s="124"/>
      <c r="BD1" s="124"/>
      <c r="BE1" s="124"/>
      <c r="BF1" s="124"/>
      <c r="BG1" s="124"/>
      <c r="BH1" s="124"/>
      <c r="BI1" s="124"/>
      <c r="BJ1" s="124"/>
      <c r="BK1" s="124"/>
      <c r="BL1" s="124"/>
      <c r="BM1" s="124"/>
      <c r="BN1" s="124"/>
      <c r="BO1" s="124"/>
      <c r="BP1" s="124"/>
      <c r="BQ1" s="124"/>
      <c r="BR1" s="124"/>
      <c r="BS1" s="124"/>
      <c r="BT1" s="124"/>
      <c r="BU1" s="124"/>
      <c r="BV1" s="124"/>
      <c r="BW1" s="124"/>
      <c r="BX1" s="124"/>
      <c r="BY1" s="124"/>
      <c r="BZ1" s="124"/>
      <c r="CA1" s="124"/>
      <c r="CB1" s="124"/>
      <c r="CC1" s="124"/>
      <c r="CD1" s="124"/>
      <c r="CE1" s="124"/>
      <c r="CF1" s="124"/>
      <c r="CG1" s="124"/>
      <c r="CH1" s="124"/>
      <c r="CI1" s="124"/>
      <c r="CJ1" s="124"/>
      <c r="CK1" s="124"/>
      <c r="CL1" s="124"/>
      <c r="CM1" s="124"/>
      <c r="CN1" s="124"/>
      <c r="CO1" s="124"/>
      <c r="CP1" s="124"/>
      <c r="CQ1" s="124"/>
      <c r="CR1" s="124"/>
      <c r="CS1" s="124"/>
      <c r="CT1" s="124"/>
      <c r="CU1" s="124"/>
      <c r="CV1" s="124"/>
      <c r="CW1" s="124"/>
      <c r="CX1" s="124"/>
      <c r="CY1" s="124"/>
      <c r="CZ1" s="124"/>
      <c r="DA1" s="124"/>
      <c r="DB1" s="124"/>
      <c r="DC1" s="124"/>
      <c r="DD1" s="124"/>
      <c r="DE1" s="124"/>
      <c r="DF1" s="124"/>
      <c r="DG1" s="124"/>
      <c r="DH1" s="124"/>
      <c r="DI1" s="124"/>
      <c r="DJ1" s="124"/>
      <c r="DK1" s="124"/>
      <c r="DL1" s="124"/>
      <c r="DM1" s="124"/>
      <c r="DN1" s="124"/>
      <c r="DO1" s="124"/>
      <c r="DP1" s="124"/>
      <c r="DQ1" s="124"/>
      <c r="DR1" s="124"/>
      <c r="DS1" s="124"/>
      <c r="DT1" s="124"/>
      <c r="DU1" s="124"/>
      <c r="DV1" s="124"/>
      <c r="DW1" s="124"/>
      <c r="DX1" s="124"/>
      <c r="DY1" s="124"/>
      <c r="DZ1" s="124"/>
      <c r="EA1" s="124"/>
      <c r="EB1" s="124"/>
      <c r="EC1" s="124"/>
      <c r="ED1" s="124"/>
      <c r="EE1" s="124"/>
      <c r="EF1" s="124"/>
      <c r="EG1" s="124"/>
      <c r="EH1" s="124"/>
      <c r="EI1" s="124"/>
      <c r="EJ1" s="124"/>
      <c r="EK1" s="124"/>
      <c r="EL1" s="124"/>
      <c r="EM1" s="124"/>
      <c r="EN1" s="124"/>
      <c r="EO1" s="124"/>
      <c r="EP1" s="124"/>
      <c r="EQ1" s="124"/>
      <c r="ER1" s="124"/>
      <c r="ES1" s="124"/>
      <c r="ET1" s="124"/>
      <c r="EU1" s="124"/>
      <c r="EV1" s="124"/>
      <c r="EW1" s="124"/>
      <c r="EX1" s="124"/>
      <c r="EY1" s="124"/>
      <c r="EZ1" s="124"/>
      <c r="FA1" s="124"/>
      <c r="FB1" s="124"/>
      <c r="FC1" s="124"/>
      <c r="FD1" s="124"/>
      <c r="FE1" s="124"/>
      <c r="FF1" s="124"/>
      <c r="FG1" s="124"/>
      <c r="FH1" s="124"/>
      <c r="FI1" s="124"/>
      <c r="FJ1" s="124"/>
      <c r="FK1" s="124"/>
      <c r="FL1" s="124"/>
      <c r="FM1" s="124"/>
      <c r="FN1" s="124"/>
      <c r="FO1" s="124"/>
      <c r="FP1" s="124"/>
      <c r="FQ1" s="124"/>
      <c r="FR1" s="124"/>
      <c r="FS1" s="124"/>
      <c r="FT1" s="124"/>
      <c r="FU1" s="124"/>
    </row>
    <row r="2" spans="1:177" ht="18" customHeight="1" x14ac:dyDescent="0.25">
      <c r="A2" s="124"/>
      <c r="B2" s="124"/>
      <c r="C2" s="124"/>
      <c r="D2" s="124"/>
      <c r="E2" s="124"/>
      <c r="F2" s="124"/>
      <c r="G2" s="124"/>
      <c r="H2" s="124"/>
      <c r="I2" s="124"/>
      <c r="J2" s="124"/>
      <c r="K2" s="124"/>
      <c r="L2" s="124"/>
      <c r="M2" s="124"/>
      <c r="N2" s="124"/>
      <c r="O2" s="124"/>
      <c r="P2" s="124"/>
      <c r="Q2" s="124"/>
      <c r="R2" s="124"/>
      <c r="S2" s="124"/>
      <c r="T2" s="124"/>
      <c r="U2" s="124"/>
      <c r="V2" s="124"/>
      <c r="W2" s="124"/>
      <c r="X2" s="124"/>
      <c r="Y2" s="124"/>
      <c r="Z2" s="124"/>
      <c r="AA2" s="124"/>
      <c r="AB2" s="124"/>
      <c r="AC2" s="124"/>
      <c r="AD2" s="124"/>
      <c r="AE2" s="124"/>
      <c r="AF2" s="124"/>
      <c r="AG2" s="124"/>
      <c r="AH2" s="124"/>
      <c r="AI2" s="124"/>
      <c r="AJ2" s="124"/>
      <c r="AK2" s="124"/>
      <c r="AL2" s="124"/>
      <c r="AM2" s="124"/>
      <c r="AN2" s="124"/>
      <c r="AO2" s="124"/>
      <c r="AP2" s="124"/>
      <c r="AQ2" s="124"/>
      <c r="AR2" s="124"/>
      <c r="AS2" s="124"/>
      <c r="AT2" s="124"/>
      <c r="AU2" s="124"/>
      <c r="AV2" s="124"/>
      <c r="AW2" s="124"/>
      <c r="AX2" s="124"/>
      <c r="AY2" s="124"/>
      <c r="AZ2" s="124"/>
      <c r="BA2" s="124"/>
      <c r="BB2" s="124"/>
      <c r="BC2" s="124"/>
      <c r="BD2" s="124"/>
      <c r="BE2" s="124"/>
      <c r="BF2" s="124"/>
      <c r="BG2" s="124"/>
      <c r="BH2" s="124"/>
      <c r="BI2" s="124"/>
      <c r="BJ2" s="124"/>
      <c r="BK2" s="124"/>
      <c r="BL2" s="124"/>
      <c r="BM2" s="124"/>
      <c r="BN2" s="124"/>
      <c r="BO2" s="124"/>
      <c r="BP2" s="124"/>
      <c r="BQ2" s="124"/>
      <c r="BR2" s="124"/>
      <c r="BS2" s="124"/>
      <c r="BT2" s="124"/>
      <c r="BU2" s="124"/>
      <c r="BV2" s="124"/>
      <c r="BW2" s="124"/>
      <c r="BX2" s="124"/>
      <c r="BY2" s="124"/>
      <c r="BZ2" s="124"/>
      <c r="CA2" s="124"/>
      <c r="CB2" s="124"/>
      <c r="CC2" s="124"/>
      <c r="CD2" s="124"/>
      <c r="CE2" s="124"/>
      <c r="CF2" s="124"/>
      <c r="CG2" s="124"/>
      <c r="CH2" s="124"/>
      <c r="CI2" s="124"/>
      <c r="CJ2" s="124"/>
      <c r="CK2" s="124"/>
      <c r="CL2" s="124"/>
      <c r="CM2" s="124"/>
      <c r="CN2" s="124"/>
      <c r="CO2" s="124"/>
      <c r="CP2" s="124"/>
      <c r="CQ2" s="124"/>
      <c r="CR2" s="124"/>
      <c r="CS2" s="124"/>
      <c r="CT2" s="124"/>
      <c r="CU2" s="124"/>
      <c r="CV2" s="124"/>
      <c r="CW2" s="124"/>
      <c r="CX2" s="124"/>
      <c r="CY2" s="124"/>
      <c r="CZ2" s="124"/>
      <c r="DA2" s="124"/>
      <c r="DB2" s="124"/>
      <c r="DC2" s="124"/>
      <c r="DD2" s="124"/>
      <c r="DE2" s="124"/>
      <c r="DF2" s="124"/>
      <c r="DG2" s="124"/>
      <c r="DH2" s="124"/>
      <c r="DI2" s="124"/>
      <c r="DJ2" s="124"/>
      <c r="DK2" s="124"/>
      <c r="DL2" s="124"/>
      <c r="DM2" s="124"/>
      <c r="DN2" s="124"/>
      <c r="DO2" s="124"/>
      <c r="DP2" s="124"/>
      <c r="DQ2" s="124"/>
      <c r="DR2" s="124"/>
      <c r="DS2" s="124"/>
      <c r="DT2" s="124"/>
      <c r="DU2" s="124"/>
      <c r="DV2" s="124"/>
      <c r="DW2" s="124"/>
      <c r="DX2" s="124"/>
      <c r="DY2" s="124"/>
      <c r="DZ2" s="124"/>
      <c r="EA2" s="124"/>
      <c r="EB2" s="124"/>
      <c r="EC2" s="124"/>
      <c r="ED2" s="124"/>
      <c r="EE2" s="124"/>
      <c r="EF2" s="124"/>
      <c r="EG2" s="124"/>
      <c r="EH2" s="124"/>
      <c r="EI2" s="124"/>
      <c r="EJ2" s="124"/>
      <c r="EK2" s="124"/>
      <c r="EL2" s="124"/>
      <c r="EM2" s="124"/>
      <c r="EN2" s="124"/>
      <c r="EO2" s="124"/>
      <c r="EP2" s="124"/>
      <c r="EQ2" s="124"/>
      <c r="ER2" s="124"/>
      <c r="ES2" s="124"/>
      <c r="ET2" s="124"/>
      <c r="EU2" s="124"/>
      <c r="EV2" s="124"/>
      <c r="EW2" s="124"/>
      <c r="EX2" s="124"/>
      <c r="EY2" s="124"/>
      <c r="EZ2" s="124"/>
      <c r="FA2" s="124"/>
      <c r="FB2" s="124"/>
      <c r="FC2" s="124"/>
      <c r="FD2" s="124"/>
      <c r="FE2" s="124"/>
      <c r="FF2" s="124"/>
      <c r="FG2" s="124"/>
      <c r="FH2" s="124"/>
      <c r="FI2" s="124"/>
      <c r="FJ2" s="124"/>
      <c r="FK2" s="124"/>
      <c r="FL2" s="124"/>
      <c r="FM2" s="124"/>
      <c r="FN2" s="124"/>
      <c r="FO2" s="124"/>
      <c r="FP2" s="124"/>
      <c r="FQ2" s="124"/>
      <c r="FR2" s="124"/>
      <c r="FS2" s="124"/>
      <c r="FT2" s="124"/>
      <c r="FU2" s="124"/>
    </row>
    <row r="3" spans="1:177" ht="18" customHeight="1" x14ac:dyDescent="0.25">
      <c r="A3" s="124"/>
      <c r="B3" s="124"/>
      <c r="C3" s="124"/>
      <c r="D3" s="124"/>
      <c r="E3" s="124"/>
      <c r="F3" s="124"/>
      <c r="G3" s="124"/>
      <c r="H3" s="124"/>
      <c r="I3" s="124"/>
      <c r="J3" s="124"/>
      <c r="K3" s="124"/>
      <c r="L3" s="124"/>
      <c r="M3" s="124"/>
      <c r="N3" s="124"/>
      <c r="O3" s="124"/>
      <c r="P3" s="124"/>
      <c r="Q3" s="124"/>
      <c r="R3" s="124"/>
      <c r="S3" s="124"/>
      <c r="T3" s="124"/>
      <c r="U3" s="124"/>
      <c r="V3" s="124"/>
      <c r="W3" s="124"/>
      <c r="X3" s="124"/>
      <c r="Y3" s="124"/>
      <c r="Z3" s="124"/>
      <c r="AA3" s="124"/>
      <c r="AB3" s="124"/>
      <c r="AC3" s="124"/>
      <c r="AD3" s="124"/>
      <c r="AE3" s="124"/>
      <c r="AF3" s="124"/>
      <c r="AG3" s="124"/>
      <c r="AH3" s="124"/>
      <c r="AI3" s="124"/>
      <c r="AJ3" s="124"/>
      <c r="AK3" s="124"/>
      <c r="AL3" s="124"/>
      <c r="AM3" s="124"/>
      <c r="AN3" s="124"/>
      <c r="AO3" s="124"/>
      <c r="AP3" s="124"/>
      <c r="AQ3" s="124"/>
      <c r="AR3" s="124"/>
      <c r="AS3" s="124"/>
      <c r="AT3" s="124"/>
      <c r="AU3" s="124"/>
      <c r="AV3" s="124"/>
      <c r="AW3" s="124"/>
      <c r="AX3" s="124"/>
      <c r="AY3" s="124"/>
      <c r="AZ3" s="124"/>
      <c r="BA3" s="124"/>
      <c r="BB3" s="124"/>
      <c r="BC3" s="124"/>
      <c r="BD3" s="124"/>
      <c r="BE3" s="124"/>
      <c r="BF3" s="124"/>
      <c r="BG3" s="124"/>
      <c r="BH3" s="124"/>
      <c r="BI3" s="124"/>
      <c r="BJ3" s="124"/>
      <c r="BK3" s="124"/>
      <c r="BL3" s="124"/>
      <c r="BM3" s="124"/>
      <c r="BN3" s="124"/>
      <c r="BO3" s="124"/>
      <c r="BP3" s="124"/>
      <c r="BQ3" s="124"/>
      <c r="BR3" s="124"/>
      <c r="BS3" s="124"/>
      <c r="BT3" s="124"/>
      <c r="BU3" s="124"/>
      <c r="BV3" s="124"/>
      <c r="BW3" s="124"/>
      <c r="BX3" s="124"/>
      <c r="BY3" s="124"/>
      <c r="BZ3" s="124"/>
      <c r="CA3" s="124"/>
      <c r="CB3" s="124"/>
      <c r="CC3" s="124"/>
      <c r="CD3" s="124"/>
      <c r="CE3" s="124"/>
      <c r="CF3" s="124"/>
      <c r="CG3" s="124"/>
      <c r="CH3" s="124"/>
      <c r="CI3" s="124"/>
      <c r="CJ3" s="124"/>
      <c r="CK3" s="124"/>
      <c r="CL3" s="124"/>
      <c r="CM3" s="124"/>
      <c r="CN3" s="124"/>
      <c r="CO3" s="124"/>
      <c r="CP3" s="124"/>
      <c r="CQ3" s="124"/>
      <c r="CR3" s="124"/>
      <c r="CS3" s="124"/>
      <c r="CT3" s="124"/>
      <c r="CU3" s="124"/>
      <c r="CV3" s="124"/>
      <c r="CW3" s="124"/>
      <c r="CX3" s="124"/>
      <c r="CY3" s="124"/>
      <c r="CZ3" s="124"/>
      <c r="DA3" s="124"/>
      <c r="DB3" s="124"/>
      <c r="DC3" s="124"/>
      <c r="DD3" s="124"/>
      <c r="DE3" s="124"/>
      <c r="DF3" s="124"/>
      <c r="DG3" s="124"/>
      <c r="DH3" s="124"/>
      <c r="DI3" s="124"/>
      <c r="DJ3" s="124"/>
      <c r="DK3" s="124"/>
      <c r="DL3" s="124"/>
      <c r="DM3" s="124"/>
      <c r="DN3" s="124"/>
      <c r="DO3" s="124"/>
      <c r="DP3" s="124"/>
      <c r="DQ3" s="124"/>
      <c r="DR3" s="124"/>
      <c r="DS3" s="124"/>
      <c r="DT3" s="124"/>
      <c r="DU3" s="124"/>
      <c r="DV3" s="124"/>
      <c r="DW3" s="124"/>
      <c r="DX3" s="124"/>
      <c r="DY3" s="124"/>
      <c r="DZ3" s="124"/>
      <c r="EA3" s="124"/>
      <c r="EB3" s="124"/>
      <c r="EC3" s="124"/>
      <c r="ED3" s="124"/>
      <c r="EE3" s="124"/>
      <c r="EF3" s="124"/>
      <c r="EG3" s="124"/>
      <c r="EH3" s="124"/>
      <c r="EI3" s="124"/>
      <c r="EJ3" s="124"/>
      <c r="EK3" s="124"/>
      <c r="EL3" s="124"/>
      <c r="EM3" s="124"/>
      <c r="EN3" s="124"/>
      <c r="EO3" s="124"/>
      <c r="EP3" s="124"/>
      <c r="EQ3" s="124"/>
      <c r="ER3" s="124"/>
      <c r="ES3" s="124"/>
      <c r="ET3" s="124"/>
      <c r="EU3" s="124"/>
      <c r="EV3" s="124"/>
      <c r="EW3" s="124"/>
      <c r="EX3" s="124"/>
      <c r="EY3" s="124"/>
      <c r="EZ3" s="124"/>
      <c r="FA3" s="124"/>
      <c r="FB3" s="124"/>
      <c r="FC3" s="124"/>
      <c r="FD3" s="124"/>
      <c r="FE3" s="124"/>
      <c r="FF3" s="124"/>
      <c r="FG3" s="124"/>
      <c r="FH3" s="124"/>
      <c r="FI3" s="124"/>
      <c r="FJ3" s="124"/>
      <c r="FK3" s="124"/>
      <c r="FL3" s="124"/>
      <c r="FM3" s="124"/>
      <c r="FN3" s="124"/>
      <c r="FO3" s="124"/>
      <c r="FP3" s="124"/>
      <c r="FQ3" s="124"/>
      <c r="FR3" s="124"/>
      <c r="FS3" s="124"/>
      <c r="FT3" s="124"/>
      <c r="FU3" s="124"/>
    </row>
    <row r="4" spans="1:177" ht="18" customHeight="1" x14ac:dyDescent="0.25">
      <c r="A4" s="33" t="s">
        <v>10</v>
      </c>
      <c r="B4" s="33" t="s">
        <v>1</v>
      </c>
      <c r="C4" s="33" t="s">
        <v>39</v>
      </c>
      <c r="D4" s="33" t="s">
        <v>40</v>
      </c>
      <c r="E4" s="33" t="s">
        <v>65</v>
      </c>
      <c r="F4" s="33" t="s">
        <v>66</v>
      </c>
      <c r="G4" s="33" t="s">
        <v>41</v>
      </c>
      <c r="H4" s="33" t="s">
        <v>42</v>
      </c>
      <c r="I4" s="33" t="s">
        <v>67</v>
      </c>
      <c r="J4" s="33" t="s">
        <v>43</v>
      </c>
    </row>
    <row r="5" spans="1:177" ht="18" customHeight="1" x14ac:dyDescent="0.25"/>
    <row r="6" spans="1:177" ht="18" customHeight="1" x14ac:dyDescent="0.25"/>
    <row r="7" spans="1:177" ht="18" customHeight="1" x14ac:dyDescent="0.25"/>
    <row r="8" spans="1:177" ht="18" customHeight="1" x14ac:dyDescent="0.25"/>
    <row r="9" spans="1:177" ht="18" customHeight="1" x14ac:dyDescent="0.25"/>
    <row r="10" spans="1:177" ht="18" customHeight="1" x14ac:dyDescent="0.25"/>
    <row r="11" spans="1:177" ht="18" customHeight="1" x14ac:dyDescent="0.25"/>
    <row r="12" spans="1:177" ht="18" customHeight="1" x14ac:dyDescent="0.25"/>
    <row r="13" spans="1:177" ht="18" customHeight="1" x14ac:dyDescent="0.25"/>
    <row r="14" spans="1:177" ht="18" customHeight="1" x14ac:dyDescent="0.25"/>
    <row r="15" spans="1:177" ht="18" customHeight="1" x14ac:dyDescent="0.25"/>
    <row r="16" spans="1:177" ht="18" customHeight="1" x14ac:dyDescent="0.25"/>
    <row r="17" ht="18" customHeight="1" x14ac:dyDescent="0.25"/>
    <row r="18" ht="18" customHeight="1" x14ac:dyDescent="0.25"/>
    <row r="19" ht="18" customHeight="1" x14ac:dyDescent="0.25"/>
    <row r="20" ht="18" customHeight="1" x14ac:dyDescent="0.25"/>
    <row r="21" ht="18" customHeight="1" x14ac:dyDescent="0.25"/>
    <row r="22" ht="18" customHeight="1" x14ac:dyDescent="0.25"/>
    <row r="23" ht="18" customHeight="1" x14ac:dyDescent="0.25"/>
    <row r="24" ht="18" customHeight="1" x14ac:dyDescent="0.25"/>
    <row r="25" ht="18" customHeight="1" x14ac:dyDescent="0.25"/>
    <row r="26" ht="18" customHeight="1" x14ac:dyDescent="0.25"/>
    <row r="27" ht="18" customHeight="1" x14ac:dyDescent="0.25"/>
    <row r="28" ht="18" customHeight="1" x14ac:dyDescent="0.25"/>
    <row r="29" ht="18" customHeight="1" x14ac:dyDescent="0.25"/>
    <row r="30" ht="18" customHeight="1" x14ac:dyDescent="0.25"/>
    <row r="31" ht="18" customHeight="1" x14ac:dyDescent="0.25"/>
    <row r="32"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80001-41ED-4909-9454-4F865695B2C0}">
  <sheetPr codeName="Feuil3">
    <tabColor rgb="FF70AD47"/>
  </sheetPr>
  <dimension ref="A1:J2"/>
  <sheetViews>
    <sheetView topLeftCell="I1" zoomScale="85" zoomScaleNormal="85" workbookViewId="0">
      <selection activeCell="T36" sqref="T36"/>
    </sheetView>
  </sheetViews>
  <sheetFormatPr baseColWidth="10" defaultColWidth="11.5703125" defaultRowHeight="15" x14ac:dyDescent="0.25"/>
  <cols>
    <col min="1" max="1" width="11.140625" bestFit="1" customWidth="1"/>
    <col min="2" max="2" width="16" bestFit="1" customWidth="1"/>
    <col min="3" max="3" width="22" bestFit="1" customWidth="1"/>
    <col min="4" max="4" width="17.5703125" bestFit="1" customWidth="1"/>
    <col min="5" max="5" width="23.7109375" bestFit="1" customWidth="1"/>
    <col min="6" max="6" width="26.28515625" bestFit="1" customWidth="1"/>
    <col min="7" max="7" width="32.28515625" bestFit="1" customWidth="1"/>
    <col min="8" max="8" width="24.140625" bestFit="1" customWidth="1"/>
    <col min="9" max="9" width="26.42578125" bestFit="1" customWidth="1"/>
    <col min="10" max="10" width="19.85546875" bestFit="1" customWidth="1"/>
  </cols>
  <sheetData>
    <row r="1" spans="1:10" x14ac:dyDescent="0.25">
      <c r="A1" t="s">
        <v>44</v>
      </c>
      <c r="B1" t="s">
        <v>45</v>
      </c>
      <c r="C1" t="s">
        <v>46</v>
      </c>
      <c r="D1" t="s">
        <v>59</v>
      </c>
      <c r="E1" t="s">
        <v>60</v>
      </c>
      <c r="F1" t="s">
        <v>61</v>
      </c>
      <c r="G1" t="s">
        <v>62</v>
      </c>
      <c r="H1" t="s">
        <v>63</v>
      </c>
      <c r="I1" t="s">
        <v>64</v>
      </c>
      <c r="J1" t="s">
        <v>102</v>
      </c>
    </row>
    <row r="2" spans="1:10" x14ac:dyDescent="0.25">
      <c r="A2" s="1"/>
      <c r="B2" s="13"/>
      <c r="C2" s="13"/>
      <c r="D2" s="13"/>
      <c r="E2" s="13"/>
      <c r="F2" s="13"/>
      <c r="G2" s="13"/>
      <c r="H2" s="13"/>
      <c r="I2" s="13"/>
      <c r="J2" s="13"/>
    </row>
  </sheetData>
  <phoneticPr fontId="5"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B821B-66D6-49C3-B77B-A4E1BA8875B9}">
  <sheetPr codeName="Feuil12">
    <tabColor rgb="FF0070C0"/>
    <pageSetUpPr fitToPage="1"/>
  </sheetPr>
  <dimension ref="B1:Q72"/>
  <sheetViews>
    <sheetView showGridLines="0" zoomScaleNormal="100" workbookViewId="0">
      <selection activeCell="R50" sqref="R50"/>
    </sheetView>
  </sheetViews>
  <sheetFormatPr baseColWidth="10" defaultRowHeight="14.25" x14ac:dyDescent="0.25"/>
  <cols>
    <col min="1" max="1" width="2.7109375" style="91" customWidth="1"/>
    <col min="2" max="3" width="11.7109375" style="91" customWidth="1"/>
    <col min="4" max="6" width="12.7109375" style="91" customWidth="1"/>
    <col min="7" max="8" width="11.7109375" style="91" customWidth="1"/>
    <col min="9" max="14" width="12.7109375" style="91" customWidth="1"/>
    <col min="15" max="23" width="11.7109375" style="91" customWidth="1"/>
    <col min="24" max="24" width="10.7109375" style="91" customWidth="1"/>
    <col min="25" max="16384" width="11.42578125" style="91"/>
  </cols>
  <sheetData>
    <row r="1" spans="2:17" ht="18" customHeight="1" x14ac:dyDescent="0.25">
      <c r="B1" s="97" t="s">
        <v>155</v>
      </c>
      <c r="C1" s="97"/>
      <c r="D1" s="97"/>
      <c r="E1" s="97"/>
      <c r="F1" s="97"/>
      <c r="G1" s="97"/>
      <c r="H1" s="97"/>
      <c r="I1" s="97"/>
      <c r="J1" s="97"/>
      <c r="K1" s="97"/>
      <c r="L1" s="97"/>
      <c r="M1" s="97"/>
      <c r="N1" s="97"/>
      <c r="O1" s="97"/>
      <c r="P1" s="97"/>
    </row>
    <row r="2" spans="2:17" ht="18" customHeight="1" x14ac:dyDescent="0.25">
      <c r="B2" s="97"/>
      <c r="C2" s="97"/>
      <c r="D2" s="97"/>
      <c r="E2" s="97"/>
      <c r="F2" s="97"/>
      <c r="G2" s="97"/>
      <c r="H2" s="97"/>
      <c r="I2" s="97"/>
      <c r="J2" s="97"/>
      <c r="K2" s="97"/>
      <c r="L2" s="97"/>
      <c r="M2" s="97"/>
      <c r="N2" s="97"/>
      <c r="O2" s="97"/>
      <c r="P2" s="97"/>
    </row>
    <row r="3" spans="2:17" ht="18" customHeight="1" x14ac:dyDescent="0.25">
      <c r="B3" s="98" t="s">
        <v>156</v>
      </c>
      <c r="C3" s="98"/>
      <c r="D3" s="98"/>
      <c r="E3" s="98"/>
      <c r="F3" s="98"/>
      <c r="G3" s="98"/>
      <c r="H3" s="98"/>
      <c r="I3" s="98"/>
      <c r="J3" s="98"/>
      <c r="K3" s="98"/>
      <c r="L3" s="98"/>
      <c r="M3" s="98"/>
      <c r="N3" s="98"/>
      <c r="O3" s="98"/>
      <c r="P3" s="98"/>
    </row>
    <row r="4" spans="2:17" ht="18" customHeight="1" x14ac:dyDescent="0.25">
      <c r="B4" s="92" t="s">
        <v>152</v>
      </c>
      <c r="C4" s="99"/>
      <c r="D4" s="99"/>
      <c r="F4" s="92" t="s">
        <v>153</v>
      </c>
      <c r="G4" s="99"/>
      <c r="H4" s="99"/>
    </row>
    <row r="5" spans="2:17" ht="18" customHeight="1" x14ac:dyDescent="0.25"/>
    <row r="6" spans="2:17" ht="18" customHeight="1" x14ac:dyDescent="0.45">
      <c r="B6" s="100" t="s">
        <v>157</v>
      </c>
      <c r="C6" s="125"/>
      <c r="D6" s="125"/>
      <c r="E6" s="125"/>
      <c r="F6" s="125"/>
      <c r="G6" s="125"/>
      <c r="H6" s="125"/>
      <c r="I6" s="125"/>
      <c r="J6" s="125"/>
      <c r="K6" s="125"/>
      <c r="L6" s="125"/>
      <c r="M6" s="125"/>
      <c r="N6" s="101" t="s">
        <v>158</v>
      </c>
      <c r="O6" s="101"/>
      <c r="P6" s="101"/>
      <c r="Q6" s="101"/>
    </row>
    <row r="7" spans="2:17" ht="18" customHeight="1" x14ac:dyDescent="0.25"/>
    <row r="8" spans="2:17" ht="18" customHeight="1" x14ac:dyDescent="0.25"/>
    <row r="9" spans="2:17" ht="18" customHeight="1" x14ac:dyDescent="0.25"/>
    <row r="10" spans="2:17" ht="18" customHeight="1" x14ac:dyDescent="0.25"/>
    <row r="11" spans="2:17" ht="18" customHeight="1" x14ac:dyDescent="0.25"/>
    <row r="12" spans="2:17" ht="18" customHeight="1" x14ac:dyDescent="0.25"/>
    <row r="13" spans="2:17" ht="18" customHeight="1" x14ac:dyDescent="0.25"/>
    <row r="14" spans="2:17" ht="18" customHeight="1" x14ac:dyDescent="0.25"/>
    <row r="15" spans="2:17" ht="18" customHeight="1" x14ac:dyDescent="0.25"/>
    <row r="16" spans="2:17" ht="18" customHeight="1" x14ac:dyDescent="0.25"/>
    <row r="17" ht="18" customHeight="1" x14ac:dyDescent="0.25"/>
    <row r="18" ht="18" customHeight="1" x14ac:dyDescent="0.25"/>
    <row r="19" ht="18" customHeight="1" x14ac:dyDescent="0.25"/>
    <row r="20" ht="18" customHeight="1" x14ac:dyDescent="0.25"/>
    <row r="21" ht="18" customHeight="1" x14ac:dyDescent="0.25"/>
    <row r="22" ht="18" customHeight="1" x14ac:dyDescent="0.25"/>
    <row r="23" ht="18" customHeight="1" x14ac:dyDescent="0.25"/>
    <row r="24" ht="18" customHeight="1" x14ac:dyDescent="0.25"/>
    <row r="25" ht="18" customHeight="1" x14ac:dyDescent="0.25"/>
    <row r="26" ht="18" customHeight="1" x14ac:dyDescent="0.25"/>
    <row r="27" ht="18" customHeight="1" x14ac:dyDescent="0.25"/>
    <row r="28" ht="18" customHeight="1" x14ac:dyDescent="0.25"/>
    <row r="29" ht="18" customHeight="1" x14ac:dyDescent="0.25"/>
    <row r="30" ht="18" customHeight="1" x14ac:dyDescent="0.25"/>
    <row r="31" ht="18" customHeight="1" x14ac:dyDescent="0.25"/>
    <row r="32"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20.100000000000001" customHeight="1" x14ac:dyDescent="0.25"/>
    <row r="64" ht="20.100000000000001" customHeight="1" x14ac:dyDescent="0.25"/>
    <row r="65" s="91" customFormat="1" ht="20.100000000000001" customHeight="1" x14ac:dyDescent="0.25"/>
    <row r="66" s="91" customFormat="1" ht="20.100000000000001" customHeight="1" x14ac:dyDescent="0.25"/>
    <row r="67" s="91" customFormat="1" ht="20.100000000000001" customHeight="1" x14ac:dyDescent="0.25"/>
    <row r="68" s="91" customFormat="1" ht="20.100000000000001" customHeight="1" x14ac:dyDescent="0.25"/>
    <row r="69" s="91" customFormat="1" ht="20.100000000000001" customHeight="1" x14ac:dyDescent="0.25"/>
    <row r="70" s="91" customFormat="1" ht="20.100000000000001" customHeight="1" x14ac:dyDescent="0.25"/>
    <row r="71" s="91" customFormat="1" ht="20.100000000000001" customHeight="1" x14ac:dyDescent="0.25"/>
    <row r="72" s="91" customFormat="1" ht="20.100000000000001" customHeight="1" x14ac:dyDescent="0.25"/>
  </sheetData>
  <mergeCells count="6">
    <mergeCell ref="B1:P2"/>
    <mergeCell ref="B3:P3"/>
    <mergeCell ref="C4:D4"/>
    <mergeCell ref="G4:H4"/>
    <mergeCell ref="B6:M6"/>
    <mergeCell ref="N6:Q6"/>
  </mergeCells>
  <pageMargins left="0.7" right="0.7" top="0.75" bottom="0.75" header="0.3" footer="0.3"/>
  <pageSetup paperSize="9" scale="48"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F9827-59D0-4123-A028-6CFD6E587AF1}">
  <sheetPr codeName="Feuil7">
    <tabColor theme="8" tint="0.39997558519241921"/>
  </sheetPr>
  <dimension ref="A1:Q2"/>
  <sheetViews>
    <sheetView workbookViewId="0">
      <selection activeCell="A18" sqref="A18:XFD18"/>
    </sheetView>
  </sheetViews>
  <sheetFormatPr baseColWidth="10" defaultRowHeight="15" x14ac:dyDescent="0.25"/>
  <cols>
    <col min="1" max="1" width="5.28515625" bestFit="1" customWidth="1"/>
    <col min="2" max="2" width="7.42578125" bestFit="1" customWidth="1"/>
    <col min="3" max="3" width="13" bestFit="1" customWidth="1"/>
    <col min="4" max="4" width="18.42578125" bestFit="1" customWidth="1"/>
    <col min="5" max="5" width="12" bestFit="1" customWidth="1"/>
    <col min="6" max="6" width="13.7109375" bestFit="1" customWidth="1"/>
    <col min="7" max="8" width="22.42578125" bestFit="1" customWidth="1"/>
    <col min="9" max="10" width="23.7109375" bestFit="1" customWidth="1"/>
    <col min="11" max="11" width="8.85546875" bestFit="1" customWidth="1"/>
    <col min="12" max="12" width="12.28515625" bestFit="1" customWidth="1"/>
    <col min="13" max="13" width="11.42578125" bestFit="1" customWidth="1"/>
    <col min="14" max="14" width="17.7109375" bestFit="1" customWidth="1"/>
    <col min="15" max="15" width="19" bestFit="1" customWidth="1"/>
    <col min="16" max="16" width="21.42578125" bestFit="1" customWidth="1"/>
    <col min="17" max="18" width="14.85546875" bestFit="1" customWidth="1"/>
  </cols>
  <sheetData>
    <row r="1" spans="1:17" x14ac:dyDescent="0.25">
      <c r="A1" s="42" t="s">
        <v>0</v>
      </c>
      <c r="B1" s="41" t="s">
        <v>10</v>
      </c>
      <c r="C1" s="41" t="s">
        <v>1</v>
      </c>
      <c r="D1" s="41" t="s">
        <v>13</v>
      </c>
      <c r="E1" s="41" t="s">
        <v>101</v>
      </c>
      <c r="F1" s="41" t="s">
        <v>68</v>
      </c>
      <c r="G1" s="41" t="s">
        <v>105</v>
      </c>
      <c r="H1" s="121" t="s">
        <v>106</v>
      </c>
      <c r="I1" s="41" t="s">
        <v>107</v>
      </c>
      <c r="J1" s="121" t="s">
        <v>108</v>
      </c>
      <c r="K1" s="41" t="s">
        <v>109</v>
      </c>
      <c r="L1" s="41" t="s">
        <v>110</v>
      </c>
      <c r="M1" s="121" t="s">
        <v>131</v>
      </c>
      <c r="N1" s="121" t="s">
        <v>8</v>
      </c>
      <c r="O1" s="121" t="s">
        <v>9</v>
      </c>
      <c r="P1" s="42" t="s">
        <v>23</v>
      </c>
      <c r="Q1" s="41" t="s">
        <v>30</v>
      </c>
    </row>
    <row r="2" spans="1:17" x14ac:dyDescent="0.25">
      <c r="A2" s="63"/>
      <c r="B2" s="64"/>
      <c r="C2" s="64"/>
      <c r="D2" s="64"/>
      <c r="E2" s="64"/>
      <c r="F2" s="64"/>
      <c r="G2" s="41"/>
      <c r="H2" s="121"/>
      <c r="I2" s="41"/>
      <c r="J2" s="121"/>
      <c r="K2" s="41"/>
      <c r="L2" s="41"/>
      <c r="M2" s="121"/>
      <c r="N2" s="122"/>
      <c r="O2" s="122"/>
      <c r="P2" s="63"/>
      <c r="Q2" s="64"/>
    </row>
  </sheetData>
  <dataValidations count="3">
    <dataValidation type="list" errorStyle="warning" allowBlank="1" showInputMessage="1" showErrorMessage="1" errorTitle="Unknown Start Constraint Type" error="Use Start No Earlier Than, Start No Later Than, or Must Start On." promptTitle="Start Constraint Type" prompt="Choose blank, Start No Earlier Than, Start No Later Than, or Must Start On." sqref="G2" xr:uid="{0CC5D118-F718-4714-8E47-C5FD2DCF447B}">
      <formula1>"Start No Earlier Than,Start No Later Than,Must Start On"</formula1>
    </dataValidation>
    <dataValidation type="list" errorStyle="warning" allowBlank="1" showInputMessage="1" showErrorMessage="1" errorTitle="Unknown Finish Constraint Type" error="Use Finish No Earlier Than, Finish No Later Than, or Must Finish On." promptTitle="Finish Constraint Type" prompt="Choose blank, Finish No Earlier Than, Finish No Later Than, or Must Finish On." sqref="I2" xr:uid="{6974484E-3822-4450-A7E9-FA2C8141C2AC}">
      <formula1>"Finish No Earlier Than,Finish No Later Than,Must Finish On"</formula1>
    </dataValidation>
    <dataValidation type="list" errorStyle="warning" allowBlank="1" showInputMessage="1" showErrorMessage="1" errorTitle="Unknown Active value" error="Recommended values: Yes or No." promptTitle="Active" prompt="Choose Yes or No." sqref="K2" xr:uid="{A477A91B-5475-4EE3-86F3-624277F94BC8}">
      <formula1>"Yes,No"</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F711F-D6D4-4686-8274-AAD27DC8DB79}">
  <sheetPr codeName="Feuil10">
    <tabColor theme="8" tint="0.39997558519241921"/>
  </sheetPr>
  <dimension ref="A1:E4"/>
  <sheetViews>
    <sheetView workbookViewId="0">
      <selection activeCell="A4" sqref="A4:E24"/>
    </sheetView>
  </sheetViews>
  <sheetFormatPr baseColWidth="10" defaultRowHeight="15" x14ac:dyDescent="0.25"/>
  <cols>
    <col min="1" max="1" width="7.5703125" bestFit="1" customWidth="1"/>
    <col min="2" max="2" width="8.85546875" bestFit="1" customWidth="1"/>
    <col min="3" max="3" width="10.7109375" bestFit="1" customWidth="1"/>
    <col min="4" max="4" width="72.7109375" customWidth="1"/>
    <col min="5" max="5" width="16.28515625" bestFit="1" customWidth="1"/>
  </cols>
  <sheetData>
    <row r="1" spans="1:5" s="52" customFormat="1" ht="21.95" customHeight="1" x14ac:dyDescent="0.25"/>
    <row r="2" spans="1:5" s="52" customFormat="1" ht="21.95" customHeight="1" x14ac:dyDescent="0.25"/>
    <row r="3" spans="1:5" x14ac:dyDescent="0.25">
      <c r="A3" s="66" t="s">
        <v>44</v>
      </c>
      <c r="B3" s="66" t="s">
        <v>127</v>
      </c>
      <c r="C3" s="67" t="s">
        <v>116</v>
      </c>
      <c r="D3" s="68" t="s">
        <v>128</v>
      </c>
      <c r="E3" s="66" t="s">
        <v>119</v>
      </c>
    </row>
    <row r="4" spans="1:5" x14ac:dyDescent="0.25">
      <c r="A4" s="127"/>
      <c r="B4" s="128"/>
      <c r="C4" s="69"/>
      <c r="D4" s="70"/>
      <c r="E4" s="71"/>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0E228-93B9-4969-B31A-7CB0820BB48E}">
  <sheetPr codeName="Feuil11">
    <tabColor theme="8" tint="0.39997558519241921"/>
  </sheetPr>
  <dimension ref="A1:K3"/>
  <sheetViews>
    <sheetView workbookViewId="0">
      <selection activeCell="E12" sqref="E12"/>
    </sheetView>
  </sheetViews>
  <sheetFormatPr baseColWidth="10" defaultRowHeight="15" x14ac:dyDescent="0.25"/>
  <cols>
    <col min="1" max="1" width="7.85546875" bestFit="1" customWidth="1"/>
    <col min="2" max="2" width="10.7109375" bestFit="1" customWidth="1"/>
    <col min="3" max="3" width="13.140625" bestFit="1" customWidth="1"/>
    <col min="4" max="4" width="16.28515625" bestFit="1" customWidth="1"/>
    <col min="5" max="5" width="18.7109375" bestFit="1" customWidth="1"/>
    <col min="6" max="6" width="19" bestFit="1" customWidth="1"/>
    <col min="7" max="7" width="12.28515625" bestFit="1" customWidth="1"/>
    <col min="8" max="8" width="7.42578125" bestFit="1" customWidth="1"/>
    <col min="9" max="9" width="13" bestFit="1" customWidth="1"/>
    <col min="10" max="10" width="13.85546875" bestFit="1" customWidth="1"/>
    <col min="11" max="11" width="14.140625" bestFit="1" customWidth="1"/>
  </cols>
  <sheetData>
    <row r="1" spans="1:11" ht="21.95" customHeight="1" x14ac:dyDescent="0.25"/>
    <row r="2" spans="1:11" x14ac:dyDescent="0.25">
      <c r="A2" s="67" t="s">
        <v>118</v>
      </c>
      <c r="B2" s="67" t="s">
        <v>116</v>
      </c>
      <c r="C2" s="67" t="s">
        <v>117</v>
      </c>
      <c r="D2" s="66" t="s">
        <v>119</v>
      </c>
      <c r="E2" s="66" t="s">
        <v>129</v>
      </c>
      <c r="F2" s="67" t="s">
        <v>130</v>
      </c>
      <c r="G2" s="67" t="s">
        <v>110</v>
      </c>
      <c r="H2" s="67" t="s">
        <v>10</v>
      </c>
      <c r="I2" s="67" t="s">
        <v>1</v>
      </c>
      <c r="J2" s="67" t="s">
        <v>122</v>
      </c>
      <c r="K2" s="67" t="s">
        <v>123</v>
      </c>
    </row>
    <row r="3" spans="1:11" x14ac:dyDescent="0.25">
      <c r="A3" s="67"/>
      <c r="B3" s="67"/>
      <c r="C3" s="67"/>
      <c r="D3" s="66"/>
      <c r="E3" s="72"/>
      <c r="F3" s="67"/>
      <c r="G3" s="67"/>
      <c r="H3" s="67"/>
      <c r="I3" s="67"/>
      <c r="J3" s="68"/>
      <c r="K3" s="68"/>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B68CD-BC26-441D-997C-BEB388AA61FB}">
  <sheetPr codeName="Feuil6">
    <tabColor theme="0" tint="-0.499984740745262"/>
  </sheetPr>
  <dimension ref="A1:AV2"/>
  <sheetViews>
    <sheetView topLeftCell="F1" workbookViewId="0">
      <selection activeCell="Z22" sqref="Z22"/>
    </sheetView>
  </sheetViews>
  <sheetFormatPr baseColWidth="10" defaultRowHeight="15" x14ac:dyDescent="0.25"/>
  <cols>
    <col min="4" max="4" width="13.140625" customWidth="1"/>
    <col min="5" max="5" width="20" customWidth="1"/>
    <col min="6" max="6" width="15.5703125" customWidth="1"/>
    <col min="7" max="7" width="19.140625" customWidth="1"/>
    <col min="8" max="8" width="16.7109375" customWidth="1"/>
    <col min="9" max="9" width="13.42578125" customWidth="1"/>
    <col min="10" max="10" width="14.5703125" customWidth="1"/>
    <col min="11" max="11" width="17" customWidth="1"/>
    <col min="12" max="12" width="15.5703125" customWidth="1"/>
    <col min="13" max="13" width="16.7109375" customWidth="1"/>
    <col min="14" max="14" width="17.5703125" customWidth="1"/>
    <col min="15" max="15" width="18.7109375" customWidth="1"/>
    <col min="16" max="16" width="21.140625" customWidth="1"/>
    <col min="17" max="17" width="14.7109375" customWidth="1"/>
    <col min="20" max="20" width="14.140625" customWidth="1"/>
    <col min="21" max="21" width="12.42578125" customWidth="1"/>
    <col min="22" max="22" width="12" customWidth="1"/>
    <col min="23" max="23" width="18.140625" customWidth="1"/>
    <col min="24" max="24" width="16.42578125" customWidth="1"/>
    <col min="25" max="25" width="16" customWidth="1"/>
    <col min="26" max="26" width="12.42578125" bestFit="1" customWidth="1"/>
    <col min="30" max="30" width="12" customWidth="1"/>
    <col min="32" max="32" width="11.85546875" customWidth="1"/>
    <col min="33" max="33" width="11.5703125" customWidth="1"/>
    <col min="35" max="35" width="12.7109375" customWidth="1"/>
    <col min="36" max="36" width="17" customWidth="1"/>
  </cols>
  <sheetData>
    <row r="1" spans="1:48" x14ac:dyDescent="0.25">
      <c r="A1" s="42" t="s">
        <v>0</v>
      </c>
      <c r="B1" s="41" t="s">
        <v>10</v>
      </c>
      <c r="C1" s="42" t="s">
        <v>95</v>
      </c>
      <c r="D1" s="41" t="s">
        <v>96</v>
      </c>
      <c r="E1" s="41" t="s">
        <v>31</v>
      </c>
      <c r="F1" s="1" t="s">
        <v>3</v>
      </c>
      <c r="G1" s="42" t="s">
        <v>19</v>
      </c>
      <c r="H1" s="1" t="s">
        <v>4</v>
      </c>
      <c r="I1" s="1" t="s">
        <v>15</v>
      </c>
      <c r="J1" s="1" t="s">
        <v>16</v>
      </c>
      <c r="K1" s="42" t="s">
        <v>20</v>
      </c>
      <c r="L1" s="1" t="s">
        <v>21</v>
      </c>
      <c r="M1" s="1" t="s">
        <v>22</v>
      </c>
      <c r="N1" s="1" t="s">
        <v>8</v>
      </c>
      <c r="O1" s="1" t="s">
        <v>9</v>
      </c>
      <c r="P1" s="42" t="s">
        <v>23</v>
      </c>
      <c r="Q1" s="41" t="s">
        <v>30</v>
      </c>
      <c r="R1" s="41" t="s">
        <v>18</v>
      </c>
      <c r="S1" s="41" t="s">
        <v>97</v>
      </c>
      <c r="T1" s="41" t="s">
        <v>34</v>
      </c>
      <c r="U1" s="42" t="s">
        <v>32</v>
      </c>
      <c r="V1" s="42" t="s">
        <v>33</v>
      </c>
      <c r="W1" s="41" t="s">
        <v>35</v>
      </c>
      <c r="X1" s="42" t="s">
        <v>36</v>
      </c>
      <c r="Y1" s="42" t="s">
        <v>37</v>
      </c>
      <c r="Z1" s="42" t="s">
        <v>101</v>
      </c>
      <c r="AA1" s="42" t="s">
        <v>111</v>
      </c>
      <c r="AB1" s="42" t="s">
        <v>105</v>
      </c>
      <c r="AC1" s="42" t="s">
        <v>106</v>
      </c>
      <c r="AD1" s="42" t="s">
        <v>107</v>
      </c>
      <c r="AE1" s="42" t="s">
        <v>108</v>
      </c>
      <c r="AF1" s="42" t="s">
        <v>1</v>
      </c>
      <c r="AG1" s="42" t="s">
        <v>131</v>
      </c>
      <c r="AH1" s="42" t="s">
        <v>132</v>
      </c>
      <c r="AI1" s="42" t="s">
        <v>133</v>
      </c>
      <c r="AJ1" s="42" t="s">
        <v>136</v>
      </c>
      <c r="AK1" s="42" t="s">
        <v>154</v>
      </c>
      <c r="AO1" t="s">
        <v>89</v>
      </c>
      <c r="AP1" t="s">
        <v>90</v>
      </c>
      <c r="AQ1" t="s">
        <v>91</v>
      </c>
      <c r="AR1" t="s">
        <v>92</v>
      </c>
      <c r="AS1" t="s">
        <v>93</v>
      </c>
      <c r="AT1" t="s">
        <v>6</v>
      </c>
      <c r="AU1" t="s">
        <v>94</v>
      </c>
      <c r="AV1" t="s">
        <v>98</v>
      </c>
    </row>
    <row r="2" spans="1:48" x14ac:dyDescent="0.25">
      <c r="A2" s="42"/>
      <c r="B2" s="41"/>
      <c r="C2" s="42"/>
      <c r="D2" s="41"/>
      <c r="E2" s="41"/>
      <c r="F2" s="1"/>
      <c r="G2" s="42"/>
      <c r="H2" s="1"/>
      <c r="I2" s="1"/>
      <c r="J2" s="1"/>
      <c r="K2" s="42"/>
      <c r="L2" s="1"/>
      <c r="M2" s="1"/>
      <c r="N2" s="1"/>
      <c r="O2" s="1"/>
      <c r="P2" s="42"/>
      <c r="Q2" s="41"/>
      <c r="R2" s="41"/>
      <c r="S2" s="41"/>
      <c r="T2" s="41"/>
      <c r="U2" s="42"/>
      <c r="V2" s="42"/>
      <c r="W2" s="41"/>
      <c r="X2" s="42"/>
      <c r="Y2" s="42"/>
      <c r="Z2" s="41"/>
      <c r="AA2" s="41"/>
      <c r="AB2" s="41"/>
      <c r="AC2" s="1"/>
      <c r="AD2" s="41"/>
      <c r="AE2" s="1"/>
      <c r="AF2" s="41"/>
      <c r="AG2" s="1"/>
      <c r="AH2" s="42"/>
      <c r="AI2" s="41"/>
      <c r="AJ2" s="41"/>
      <c r="AK2" s="41"/>
      <c r="AO2" s="41"/>
      <c r="AP2" s="41"/>
      <c r="AQ2" s="41"/>
      <c r="AR2" s="41"/>
      <c r="AS2" s="41"/>
      <c r="AT2" s="42"/>
      <c r="AU2" s="41"/>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B9693-7E2B-4535-8E27-51D6E2A55494}">
  <sheetPr codeName="Feuil8">
    <tabColor theme="0" tint="-0.499984740745262"/>
  </sheetPr>
  <dimension ref="A1:AD2"/>
  <sheetViews>
    <sheetView workbookViewId="0">
      <selection activeCell="E22" sqref="E22"/>
    </sheetView>
  </sheetViews>
  <sheetFormatPr baseColWidth="10" defaultRowHeight="15" x14ac:dyDescent="0.25"/>
  <cols>
    <col min="3" max="3" width="13.5703125" customWidth="1"/>
    <col min="4" max="4" width="13.140625" customWidth="1"/>
    <col min="5" max="5" width="13.5703125" customWidth="1"/>
    <col min="6" max="6" width="13.28515625" customWidth="1"/>
    <col min="7" max="10" width="15.7109375" customWidth="1"/>
    <col min="11" max="11" width="14.7109375" customWidth="1"/>
    <col min="12" max="12" width="12.85546875" customWidth="1"/>
    <col min="13" max="13" width="13.140625" customWidth="1"/>
    <col min="14" max="14" width="19.7109375" customWidth="1"/>
    <col min="15" max="15" width="19" customWidth="1"/>
    <col min="16" max="16" width="19.7109375" customWidth="1"/>
    <col min="17" max="22" width="16.140625" customWidth="1"/>
    <col min="23" max="23" width="17.28515625" customWidth="1"/>
    <col min="24" max="27" width="19.7109375" customWidth="1"/>
    <col min="28" max="28" width="14.5703125" customWidth="1"/>
    <col min="29" max="29" width="14.85546875" customWidth="1"/>
    <col min="30" max="30" width="11.5703125" customWidth="1"/>
  </cols>
  <sheetData>
    <row r="1" spans="1:30" x14ac:dyDescent="0.25">
      <c r="A1" t="s">
        <v>0</v>
      </c>
      <c r="B1" t="s">
        <v>10</v>
      </c>
      <c r="C1" t="s">
        <v>101</v>
      </c>
      <c r="D1" t="s">
        <v>136</v>
      </c>
      <c r="E1" t="s">
        <v>68</v>
      </c>
      <c r="F1" t="s">
        <v>69</v>
      </c>
      <c r="G1" t="s">
        <v>70</v>
      </c>
      <c r="H1" t="s">
        <v>71</v>
      </c>
      <c r="I1" t="s">
        <v>72</v>
      </c>
      <c r="J1" t="s">
        <v>73</v>
      </c>
      <c r="K1" t="s">
        <v>30</v>
      </c>
      <c r="L1" t="s">
        <v>74</v>
      </c>
      <c r="M1" t="s">
        <v>65</v>
      </c>
      <c r="N1" t="s">
        <v>66</v>
      </c>
      <c r="O1" t="s">
        <v>75</v>
      </c>
      <c r="P1" t="s">
        <v>76</v>
      </c>
      <c r="Q1" t="s">
        <v>77</v>
      </c>
      <c r="R1" t="s">
        <v>78</v>
      </c>
      <c r="S1" t="s">
        <v>79</v>
      </c>
      <c r="T1" t="s">
        <v>80</v>
      </c>
      <c r="U1" t="s">
        <v>5</v>
      </c>
      <c r="V1" t="s">
        <v>6</v>
      </c>
      <c r="W1" t="s">
        <v>81</v>
      </c>
      <c r="X1" t="s">
        <v>82</v>
      </c>
      <c r="Y1" t="s">
        <v>83</v>
      </c>
      <c r="Z1" t="s">
        <v>84</v>
      </c>
      <c r="AA1" t="s">
        <v>85</v>
      </c>
      <c r="AB1" t="s">
        <v>86</v>
      </c>
      <c r="AC1" t="s">
        <v>87</v>
      </c>
      <c r="AD1" t="s">
        <v>88</v>
      </c>
    </row>
    <row r="2" spans="1:30" x14ac:dyDescent="0.25">
      <c r="A2" s="41"/>
      <c r="B2" s="41"/>
      <c r="C2" s="41"/>
      <c r="D2" s="41"/>
      <c r="E2" s="41"/>
      <c r="F2" s="41"/>
      <c r="G2" s="1"/>
      <c r="H2" s="1"/>
      <c r="J2" s="16"/>
      <c r="K2" s="41"/>
      <c r="L2" s="41"/>
      <c r="M2" s="1"/>
      <c r="N2" s="1"/>
      <c r="O2" s="16"/>
      <c r="P2" s="16"/>
      <c r="Q2" s="1"/>
      <c r="R2" s="1"/>
      <c r="T2" s="16"/>
      <c r="U2" s="41"/>
      <c r="W2" s="41"/>
      <c r="X2" s="1"/>
      <c r="Y2" s="1"/>
      <c r="AA2" s="16"/>
      <c r="AB2" s="41"/>
      <c r="AC2" s="41"/>
      <c r="AD2" s="41"/>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0EADE-9EFD-42DA-8B99-CCFFF0EC470D}">
  <sheetPr codeName="Feuil4">
    <tabColor theme="0" tint="-0.499984740745262"/>
  </sheetPr>
  <dimension ref="A1:N2"/>
  <sheetViews>
    <sheetView topLeftCell="C1" workbookViewId="0">
      <selection activeCell="G34" sqref="G34"/>
    </sheetView>
  </sheetViews>
  <sheetFormatPr baseColWidth="10" defaultRowHeight="15" x14ac:dyDescent="0.25"/>
  <cols>
    <col min="1" max="1" width="5.28515625" bestFit="1" customWidth="1"/>
    <col min="2" max="2" width="18.140625" bestFit="1" customWidth="1"/>
    <col min="3" max="3" width="24.140625" bestFit="1" customWidth="1"/>
    <col min="4" max="4" width="21" bestFit="1" customWidth="1"/>
    <col min="5" max="5" width="27.7109375" bestFit="1" customWidth="1"/>
    <col min="6" max="6" width="22.85546875" bestFit="1" customWidth="1"/>
    <col min="7" max="7" width="24.140625" bestFit="1" customWidth="1"/>
    <col min="8" max="8" width="25" bestFit="1" customWidth="1"/>
    <col min="9" max="9" width="26.140625" bestFit="1" customWidth="1"/>
    <col min="10" max="10" width="18.140625" bestFit="1" customWidth="1"/>
    <col min="11" max="11" width="23.140625" bestFit="1" customWidth="1"/>
    <col min="12" max="12" width="25.28515625" bestFit="1" customWidth="1"/>
    <col min="13" max="13" width="26.7109375" bestFit="1" customWidth="1"/>
  </cols>
  <sheetData>
    <row r="1" spans="1:14" x14ac:dyDescent="0.25">
      <c r="A1" s="5" t="s">
        <v>0</v>
      </c>
      <c r="B1" s="6" t="s">
        <v>47</v>
      </c>
      <c r="C1" s="7" t="s">
        <v>48</v>
      </c>
      <c r="D1" s="7" t="s">
        <v>49</v>
      </c>
      <c r="E1" s="7" t="s">
        <v>50</v>
      </c>
      <c r="F1" s="7" t="s">
        <v>51</v>
      </c>
      <c r="G1" s="7" t="s">
        <v>52</v>
      </c>
      <c r="H1" s="7" t="s">
        <v>53</v>
      </c>
      <c r="I1" s="7" t="s">
        <v>54</v>
      </c>
      <c r="J1" s="7" t="s">
        <v>55</v>
      </c>
      <c r="K1" s="7" t="s">
        <v>56</v>
      </c>
      <c r="L1" s="7" t="s">
        <v>57</v>
      </c>
      <c r="M1" s="7" t="s">
        <v>58</v>
      </c>
      <c r="N1" s="8" t="s">
        <v>18</v>
      </c>
    </row>
    <row r="2" spans="1:14" x14ac:dyDescent="0.25">
      <c r="A2" s="9"/>
      <c r="B2" s="10"/>
      <c r="C2" s="10"/>
      <c r="D2" s="14"/>
      <c r="E2" s="14"/>
      <c r="F2" s="96"/>
      <c r="G2" s="96"/>
      <c r="H2" s="96"/>
      <c r="I2" s="96"/>
      <c r="J2" s="14"/>
      <c r="K2" s="15"/>
      <c r="L2" s="15"/>
      <c r="M2" s="14"/>
      <c r="N2" s="11"/>
    </row>
  </sheetData>
  <conditionalFormatting sqref="B1">
    <cfRule type="cellIs" dxfId="38" priority="2" operator="equal">
      <formula>"ERROR"</formula>
    </cfRule>
  </conditionalFormatting>
  <conditionalFormatting sqref="N1">
    <cfRule type="cellIs" dxfId="37" priority="1" operator="equal">
      <formula>"ERROR"</formula>
    </cfRule>
  </conditionalFormatting>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E328-92BD-4612-B6E2-C12B9787E743}">
  <sheetPr codeName="Feuil2">
    <tabColor theme="0" tint="-0.499984740745262"/>
  </sheetPr>
  <dimension ref="A1:T2"/>
  <sheetViews>
    <sheetView workbookViewId="0">
      <selection activeCell="H27" sqref="H27"/>
    </sheetView>
  </sheetViews>
  <sheetFormatPr baseColWidth="10" defaultRowHeight="15" x14ac:dyDescent="0.25"/>
  <cols>
    <col min="3" max="3" width="13.140625" customWidth="1"/>
    <col min="4" max="4" width="20.28515625" bestFit="1" customWidth="1"/>
    <col min="5" max="5" width="15.5703125" customWidth="1"/>
    <col min="6" max="6" width="19.140625" customWidth="1"/>
    <col min="7" max="7" width="13.42578125" customWidth="1"/>
    <col min="8" max="8" width="14.5703125" customWidth="1"/>
    <col min="9" max="9" width="15.5703125" customWidth="1"/>
    <col min="10" max="10" width="16.7109375" customWidth="1"/>
    <col min="11" max="11" width="16" customWidth="1"/>
    <col min="12" max="12" width="12.85546875" customWidth="1"/>
  </cols>
  <sheetData>
    <row r="1" spans="1:20" x14ac:dyDescent="0.25">
      <c r="A1" s="42" t="s">
        <v>0</v>
      </c>
      <c r="B1" s="42" t="s">
        <v>95</v>
      </c>
      <c r="C1" s="41" t="s">
        <v>96</v>
      </c>
      <c r="D1" s="41" t="s">
        <v>31</v>
      </c>
      <c r="E1" s="1" t="s">
        <v>3</v>
      </c>
      <c r="F1" s="42" t="s">
        <v>19</v>
      </c>
      <c r="G1" s="1" t="s">
        <v>15</v>
      </c>
      <c r="H1" s="1" t="s">
        <v>16</v>
      </c>
      <c r="I1" s="1" t="s">
        <v>21</v>
      </c>
      <c r="J1" s="1" t="s">
        <v>22</v>
      </c>
      <c r="K1" s="41" t="s">
        <v>99</v>
      </c>
      <c r="L1" s="41" t="s">
        <v>100</v>
      </c>
      <c r="M1" s="41" t="s">
        <v>5</v>
      </c>
      <c r="N1" s="41" t="s">
        <v>111</v>
      </c>
      <c r="O1" s="41" t="s">
        <v>105</v>
      </c>
      <c r="P1" s="1" t="s">
        <v>106</v>
      </c>
      <c r="Q1" s="41" t="s">
        <v>107</v>
      </c>
      <c r="R1" s="1" t="s">
        <v>108</v>
      </c>
      <c r="S1" s="1" t="s">
        <v>131</v>
      </c>
      <c r="T1" s="41" t="s">
        <v>136</v>
      </c>
    </row>
    <row r="2" spans="1:20" x14ac:dyDescent="0.25">
      <c r="A2" s="42"/>
      <c r="B2" s="42"/>
      <c r="C2" s="41"/>
      <c r="D2" s="41"/>
      <c r="E2" s="1"/>
      <c r="F2" s="42"/>
      <c r="G2" s="1"/>
      <c r="H2" s="1"/>
      <c r="I2" s="1"/>
      <c r="J2" s="1"/>
      <c r="K2" s="41"/>
      <c r="L2" s="41"/>
      <c r="M2" s="41"/>
      <c r="N2" s="41"/>
      <c r="O2" s="41"/>
      <c r="P2" s="1"/>
      <c r="Q2" s="41"/>
      <c r="R2" s="1"/>
      <c r="S2" s="1"/>
      <c r="T2" s="4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B031A-0FD6-4B9A-8B66-C8F306E857A9}">
  <sheetPr codeName="Feuil9">
    <tabColor theme="0" tint="-0.499984740745262"/>
  </sheetPr>
  <dimension ref="A1:S2"/>
  <sheetViews>
    <sheetView topLeftCell="C1" workbookViewId="0">
      <selection sqref="A1:S11"/>
    </sheetView>
  </sheetViews>
  <sheetFormatPr baseColWidth="10" defaultRowHeight="15" x14ac:dyDescent="0.25"/>
  <cols>
    <col min="1" max="1" width="10.85546875" bestFit="1" customWidth="1"/>
    <col min="2" max="2" width="9.28515625" bestFit="1" customWidth="1"/>
    <col min="3" max="3" width="13.28515625" bestFit="1" customWidth="1"/>
    <col min="4" max="4" width="7.5703125" bestFit="1" customWidth="1"/>
    <col min="5" max="5" width="7.7109375" bestFit="1" customWidth="1"/>
    <col min="6" max="6" width="10.7109375" bestFit="1" customWidth="1"/>
    <col min="7" max="7" width="13.140625" bestFit="1" customWidth="1"/>
    <col min="8" max="8" width="7.85546875" bestFit="1" customWidth="1"/>
    <col min="9" max="9" width="16.28515625" bestFit="1" customWidth="1"/>
    <col min="10" max="10" width="8.5703125" bestFit="1" customWidth="1"/>
    <col min="11" max="11" width="8.140625" bestFit="1" customWidth="1"/>
    <col min="12" max="12" width="5.28515625" bestFit="1" customWidth="1"/>
    <col min="13" max="13" width="7.42578125" bestFit="1" customWidth="1"/>
    <col min="14" max="14" width="13" bestFit="1" customWidth="1"/>
    <col min="15" max="15" width="13.85546875" bestFit="1" customWidth="1"/>
    <col min="16" max="16" width="14.140625" bestFit="1" customWidth="1"/>
    <col min="17" max="17" width="12.42578125" bestFit="1" customWidth="1"/>
    <col min="18" max="18" width="12.7109375" bestFit="1" customWidth="1"/>
    <col min="19" max="19" width="19.42578125" bestFit="1" customWidth="1"/>
  </cols>
  <sheetData>
    <row r="1" spans="1:19" x14ac:dyDescent="0.25">
      <c r="A1" s="41" t="s">
        <v>112</v>
      </c>
      <c r="B1" s="41" t="s">
        <v>113</v>
      </c>
      <c r="C1" t="s">
        <v>114</v>
      </c>
      <c r="D1" t="s">
        <v>44</v>
      </c>
      <c r="E1" t="s">
        <v>115</v>
      </c>
      <c r="F1" s="41" t="s">
        <v>116</v>
      </c>
      <c r="G1" s="41" t="s">
        <v>117</v>
      </c>
      <c r="H1" s="41" t="s">
        <v>118</v>
      </c>
      <c r="I1" t="s">
        <v>119</v>
      </c>
      <c r="J1" s="41" t="s">
        <v>120</v>
      </c>
      <c r="K1" s="41" t="s">
        <v>121</v>
      </c>
      <c r="L1" s="41" t="s">
        <v>0</v>
      </c>
      <c r="M1" s="41" t="s">
        <v>10</v>
      </c>
      <c r="N1" s="41" t="s">
        <v>1</v>
      </c>
      <c r="O1" s="41" t="s">
        <v>122</v>
      </c>
      <c r="P1" s="41" t="s">
        <v>123</v>
      </c>
      <c r="Q1" s="41" t="s">
        <v>124</v>
      </c>
      <c r="R1" s="41" t="s">
        <v>125</v>
      </c>
      <c r="S1" s="41" t="s">
        <v>126</v>
      </c>
    </row>
    <row r="2" spans="1:19" x14ac:dyDescent="0.25">
      <c r="A2" s="41"/>
      <c r="B2" s="41"/>
      <c r="C2" s="65"/>
      <c r="D2" s="121"/>
      <c r="E2" s="126"/>
      <c r="F2" s="41"/>
      <c r="G2" s="41"/>
      <c r="H2" s="41"/>
      <c r="J2" s="41"/>
      <c r="K2" s="41"/>
      <c r="L2" s="41"/>
      <c r="M2" s="41"/>
      <c r="N2" s="41"/>
      <c r="O2" s="41"/>
      <c r="P2" s="41"/>
      <c r="Q2" s="41"/>
      <c r="R2" s="41"/>
      <c r="S2" s="41"/>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40FDC-6262-431E-8843-4D8EE1E18519}">
  <sheetPr codeName="Feuil13"/>
  <dimension ref="A1:O2"/>
  <sheetViews>
    <sheetView workbookViewId="0">
      <selection activeCell="G26" sqref="G26"/>
    </sheetView>
  </sheetViews>
  <sheetFormatPr baseColWidth="10" defaultRowHeight="15" x14ac:dyDescent="0.25"/>
  <cols>
    <col min="1" max="1" width="13.28515625" customWidth="1"/>
    <col min="2" max="2" width="20.28515625" customWidth="1"/>
    <col min="3" max="3" width="16.42578125" customWidth="1"/>
    <col min="4" max="4" width="16.5703125" customWidth="1"/>
    <col min="5" max="5" width="18.28515625" customWidth="1"/>
    <col min="6" max="6" width="18.7109375" customWidth="1"/>
    <col min="7" max="8" width="16.28515625" customWidth="1"/>
    <col min="9" max="9" width="11.7109375" customWidth="1"/>
    <col min="10" max="10" width="16.7109375" customWidth="1"/>
    <col min="11" max="11" width="20.7109375" customWidth="1"/>
    <col min="12" max="12" width="21.28515625" customWidth="1"/>
    <col min="13" max="13" width="19.85546875" customWidth="1"/>
    <col min="14" max="14" width="23.85546875" customWidth="1"/>
    <col min="15" max="15" width="19.28515625" customWidth="1"/>
  </cols>
  <sheetData>
    <row r="1" spans="1:15" x14ac:dyDescent="0.25">
      <c r="A1" t="s">
        <v>137</v>
      </c>
      <c r="B1" t="s">
        <v>138</v>
      </c>
      <c r="C1" t="s">
        <v>139</v>
      </c>
      <c r="D1" t="s">
        <v>140</v>
      </c>
      <c r="E1" t="s">
        <v>141</v>
      </c>
      <c r="F1" t="s">
        <v>142</v>
      </c>
      <c r="G1" t="s">
        <v>143</v>
      </c>
      <c r="H1" t="s">
        <v>144</v>
      </c>
      <c r="I1" t="s">
        <v>145</v>
      </c>
      <c r="J1" t="s">
        <v>146</v>
      </c>
      <c r="K1" t="s">
        <v>147</v>
      </c>
      <c r="L1" t="s">
        <v>148</v>
      </c>
      <c r="M1" t="s">
        <v>149</v>
      </c>
      <c r="N1" t="s">
        <v>150</v>
      </c>
      <c r="O1" t="s">
        <v>151</v>
      </c>
    </row>
    <row r="2" spans="1:15" x14ac:dyDescent="0.25">
      <c r="B2" s="93"/>
      <c r="G2" s="1"/>
      <c r="H2" s="1"/>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13</vt:i4>
      </vt:variant>
    </vt:vector>
  </HeadingPairs>
  <TitlesOfParts>
    <vt:vector size="13" baseType="lpstr">
      <vt:lpstr>WBS</vt:lpstr>
      <vt:lpstr>GANTT</vt:lpstr>
      <vt:lpstr>SCURVE</vt:lpstr>
      <vt:lpstr>DASHBOARD</vt:lpstr>
      <vt:lpstr>CONSTRAINTS</vt:lpstr>
      <vt:lpstr>EVENT_HISTORY</vt:lpstr>
      <vt:lpstr>EVENT_ACK</vt:lpstr>
      <vt:lpstr>CALC</vt:lpstr>
      <vt:lpstr>CALC_GANTT_TEST</vt:lpstr>
      <vt:lpstr>CALC_SCURVE</vt:lpstr>
      <vt:lpstr>CALC_STATE</vt:lpstr>
      <vt:lpstr>CALC_ALARM</vt:lpstr>
      <vt:lpstr>DASHBOARD_SNAPSHOTS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ProjectEngine</dc:creator>
  <cp:lastModifiedBy>ProjectEngine</cp:lastModifiedBy>
  <dcterms:created xsi:type="dcterms:W3CDTF">2026-03-17T14:37:25Z</dcterms:created>
  <dcterms:modified xsi:type="dcterms:W3CDTF">2026-06-16T12:10:35Z</dcterms:modified>
</cp:coreProperties>
</file>