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EF755B4D-517D-42B2-A55D-5DC41CE183D9}" xr6:coauthVersionLast="47" xr6:coauthVersionMax="47" xr10:uidLastSave="{00000000-0000-0000-0000-000000000000}"/>
  <bookViews>
    <workbookView xWindow="-120" yWindow="-120" windowWidth="38640" windowHeight="21120" tabRatio="67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tc={FFCB77DB-9ECF-4639-AFB8-988CF4D77A8D}</author>
    <author>tc={9433B8AC-BD2C-4C1E-8E59-CAA3A485F28F}</author>
    <author>tc={D50A1FB9-4422-4C1E-81F6-8281E95E897D}</author>
    <author>tc={DA6408B4-D3F7-4302-A788-0FDD105F6E4F}</author>
    <author>tc={FC6F9095-078E-49A9-8E5E-3C81444B79AE}</author>
    <author>tc={2D54FE80-5112-4292-829E-7589C311C5F8}</author>
    <author>tc={CA052EEB-F434-4F46-A3F6-966BA1454FCD}</author>
    <author>tc={8ABD3245-D588-4351-A81E-8A966325014C}</author>
    <author>tc={552B2073-E2CD-49D2-80F7-24D571B39032}</author>
    <author>tc={42947A01-8FCB-47D4-AD6F-7D4AAD466F6B}</author>
    <author>tc={2A87BA00-ED88-44DF-AAE9-302D8318FF33}</author>
    <author>tc={F281F97F-D883-4D28-8389-5B8D9C0B0046}</author>
    <author>tc={03072151-D9B7-4968-8A97-162EC8218A19}</author>
    <author>tc={7DCA9D3F-F8BB-4205-B816-7A4F75927D2B}</author>
    <author>tc={E1057C1E-812B-42C5-97C1-4063A9208C47}</author>
    <author>tc={3F7EEAFE-562A-44E5-9FED-6D4777EA982D}</author>
    <author>tc={FD2244EC-6BF7-4D80-94E8-3EE97165E5C0}</author>
    <author>tc={F777B96B-E05A-4A09-9287-C19EDC174EAA}</author>
    <author>tc={B6CC562C-D654-4C5C-BA3F-B7C3A2E68150}</author>
    <author>tc={07ABC350-74AD-4162-9846-03DDAD4BC879}</author>
    <author>tc={FBDECF8C-9A06-4DD6-AC9D-799DB824F665}</author>
    <author>tc={D92613BB-38C3-4F8A-B4F8-AFC15C555AC6}</author>
    <author>tc={04C99AC6-967D-4500-B22A-1859FD8B1E85}</author>
    <author>tc={06A8B6D2-B503-465E-9200-4725EA55B4F4}</author>
    <author>tc={61DD7590-A762-4915-B5EC-22CC261099A0}</author>
    <author>tc={0AD1BEA6-7F35-4E1F-92D6-FFA4B31A59C2}</author>
    <author>tc={BE23B2E8-FA5C-41CB-84F1-2482D22264CD}</author>
    <author>tc={FC57A2C8-E010-4387-9565-EBD65F27D6E3}</author>
    <author>tc={9A0824FB-7C96-48B2-9607-21A0E2AF338E}</author>
    <author>tc={E7566BBF-AE5D-4670-A6C5-7C1E3CBE6212}</author>
    <author>tc={C752755B-1FDE-407B-B361-0990D65784C4}</author>
    <author>tc={D794B7F3-D21E-47E7-B6AB-DEF89FEFA3A8}</author>
    <author>tc={1FF5E9DA-94A7-48BA-BDFD-185650748C6A}</author>
    <author>tc={6260119C-8B14-4A87-B175-B16B49ECF150}</author>
    <author>tc={76DFD101-96CF-46B9-BD07-536F632ECF19}</author>
    <author>tc={46E596C4-3B22-43DB-9D96-4B44095BB0B2}</author>
    <author>tc={049834A9-F779-4E19-AC81-32779DDFFEF9}</author>
  </authors>
  <commentList>
    <comment ref="A3" authorId="0" shapeId="0" xr:uid="{FFCB77DB-9ECF-4639-AFB8-988CF4D77A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9433B8AC-BD2C-4C1E-8E59-CAA3A485F2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D50A1FB9-4422-4C1E-81F6-8281E95E89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DA6408B4-D3F7-4302-A788-0FDD105F6E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FC6F9095-078E-49A9-8E5E-3C81444B79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2D54FE80-5112-4292-829E-7589C311C5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CA052EEB-F434-4F46-A3F6-966BA1454F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8ABD3245-D588-4351-A81E-8A966325014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552B2073-E2CD-49D2-80F7-24D571B390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42947A01-8FCB-47D4-AD6F-7D4AAD466F6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2A87BA00-ED88-44DF-AAE9-302D8318FF3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F281F97F-D883-4D28-8389-5B8D9C0B004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03072151-D9B7-4968-8A97-162EC8218A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7DCA9D3F-F8BB-4205-B816-7A4F75927D2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E1057C1E-812B-42C5-97C1-4063A9208C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3F7EEAFE-562A-44E5-9FED-6D4777EA98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FD2244EC-6BF7-4D80-94E8-3EE97165E5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F777B96B-E05A-4A09-9287-C19EDC174E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B6CC562C-D654-4C5C-BA3F-B7C3A2E681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7ABC350-74AD-4162-9846-03DDAD4BC8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BDECF8C-9A06-4DD6-AC9D-799DB824F6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D92613BB-38C3-4F8A-B4F8-AFC15C555AC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04C99AC6-967D-4500-B22A-1859FD8B1E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06A8B6D2-B503-465E-9200-4725EA55B4F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61DD7590-A762-4915-B5EC-22CC261099A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0AD1BEA6-7F35-4E1F-92D6-FFA4B31A59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BE23B2E8-FA5C-41CB-84F1-2482D22264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FC57A2C8-E010-4387-9565-EBD65F27D6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9A0824FB-7C96-48B2-9607-21A0E2AF33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E7566BBF-AE5D-4670-A6C5-7C1E3CBE62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in REX / baseline network mode.
Calculation / logic:
- Based on a reconstructed baseline-only network.
- A task is critical if its Total Float REX is less than or equal to 0.
Use:
- Used for retrospective or comparative analysis on the baseline network.</t>
      </text>
    </comment>
    <comment ref="AF3" authorId="30" shapeId="0" xr:uid="{C752755B-1FDE-407B-B361-0990D65784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D794B7F3-D21E-47E7-B6AB-DEF89FEFA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in the baseline / REX network.
Rules:
- Do not enter a value manually.
- May remain blank when the REX workflow does not produce this indicator.</t>
      </text>
    </comment>
    <comment ref="AH3" authorId="32" shapeId="0" xr:uid="{1FF5E9DA-94A7-48BA-BDFD-185650748C6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260119C-8B14-4A87-B175-B16B49ECF1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6DFD101-96CF-46B9-BD07-536F632ECF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in the baseline / REX network.
Calculation / logic:
- Baseline equivalent of Total Float, calculated on the reconstructed reference network.
Use:
- Used for comparisons and lessons learned analysis.</t>
      </text>
    </comment>
    <comment ref="AK3" authorId="35" shapeId="0" xr:uid="{46E596C4-3B22-43DB-9D96-4B44095BB0B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in the baseline / REX network.
Calculation / logic:
- Baseline equivalent of Free Float, calculated on the reconstructed reference network.
Use:
- Used for detailed float analysis on the baseline logic.</t>
      </text>
    </comment>
    <comment ref="AL3" authorId="36" shapeId="0" xr:uid="{049834A9-F779-4E19-AC81-32779DDFFE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<sst xmlns="http://schemas.openxmlformats.org/spreadsheetml/2006/main" count="377" uniqueCount="224">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</sst>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6" formatCode="dd/mm/yyyy"/>
    <numFmt numFmtId="167" formatCode="hh:mm:ss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14" fontId="0" fillId="0" borderId="8" xfId="0" applyNumberFormat="1" applyBorder="1"/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166" fontId="0" fillId="12" borderId="0" xfId="0" applyNumberFormat="1" applyFill="1" applyAlignment="1">
      <alignment vertical="top"/>
    </xf>
    <xf numFmtId="167" fontId="0" fillId="12" borderId="0" xfId="0" applyNumberFormat="1" applyFill="1" applyAlignment="1">
      <alignment vertical="top"/>
    </xf>
    <xf numFmtId="1" fontId="0" fillId="0" borderId="22" xfId="0" applyNumberFormat="1" applyBorder="1"/>
    <xf numFmtId="1" fontId="0" fillId="0" borderId="16" xfId="0" applyNumberFormat="1" applyBorder="1"/>
    <xf numFmtId="166" fontId="0" fillId="0" borderId="5" xfId="0" applyNumberFormat="1" applyBorder="1"/>
    <xf numFmtId="166" fontId="0" fillId="0" borderId="12" xfId="0" applyNumberFormat="1" applyBorder="1" applyAlignment="1">
      <alignment vertical="center" wrapText="1"/>
    </xf>
    <xf numFmtId="166" fontId="0" fillId="0" borderId="12" xfId="0" applyNumberFormat="1" applyBorder="1"/>
    <xf numFmtId="166" fontId="0" fillId="2" borderId="5" xfId="0" applyNumberFormat="1" applyFill="1" applyBorder="1" applyAlignment="1">
      <alignment vertical="center" wrapText="1"/>
    </xf>
    <xf numFmtId="166" fontId="0" fillId="2" borderId="17" xfId="0" applyNumberFormat="1" applyFill="1" applyBorder="1" applyAlignment="1">
      <alignment vertical="center" wrapText="1"/>
    </xf>
    <xf numFmtId="166" fontId="0" fillId="0" borderId="18" xfId="0" applyNumberFormat="1" applyBorder="1"/>
    <xf numFmtId="166" fontId="0" fillId="0" borderId="16" xfId="0" applyNumberFormat="1" applyBorder="1" applyAlignment="1">
      <alignment vertical="center" wrapText="1"/>
    </xf>
    <xf numFmtId="166" fontId="0" fillId="0" borderId="21" xfId="0" applyNumberFormat="1" applyBorder="1" applyAlignment="1">
      <alignment vertical="center" wrapText="1"/>
    </xf>
    <xf numFmtId="166" fontId="0" fillId="0" borderId="16" xfId="0" applyNumberFormat="1" applyBorder="1"/>
    <xf numFmtId="166" fontId="0" fillId="0" borderId="19" xfId="0" applyNumberFormat="1" applyBorder="1"/>
    <xf numFmtId="166" fontId="0" fillId="0" borderId="17" xfId="0" applyNumberFormat="1" applyBorder="1" applyAlignment="1">
      <alignment vertical="center" wrapText="1"/>
    </xf>
    <xf numFmtId="166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6" fontId="3" fillId="2" borderId="35" xfId="0" applyNumberFormat="1" applyFont="1" applyFill="1" applyBorder="1" applyAlignment="1">
      <alignment horizontal="left" vertical="center" wrapText="1"/>
    </xf>
    <xf numFmtId="166" fontId="0" fillId="8" borderId="0" xfId="0" applyNumberFormat="1" applyFill="1"/>
    <xf numFmtId="166" fontId="0" fillId="0" borderId="35" xfId="0" applyNumberFormat="1" applyBorder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</cellXfs>
  <cellStyles count="2">
    <cellStyle name="Monétaire" xfId="1" builtinId="4"/>
    <cellStyle name="Normal" xfId="0" builtinId="0"/>
  </cellStyles>
  <dxfs count="22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6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6" formatCode="dd/mm/yyyy"/>
    </dxf>
    <dxf>
      <numFmt numFmtId="30" formatCode="@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166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132715</xdr:rowOff>
    </xdr:from>
    <xdr:to>
      <xdr:col>15</xdr:col>
      <xdr:colOff>247015</xdr:colOff>
      <xdr:row>21</xdr:row>
      <xdr:rowOff>94615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247015</xdr:colOff>
      <xdr:row>13</xdr:row>
      <xdr:rowOff>94615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208915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361315</xdr:colOff>
      <xdr:row>5</xdr:row>
      <xdr:rowOff>247015</xdr:rowOff>
    </xdr:from>
    <xdr:to>
      <xdr:col>5</xdr:col>
      <xdr:colOff>149225</xdr:colOff>
      <xdr:row>7</xdr:row>
      <xdr:rowOff>18415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488950</xdr:colOff>
      <xdr:row>5</xdr:row>
      <xdr:rowOff>260350</xdr:rowOff>
    </xdr:from>
    <xdr:to>
      <xdr:col>5</xdr:col>
      <xdr:colOff>844550</xdr:colOff>
      <xdr:row>7</xdr:row>
      <xdr:rowOff>12700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09892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631825</xdr:colOff>
      <xdr:row>6</xdr:row>
      <xdr:rowOff>238125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53072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60325</xdr:rowOff>
    </xdr:from>
    <xdr:to>
      <xdr:col>6</xdr:col>
      <xdr:colOff>606425</xdr:colOff>
      <xdr:row>6</xdr:row>
      <xdr:rowOff>212725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491172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5</xdr:row>
      <xdr:rowOff>260350</xdr:rowOff>
    </xdr:from>
    <xdr:to>
      <xdr:col>7</xdr:col>
      <xdr:colOff>241300</xdr:colOff>
      <xdr:row>7</xdr:row>
      <xdr:rowOff>12700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16572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361315</xdr:colOff>
      <xdr:row>6</xdr:row>
      <xdr:rowOff>635</xdr:rowOff>
    </xdr:from>
    <xdr:to>
      <xdr:col>7</xdr:col>
      <xdr:colOff>589915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666115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361315</xdr:colOff>
      <xdr:row>8</xdr:row>
      <xdr:rowOff>117475</xdr:rowOff>
    </xdr:from>
    <xdr:to>
      <xdr:col>5</xdr:col>
      <xdr:colOff>149225</xdr:colOff>
      <xdr:row>9</xdr:row>
      <xdr:rowOff>132715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488950</xdr:colOff>
      <xdr:row>8</xdr:row>
      <xdr:rowOff>136525</xdr:rowOff>
    </xdr:from>
    <xdr:to>
      <xdr:col>5</xdr:col>
      <xdr:colOff>844550</xdr:colOff>
      <xdr:row>9</xdr:row>
      <xdr:rowOff>165100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098925" y="249872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631825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530725" y="254952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212725</xdr:rowOff>
    </xdr:from>
    <xdr:to>
      <xdr:col>6</xdr:col>
      <xdr:colOff>606425</xdr:colOff>
      <xdr:row>9</xdr:row>
      <xdr:rowOff>88900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4911725" y="257492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8</xdr:row>
      <xdr:rowOff>136525</xdr:rowOff>
    </xdr:from>
    <xdr:to>
      <xdr:col>7</xdr:col>
      <xdr:colOff>241300</xdr:colOff>
      <xdr:row>9</xdr:row>
      <xdr:rowOff>165100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165725" y="249872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488950</xdr:colOff>
      <xdr:row>10</xdr:row>
      <xdr:rowOff>120015</xdr:rowOff>
    </xdr:from>
    <xdr:to>
      <xdr:col>5</xdr:col>
      <xdr:colOff>844550</xdr:colOff>
      <xdr:row>11</xdr:row>
      <xdr:rowOff>148590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098925" y="303466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170815</xdr:rowOff>
    </xdr:from>
    <xdr:to>
      <xdr:col>6</xdr:col>
      <xdr:colOff>631825</xdr:colOff>
      <xdr:row>11</xdr:row>
      <xdr:rowOff>97790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530725" y="308546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196215</xdr:rowOff>
    </xdr:from>
    <xdr:to>
      <xdr:col>6</xdr:col>
      <xdr:colOff>606425</xdr:colOff>
      <xdr:row>11</xdr:row>
      <xdr:rowOff>72390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4911725" y="311086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10</xdr:row>
      <xdr:rowOff>120015</xdr:rowOff>
    </xdr:from>
    <xdr:to>
      <xdr:col>7</xdr:col>
      <xdr:colOff>241300</xdr:colOff>
      <xdr:row>11</xdr:row>
      <xdr:rowOff>148590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165725" y="30346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488950</xdr:colOff>
      <xdr:row>12</xdr:row>
      <xdr:rowOff>135890</xdr:rowOff>
    </xdr:from>
    <xdr:to>
      <xdr:col>5</xdr:col>
      <xdr:colOff>844550</xdr:colOff>
      <xdr:row>13</xdr:row>
      <xdr:rowOff>164465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098925" y="360299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631825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530725" y="365379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212090</xdr:rowOff>
    </xdr:from>
    <xdr:to>
      <xdr:col>6</xdr:col>
      <xdr:colOff>606425</xdr:colOff>
      <xdr:row>13</xdr:row>
      <xdr:rowOff>88265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4911725" y="367919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12</xdr:row>
      <xdr:rowOff>135890</xdr:rowOff>
    </xdr:from>
    <xdr:to>
      <xdr:col>7</xdr:col>
      <xdr:colOff>241300</xdr:colOff>
      <xdr:row>13</xdr:row>
      <xdr:rowOff>164465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165725" y="360299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14</xdr:row>
      <xdr:rowOff>132715</xdr:rowOff>
    </xdr:from>
    <xdr:to>
      <xdr:col>5</xdr:col>
      <xdr:colOff>149225</xdr:colOff>
      <xdr:row>15</xdr:row>
      <xdr:rowOff>170815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488950</xdr:colOff>
      <xdr:row>14</xdr:row>
      <xdr:rowOff>136525</xdr:rowOff>
    </xdr:from>
    <xdr:to>
      <xdr:col>5</xdr:col>
      <xdr:colOff>844550</xdr:colOff>
      <xdr:row>15</xdr:row>
      <xdr:rowOff>165100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09892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631825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53072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212725</xdr:rowOff>
    </xdr:from>
    <xdr:to>
      <xdr:col>6</xdr:col>
      <xdr:colOff>606425</xdr:colOff>
      <xdr:row>15</xdr:row>
      <xdr:rowOff>88900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491172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14</xdr:row>
      <xdr:rowOff>136525</xdr:rowOff>
    </xdr:from>
    <xdr:to>
      <xdr:col>7</xdr:col>
      <xdr:colOff>241300</xdr:colOff>
      <xdr:row>15</xdr:row>
      <xdr:rowOff>165100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16572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361315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488950</xdr:colOff>
      <xdr:row>16</xdr:row>
      <xdr:rowOff>142875</xdr:rowOff>
    </xdr:from>
    <xdr:to>
      <xdr:col>5</xdr:col>
      <xdr:colOff>844550</xdr:colOff>
      <xdr:row>17</xdr:row>
      <xdr:rowOff>171450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09892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631825</xdr:colOff>
      <xdr:row>17</xdr:row>
      <xdr:rowOff>120650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53072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219075</xdr:rowOff>
    </xdr:from>
    <xdr:to>
      <xdr:col>6</xdr:col>
      <xdr:colOff>606425</xdr:colOff>
      <xdr:row>17</xdr:row>
      <xdr:rowOff>95250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491172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708025</xdr:colOff>
      <xdr:row>16</xdr:row>
      <xdr:rowOff>142875</xdr:rowOff>
    </xdr:from>
    <xdr:to>
      <xdr:col>7</xdr:col>
      <xdr:colOff>241300</xdr:colOff>
      <xdr:row>17</xdr:row>
      <xdr:rowOff>171450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16572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361315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16</xdr:row>
      <xdr:rowOff>142875</xdr:rowOff>
    </xdr:from>
    <xdr:to>
      <xdr:col>8</xdr:col>
      <xdr:colOff>187325</xdr:colOff>
      <xdr:row>17</xdr:row>
      <xdr:rowOff>171450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5984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822325</xdr:colOff>
      <xdr:row>17</xdr:row>
      <xdr:rowOff>120650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416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219075</xdr:rowOff>
    </xdr:from>
    <xdr:to>
      <xdr:col>8</xdr:col>
      <xdr:colOff>796925</xdr:colOff>
      <xdr:row>17</xdr:row>
      <xdr:rowOff>95250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797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16</xdr:row>
      <xdr:rowOff>142875</xdr:rowOff>
    </xdr:from>
    <xdr:to>
      <xdr:col>9</xdr:col>
      <xdr:colOff>431800</xdr:colOff>
      <xdr:row>17</xdr:row>
      <xdr:rowOff>171450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051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208915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94615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170815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247015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132715</xdr:rowOff>
    </xdr:from>
    <xdr:to>
      <xdr:col>14</xdr:col>
      <xdr:colOff>529590</xdr:colOff>
      <xdr:row>19</xdr:row>
      <xdr:rowOff>132715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675" name="btn_Update_Dashboard">
          <a:extLst>
            <a:ext uri="{FF2B5EF4-FFF2-40B4-BE49-F238E27FC236}">
              <a16:creationId xmlns:a16="http://schemas.microsoft.com/office/drawing/2014/main" id="{1993C084-FAEF-3A77-AD13-D441A2D020D8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7676" name="DASH_BADGE">
          <a:extLst>
            <a:ext uri="{FF2B5EF4-FFF2-40B4-BE49-F238E27FC236}">
              <a16:creationId xmlns:a16="http://schemas.microsoft.com/office/drawing/2014/main" id="{5A9FEB0C-B1CA-A119-D2CC-E0C74D46945A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7677" name="DASH_TXT">
          <a:extLst>
            <a:ext uri="{FF2B5EF4-FFF2-40B4-BE49-F238E27FC236}">
              <a16:creationId xmlns:a16="http://schemas.microsoft.com/office/drawing/2014/main" id="{0462206B-3D60-8D03-6427-FD0199694AAB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23 Jul 2026 16:28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7678" name="btn_Dashboard_Refresh_Comparison">
          <a:extLst>
            <a:ext uri="{FF2B5EF4-FFF2-40B4-BE49-F238E27FC236}">
              <a16:creationId xmlns:a16="http://schemas.microsoft.com/office/drawing/2014/main" id="{02214583-94F4-D2B0-90F3-64F6CA3108EA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7679" name="btn_Dashboard_Reset">
          <a:extLst>
            <a:ext uri="{FF2B5EF4-FFF2-40B4-BE49-F238E27FC236}">
              <a16:creationId xmlns:a16="http://schemas.microsoft.com/office/drawing/2014/main" id="{FDA38C52-2C02-8B59-5BEF-0D3043ED2AD4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7680" name="DASH_KPI_1_BG">
          <a:extLst>
            <a:ext uri="{FF2B5EF4-FFF2-40B4-BE49-F238E27FC236}">
              <a16:creationId xmlns:a16="http://schemas.microsoft.com/office/drawing/2014/main" id="{AEDAAA89-DDCD-EC36-7A5C-10CE83FA1E78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7681" name="DASH_KPI_1_ACCENT">
          <a:extLst>
            <a:ext uri="{FF2B5EF4-FFF2-40B4-BE49-F238E27FC236}">
              <a16:creationId xmlns:a16="http://schemas.microsoft.com/office/drawing/2014/main" id="{FC259690-A548-35C9-E4D7-2CF3BEBA434E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7682" name="DASH_KPI_1_TITLE">
          <a:extLst>
            <a:ext uri="{FF2B5EF4-FFF2-40B4-BE49-F238E27FC236}">
              <a16:creationId xmlns:a16="http://schemas.microsoft.com/office/drawing/2014/main" id="{2D1AC4BE-3697-A5C7-FA2B-1117554AF069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7683" name="DASH_KPI_1_HERO">
          <a:extLst>
            <a:ext uri="{FF2B5EF4-FFF2-40B4-BE49-F238E27FC236}">
              <a16:creationId xmlns:a16="http://schemas.microsoft.com/office/drawing/2014/main" id="{E52805C4-FA7C-8213-3DF8-5B9B4E98A153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7684" name="DASH_KPI_1_SUB">
          <a:extLst>
            <a:ext uri="{FF2B5EF4-FFF2-40B4-BE49-F238E27FC236}">
              <a16:creationId xmlns:a16="http://schemas.microsoft.com/office/drawing/2014/main" id="{9B61C997-2722-CC82-F531-118FA544424D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7685" name="DASH_KPI_2_BG">
          <a:extLst>
            <a:ext uri="{FF2B5EF4-FFF2-40B4-BE49-F238E27FC236}">
              <a16:creationId xmlns:a16="http://schemas.microsoft.com/office/drawing/2014/main" id="{44C97F14-CCDB-649C-3E9F-54343D719D47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7686" name="DASH_KPI_2_ACCENT">
          <a:extLst>
            <a:ext uri="{FF2B5EF4-FFF2-40B4-BE49-F238E27FC236}">
              <a16:creationId xmlns:a16="http://schemas.microsoft.com/office/drawing/2014/main" id="{793D925E-F0E6-05EC-AAA1-13E1636EDC52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7687" name="DASH_KPI_2_TITLE">
          <a:extLst>
            <a:ext uri="{FF2B5EF4-FFF2-40B4-BE49-F238E27FC236}">
              <a16:creationId xmlns:a16="http://schemas.microsoft.com/office/drawing/2014/main" id="{0D0BD910-3F42-FCAC-AC1B-8DEEAE7937AC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7688" name="DASH_KPI_2_HERO">
          <a:extLst>
            <a:ext uri="{FF2B5EF4-FFF2-40B4-BE49-F238E27FC236}">
              <a16:creationId xmlns:a16="http://schemas.microsoft.com/office/drawing/2014/main" id="{EFDD9FCB-1AB0-DBC8-F297-817441DE1F45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7689" name="DASH_KPI_2_SUB">
          <a:extLst>
            <a:ext uri="{FF2B5EF4-FFF2-40B4-BE49-F238E27FC236}">
              <a16:creationId xmlns:a16="http://schemas.microsoft.com/office/drawing/2014/main" id="{62645C0D-8692-0177-1532-1E2C291AE227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7690" name="DASH_KPI_3_BG">
          <a:extLst>
            <a:ext uri="{FF2B5EF4-FFF2-40B4-BE49-F238E27FC236}">
              <a16:creationId xmlns:a16="http://schemas.microsoft.com/office/drawing/2014/main" id="{1B62715B-2131-7E76-9147-3BCF132714D4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7691" name="DASH_KPI_3_ACCENT">
          <a:extLst>
            <a:ext uri="{FF2B5EF4-FFF2-40B4-BE49-F238E27FC236}">
              <a16:creationId xmlns:a16="http://schemas.microsoft.com/office/drawing/2014/main" id="{FF16B304-9607-9E4A-532B-C32367BBA00A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7692" name="DASH_KPI_3_TITLE">
          <a:extLst>
            <a:ext uri="{FF2B5EF4-FFF2-40B4-BE49-F238E27FC236}">
              <a16:creationId xmlns:a16="http://schemas.microsoft.com/office/drawing/2014/main" id="{588BEE90-0D8C-FC03-F4A3-63B48B62A892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7693" name="DASH_KPI_3_HERO">
          <a:extLst>
            <a:ext uri="{FF2B5EF4-FFF2-40B4-BE49-F238E27FC236}">
              <a16:creationId xmlns:a16="http://schemas.microsoft.com/office/drawing/2014/main" id="{D9DE8B7B-204D-0F71-42C9-4B521326C919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7694" name="DASH_KPI_3_SUB">
          <a:extLst>
            <a:ext uri="{FF2B5EF4-FFF2-40B4-BE49-F238E27FC236}">
              <a16:creationId xmlns:a16="http://schemas.microsoft.com/office/drawing/2014/main" id="{979B0E03-6C0B-B575-86A9-B403B29F1790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7695" name="DASH_KPI_4_BG">
          <a:extLst>
            <a:ext uri="{FF2B5EF4-FFF2-40B4-BE49-F238E27FC236}">
              <a16:creationId xmlns:a16="http://schemas.microsoft.com/office/drawing/2014/main" id="{96549C22-99D6-ADD3-D93D-A67ADCF2804B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7696" name="DASH_KPI_4_ACCENT">
          <a:extLst>
            <a:ext uri="{FF2B5EF4-FFF2-40B4-BE49-F238E27FC236}">
              <a16:creationId xmlns:a16="http://schemas.microsoft.com/office/drawing/2014/main" id="{E2692AAF-BF45-64C3-C182-12B6F498AEE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7697" name="DASH_KPI_4_TITLE">
          <a:extLst>
            <a:ext uri="{FF2B5EF4-FFF2-40B4-BE49-F238E27FC236}">
              <a16:creationId xmlns:a16="http://schemas.microsoft.com/office/drawing/2014/main" id="{C102282D-902F-06F3-E5D4-972A095F6A82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7698" name="DASH_KPI_4_HERO">
          <a:extLst>
            <a:ext uri="{FF2B5EF4-FFF2-40B4-BE49-F238E27FC236}">
              <a16:creationId xmlns:a16="http://schemas.microsoft.com/office/drawing/2014/main" id="{0941F8F8-5189-C13D-4203-E7BCA7D01DD2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7699" name="DASH_KPI_4_SUB">
          <a:extLst>
            <a:ext uri="{FF2B5EF4-FFF2-40B4-BE49-F238E27FC236}">
              <a16:creationId xmlns:a16="http://schemas.microsoft.com/office/drawing/2014/main" id="{46CA98D4-96A2-05CC-EC2C-D63EDC4725BB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7700" name="DASH_PANEL">
          <a:extLst>
            <a:ext uri="{FF2B5EF4-FFF2-40B4-BE49-F238E27FC236}">
              <a16:creationId xmlns:a16="http://schemas.microsoft.com/office/drawing/2014/main" id="{17BC136D-4BC6-BA57-885F-6B6121C14998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7701" name="DASH_TXT">
          <a:extLst>
            <a:ext uri="{FF2B5EF4-FFF2-40B4-BE49-F238E27FC236}">
              <a16:creationId xmlns:a16="http://schemas.microsoft.com/office/drawing/2014/main" id="{0F67B2B9-CA5E-2559-8D40-DCBD5CEDE1F9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7702" name="DASH_TXT">
          <a:extLst>
            <a:ext uri="{FF2B5EF4-FFF2-40B4-BE49-F238E27FC236}">
              <a16:creationId xmlns:a16="http://schemas.microsoft.com/office/drawing/2014/main" id="{683DFD45-04B0-5C2A-AD58-21D346D7DA77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7703" name="DASH_PANEL">
          <a:extLst>
            <a:ext uri="{FF2B5EF4-FFF2-40B4-BE49-F238E27FC236}">
              <a16:creationId xmlns:a16="http://schemas.microsoft.com/office/drawing/2014/main" id="{BA38BB2F-F7C3-2B4D-76EA-CA56659F710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7704" name="DASH_TXT">
          <a:extLst>
            <a:ext uri="{FF2B5EF4-FFF2-40B4-BE49-F238E27FC236}">
              <a16:creationId xmlns:a16="http://schemas.microsoft.com/office/drawing/2014/main" id="{D63D9F15-8EB7-3BF4-27F0-574DB12A8D25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7705" name="DASH_TXT">
          <a:extLst>
            <a:ext uri="{FF2B5EF4-FFF2-40B4-BE49-F238E27FC236}">
              <a16:creationId xmlns:a16="http://schemas.microsoft.com/office/drawing/2014/main" id="{DE808D46-4A59-547B-46B6-97193D0B457C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706" name="DASH_TXT">
          <a:extLst>
            <a:ext uri="{FF2B5EF4-FFF2-40B4-BE49-F238E27FC236}">
              <a16:creationId xmlns:a16="http://schemas.microsoft.com/office/drawing/2014/main" id="{E3DDB4A4-8871-4B89-D017-0E54AA7EE5E7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707" name="DASH_HOTSPOT_CARD">
          <a:extLst>
            <a:ext uri="{FF2B5EF4-FFF2-40B4-BE49-F238E27FC236}">
              <a16:creationId xmlns:a16="http://schemas.microsoft.com/office/drawing/2014/main" id="{394C4E2C-B699-681E-9D18-AD5D20DBD27F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708" name="DASH_HOTSPOT_ACCENT">
          <a:extLst>
            <a:ext uri="{FF2B5EF4-FFF2-40B4-BE49-F238E27FC236}">
              <a16:creationId xmlns:a16="http://schemas.microsoft.com/office/drawing/2014/main" id="{7D8798C2-B8D0-26BE-D8A9-01947A95F29C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709" name="DASH_HOTSPOT_TXT">
          <a:extLst>
            <a:ext uri="{FF2B5EF4-FFF2-40B4-BE49-F238E27FC236}">
              <a16:creationId xmlns:a16="http://schemas.microsoft.com/office/drawing/2014/main" id="{74A2FE5C-A840-29F7-0C59-2928AFBEF532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710" name="DASH_HOTSPOT_TXT">
          <a:extLst>
            <a:ext uri="{FF2B5EF4-FFF2-40B4-BE49-F238E27FC236}">
              <a16:creationId xmlns:a16="http://schemas.microsoft.com/office/drawing/2014/main" id="{783DAC05-F956-FF54-57BA-792700C70AB4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711" name="DASH_HOTSPOT_CARD">
          <a:extLst>
            <a:ext uri="{FF2B5EF4-FFF2-40B4-BE49-F238E27FC236}">
              <a16:creationId xmlns:a16="http://schemas.microsoft.com/office/drawing/2014/main" id="{E12F0ED5-5364-4C31-8722-18C8E0B4C66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712" name="DASH_HOTSPOT_ACCENT">
          <a:extLst>
            <a:ext uri="{FF2B5EF4-FFF2-40B4-BE49-F238E27FC236}">
              <a16:creationId xmlns:a16="http://schemas.microsoft.com/office/drawing/2014/main" id="{DC78DEAA-F572-FDDE-E136-6895DD8CA29E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713" name="DASH_HOTSPOT_TXT">
          <a:extLst>
            <a:ext uri="{FF2B5EF4-FFF2-40B4-BE49-F238E27FC236}">
              <a16:creationId xmlns:a16="http://schemas.microsoft.com/office/drawing/2014/main" id="{11CAE8A8-4007-43F1-3958-137B0F623FAE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714" name="DASH_HOTSPOT_TXT">
          <a:extLst>
            <a:ext uri="{FF2B5EF4-FFF2-40B4-BE49-F238E27FC236}">
              <a16:creationId xmlns:a16="http://schemas.microsoft.com/office/drawing/2014/main" id="{AED97823-5F92-6312-108E-78205C24216C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715" name="DASH_HOTSPOT_CARD">
          <a:extLst>
            <a:ext uri="{FF2B5EF4-FFF2-40B4-BE49-F238E27FC236}">
              <a16:creationId xmlns:a16="http://schemas.microsoft.com/office/drawing/2014/main" id="{6012455E-48AC-1167-1D65-14C2B90C9D65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716" name="DASH_HOTSPOT_ACCENT">
          <a:extLst>
            <a:ext uri="{FF2B5EF4-FFF2-40B4-BE49-F238E27FC236}">
              <a16:creationId xmlns:a16="http://schemas.microsoft.com/office/drawing/2014/main" id="{A1B8EC47-A78C-0ACC-8475-22D06AE32FA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717" name="DASH_HOTSPOT_TXT">
          <a:extLst>
            <a:ext uri="{FF2B5EF4-FFF2-40B4-BE49-F238E27FC236}">
              <a16:creationId xmlns:a16="http://schemas.microsoft.com/office/drawing/2014/main" id="{89F90001-FD8F-3D49-4D20-2C7AA72E3C3A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718" name="DASH_HOTSPOT_TXT">
          <a:extLst>
            <a:ext uri="{FF2B5EF4-FFF2-40B4-BE49-F238E27FC236}">
              <a16:creationId xmlns:a16="http://schemas.microsoft.com/office/drawing/2014/main" id="{561ED529-471D-8F07-6042-3C6C618E3774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719" name="DASH_HOTSPOT_CARD">
          <a:extLst>
            <a:ext uri="{FF2B5EF4-FFF2-40B4-BE49-F238E27FC236}">
              <a16:creationId xmlns:a16="http://schemas.microsoft.com/office/drawing/2014/main" id="{299DBE4F-78F4-9F68-7AA0-232DC2EF84CA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720" name="DASH_HOTSPOT_ACCENT">
          <a:extLst>
            <a:ext uri="{FF2B5EF4-FFF2-40B4-BE49-F238E27FC236}">
              <a16:creationId xmlns:a16="http://schemas.microsoft.com/office/drawing/2014/main" id="{28D0661A-CD46-6986-2092-FF84856A77F0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721" name="DASH_HOTSPOT_TXT">
          <a:extLst>
            <a:ext uri="{FF2B5EF4-FFF2-40B4-BE49-F238E27FC236}">
              <a16:creationId xmlns:a16="http://schemas.microsoft.com/office/drawing/2014/main" id="{B85753DF-2259-887F-6C1F-F30D0FBEBF06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722" name="DASH_HOTSPOT_TXT">
          <a:extLst>
            <a:ext uri="{FF2B5EF4-FFF2-40B4-BE49-F238E27FC236}">
              <a16:creationId xmlns:a16="http://schemas.microsoft.com/office/drawing/2014/main" id="{4DFD5CEE-5108-5417-5855-63EF6C0E1068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64472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18460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50210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9" name="lbl_WBS_CPMode_Toggle">
          <a:extLst>
            <a:ext uri="{FF2B5EF4-FFF2-40B4-BE49-F238E27FC236}">
              <a16:creationId xmlns:a16="http://schemas.microsoft.com/office/drawing/2014/main" id="{67D2D4B3-2B7F-1140-88C8-4A9CE5C84361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10" name="shp_WBS_CPMode_BG">
          <a:extLst>
            <a:ext uri="{FF2B5EF4-FFF2-40B4-BE49-F238E27FC236}">
              <a16:creationId xmlns:a16="http://schemas.microsoft.com/office/drawing/2014/main" id="{EDDA8703-15C5-7488-8CF6-A20B3BF8FFA1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11" name="shp_WBS_CPMode_Knob">
          <a:extLst>
            <a:ext uri="{FF2B5EF4-FFF2-40B4-BE49-F238E27FC236}">
              <a16:creationId xmlns:a16="http://schemas.microsoft.com/office/drawing/2014/main" id="{8276B7F3-C4E4-36A3-95EB-3A671CA6397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3" name="btn_Gantt_Reset">
          <a:extLst>
            <a:ext uri="{FF2B5EF4-FFF2-40B4-BE49-F238E27FC236}">
              <a16:creationId xmlns:a16="http://schemas.microsoft.com/office/drawing/2014/main" id="{B08B4844-C3D4-02F3-0336-79D48F34FC29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CA9D72FE-2960-5027-7745-67E681DED301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32E665E7-33CC-8B2A-B750-7E2330C7BFBB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BAB54B97-D948-560B-D707-3CC6339624EA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8155D8CC-7BCB-C6C8-40E8-B151963112BA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C6444EA1-6678-2779-D64C-477923BEA1DA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EC797054-DF48-0AE5-6502-B80D27D012D0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1B7A6053-4E4D-6A44-0E8C-F5E086E5E8F5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A7A3EEDB-30F4-1034-07F4-731EC2FDD39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76200</xdr:colOff>
      <xdr:row>1</xdr:row>
      <xdr:rowOff>82550</xdr:rowOff>
    </xdr:from>
    <xdr:to>
      <xdr:col>2</xdr:col>
      <xdr:colOff>190500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2534986-D87B-9D22-FF7A-E212359C27A7}"/>
            </a:ext>
          </a:extLst>
        </xdr:cNvPr>
        <xdr:cNvSpPr/>
      </xdr:nvSpPr>
      <xdr:spPr>
        <a:xfrm>
          <a:off x="32385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30897AC1-8A8D-2757-06A5-3D39E322B5E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9006382C-A0C2-5267-FD43-9F90F3120847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93DA1FA2-7238-E3CA-1589-474ADD1F930B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0F56DD6D-1F10-5D53-0E86-ABEF0E2BABC6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CF2F7F58-1107-921D-C1C7-BE20314919E5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8A1E80B6-95D3-8B5C-7FB6-6B127B78B55A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EB4CBCF5-EC38-5BBA-A411-DF75A57A9CD0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A1EA1A78-4F52-6038-E0FE-C07F2B0E1117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A30B2206-0286-1EC4-4BB1-78FCFDA0F1E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2" dataDxfId="220" headerRowBorderDxfId="221" tableBorderDxfId="219" totalsRowBorderDxfId="218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7"/>
    <tableColumn id="5" xr3:uid="{0C884966-BD90-473C-8DC7-16933E421177}" name="Discipline" dataDxfId="216"/>
    <tableColumn id="6" xr3:uid="{EB195923-9C36-460A-AC7A-B3394224A2DE}" name="Supplier" dataDxfId="215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4"/>
    <tableColumn id="11" xr3:uid="{4ADCB8A6-9DE2-4B65-B745-4BEF899BB232}" name="Weight (%)" dataDxfId="213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2"/>
    <tableColumn id="25" xr3:uid="{740C8801-C175-42CF-9C2E-6562269FDAFF}" name="Duration Variance" dataDxfId="211"/>
    <tableColumn id="28" xr3:uid="{36538DD8-0F63-4245-BF37-680C2F4E8CC0}" name="Driving Logic" dataDxfId="210"/>
    <tableColumn id="32" xr3:uid="{2038DF66-6016-4D63-BC6B-8180D6204809}" name="Critical Path" dataDxfId="209"/>
    <tableColumn id="33" xr3:uid="{680B9DDD-4C0F-4481-873F-0B75E7D8F7D4}" name="Critical Path REX" dataDxfId="208"/>
    <tableColumn id="31" xr3:uid="{28144896-C0A1-457E-BEEE-3D633DBEDD19}" name="Longest Path" dataDxfId="207"/>
    <tableColumn id="36" xr3:uid="{C6CE1F9E-00D0-4268-9F9D-C0E8504FBCB2}" name="Longest Path REX" dataDxfId="206"/>
    <tableColumn id="29" xr3:uid="{B7BE1F1A-D2F7-40AF-AF20-FCBE4A6D640E}" name="Total Float" dataDxfId="205"/>
    <tableColumn id="30" xr3:uid="{4AD0B96C-8DF6-4AEE-B663-DEF5444BCA06}" name="Free Float" dataDxfId="204"/>
    <tableColumn id="34" xr3:uid="{8C51BEE3-90AF-4616-9E1C-EE2D86954972}" name="Total Float REX" dataDxfId="203"/>
    <tableColumn id="35" xr3:uid="{C91BCCC3-AF73-408F-AE09-026B8FCBEFE7}" name="Free Float REX" dataDxfId="202"/>
    <tableColumn id="18" xr3:uid="{B7CBFBEC-98EE-4614-A8E7-5711B16A6ABD}" name="Deadline Float" dataDxf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0"/>
    <tableColumn id="2" xr3:uid="{5958450B-A354-4F97-8418-A5D5E7AFECE6}" name="Daily Baseline" dataDxfId="199"/>
    <tableColumn id="3" xr3:uid="{6D5B599A-A880-4737-B7EA-84BF90C66475}" name="Cumulative Baseline" dataDxfId="198"/>
    <tableColumn id="9" xr3:uid="{C67D92CE-1076-436B-BAAD-EEFA2F7BA9C0}" name="Daily Actualized" dataDxfId="197"/>
    <tableColumn id="10" xr3:uid="{418218D3-2C00-43A7-81B7-8E4C53116EB4}" name="Cumulative Actualized" dataDxfId="196"/>
    <tableColumn id="4" xr3:uid="{162474B0-8718-46E2-95B5-FFE6CA657423}" name="Daily Remaining Forecast" dataDxfId="195"/>
    <tableColumn id="5" xr3:uid="{3D2DB700-32AD-49F8-94A8-B63EEE7AF230}" name="Cumulative Remaining Forecast" dataDxfId="194"/>
    <tableColumn id="6" xr3:uid="{09EA6B72-F254-41EB-857F-514C5D873C7B}" name="Calculated Curve Solid" dataDxfId="193"/>
    <tableColumn id="7" xr3:uid="{4DD5D6D4-27A9-4D1F-9326-50E213C97BDA}" name="Calculated Curve Dashed" dataDxfId="192"/>
    <tableColumn id="11" xr3:uid="{90C1297F-4D01-4873-817A-52B7E7554B64}" name="Cumulative Actual" dataDxfId="19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0" headerRowBorderDxfId="189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K2" insertRow="1" totalsRowShown="0">
  <autoFilter ref="A1:AK2" xr:uid="{5E5A5678-2778-4C64-8B76-C5D877664702}"/>
  <tableColumns count="37">
    <tableColumn id="1" xr3:uid="{CEC3E40E-E3B0-4C74-9FC0-7A6469E266BE}" name="ID" dataDxfId="188"/>
    <tableColumn id="2" xr3:uid="{15C86D4F-449A-475E-93FB-6D43834711AE}" name="WBS" dataDxfId="187"/>
    <tableColumn id="3" xr3:uid="{16144738-FDD1-49E5-B033-3DFD7451943D}" name="ParentID" dataDxfId="186"/>
    <tableColumn id="4" xr3:uid="{D8AC1CD1-104E-4F85-8AF5-BD3B81AA5302}" name="IsSummary" dataDxfId="185"/>
    <tableColumn id="5" xr3:uid="{13352F47-9251-4678-BC2C-4AB76D1F144A}" name="Predecessors WBS" dataDxfId="184"/>
    <tableColumn id="6" xr3:uid="{4BA93CBA-AAC7-4954-80B3-2496F425F5A5}" name="Baseline Start" dataDxfId="183"/>
    <tableColumn id="7" xr3:uid="{F67D84D1-BBC6-4205-975D-7E2A70136CC3}" name="Baseline Duration" dataDxfId="182"/>
    <tableColumn id="8" xr3:uid="{3CD8B17B-2F75-413F-BFD7-7B79CAACDC9C}" name="Baseline Finish" dataDxfId="181"/>
    <tableColumn id="9" xr3:uid="{914197B2-0314-4DC3-97AE-2230E5321AD2}" name="Actual Start" dataDxfId="180"/>
    <tableColumn id="10" xr3:uid="{8C1280C0-B791-454C-91CB-19A801654A0D}" name="Actual Finish" dataDxfId="179"/>
    <tableColumn id="11" xr3:uid="{4DEDBC2A-A39D-49CA-A74F-52A86D5C8048}" name="Actual Duration" dataDxfId="178"/>
    <tableColumn id="12" xr3:uid="{877B96D8-7FA6-431E-B31A-3F44DA4FB8D4}" name="Forecast Start" dataDxfId="177"/>
    <tableColumn id="13" xr3:uid="{BEA9BF9B-4D29-47B9-9CBE-CFEE99C9C124}" name="Forecast Finish" dataDxfId="176"/>
    <tableColumn id="14" xr3:uid="{5F576B90-3591-43BF-9E92-D1D0B35D95FC}" name="Calculated Start" dataDxfId="175"/>
    <tableColumn id="15" xr3:uid="{343DD3BC-D1D9-45B1-958F-33F8AEAAF8F0}" name="Calculated Finish" dataDxfId="174"/>
    <tableColumn id="16" xr3:uid="{D3BB56C6-1B2D-48B0-9F8E-D9B39913D8CB}" name="Calculated Duration" dataDxfId="173"/>
    <tableColumn id="17" xr3:uid="{F2BFE34A-2595-4A65-8FA2-304100EF6C6B}" name="Driving Logic" dataDxfId="172"/>
    <tableColumn id="18" xr3:uid="{1B095A2C-C27B-42AA-ACA0-162140BE7EA7}" name="Error flag" dataDxfId="171"/>
    <tableColumn id="19" xr3:uid="{BEB9B8D7-B412-47E5-8521-6025A2952CD0}" name="ErrorMsg" dataDxfId="170"/>
    <tableColumn id="20" xr3:uid="{03E1061B-5A37-42B9-8CE4-59505E798F3B}" name="Critical Path" dataDxfId="169"/>
    <tableColumn id="21" xr3:uid="{382084FB-D622-4403-8215-00F292DFCE6F}" name="Total Float" dataDxfId="168"/>
    <tableColumn id="22" xr3:uid="{84A01BCB-373B-4CA2-80E5-31304EF57042}" name="Free Float" dataDxfId="167"/>
    <tableColumn id="23" xr3:uid="{E5115D39-3DED-4AB1-B899-C9F6F77CDD47}" name="Critical Path REX" dataDxfId="166"/>
    <tableColumn id="24" xr3:uid="{3A513AA9-141D-45E9-BA2C-03F4217AF415}" name="Total Float REX" dataDxfId="165"/>
    <tableColumn id="25" xr3:uid="{7C16F78E-067F-4413-A6D3-EFA3AAAB8FB7}" name="Free Float REX" dataDxfId="164"/>
    <tableColumn id="26" xr3:uid="{EE0EA934-00F6-4E90-B67E-A5562172CF70}" name="Task Type" dataDxfId="163"/>
    <tableColumn id="27" xr3:uid="{B45565E3-1541-4D65-8EE4-36027A9FAA55}" name="Constraint Active" dataDxfId="162"/>
    <tableColumn id="28" xr3:uid="{C4F42277-1A18-4101-B86B-AE3C3C3C8D4B}" name="Start Constraint Type" dataDxfId="161"/>
    <tableColumn id="29" xr3:uid="{CA6FBB03-3DF2-4572-BF5A-4DC23BB76363}" name="Start Constraint Date" dataDxfId="160"/>
    <tableColumn id="30" xr3:uid="{0FB24F79-B364-4446-9E15-2526124A931B}" name="Finish Constraint Type" dataDxfId="159"/>
    <tableColumn id="31" xr3:uid="{13861692-8C3A-40FA-9366-2265A5FD174D}" name="Finish Constraint Date" dataDxfId="158"/>
    <tableColumn id="32" xr3:uid="{779BC4D6-218A-44C6-AF04-FF6BCE67DBC9}" name="Task Name" dataDxfId="157"/>
    <tableColumn id="33" xr3:uid="{CC359D18-82A5-4204-9F83-B6D94A7DBD4B}" name="Deadline" dataDxfId="156"/>
    <tableColumn id="34" xr3:uid="{288A0BB3-C5CA-44D7-A300-7D2DCE3CC74C}" name="Deadline Float" dataDxfId="155"/>
    <tableColumn id="35" xr3:uid="{FC7F098B-F348-4564-96FE-94F191BCC8D2}" name="Longest Path" dataDxfId="154"/>
    <tableColumn id="36" xr3:uid="{770F8147-FE8A-411F-A65A-F3281D3BE5DE}" name="Cal" dataDxfId="153"/>
    <tableColumn id="37" xr3:uid="{861FE270-6EAF-4626-A405-0F8A38CEB70C}" name="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O1:AV2" insertRow="1" totalsRowShown="0">
  <autoFilter ref="AO1:AV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3T14:28:20.40" personId="{EB6D364E-CD81-4415-A875-1D64613C4D52}" id="{FFCB77DB-9ECF-4639-AFB8-988CF4D77A8D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3T14:28:20.40" personId="{EB6D364E-CD81-4415-A875-1D64613C4D52}" id="{9433B8AC-BD2C-4C1E-8E59-CAA3A485F28F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3T14:28:20.40" personId="{EB6D364E-CD81-4415-A875-1D64613C4D52}" id="{D50A1FB9-4422-4C1E-81F6-8281E95E897D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3T14:28:20.40" personId="{EB6D364E-CD81-4415-A875-1D64613C4D52}" id="{DA6408B4-D3F7-4302-A788-0FDD105F6E4F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3T14:28:20.40" personId="{EB6D364E-CD81-4415-A875-1D64613C4D52}" id="{FC6F9095-078E-49A9-8E5E-3C81444B79AE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3T14:28:20.40" personId="{EB6D364E-CD81-4415-A875-1D64613C4D52}" id="{2D54FE80-5112-4292-829E-7589C311C5F8}">
    <text>Purpose: main party responsible for or involved in the task._x000D_
Expected input: company name, supplier or internal entity._x000D_
Example: Internal / Vendor A / Client / Forwarder</text>
  </threadedComment>
  <threadedComment ref="G3" dT="2026-07-23T14:28:20.40" personId="{EB6D364E-CD81-4415-A875-1D64613C4D52}" id="{CA052EEB-F434-4F46-A3F6-966BA1454FCD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3T14:28:20.40" personId="{EB6D364E-CD81-4415-A875-1D64613C4D52}" id="{8ABD3245-D588-4351-A81E-8A966325014C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3T14:28:20.40" personId="{EB6D364E-CD81-4415-A875-1D64613C4D52}" id="{552B2073-E2CD-49D2-80F7-24D571B39032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3T14:28:20.40" personId="{EB6D364E-CD81-4415-A875-1D64613C4D52}" id="{42947A01-8FCB-47D4-AD6F-7D4AAD466F6B}">
    <text>Purpose: free text field for context notes._x000D_
Expected input: short comment, risk, assumption or clarification._x000D_
Example: Waiting vendor confirmation / Milestone imposed by client</text>
  </threadedComment>
  <threadedComment ref="L3" dT="2026-07-23T14:28:20.40" personId="{EB6D364E-CD81-4415-A875-1D64613C4D52}" id="{2A87BA00-ED88-44DF-AAE9-302D8318FF33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3T14:28:20.40" personId="{EB6D364E-CD81-4415-A875-1D64613C4D52}" id="{F281F97F-D883-4D28-8389-5B8D9C0B004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3T14:28:20.40" personId="{EB6D364E-CD81-4415-A875-1D64613C4D52}" id="{03072151-D9B7-4968-8A97-162EC8218A19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3T14:28:20.40" personId="{EB6D364E-CD81-4415-A875-1D64613C4D52}" id="{7DCA9D3F-F8BB-4205-B816-7A4F75927D2B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3T14:28:20.40" personId="{EB6D364E-CD81-4415-A875-1D64613C4D52}" id="{E1057C1E-812B-42C5-97C1-4063A9208C47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3T14:28:20.40" personId="{EB6D364E-CD81-4415-A875-1D64613C4D52}" id="{3F7EEAFE-562A-44E5-9FED-6D4777EA982D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3T14:28:20.40" personId="{EB6D364E-CD81-4415-A875-1D64613C4D52}" id="{FD2244EC-6BF7-4D80-94E8-3EE97165E5C0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3T14:28:20.40" personId="{EB6D364E-CD81-4415-A875-1D64613C4D52}" id="{F777B96B-E05A-4A09-9287-C19EDC174EAA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3T14:28:20.40" personId="{EB6D364E-CD81-4415-A875-1D64613C4D52}" id="{B6CC562C-D654-4C5C-BA3F-B7C3A2E6815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3T14:28:20.40" personId="{EB6D364E-CD81-4415-A875-1D64613C4D52}" id="{07ABC350-74AD-4162-9846-03DDAD4BC879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3T14:28:20.40" personId="{EB6D364E-CD81-4415-A875-1D64613C4D52}" id="{FBDECF8C-9A06-4DD6-AC9D-799DB824F665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3T14:28:20.40" personId="{EB6D364E-CD81-4415-A875-1D64613C4D52}" id="{D92613BB-38C3-4F8A-B4F8-AFC15C555AC6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3T14:28:20.40" personId="{EB6D364E-CD81-4415-A875-1D64613C4D52}" id="{04C99AC6-967D-4500-B22A-1859FD8B1E85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3T14:28:20.40" personId="{EB6D364E-CD81-4415-A875-1D64613C4D52}" id="{06A8B6D2-B503-465E-9200-4725EA55B4F4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3T14:28:20.40" personId="{EB6D364E-CD81-4415-A875-1D64613C4D52}" id="{61DD7590-A762-4915-B5EC-22CC261099A0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3T14:28:20.40" personId="{EB6D364E-CD81-4415-A875-1D64613C4D52}" id="{0AD1BEA6-7F35-4E1F-92D6-FFA4B31A59C2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3T14:28:20.41" personId="{EB6D364E-CD81-4415-A875-1D64613C4D52}" id="{BE23B2E8-FA5C-41CB-84F1-2482D22264CD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3T14:28:20.41" personId="{EB6D364E-CD81-4415-A875-1D64613C4D52}" id="{FC57A2C8-E010-4387-9565-EBD65F27D6E3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3T14:28:20.41" personId="{EB6D364E-CD81-4415-A875-1D64613C4D52}" id="{9A0824FB-7C96-48B2-9607-21A0E2AF338E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7-23T14:28:20.41" personId="{EB6D364E-CD81-4415-A875-1D64613C4D52}" id="{E7566BBF-AE5D-4670-A6C5-7C1E3CBE6212}">
    <text>Purpose: critical path indicator in REX / baseline network mode._x000D_
Calculation / logic:_x000D_
- Based on a reconstructed baseline-only network._x000D_
- A task is critical if its Total Float REX is less than or equal to 0._x000D_
_x000D_
Use:_x000D_
- Used for retrospective or comparative analysis on the baseline network.</text>
  </threadedComment>
  <threadedComment ref="AF3" dT="2026-07-23T14:28:20.41" personId="{EB6D364E-CD81-4415-A875-1D64613C4D52}" id="{C752755B-1FDE-407B-B361-0990D65784C4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7-23T14:28:20.41" personId="{EB6D364E-CD81-4415-A875-1D64613C4D52}" id="{D794B7F3-D21E-47E7-B6AB-DEF89FEFA3A8}">
    <text>Purpose: calculated output reserved for the longest path in the baseline / REX network._x000D_
_x000D_
Rules:_x000D_
- Do not enter a value manually._x000D_
- May remain blank when the REX workflow does not produce this indicator.</text>
  </threadedComment>
  <threadedComment ref="AH3" dT="2026-07-23T14:28:20.41" personId="{EB6D364E-CD81-4415-A875-1D64613C4D52}" id="{1FF5E9DA-94A7-48BA-BDFD-185650748C6A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3T14:28:20.41" personId="{EB6D364E-CD81-4415-A875-1D64613C4D52}" id="{6260119C-8B14-4A87-B175-B16B49ECF150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7-23T14:28:20.41" personId="{EB6D364E-CD81-4415-A875-1D64613C4D52}" id="{76DFD101-96CF-46B9-BD07-536F632ECF19}">
    <text>Purpose: total float in the baseline / REX network._x000D_
Calculation / logic:_x000D_
- Baseline equivalent of Total Float, calculated on the reconstructed reference network._x000D_
_x000D_
Use:_x000D_
- Used for comparisons and lessons learned analysis.</text>
  </threadedComment>
  <threadedComment ref="AK3" dT="2026-07-23T14:28:20.41" personId="{EB6D364E-CD81-4415-A875-1D64613C4D52}" id="{46E596C4-3B22-43DB-9D96-4B44095BB0B2}">
    <text>Purpose: free float in the baseline / REX network._x000D_
Calculation / logic:_x000D_
- Baseline equivalent of Free Float, calculated on the reconstructed reference network._x000D_
_x000D_
Use:_x000D_
- Used for detailed float analysis on the baseline logic.</text>
  </threadedComment>
  <threadedComment ref="AL3" dT="2026-07-23T14:28:20.41" personId="{EB6D364E-CD81-4415-A875-1D64613C4D52}" id="{049834A9-F779-4E19-AC81-32779DDFFEF9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tabSelected="1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31" t="s">
        <v>222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199</v>
      </c>
    </row>
    <row r="2" spans="2:24" ht="27.95" customHeight="1" x14ac:dyDescent="0.3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202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202</v>
      </c>
    </row>
    <row r="5" spans="2:24" ht="21.95" customHeight="1" x14ac:dyDescent="0.3">
      <c r="X5" s="108" t="s">
        <v>202</v>
      </c>
    </row>
    <row r="6" spans="2:24" ht="21.95" customHeight="1" x14ac:dyDescent="0.3">
      <c r="X6" s="108" t="s">
        <v>202</v>
      </c>
    </row>
    <row r="7" spans="2:24" ht="21.95" customHeight="1" x14ac:dyDescent="0.3">
      <c r="X7" s="108" t="s">
        <v>202</v>
      </c>
    </row>
    <row r="8" spans="2:24" ht="21.95" customHeight="1" x14ac:dyDescent="0.3">
      <c r="X8" s="108" t="s">
        <v>202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32" t="s">
        <v>217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25">
      <c r="B3" s="133" t="s">
        <v>218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25">
      <c r="B4" s="86" t="s">
        <v>219</v>
      </c>
      <c r="C4" s="134"/>
      <c r="D4" s="134"/>
      <c r="F4" s="86" t="s">
        <v>220</v>
      </c>
      <c r="G4" s="134"/>
      <c r="H4" s="134"/>
    </row>
    <row r="5" spans="2:17" ht="18" customHeight="1" x14ac:dyDescent="0.25"/>
    <row r="6" spans="2:17" ht="18" customHeight="1" x14ac:dyDescent="0.45">
      <c r="B6" s="135" t="s">
        <v>221</v>
      </c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36" t="s">
        <v>223</v>
      </c>
      <c r="O6" s="136"/>
      <c r="P6" s="136"/>
      <c r="Q6" s="136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I15" sqref="I15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203</v>
      </c>
      <c r="M1" s="3" t="s">
        <v>204</v>
      </c>
      <c r="N1" s="4" t="s">
        <v>205</v>
      </c>
      <c r="O1" s="129" t="s">
        <v>211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96</v>
      </c>
      <c r="AE1" s="137" t="s">
        <v>95</v>
      </c>
      <c r="AF1" s="67" t="s">
        <v>127</v>
      </c>
      <c r="AG1" s="67" t="s">
        <v>95</v>
      </c>
      <c r="AH1" s="68" t="s">
        <v>95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2">
        <f>MAX(tbl_WBS[Baseline Finish])</f>
        <v>0</v>
      </c>
      <c r="M2" s="123">
        <f>MAX(tbl_WBS[Calculated Finish])</f>
        <v>0</v>
      </c>
      <c r="N2" s="124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5" customFormat="1" ht="13.9" customHeight="1" thickTop="1" thickBot="1" x14ac:dyDescent="0.3">
      <c r="A3" s="127" t="s">
        <v>206</v>
      </c>
      <c r="B3" s="127" t="s">
        <v>206</v>
      </c>
      <c r="C3" s="127" t="s">
        <v>206</v>
      </c>
      <c r="D3" s="126" t="s">
        <v>207</v>
      </c>
      <c r="E3" s="126" t="s">
        <v>207</v>
      </c>
      <c r="F3" s="126" t="s">
        <v>207</v>
      </c>
      <c r="G3" s="126" t="s">
        <v>207</v>
      </c>
      <c r="H3" s="126" t="s">
        <v>207</v>
      </c>
      <c r="I3" s="126" t="s">
        <v>207</v>
      </c>
      <c r="J3" s="126" t="s">
        <v>201</v>
      </c>
      <c r="K3" s="126" t="s">
        <v>207</v>
      </c>
      <c r="L3" s="128" t="s">
        <v>208</v>
      </c>
      <c r="M3" s="128" t="s">
        <v>209</v>
      </c>
      <c r="N3" s="127" t="s">
        <v>209</v>
      </c>
      <c r="O3" s="127" t="s">
        <v>208</v>
      </c>
      <c r="P3" s="127" t="s">
        <v>208</v>
      </c>
      <c r="Q3" s="126" t="s">
        <v>210</v>
      </c>
      <c r="R3" s="126" t="s">
        <v>207</v>
      </c>
      <c r="S3" s="126" t="s">
        <v>207</v>
      </c>
      <c r="T3" s="126" t="s">
        <v>210</v>
      </c>
      <c r="U3" s="126" t="s">
        <v>207</v>
      </c>
      <c r="V3" s="126" t="s">
        <v>207</v>
      </c>
      <c r="W3" s="126" t="s">
        <v>210</v>
      </c>
      <c r="X3" s="126" t="s">
        <v>210</v>
      </c>
      <c r="Y3" s="126" t="s">
        <v>210</v>
      </c>
      <c r="Z3" s="126" t="s">
        <v>210</v>
      </c>
      <c r="AA3" s="126" t="s">
        <v>210</v>
      </c>
      <c r="AB3" s="126" t="s">
        <v>210</v>
      </c>
      <c r="AC3" s="126" t="s">
        <v>210</v>
      </c>
      <c r="AD3" s="126" t="s">
        <v>210</v>
      </c>
      <c r="AE3" s="126" t="s">
        <v>210</v>
      </c>
      <c r="AF3" s="126" t="s">
        <v>210</v>
      </c>
      <c r="AG3" s="126" t="s">
        <v>210</v>
      </c>
      <c r="AH3" s="126" t="s">
        <v>210</v>
      </c>
      <c r="AI3" s="126" t="s">
        <v>210</v>
      </c>
      <c r="AJ3" s="126" t="s">
        <v>210</v>
      </c>
      <c r="AK3" s="126" t="s">
        <v>210</v>
      </c>
      <c r="AL3" s="126" t="s">
        <v>210</v>
      </c>
    </row>
    <row r="4" spans="1:38" ht="18.75" customHeight="1" thickTop="1" thickBot="1" x14ac:dyDescent="0.3">
      <c r="A4" s="113" t="s">
        <v>0</v>
      </c>
      <c r="B4" s="114" t="s">
        <v>10</v>
      </c>
      <c r="C4" s="113" t="s">
        <v>145</v>
      </c>
      <c r="D4" s="115" t="s">
        <v>146</v>
      </c>
      <c r="E4" s="115" t="s">
        <v>11</v>
      </c>
      <c r="F4" s="115" t="s">
        <v>147</v>
      </c>
      <c r="G4" s="115" t="s">
        <v>200</v>
      </c>
      <c r="H4" s="115" t="s">
        <v>128</v>
      </c>
      <c r="I4" s="114" t="s">
        <v>148</v>
      </c>
      <c r="J4" s="114" t="s">
        <v>144</v>
      </c>
      <c r="K4" s="116" t="s">
        <v>149</v>
      </c>
      <c r="L4" s="117" t="s">
        <v>150</v>
      </c>
      <c r="M4" s="118" t="s">
        <v>152</v>
      </c>
      <c r="N4" s="118" t="s">
        <v>151</v>
      </c>
      <c r="O4" s="118" t="s">
        <v>153</v>
      </c>
      <c r="P4" s="118" t="s">
        <v>154</v>
      </c>
      <c r="Q4" s="84" t="s">
        <v>155</v>
      </c>
      <c r="R4" s="119" t="s">
        <v>156</v>
      </c>
      <c r="S4" s="118" t="s">
        <v>157</v>
      </c>
      <c r="T4" s="120" t="s">
        <v>158</v>
      </c>
      <c r="U4" s="119" t="s">
        <v>175</v>
      </c>
      <c r="V4" s="118" t="s">
        <v>176</v>
      </c>
      <c r="W4" s="121" t="s">
        <v>159</v>
      </c>
      <c r="X4" s="84" t="s">
        <v>160</v>
      </c>
      <c r="Y4" s="120" t="s">
        <v>161</v>
      </c>
      <c r="Z4" s="121" t="s">
        <v>162</v>
      </c>
      <c r="AA4" s="84" t="s">
        <v>163</v>
      </c>
      <c r="AB4" s="120" t="s">
        <v>164</v>
      </c>
      <c r="AC4" s="121" t="s">
        <v>165</v>
      </c>
      <c r="AD4" s="84" t="s">
        <v>166</v>
      </c>
      <c r="AE4" s="120" t="s">
        <v>167</v>
      </c>
      <c r="AF4" s="121" t="s">
        <v>168</v>
      </c>
      <c r="AG4" s="120" t="s">
        <v>169</v>
      </c>
      <c r="AH4" s="121" t="s">
        <v>170</v>
      </c>
      <c r="AI4" s="84" t="s">
        <v>171</v>
      </c>
      <c r="AJ4" s="84" t="s">
        <v>172</v>
      </c>
      <c r="AK4" s="120" t="s">
        <v>173</v>
      </c>
      <c r="AL4" s="84" t="s">
        <v>174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128</v>
      </c>
      <c r="I5" s="73" t="s">
        <v>93</v>
      </c>
      <c r="J5" s="73" t="s">
        <v>144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125</v>
      </c>
      <c r="AG5" s="80" t="s">
        <v>126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124</v>
      </c>
    </row>
    <row r="6" spans="1:38" x14ac:dyDescent="0.25">
      <c r="A6" s="142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4"/>
      <c r="P6" s="156"/>
      <c r="Q6" s="147"/>
      <c r="R6" s="149"/>
      <c r="S6" s="144"/>
      <c r="T6" s="50"/>
      <c r="U6" s="149"/>
      <c r="V6" s="153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43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5"/>
      <c r="P7" s="157"/>
      <c r="Q7" s="147"/>
      <c r="R7" s="150"/>
      <c r="S7" s="145"/>
      <c r="T7" s="50"/>
      <c r="U7" s="150"/>
      <c r="V7" s="154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43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6"/>
      <c r="P8" s="158"/>
      <c r="Q8" s="148"/>
      <c r="R8" s="151"/>
      <c r="S8" s="151"/>
      <c r="T8" s="55"/>
      <c r="U8" s="150"/>
      <c r="V8" s="154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43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6"/>
      <c r="P9" s="159"/>
      <c r="Q9" s="147"/>
      <c r="R9" s="152"/>
      <c r="S9" s="146"/>
      <c r="T9" s="50"/>
      <c r="U9" s="152"/>
      <c r="V9" s="155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43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6"/>
      <c r="P10" s="159"/>
      <c r="Q10" s="147"/>
      <c r="R10" s="152"/>
      <c r="S10" s="146"/>
      <c r="T10" s="50"/>
      <c r="U10" s="152"/>
      <c r="V10" s="155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117479AC-AB7A-4683-8038-28C716DD2824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A92C0E9D-1CE7-4DD5-9603-F6A3B5195B62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6D333CFE-6AEE-4E49-A426-A3E411430A49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19" width="8.7109375" customWidth="1"/>
    <col min="20" max="47" width="6.7109375" customWidth="1"/>
    <col min="48" max="275" width="4.7109375" customWidth="1"/>
  </cols>
  <sheetData>
    <row r="1" spans="1:177" ht="21" customHeight="1" x14ac:dyDescent="0.25">
      <c r="A1" s="163" t="s">
        <v>212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  <c r="BS1" s="164"/>
      <c r="BT1" s="164"/>
      <c r="BU1" s="164"/>
      <c r="BV1" s="164"/>
      <c r="BW1" s="164"/>
      <c r="BX1" s="164"/>
      <c r="BY1" s="164"/>
      <c r="BZ1" s="164"/>
      <c r="CA1" s="164"/>
      <c r="CB1" s="164"/>
      <c r="CC1" s="164"/>
      <c r="CD1" s="164"/>
      <c r="CE1" s="164"/>
      <c r="CF1" s="164"/>
      <c r="CG1" s="164"/>
      <c r="CH1" s="164"/>
      <c r="CI1" s="164"/>
      <c r="CJ1" s="164"/>
      <c r="CK1" s="164"/>
      <c r="CL1" s="164"/>
      <c r="CM1" s="164"/>
      <c r="CN1" s="164"/>
      <c r="CO1" s="164"/>
      <c r="CP1" s="164"/>
      <c r="CQ1" s="164"/>
      <c r="CR1" s="164"/>
      <c r="CS1" s="164"/>
      <c r="CT1" s="164"/>
      <c r="CU1" s="164"/>
      <c r="CV1" s="164"/>
      <c r="CW1" s="164"/>
      <c r="CX1" s="164"/>
      <c r="CY1" s="164"/>
      <c r="CZ1" s="164"/>
      <c r="DA1" s="164"/>
      <c r="DB1" s="164"/>
      <c r="DC1" s="164"/>
      <c r="DD1" s="164"/>
      <c r="DE1" s="164"/>
      <c r="DF1" s="164"/>
      <c r="DG1" s="164"/>
      <c r="DH1" s="164"/>
      <c r="DI1" s="164"/>
      <c r="DJ1" s="164"/>
      <c r="DK1" s="164"/>
      <c r="DL1" s="164"/>
      <c r="DM1" s="164"/>
      <c r="DN1" s="164"/>
      <c r="DO1" s="164"/>
      <c r="DP1" s="164"/>
      <c r="DQ1" s="164"/>
      <c r="DR1" s="164"/>
      <c r="DS1" s="164"/>
      <c r="DT1" s="164"/>
      <c r="DU1" s="164"/>
      <c r="DV1" s="164"/>
      <c r="DW1" s="164"/>
      <c r="DX1" s="164"/>
      <c r="DY1" s="164"/>
      <c r="DZ1" s="164"/>
      <c r="EA1" s="164"/>
      <c r="EB1" s="164"/>
      <c r="EC1" s="164"/>
      <c r="ED1" s="164"/>
      <c r="EE1" s="164"/>
      <c r="EF1" s="164"/>
      <c r="EG1" s="164"/>
      <c r="EH1" s="164"/>
      <c r="EI1" s="164"/>
      <c r="EJ1" s="164"/>
      <c r="EK1" s="164"/>
      <c r="EL1" s="164"/>
      <c r="EM1" s="164"/>
      <c r="EN1" s="164"/>
      <c r="EO1" s="164"/>
      <c r="EP1" s="164"/>
      <c r="EQ1" s="164"/>
      <c r="ER1" s="164"/>
      <c r="ES1" s="164"/>
      <c r="ET1" s="164"/>
      <c r="EU1" s="164"/>
      <c r="EV1" s="164"/>
      <c r="EW1" s="164"/>
      <c r="EX1" s="164"/>
      <c r="EY1" s="164"/>
      <c r="EZ1" s="164"/>
      <c r="FA1" s="164"/>
      <c r="FB1" s="164"/>
      <c r="FC1" s="164"/>
      <c r="FD1" s="164"/>
      <c r="FE1" s="164"/>
      <c r="FF1" s="164"/>
      <c r="FG1" s="164"/>
      <c r="FH1" s="164"/>
      <c r="FI1" s="164"/>
      <c r="FJ1" s="164"/>
      <c r="FK1" s="164"/>
      <c r="FL1" s="164"/>
      <c r="FM1" s="164"/>
      <c r="FN1" s="164"/>
      <c r="FO1" s="164"/>
      <c r="FP1" s="164"/>
      <c r="FQ1" s="164"/>
      <c r="FR1" s="164"/>
      <c r="FS1" s="164"/>
      <c r="FT1" s="164"/>
      <c r="FU1" s="164"/>
    </row>
    <row r="2" spans="1:177" ht="18" customHeight="1" x14ac:dyDescent="0.25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</row>
    <row r="3" spans="1:177" ht="18" customHeight="1" x14ac:dyDescent="0.25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  <c r="BB3" s="164"/>
      <c r="BC3" s="164"/>
      <c r="BD3" s="164"/>
      <c r="BE3" s="164"/>
      <c r="BF3" s="164"/>
      <c r="BG3" s="164"/>
      <c r="BH3" s="164"/>
      <c r="BI3" s="164"/>
      <c r="BJ3" s="164"/>
      <c r="BK3" s="164"/>
      <c r="BL3" s="164"/>
      <c r="BM3" s="164"/>
      <c r="BN3" s="164"/>
      <c r="BO3" s="164"/>
      <c r="BP3" s="164"/>
      <c r="BQ3" s="164"/>
      <c r="BR3" s="164"/>
      <c r="BS3" s="164"/>
      <c r="BT3" s="164"/>
      <c r="BU3" s="164"/>
      <c r="BV3" s="164"/>
      <c r="BW3" s="164"/>
      <c r="BX3" s="164"/>
      <c r="BY3" s="164"/>
      <c r="BZ3" s="164"/>
      <c r="CA3" s="164"/>
      <c r="CB3" s="164"/>
      <c r="CC3" s="164"/>
      <c r="CD3" s="164"/>
      <c r="CE3" s="164"/>
      <c r="CF3" s="164"/>
      <c r="CG3" s="164"/>
      <c r="CH3" s="164"/>
      <c r="CI3" s="164"/>
      <c r="CJ3" s="164"/>
      <c r="CK3" s="164"/>
      <c r="CL3" s="164"/>
      <c r="CM3" s="164"/>
      <c r="CN3" s="164"/>
      <c r="CO3" s="164"/>
      <c r="CP3" s="164"/>
      <c r="CQ3" s="164"/>
      <c r="CR3" s="164"/>
      <c r="CS3" s="164"/>
      <c r="CT3" s="164"/>
      <c r="CU3" s="164"/>
      <c r="CV3" s="164"/>
      <c r="CW3" s="164"/>
      <c r="CX3" s="164"/>
      <c r="CY3" s="164"/>
      <c r="CZ3" s="164"/>
      <c r="DA3" s="164"/>
      <c r="DB3" s="164"/>
      <c r="DC3" s="164"/>
      <c r="DD3" s="164"/>
      <c r="DE3" s="164"/>
      <c r="DF3" s="164"/>
      <c r="DG3" s="164"/>
      <c r="DH3" s="164"/>
      <c r="DI3" s="164"/>
      <c r="DJ3" s="164"/>
      <c r="DK3" s="164"/>
      <c r="DL3" s="164"/>
      <c r="DM3" s="164"/>
      <c r="DN3" s="164"/>
      <c r="DO3" s="164"/>
      <c r="DP3" s="164"/>
      <c r="DQ3" s="164"/>
      <c r="DR3" s="164"/>
      <c r="DS3" s="164"/>
      <c r="DT3" s="164"/>
      <c r="DU3" s="164"/>
      <c r="DV3" s="164"/>
      <c r="DW3" s="164"/>
      <c r="DX3" s="164"/>
      <c r="DY3" s="164"/>
      <c r="DZ3" s="164"/>
      <c r="EA3" s="164"/>
      <c r="EB3" s="164"/>
      <c r="EC3" s="164"/>
      <c r="ED3" s="164"/>
      <c r="EE3" s="164"/>
      <c r="EF3" s="164"/>
      <c r="EG3" s="164"/>
      <c r="EH3" s="164"/>
      <c r="EI3" s="164"/>
      <c r="EJ3" s="164"/>
      <c r="EK3" s="164"/>
      <c r="EL3" s="164"/>
      <c r="EM3" s="164"/>
      <c r="EN3" s="164"/>
      <c r="EO3" s="164"/>
      <c r="EP3" s="164"/>
      <c r="EQ3" s="164"/>
      <c r="ER3" s="164"/>
      <c r="ES3" s="164"/>
      <c r="ET3" s="164"/>
      <c r="EU3" s="164"/>
      <c r="EV3" s="164"/>
      <c r="EW3" s="164"/>
      <c r="EX3" s="164"/>
      <c r="EY3" s="164"/>
      <c r="EZ3" s="164"/>
      <c r="FA3" s="164"/>
      <c r="FB3" s="164"/>
      <c r="FC3" s="164"/>
      <c r="FD3" s="164"/>
      <c r="FE3" s="164"/>
      <c r="FF3" s="164"/>
      <c r="FG3" s="164"/>
      <c r="FH3" s="164"/>
      <c r="FI3" s="164"/>
      <c r="FJ3" s="164"/>
      <c r="FK3" s="164"/>
      <c r="FL3" s="164"/>
      <c r="FM3" s="164"/>
      <c r="FN3" s="164"/>
      <c r="FO3" s="164"/>
      <c r="FP3" s="164"/>
      <c r="FQ3" s="164"/>
      <c r="FR3" s="164"/>
      <c r="FS3" s="164"/>
      <c r="FT3" s="164"/>
      <c r="FU3" s="164"/>
    </row>
    <row r="4" spans="1:177" ht="18" customHeight="1" x14ac:dyDescent="0.25">
      <c r="A4" s="30" t="s">
        <v>10</v>
      </c>
      <c r="B4" s="30" t="s">
        <v>1</v>
      </c>
      <c r="C4" s="30" t="s">
        <v>213</v>
      </c>
      <c r="D4" s="30" t="s">
        <v>214</v>
      </c>
      <c r="E4" s="30" t="s">
        <v>57</v>
      </c>
      <c r="F4" s="30" t="s">
        <v>58</v>
      </c>
      <c r="G4" s="30" t="s">
        <v>215</v>
      </c>
      <c r="H4" s="30" t="s">
        <v>35</v>
      </c>
      <c r="I4" s="30" t="s">
        <v>59</v>
      </c>
      <c r="J4" s="30" t="s">
        <v>216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177</v>
      </c>
      <c r="C1" s="90" t="s">
        <v>178</v>
      </c>
      <c r="D1" s="90" t="s">
        <v>179</v>
      </c>
      <c r="E1" s="90" t="s">
        <v>180</v>
      </c>
      <c r="F1" s="90" t="s">
        <v>181</v>
      </c>
      <c r="G1" s="90" t="s">
        <v>182</v>
      </c>
      <c r="H1" s="90" t="s">
        <v>183</v>
      </c>
      <c r="I1" s="90" t="s">
        <v>184</v>
      </c>
      <c r="J1" s="91" t="s">
        <v>180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94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145</v>
      </c>
      <c r="D1" s="97" t="s">
        <v>146</v>
      </c>
      <c r="E1" s="97" t="s">
        <v>148</v>
      </c>
      <c r="F1" s="97" t="s">
        <v>185</v>
      </c>
      <c r="G1" s="98" t="s">
        <v>186</v>
      </c>
      <c r="H1" s="98" t="s">
        <v>187</v>
      </c>
      <c r="I1" s="98" t="s">
        <v>188</v>
      </c>
      <c r="J1" s="98" t="s">
        <v>189</v>
      </c>
      <c r="K1" s="98" t="s">
        <v>190</v>
      </c>
      <c r="L1" s="98" t="s">
        <v>191</v>
      </c>
      <c r="M1" s="98" t="s">
        <v>123</v>
      </c>
      <c r="N1" s="99" t="s">
        <v>159</v>
      </c>
      <c r="O1" s="99" t="s">
        <v>160</v>
      </c>
      <c r="P1" s="96" t="s">
        <v>161</v>
      </c>
      <c r="Q1" s="97" t="s">
        <v>165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93</v>
      </c>
      <c r="F2" s="94" t="s">
        <v>60</v>
      </c>
      <c r="G2" s="93" t="s">
        <v>97</v>
      </c>
      <c r="H2" s="162" t="s">
        <v>98</v>
      </c>
      <c r="I2" s="93" t="s">
        <v>99</v>
      </c>
      <c r="J2" s="162" t="s">
        <v>100</v>
      </c>
      <c r="K2" s="93" t="s">
        <v>101</v>
      </c>
      <c r="L2" s="93" t="s">
        <v>102</v>
      </c>
      <c r="M2" s="162" t="s">
        <v>123</v>
      </c>
      <c r="N2" s="160" t="s">
        <v>8</v>
      </c>
      <c r="O2" s="160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38"/>
      <c r="I3" s="38"/>
      <c r="J3" s="138"/>
      <c r="K3" s="38"/>
      <c r="L3" s="38"/>
      <c r="M3" s="138"/>
      <c r="N3" s="161"/>
      <c r="O3" s="161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C29EB74D-C7A5-4B70-84FA-8FEB1FC58035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7310058C-2671-4094-8ACC-8354F164DFBE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A18E6C7D-D342-4619-823C-AAB3973042F2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119</v>
      </c>
      <c r="C3" s="103" t="s">
        <v>192</v>
      </c>
      <c r="D3" s="104" t="s">
        <v>120</v>
      </c>
      <c r="E3" s="105" t="s">
        <v>195</v>
      </c>
    </row>
    <row r="4" spans="1:5" x14ac:dyDescent="0.25">
      <c r="A4" s="63" t="s">
        <v>36</v>
      </c>
      <c r="B4" s="63" t="s">
        <v>198</v>
      </c>
      <c r="C4" s="64" t="s">
        <v>108</v>
      </c>
      <c r="D4" s="65" t="s">
        <v>120</v>
      </c>
      <c r="E4" s="63" t="s">
        <v>111</v>
      </c>
    </row>
    <row r="5" spans="1:5" x14ac:dyDescent="0.25">
      <c r="A5" s="140"/>
      <c r="B5" s="141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193</v>
      </c>
      <c r="B2" s="103" t="s">
        <v>192</v>
      </c>
      <c r="C2" s="103" t="s">
        <v>194</v>
      </c>
      <c r="D2" s="102" t="s">
        <v>195</v>
      </c>
      <c r="E2" s="102" t="s">
        <v>196</v>
      </c>
      <c r="F2" s="103" t="s">
        <v>197</v>
      </c>
      <c r="G2" s="103" t="s">
        <v>191</v>
      </c>
      <c r="H2" s="103" t="s">
        <v>10</v>
      </c>
      <c r="I2" s="103" t="s">
        <v>145</v>
      </c>
      <c r="J2" s="103" t="s">
        <v>114</v>
      </c>
      <c r="K2" s="107" t="s">
        <v>115</v>
      </c>
    </row>
    <row r="3" spans="1:11" x14ac:dyDescent="0.25">
      <c r="A3" s="64" t="s">
        <v>110</v>
      </c>
      <c r="B3" s="64" t="s">
        <v>108</v>
      </c>
      <c r="C3" s="64" t="s">
        <v>109</v>
      </c>
      <c r="D3" s="63" t="s">
        <v>111</v>
      </c>
      <c r="E3" s="63" t="s">
        <v>121</v>
      </c>
      <c r="F3" s="64" t="s">
        <v>122</v>
      </c>
      <c r="G3" s="64" t="s">
        <v>102</v>
      </c>
      <c r="H3" s="64" t="s">
        <v>10</v>
      </c>
      <c r="I3" s="64" t="s">
        <v>1</v>
      </c>
      <c r="J3" s="64" t="s">
        <v>114</v>
      </c>
      <c r="K3" s="64" t="s">
        <v>115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V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8" x14ac:dyDescent="0.25">
      <c r="A1" s="39" t="s">
        <v>0</v>
      </c>
      <c r="B1" s="38" t="s">
        <v>10</v>
      </c>
      <c r="C1" s="39" t="s">
        <v>87</v>
      </c>
      <c r="D1" s="38" t="s">
        <v>88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89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93</v>
      </c>
      <c r="AA1" s="39" t="s">
        <v>103</v>
      </c>
      <c r="AB1" s="39" t="s">
        <v>97</v>
      </c>
      <c r="AC1" s="39" t="s">
        <v>98</v>
      </c>
      <c r="AD1" s="39" t="s">
        <v>99</v>
      </c>
      <c r="AE1" s="39" t="s">
        <v>100</v>
      </c>
      <c r="AF1" s="39" t="s">
        <v>1</v>
      </c>
      <c r="AG1" s="39" t="s">
        <v>123</v>
      </c>
      <c r="AH1" s="39" t="s">
        <v>124</v>
      </c>
      <c r="AI1" s="39" t="s">
        <v>125</v>
      </c>
      <c r="AJ1" s="39" t="s">
        <v>128</v>
      </c>
      <c r="AK1" s="39" t="s">
        <v>144</v>
      </c>
      <c r="AO1" t="s">
        <v>81</v>
      </c>
      <c r="AP1" t="s">
        <v>82</v>
      </c>
      <c r="AQ1" t="s">
        <v>83</v>
      </c>
      <c r="AR1" t="s">
        <v>84</v>
      </c>
      <c r="AS1" t="s">
        <v>85</v>
      </c>
      <c r="AT1" t="s">
        <v>6</v>
      </c>
      <c r="AU1" t="s">
        <v>86</v>
      </c>
      <c r="AV1" t="s">
        <v>90</v>
      </c>
    </row>
    <row r="2" spans="1:48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O2" s="38"/>
      <c r="AP2" s="38"/>
      <c r="AQ2" s="38"/>
      <c r="AR2" s="38"/>
      <c r="AS2" s="38"/>
      <c r="AT2" s="39"/>
      <c r="AU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93</v>
      </c>
      <c r="D1" t="s">
        <v>128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12"/>
      <c r="G2" s="112"/>
      <c r="H2" s="112"/>
      <c r="I2" s="112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87</v>
      </c>
      <c r="C1" s="38" t="s">
        <v>88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91</v>
      </c>
      <c r="L1" s="38" t="s">
        <v>92</v>
      </c>
      <c r="M1" s="38" t="s">
        <v>5</v>
      </c>
      <c r="N1" s="38" t="s">
        <v>103</v>
      </c>
      <c r="O1" s="38" t="s">
        <v>97</v>
      </c>
      <c r="P1" s="1" t="s">
        <v>98</v>
      </c>
      <c r="Q1" s="38" t="s">
        <v>99</v>
      </c>
      <c r="R1" s="1" t="s">
        <v>100</v>
      </c>
      <c r="S1" s="1" t="s">
        <v>123</v>
      </c>
      <c r="T1" s="38" t="s">
        <v>128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104</v>
      </c>
      <c r="B1" s="38" t="s">
        <v>105</v>
      </c>
      <c r="C1" t="s">
        <v>106</v>
      </c>
      <c r="D1" t="s">
        <v>36</v>
      </c>
      <c r="E1" t="s">
        <v>107</v>
      </c>
      <c r="F1" s="38" t="s">
        <v>108</v>
      </c>
      <c r="G1" s="38" t="s">
        <v>109</v>
      </c>
      <c r="H1" s="38" t="s">
        <v>110</v>
      </c>
      <c r="I1" t="s">
        <v>111</v>
      </c>
      <c r="J1" s="38" t="s">
        <v>112</v>
      </c>
      <c r="K1" s="38" t="s">
        <v>113</v>
      </c>
      <c r="L1" s="38" t="s">
        <v>0</v>
      </c>
      <c r="M1" s="38" t="s">
        <v>10</v>
      </c>
      <c r="N1" s="38" t="s">
        <v>1</v>
      </c>
      <c r="O1" s="38" t="s">
        <v>114</v>
      </c>
      <c r="P1" s="38" t="s">
        <v>115</v>
      </c>
      <c r="Q1" s="38" t="s">
        <v>116</v>
      </c>
      <c r="R1" s="38" t="s">
        <v>117</v>
      </c>
      <c r="S1" s="38" t="s">
        <v>118</v>
      </c>
    </row>
    <row r="2" spans="1:19" x14ac:dyDescent="0.25">
      <c r="A2" s="38"/>
      <c r="B2" s="38"/>
      <c r="C2" s="62"/>
      <c r="D2" s="138"/>
      <c r="E2" s="139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2026-07-23T14:28:28Z</dcterms:modified>
</cp:coreProperties>
</file>