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vito.tranquillo\Desktop\Git Projects\gtsad.Valli\dati\"/>
    </mc:Choice>
  </mc:AlternateContent>
  <xr:revisionPtr revIDLastSave="0" documentId="13_ncr:1_{434ACC35-F13F-4D2E-857C-C7DABB6762D5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Foglio1" sheetId="1" r:id="rId1"/>
  </sheets>
  <definedNames>
    <definedName name="_xlnm._FilterDatabase" localSheetId="0" hidden="1">Foglio1!$A$1:$AJ$67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2" i="1"/>
</calcChain>
</file>

<file path=xl/sharedStrings.xml><?xml version="1.0" encoding="utf-8"?>
<sst xmlns="http://schemas.openxmlformats.org/spreadsheetml/2006/main" count="531" uniqueCount="199">
  <si>
    <t>IT088990266807</t>
  </si>
  <si>
    <t>004RG014</t>
  </si>
  <si>
    <t>Giarratana (RG)</t>
  </si>
  <si>
    <t xml:space="preserve">Lacerazione tendine arto posteriore dx </t>
  </si>
  <si>
    <t>lattazione</t>
  </si>
  <si>
    <t>Meticcia</t>
  </si>
  <si>
    <t>sana della stessa categoria produttiva ed età</t>
  </si>
  <si>
    <t>IT088990407192</t>
  </si>
  <si>
    <t xml:space="preserve">Pezzata rossa </t>
  </si>
  <si>
    <t>IT088990326794</t>
  </si>
  <si>
    <t>002RG035</t>
  </si>
  <si>
    <t>Chiaramonte gulfi (RG)</t>
  </si>
  <si>
    <t>Diastasi pubica</t>
  </si>
  <si>
    <t>Frisona</t>
  </si>
  <si>
    <t>IT088990374893</t>
  </si>
  <si>
    <t>IT088990442800</t>
  </si>
  <si>
    <t>009RGC80</t>
  </si>
  <si>
    <t>Ragusa</t>
  </si>
  <si>
    <t xml:space="preserve">Trauma parto </t>
  </si>
  <si>
    <t>primipara</t>
  </si>
  <si>
    <t>IT088990464703</t>
  </si>
  <si>
    <t>manza</t>
  </si>
  <si>
    <t>IT088990392690</t>
  </si>
  <si>
    <t>009RG190</t>
  </si>
  <si>
    <t>IT088990392708</t>
  </si>
  <si>
    <t>IT088990358979</t>
  </si>
  <si>
    <t>009RG694</t>
  </si>
  <si>
    <t>IT088990426090</t>
  </si>
  <si>
    <t>IT088990406090</t>
  </si>
  <si>
    <t>002RG011</t>
  </si>
  <si>
    <t>IT088990406091</t>
  </si>
  <si>
    <t>IT088990353383</t>
  </si>
  <si>
    <t>009RG846</t>
  </si>
  <si>
    <t>Trauma da scivolamento</t>
  </si>
  <si>
    <t>asciutta</t>
  </si>
  <si>
    <t>IT088990353433</t>
  </si>
  <si>
    <t>IT088990381731</t>
  </si>
  <si>
    <t>IT088990381742</t>
  </si>
  <si>
    <t>IT088990348505</t>
  </si>
  <si>
    <t>Trauma treno posteriore</t>
  </si>
  <si>
    <t>IT088990313489</t>
  </si>
  <si>
    <t>IT088990338465</t>
  </si>
  <si>
    <t>007RG024</t>
  </si>
  <si>
    <t>Monterosso almo (RG)</t>
  </si>
  <si>
    <t>IT088990328198</t>
  </si>
  <si>
    <t>IT088990386508</t>
  </si>
  <si>
    <t>009RG464</t>
  </si>
  <si>
    <t>Paresi treno posteriore da scivolamento</t>
  </si>
  <si>
    <t>IT088990386507</t>
  </si>
  <si>
    <t>IT088990407165</t>
  </si>
  <si>
    <t>009RG052</t>
  </si>
  <si>
    <t>Trauma arto posteriore sx</t>
  </si>
  <si>
    <t>IT088990302532</t>
  </si>
  <si>
    <t>IT088990338130</t>
  </si>
  <si>
    <t>009RG261</t>
  </si>
  <si>
    <t>Frattura arto posteriore</t>
  </si>
  <si>
    <t>Asciutta</t>
  </si>
  <si>
    <t>IT088990366259</t>
  </si>
  <si>
    <t xml:space="preserve">Asciutta </t>
  </si>
  <si>
    <t>IT088990324209</t>
  </si>
  <si>
    <t>009RG192</t>
  </si>
  <si>
    <t>Diastasi ischio-pubica</t>
  </si>
  <si>
    <t>IT088990353136</t>
  </si>
  <si>
    <t>Bruna</t>
  </si>
  <si>
    <t>IT089990171094</t>
  </si>
  <si>
    <t>009RG780</t>
  </si>
  <si>
    <t>Distocia post-partum</t>
  </si>
  <si>
    <t>IT089990171093</t>
  </si>
  <si>
    <t>IT088990358861</t>
  </si>
  <si>
    <t>Frattura arto posteriore dx</t>
  </si>
  <si>
    <t>IT088990358859</t>
  </si>
  <si>
    <t>IT088990416303</t>
  </si>
  <si>
    <t>002RG054</t>
  </si>
  <si>
    <t>Mastite</t>
  </si>
  <si>
    <t>IT088990375133</t>
  </si>
  <si>
    <t>IT088990421079</t>
  </si>
  <si>
    <t>002RG027</t>
  </si>
  <si>
    <t>Frattura arto posteriore destro</t>
  </si>
  <si>
    <t>IT088990421078</t>
  </si>
  <si>
    <t>IT088990342853</t>
  </si>
  <si>
    <t>Frattura arto</t>
  </si>
  <si>
    <t>IT088990407622</t>
  </si>
  <si>
    <t>Trauma colonna vertebrale</t>
  </si>
  <si>
    <t>IT088990366260</t>
  </si>
  <si>
    <t>IT088990390940</t>
  </si>
  <si>
    <t>009RG113</t>
  </si>
  <si>
    <t xml:space="preserve">Trauma treno posteriore </t>
  </si>
  <si>
    <t>IT088990390929</t>
  </si>
  <si>
    <t>Pezzata rossa</t>
  </si>
  <si>
    <t>IT088990364501</t>
  </si>
  <si>
    <t>IT088990391583</t>
  </si>
  <si>
    <t>IT088990351568</t>
  </si>
  <si>
    <t>002RG006</t>
  </si>
  <si>
    <t>Lesione arto dx post</t>
  </si>
  <si>
    <t>IT088990351567</t>
  </si>
  <si>
    <t>IT088990345941</t>
  </si>
  <si>
    <t>Trauma da parto</t>
  </si>
  <si>
    <t>IT088990345455</t>
  </si>
  <si>
    <t>IT088990413941</t>
  </si>
  <si>
    <t>009RG206</t>
  </si>
  <si>
    <t>IT088990413924</t>
  </si>
  <si>
    <t>IT088990454407</t>
  </si>
  <si>
    <t>009RGA23</t>
  </si>
  <si>
    <t>Pezzata nera</t>
  </si>
  <si>
    <t>IT088990454411</t>
  </si>
  <si>
    <t>IT088990381414</t>
  </si>
  <si>
    <t>009RG077</t>
  </si>
  <si>
    <t>IT088990381410</t>
  </si>
  <si>
    <t>IT088990430648</t>
  </si>
  <si>
    <t>009RG692</t>
  </si>
  <si>
    <t>IT088990326967</t>
  </si>
  <si>
    <t>IT088990269377</t>
  </si>
  <si>
    <t>009RG483</t>
  </si>
  <si>
    <t>Lattazione</t>
  </si>
  <si>
    <t>IT088990269374</t>
  </si>
  <si>
    <t>IT088990455971</t>
  </si>
  <si>
    <t>003RG023</t>
  </si>
  <si>
    <t>Comiso (RG)</t>
  </si>
  <si>
    <t>Frattura bacino</t>
  </si>
  <si>
    <t>IT088990445255</t>
  </si>
  <si>
    <t>IT088990409457</t>
  </si>
  <si>
    <t>009RG599</t>
  </si>
  <si>
    <t>IT088990409458</t>
  </si>
  <si>
    <t>IT088990440577</t>
  </si>
  <si>
    <t>009RG183</t>
  </si>
  <si>
    <t>IT088990440576</t>
  </si>
  <si>
    <t>IT088990467208</t>
  </si>
  <si>
    <t>IT088990467216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</si>
  <si>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</si>
  <si>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</si>
  <si>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</si>
  <si>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</si>
  <si>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</si>
  <si>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</si>
  <si>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</si>
  <si>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</si>
  <si>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</si>
  <si>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</si>
  <si>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</si>
  <si>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</si>
  <si>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</si>
  <si>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</si>
  <si>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</si>
  <si>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</si>
  <si>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</si>
  <si>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</si>
  <si>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</si>
  <si>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</si>
  <si>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</si>
  <si>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</si>
  <si>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</si>
  <si>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</si>
  <si>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</si>
  <si>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26b</t>
  </si>
  <si>
    <t>27b</t>
  </si>
  <si>
    <t>28b</t>
  </si>
  <si>
    <t>29b</t>
  </si>
  <si>
    <t>30b</t>
  </si>
  <si>
    <t>31b</t>
  </si>
  <si>
    <t>32b</t>
  </si>
  <si>
    <t>33b</t>
  </si>
  <si>
    <t>Trigliceridi</t>
  </si>
  <si>
    <t>Glucosio</t>
  </si>
  <si>
    <t>Magnesio</t>
  </si>
  <si>
    <t>Calcio</t>
  </si>
  <si>
    <t>Fosforo</t>
  </si>
  <si>
    <t>Ferro</t>
  </si>
  <si>
    <t>Potassio</t>
  </si>
  <si>
    <t>Urea</t>
  </si>
  <si>
    <t>Albumina</t>
  </si>
  <si>
    <t>Creatinina</t>
  </si>
  <si>
    <t>Globuline</t>
  </si>
  <si>
    <t>Cloro</t>
  </si>
  <si>
    <t>Sodio</t>
  </si>
  <si>
    <t>Creatinchinasi</t>
  </si>
  <si>
    <t>Aptoglobina</t>
  </si>
  <si>
    <t>Beta-idrossibutirrato</t>
  </si>
  <si>
    <t>gruppo</t>
  </si>
  <si>
    <t>id</t>
  </si>
  <si>
    <t>caso</t>
  </si>
  <si>
    <t>controllo</t>
  </si>
  <si>
    <t>dtcampionamento</t>
  </si>
  <si>
    <t>motivo</t>
  </si>
  <si>
    <t>marca</t>
  </si>
  <si>
    <t>codaz</t>
  </si>
  <si>
    <t>comune</t>
  </si>
  <si>
    <t>dtborn</t>
  </si>
  <si>
    <t>age_day</t>
  </si>
  <si>
    <t xml:space="preserve">age_year </t>
  </si>
  <si>
    <t>statoprod</t>
  </si>
  <si>
    <t>razza</t>
  </si>
  <si>
    <t>nefa</t>
  </si>
  <si>
    <t>A/G</t>
  </si>
  <si>
    <t>Colesterolo_tot</t>
  </si>
  <si>
    <t>Bilirubina_tot</t>
  </si>
  <si>
    <t>Proteine_tot</t>
  </si>
  <si>
    <t>gamma_GT</t>
  </si>
  <si>
    <t>AST-GOT</t>
  </si>
  <si>
    <t>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</si>
</sst>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99CC"/>
        <bgColor rgb="FFFFFF00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rgb="FFD8D8D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6" borderId="0" xfId="0" applyFill="1"/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9" borderId="0" xfId="0" applyFill="1"/>
    <xf numFmtId="2" fontId="0" fillId="0" borderId="0" xfId="0" applyNumberFormat="1"/>
    <xf numFmtId="0" fontId="0" fillId="10" borderId="4" xfId="0" applyFill="1" applyBorder="1"/>
    <xf numFmtId="0" fontId="1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/>
    <xf numFmtId="4" fontId="0" fillId="6" borderId="1" xfId="0" applyNumberFormat="1" applyFill="1" applyBorder="1"/>
    <xf numFmtId="2" fontId="0" fillId="6" borderId="1" xfId="0" applyNumberFormat="1" applyFill="1" applyBorder="1"/>
    <xf numFmtId="0" fontId="3" fillId="4" borderId="6" xfId="0" applyFon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0" fillId="6" borderId="6" xfId="0" applyFill="1" applyBorder="1"/>
    <xf numFmtId="4" fontId="0" fillId="6" borderId="6" xfId="0" applyNumberFormat="1" applyFill="1" applyBorder="1"/>
    <xf numFmtId="0" fontId="0" fillId="0" borderId="4" xfId="0" applyBorder="1"/>
    <xf numFmtId="16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0" xfId="0" applyFill="1"/>
    <xf numFmtId="0" fontId="1" fillId="8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8" borderId="1" xfId="0" applyNumberFormat="1" applyFill="1" applyBorder="1"/>
    <xf numFmtId="0" fontId="1" fillId="8" borderId="1" xfId="0" applyFont="1" applyFill="1" applyBorder="1" applyAlignment="1">
      <alignment horizontal="center" vertical="center" wrapText="1"/>
    </xf>
    <xf numFmtId="4" fontId="0" fillId="8" borderId="1" xfId="0" applyNumberFormat="1" applyFill="1" applyBorder="1"/>
    <xf numFmtId="0" fontId="4" fillId="8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22"/>
  <sheetViews>
    <sheetView tabSelected="1" workbookViewId="0">
      <selection activeCell="AK1" sqref="AK1:AK1048576"/>
    </sheetView>
  </sheetViews>
  <sheetFormatPr defaultRowHeight="15" x14ac:dyDescent="0.25"/>
  <cols>
    <col min="2" max="2" width="7.28515625" style="5" customWidth="1"/>
    <col min="3" max="3" width="16.85546875" style="4" customWidth="1"/>
    <col min="4" max="4" width="26.5703125" style="4" customWidth="1"/>
    <col min="5" max="5" width="22.85546875" style="4" customWidth="1"/>
    <col min="6" max="6" width="17.5703125" style="4" customWidth="1"/>
    <col min="7" max="7" width="22.42578125" style="4" customWidth="1"/>
    <col min="8" max="8" width="22.85546875" style="4" customWidth="1"/>
    <col min="9" max="9" width="20.28515625" style="4" customWidth="1"/>
    <col min="10" max="10" width="18.7109375" style="4" customWidth="1"/>
    <col min="11" max="11" width="17.28515625" style="4" customWidth="1"/>
    <col min="12" max="12" width="15.42578125" style="4" customWidth="1"/>
    <col min="13" max="13" width="18.140625" customWidth="1"/>
    <col min="14" max="14" width="13.28515625" bestFit="1" customWidth="1"/>
    <col min="15" max="15" width="12.5703125" customWidth="1"/>
    <col min="16" max="16" width="13.5703125" customWidth="1"/>
    <col min="21" max="21" width="8.85546875" style="21"/>
    <col min="26" max="26" width="10.5703125" customWidth="1"/>
    <col min="29" max="29" width="14" bestFit="1" customWidth="1"/>
    <col min="32" max="32" width="15.28515625" customWidth="1"/>
    <col min="33" max="33" width="11.85546875" customWidth="1"/>
    <col min="34" max="34" width="13.28515625" customWidth="1"/>
    <col min="35" max="35" width="14.28515625" customWidth="1"/>
    <col min="36" max="36" width="18.5703125" customWidth="1"/>
  </cols>
  <sheetData>
    <row r="1" spans="1:36" s="38" customFormat="1" ht="30" x14ac:dyDescent="0.25">
      <c r="A1" s="38" t="s">
        <v>177</v>
      </c>
      <c r="B1" s="59" t="s">
        <v>178</v>
      </c>
      <c r="C1" s="58" t="s">
        <v>181</v>
      </c>
      <c r="D1" s="7" t="s">
        <v>182</v>
      </c>
      <c r="E1" s="7" t="s">
        <v>183</v>
      </c>
      <c r="F1" s="6" t="s">
        <v>184</v>
      </c>
      <c r="G1" s="6" t="s">
        <v>185</v>
      </c>
      <c r="H1" s="7" t="s">
        <v>186</v>
      </c>
      <c r="I1" s="16" t="s">
        <v>187</v>
      </c>
      <c r="J1" s="16" t="s">
        <v>188</v>
      </c>
      <c r="K1" s="6" t="s">
        <v>189</v>
      </c>
      <c r="L1" s="7" t="s">
        <v>190</v>
      </c>
      <c r="M1" s="23" t="s">
        <v>191</v>
      </c>
      <c r="N1" s="23" t="s">
        <v>161</v>
      </c>
      <c r="O1" s="23" t="s">
        <v>192</v>
      </c>
      <c r="P1" s="23" t="s">
        <v>162</v>
      </c>
      <c r="Q1" s="23" t="s">
        <v>163</v>
      </c>
      <c r="R1" s="23" t="s">
        <v>193</v>
      </c>
      <c r="S1" s="23" t="s">
        <v>164</v>
      </c>
      <c r="T1" s="23" t="s">
        <v>165</v>
      </c>
      <c r="U1" s="23" t="s">
        <v>166</v>
      </c>
      <c r="V1" s="23" t="s">
        <v>167</v>
      </c>
      <c r="W1" s="23" t="s">
        <v>168</v>
      </c>
      <c r="X1" s="23" t="s">
        <v>194</v>
      </c>
      <c r="Y1" s="23" t="s">
        <v>169</v>
      </c>
      <c r="Z1" s="23" t="s">
        <v>170</v>
      </c>
      <c r="AA1" s="23" t="s">
        <v>171</v>
      </c>
      <c r="AB1" s="23" t="s">
        <v>172</v>
      </c>
      <c r="AC1" s="23" t="s">
        <v>195</v>
      </c>
      <c r="AD1" s="23" t="s">
        <v>196</v>
      </c>
      <c r="AE1" s="23" t="s">
        <v>173</v>
      </c>
      <c r="AF1" s="23" t="s">
        <v>197</v>
      </c>
      <c r="AG1" s="23" t="s">
        <v>174</v>
      </c>
      <c r="AH1" s="23" t="s">
        <v>175</v>
      </c>
      <c r="AI1" s="23" t="s">
        <v>176</v>
      </c>
      <c r="AJ1" s="23" t="s">
        <v>198</v>
      </c>
    </row>
    <row r="2" spans="1:36" s="15" customFormat="1" ht="30" x14ac:dyDescent="0.25">
      <c r="A2" s="15" t="s">
        <v>179</v>
      </c>
      <c r="B2" s="29">
        <v>1</v>
      </c>
      <c r="C2" s="30">
        <v>44319</v>
      </c>
      <c r="D2" s="31" t="s">
        <v>3</v>
      </c>
      <c r="E2" s="31" t="s">
        <v>0</v>
      </c>
      <c r="F2" s="32" t="s">
        <v>1</v>
      </c>
      <c r="G2" s="33" t="s">
        <v>2</v>
      </c>
      <c r="H2" s="34">
        <v>41170</v>
      </c>
      <c r="I2" s="17">
        <f>C2-H2</f>
        <v>3149</v>
      </c>
      <c r="J2" s="54">
        <v>8.6273972602739697</v>
      </c>
      <c r="K2" s="32" t="s">
        <v>4</v>
      </c>
      <c r="L2" s="35" t="s">
        <v>5</v>
      </c>
      <c r="M2" s="36">
        <v>0.02</v>
      </c>
      <c r="N2" s="36">
        <v>0.12</v>
      </c>
      <c r="O2" s="36">
        <v>0.23</v>
      </c>
      <c r="P2" s="36">
        <v>0.4</v>
      </c>
      <c r="Q2" s="36">
        <v>0.71</v>
      </c>
      <c r="R2" s="36">
        <v>1.08</v>
      </c>
      <c r="S2" s="36">
        <v>1.83</v>
      </c>
      <c r="T2" s="36">
        <v>2.2000000000000002</v>
      </c>
      <c r="U2" s="36">
        <v>2.2000000000000002</v>
      </c>
      <c r="V2" s="36">
        <v>4.3600000000000003</v>
      </c>
      <c r="W2" s="36">
        <v>9.9</v>
      </c>
      <c r="X2" s="36">
        <v>14.2</v>
      </c>
      <c r="Y2" s="36">
        <v>15.7</v>
      </c>
      <c r="Z2" s="36">
        <v>53</v>
      </c>
      <c r="AA2" s="36">
        <v>68.7</v>
      </c>
      <c r="AB2" s="36">
        <v>84.1</v>
      </c>
      <c r="AC2" s="36">
        <v>84.4</v>
      </c>
      <c r="AD2" s="36">
        <v>112</v>
      </c>
      <c r="AE2" s="36">
        <v>129</v>
      </c>
      <c r="AF2" s="36">
        <v>703</v>
      </c>
      <c r="AG2" s="37">
        <v>3485</v>
      </c>
      <c r="AH2" s="36">
        <v>1.1100000000000001</v>
      </c>
      <c r="AI2" s="36">
        <v>0.34</v>
      </c>
      <c r="AJ2" s="36">
        <v>1.04</v>
      </c>
    </row>
    <row r="3" spans="1:36" s="44" customFormat="1" ht="30" x14ac:dyDescent="0.25">
      <c r="A3" s="44" t="s">
        <v>180</v>
      </c>
      <c r="B3" s="1" t="s">
        <v>128</v>
      </c>
      <c r="C3" s="39">
        <v>44319</v>
      </c>
      <c r="D3" s="40" t="s">
        <v>6</v>
      </c>
      <c r="E3" s="2" t="s">
        <v>7</v>
      </c>
      <c r="F3" s="19" t="s">
        <v>1</v>
      </c>
      <c r="G3" s="19" t="s">
        <v>2</v>
      </c>
      <c r="H3" s="18">
        <v>43141</v>
      </c>
      <c r="I3" s="57">
        <f t="shared" ref="I3:I66" si="0">C3-H3</f>
        <v>1178</v>
      </c>
      <c r="J3" s="41">
        <v>3.2273972602739724</v>
      </c>
      <c r="K3" s="19" t="s">
        <v>4</v>
      </c>
      <c r="L3" s="42" t="s">
        <v>8</v>
      </c>
      <c r="M3" s="43">
        <v>0.03</v>
      </c>
      <c r="N3" s="43">
        <v>0.12</v>
      </c>
      <c r="O3" s="43">
        <v>0.65</v>
      </c>
      <c r="P3" s="43">
        <v>2.4</v>
      </c>
      <c r="Q3" s="43">
        <v>0.99</v>
      </c>
      <c r="R3" s="43">
        <v>3.84</v>
      </c>
      <c r="S3" s="43">
        <v>2.2999999999999998</v>
      </c>
      <c r="T3" s="43">
        <v>1.9</v>
      </c>
      <c r="U3" s="43">
        <v>15.1</v>
      </c>
      <c r="V3" s="43">
        <v>4.54</v>
      </c>
      <c r="W3" s="43">
        <v>4</v>
      </c>
      <c r="X3" s="43">
        <v>2.2999999999999998</v>
      </c>
      <c r="Y3" s="43">
        <v>31.9</v>
      </c>
      <c r="Z3" s="43">
        <v>99</v>
      </c>
      <c r="AA3" s="43">
        <v>48.7</v>
      </c>
      <c r="AB3" s="43">
        <v>91.1</v>
      </c>
      <c r="AC3" s="43">
        <v>80.599999999999994</v>
      </c>
      <c r="AD3" s="43">
        <v>20</v>
      </c>
      <c r="AE3" s="43">
        <v>135</v>
      </c>
      <c r="AF3" s="43">
        <v>76</v>
      </c>
      <c r="AG3" s="43">
        <v>186</v>
      </c>
      <c r="AH3" s="43">
        <v>0.01</v>
      </c>
      <c r="AI3" s="43">
        <v>0.71</v>
      </c>
      <c r="AJ3" s="43">
        <v>1.37</v>
      </c>
    </row>
    <row r="4" spans="1:36" s="15" customFormat="1" x14ac:dyDescent="0.25">
      <c r="A4" s="15" t="s">
        <v>179</v>
      </c>
      <c r="B4" s="8">
        <v>2</v>
      </c>
      <c r="C4" s="9">
        <v>44321</v>
      </c>
      <c r="D4" s="10" t="s">
        <v>12</v>
      </c>
      <c r="E4" s="10" t="s">
        <v>9</v>
      </c>
      <c r="F4" s="11" t="s">
        <v>10</v>
      </c>
      <c r="G4" s="12" t="s">
        <v>11</v>
      </c>
      <c r="H4" s="13">
        <v>42089</v>
      </c>
      <c r="I4" s="17">
        <f t="shared" si="0"/>
        <v>2232</v>
      </c>
      <c r="J4" s="55">
        <v>6.1150684931506847</v>
      </c>
      <c r="K4" s="11" t="s">
        <v>4</v>
      </c>
      <c r="L4" s="24" t="s">
        <v>13</v>
      </c>
      <c r="M4" s="26">
        <v>0.41</v>
      </c>
      <c r="N4" s="26">
        <v>0.16</v>
      </c>
      <c r="O4" s="26">
        <v>0.79</v>
      </c>
      <c r="P4" s="26">
        <v>5.4</v>
      </c>
      <c r="Q4" s="26">
        <v>1.21</v>
      </c>
      <c r="R4" s="26">
        <v>4.13</v>
      </c>
      <c r="S4" s="26">
        <v>1.21</v>
      </c>
      <c r="T4" s="26">
        <v>1.5</v>
      </c>
      <c r="U4" s="26">
        <v>3.2</v>
      </c>
      <c r="V4" s="26">
        <v>4.3899999999999997</v>
      </c>
      <c r="W4" s="26">
        <v>8.6999999999999993</v>
      </c>
      <c r="X4" s="26">
        <v>4.0999999999999996</v>
      </c>
      <c r="Y4" s="26">
        <v>33.1</v>
      </c>
      <c r="Z4" s="26">
        <v>64</v>
      </c>
      <c r="AA4" s="26">
        <v>42.1</v>
      </c>
      <c r="AB4" s="26">
        <v>90.4</v>
      </c>
      <c r="AC4" s="26">
        <v>75.2</v>
      </c>
      <c r="AD4" s="26">
        <v>34</v>
      </c>
      <c r="AE4" s="26">
        <v>137</v>
      </c>
      <c r="AF4" s="26">
        <v>180</v>
      </c>
      <c r="AG4" s="27">
        <v>5139</v>
      </c>
      <c r="AH4" s="26">
        <v>1.71</v>
      </c>
      <c r="AI4" s="26">
        <v>0.19</v>
      </c>
      <c r="AJ4" s="26">
        <v>2.84</v>
      </c>
    </row>
    <row r="5" spans="1:36" s="44" customFormat="1" ht="30" x14ac:dyDescent="0.25">
      <c r="A5" s="44" t="s">
        <v>180</v>
      </c>
      <c r="B5" s="1" t="s">
        <v>129</v>
      </c>
      <c r="C5" s="39">
        <v>44321</v>
      </c>
      <c r="D5" s="40" t="s">
        <v>6</v>
      </c>
      <c r="E5" s="2" t="s">
        <v>14</v>
      </c>
      <c r="F5" s="19" t="s">
        <v>10</v>
      </c>
      <c r="G5" s="19" t="s">
        <v>11</v>
      </c>
      <c r="H5" s="18">
        <v>42609</v>
      </c>
      <c r="I5" s="57">
        <f t="shared" si="0"/>
        <v>1712</v>
      </c>
      <c r="J5" s="41">
        <v>4.6904109589041099</v>
      </c>
      <c r="K5" s="19" t="s">
        <v>4</v>
      </c>
      <c r="L5" s="45" t="s">
        <v>13</v>
      </c>
      <c r="M5" s="43">
        <v>7.0000000000000007E-2</v>
      </c>
      <c r="N5" s="43">
        <v>0.11</v>
      </c>
      <c r="O5" s="43">
        <v>1.1000000000000001</v>
      </c>
      <c r="P5" s="43">
        <v>2.1</v>
      </c>
      <c r="Q5" s="43">
        <v>1.1499999999999999</v>
      </c>
      <c r="R5" s="43">
        <v>5.13</v>
      </c>
      <c r="S5" s="43">
        <v>2.39</v>
      </c>
      <c r="T5" s="43">
        <v>2</v>
      </c>
      <c r="U5" s="43">
        <v>18.600000000000001</v>
      </c>
      <c r="V5" s="43">
        <v>4.01</v>
      </c>
      <c r="W5" s="43">
        <v>6.4</v>
      </c>
      <c r="X5" s="43">
        <v>1.7</v>
      </c>
      <c r="Y5" s="43">
        <v>38.1</v>
      </c>
      <c r="Z5" s="43">
        <v>79</v>
      </c>
      <c r="AA5" s="43">
        <v>34.6</v>
      </c>
      <c r="AB5" s="43">
        <v>85.5</v>
      </c>
      <c r="AC5" s="43">
        <v>72.7</v>
      </c>
      <c r="AD5" s="43">
        <v>19</v>
      </c>
      <c r="AE5" s="43">
        <v>132</v>
      </c>
      <c r="AF5" s="43">
        <v>73</v>
      </c>
      <c r="AG5" s="43">
        <v>195</v>
      </c>
      <c r="AH5" s="43">
        <v>7.0000000000000007E-2</v>
      </c>
      <c r="AI5" s="43">
        <v>1.04</v>
      </c>
      <c r="AJ5" s="43">
        <v>1.76</v>
      </c>
    </row>
    <row r="6" spans="1:36" s="15" customFormat="1" x14ac:dyDescent="0.25">
      <c r="A6" s="15" t="s">
        <v>179</v>
      </c>
      <c r="B6" s="8">
        <v>3</v>
      </c>
      <c r="C6" s="9">
        <v>44321</v>
      </c>
      <c r="D6" s="10" t="s">
        <v>18</v>
      </c>
      <c r="E6" s="10" t="s">
        <v>15</v>
      </c>
      <c r="F6" s="11" t="s">
        <v>16</v>
      </c>
      <c r="G6" s="11" t="s">
        <v>17</v>
      </c>
      <c r="H6" s="13">
        <v>43654</v>
      </c>
      <c r="I6" s="17">
        <f t="shared" si="0"/>
        <v>667</v>
      </c>
      <c r="J6" s="55">
        <v>1.8273972602739725</v>
      </c>
      <c r="K6" s="20" t="s">
        <v>19</v>
      </c>
      <c r="L6" s="24" t="s">
        <v>5</v>
      </c>
      <c r="M6" s="26">
        <v>0.82</v>
      </c>
      <c r="N6" s="26">
        <v>0.17</v>
      </c>
      <c r="O6" s="26">
        <v>1.46</v>
      </c>
      <c r="P6" s="26">
        <v>3.4</v>
      </c>
      <c r="Q6" s="26">
        <v>1.02</v>
      </c>
      <c r="R6" s="26">
        <v>1.56</v>
      </c>
      <c r="S6" s="26">
        <v>1.93</v>
      </c>
      <c r="T6" s="26">
        <v>2.2000000000000002</v>
      </c>
      <c r="U6" s="26">
        <v>7.3</v>
      </c>
      <c r="V6" s="26">
        <v>4.53</v>
      </c>
      <c r="W6" s="26">
        <v>6.5</v>
      </c>
      <c r="X6" s="26">
        <v>9.9</v>
      </c>
      <c r="Y6" s="26">
        <v>33.9</v>
      </c>
      <c r="Z6" s="26">
        <v>89</v>
      </c>
      <c r="AA6" s="26">
        <v>23.2</v>
      </c>
      <c r="AB6" s="26">
        <v>94.7</v>
      </c>
      <c r="AC6" s="26">
        <v>57.1</v>
      </c>
      <c r="AD6" s="26">
        <v>15</v>
      </c>
      <c r="AE6" s="26">
        <v>140</v>
      </c>
      <c r="AF6" s="26">
        <v>307</v>
      </c>
      <c r="AG6" s="27">
        <v>7857</v>
      </c>
      <c r="AH6" s="26">
        <v>0.14000000000000001</v>
      </c>
      <c r="AI6" s="26">
        <v>0.76</v>
      </c>
      <c r="AJ6" s="26">
        <v>3.09</v>
      </c>
    </row>
    <row r="7" spans="1:36" s="44" customFormat="1" ht="30" x14ac:dyDescent="0.25">
      <c r="A7" s="44" t="s">
        <v>180</v>
      </c>
      <c r="B7" s="46" t="s">
        <v>130</v>
      </c>
      <c r="C7" s="39">
        <v>44321</v>
      </c>
      <c r="D7" s="40" t="s">
        <v>6</v>
      </c>
      <c r="E7" s="40" t="s">
        <v>20</v>
      </c>
      <c r="F7" s="19" t="s">
        <v>16</v>
      </c>
      <c r="G7" s="19" t="s">
        <v>17</v>
      </c>
      <c r="H7" s="47">
        <v>44022</v>
      </c>
      <c r="I7" s="57">
        <f t="shared" si="0"/>
        <v>299</v>
      </c>
      <c r="J7" s="41">
        <v>0.81917808219178079</v>
      </c>
      <c r="K7" s="48" t="s">
        <v>21</v>
      </c>
      <c r="L7" s="45" t="s">
        <v>5</v>
      </c>
      <c r="M7" s="43">
        <v>0.06</v>
      </c>
      <c r="N7" s="43">
        <v>0.38</v>
      </c>
      <c r="O7" s="43">
        <v>1.1000000000000001</v>
      </c>
      <c r="P7" s="43">
        <v>3.5</v>
      </c>
      <c r="Q7" s="43">
        <v>0.87</v>
      </c>
      <c r="R7" s="43">
        <v>3.01</v>
      </c>
      <c r="S7" s="43">
        <v>2.44</v>
      </c>
      <c r="T7" s="43">
        <v>3.3</v>
      </c>
      <c r="U7" s="43">
        <v>25.4</v>
      </c>
      <c r="V7" s="43">
        <v>4.66</v>
      </c>
      <c r="W7" s="43">
        <v>5.7</v>
      </c>
      <c r="X7" s="43">
        <v>0.4</v>
      </c>
      <c r="Y7" s="43">
        <v>34.200000000000003</v>
      </c>
      <c r="Z7" s="43">
        <v>61</v>
      </c>
      <c r="AA7" s="43">
        <v>31</v>
      </c>
      <c r="AB7" s="43">
        <v>96.3</v>
      </c>
      <c r="AC7" s="43">
        <v>65.2</v>
      </c>
      <c r="AD7" s="43">
        <v>14</v>
      </c>
      <c r="AE7" s="43">
        <v>139</v>
      </c>
      <c r="AF7" s="43">
        <v>62</v>
      </c>
      <c r="AG7" s="43">
        <v>179</v>
      </c>
      <c r="AH7" s="43">
        <v>0.1</v>
      </c>
      <c r="AI7" s="43">
        <v>0.72</v>
      </c>
      <c r="AJ7" s="49">
        <v>2.2000000000000002</v>
      </c>
    </row>
    <row r="8" spans="1:36" s="15" customFormat="1" x14ac:dyDescent="0.25">
      <c r="A8" s="15" t="s">
        <v>179</v>
      </c>
      <c r="B8" s="8">
        <v>4</v>
      </c>
      <c r="C8" s="9">
        <v>44330</v>
      </c>
      <c r="D8" s="10" t="s">
        <v>12</v>
      </c>
      <c r="E8" s="10" t="s">
        <v>22</v>
      </c>
      <c r="F8" s="11" t="s">
        <v>23</v>
      </c>
      <c r="G8" s="11" t="s">
        <v>17</v>
      </c>
      <c r="H8" s="13">
        <v>42806</v>
      </c>
      <c r="I8" s="17">
        <f t="shared" si="0"/>
        <v>1524</v>
      </c>
      <c r="J8" s="55">
        <v>4.1753424657534248</v>
      </c>
      <c r="K8" s="11" t="s">
        <v>4</v>
      </c>
      <c r="L8" s="24" t="s">
        <v>13</v>
      </c>
      <c r="M8" s="26">
        <v>0.91</v>
      </c>
      <c r="N8" s="26">
        <v>0.27</v>
      </c>
      <c r="O8" s="26">
        <v>0.93</v>
      </c>
      <c r="P8" s="26">
        <v>4.5</v>
      </c>
      <c r="Q8" s="26">
        <v>2.4500000000000002</v>
      </c>
      <c r="R8" s="26">
        <v>3.4</v>
      </c>
      <c r="S8" s="26">
        <v>1.26</v>
      </c>
      <c r="T8" s="26">
        <v>5.6</v>
      </c>
      <c r="U8" s="26">
        <v>4.7</v>
      </c>
      <c r="V8" s="26">
        <v>5.67</v>
      </c>
      <c r="W8" s="26">
        <v>23.6</v>
      </c>
      <c r="X8" s="26">
        <v>17.100000000000001</v>
      </c>
      <c r="Y8" s="26">
        <v>33.1</v>
      </c>
      <c r="Z8" s="26">
        <v>166</v>
      </c>
      <c r="AA8" s="26">
        <v>35.6</v>
      </c>
      <c r="AB8" s="26">
        <v>83.7</v>
      </c>
      <c r="AC8" s="26">
        <v>68.8</v>
      </c>
      <c r="AD8" s="26">
        <v>43</v>
      </c>
      <c r="AE8" s="26">
        <v>126</v>
      </c>
      <c r="AF8" s="26">
        <v>5863</v>
      </c>
      <c r="AG8" s="27">
        <v>563328</v>
      </c>
      <c r="AH8" s="26">
        <v>0.71</v>
      </c>
      <c r="AI8" s="26">
        <v>1.5</v>
      </c>
      <c r="AJ8" s="26">
        <v>1.83</v>
      </c>
    </row>
    <row r="9" spans="1:36" s="44" customFormat="1" ht="30" x14ac:dyDescent="0.25">
      <c r="A9" s="44" t="s">
        <v>180</v>
      </c>
      <c r="B9" s="46" t="s">
        <v>131</v>
      </c>
      <c r="C9" s="39">
        <v>44330</v>
      </c>
      <c r="D9" s="40" t="s">
        <v>6</v>
      </c>
      <c r="E9" s="40" t="s">
        <v>24</v>
      </c>
      <c r="F9" s="19" t="s">
        <v>23</v>
      </c>
      <c r="G9" s="19" t="s">
        <v>17</v>
      </c>
      <c r="H9" s="18">
        <v>42966</v>
      </c>
      <c r="I9" s="57">
        <f t="shared" si="0"/>
        <v>1364</v>
      </c>
      <c r="J9" s="41">
        <v>3.7369863013698632</v>
      </c>
      <c r="K9" s="19" t="s">
        <v>4</v>
      </c>
      <c r="L9" s="45" t="s">
        <v>13</v>
      </c>
      <c r="M9" s="43">
        <v>0.11</v>
      </c>
      <c r="N9" s="43">
        <v>0.13</v>
      </c>
      <c r="O9" s="43">
        <v>0.97</v>
      </c>
      <c r="P9" s="43">
        <v>2.8</v>
      </c>
      <c r="Q9" s="43">
        <v>1.1299999999999999</v>
      </c>
      <c r="R9" s="43">
        <v>4.63</v>
      </c>
      <c r="S9" s="43">
        <v>2.2999999999999998</v>
      </c>
      <c r="T9" s="43">
        <v>1.9</v>
      </c>
      <c r="U9" s="43">
        <v>26.5</v>
      </c>
      <c r="V9" s="43">
        <v>4.24</v>
      </c>
      <c r="W9" s="43">
        <v>8.1</v>
      </c>
      <c r="X9" s="43">
        <v>1.5</v>
      </c>
      <c r="Y9" s="43">
        <v>34.700000000000003</v>
      </c>
      <c r="Z9" s="43">
        <v>73</v>
      </c>
      <c r="AA9" s="43">
        <v>35.9</v>
      </c>
      <c r="AB9" s="43">
        <v>90.9</v>
      </c>
      <c r="AC9" s="43">
        <v>70.5</v>
      </c>
      <c r="AD9" s="43">
        <v>25</v>
      </c>
      <c r="AE9" s="43">
        <v>133</v>
      </c>
      <c r="AF9" s="43">
        <v>67</v>
      </c>
      <c r="AG9" s="43">
        <v>248</v>
      </c>
      <c r="AH9" s="43">
        <v>0.02</v>
      </c>
      <c r="AI9" s="43">
        <v>0.55000000000000004</v>
      </c>
      <c r="AJ9" s="43">
        <v>2.13</v>
      </c>
    </row>
    <row r="10" spans="1:36" s="15" customFormat="1" x14ac:dyDescent="0.25">
      <c r="A10" s="15" t="s">
        <v>179</v>
      </c>
      <c r="B10" s="8">
        <v>5</v>
      </c>
      <c r="C10" s="9">
        <v>44330</v>
      </c>
      <c r="D10" s="10" t="s">
        <v>12</v>
      </c>
      <c r="E10" s="14" t="s">
        <v>25</v>
      </c>
      <c r="F10" s="11" t="s">
        <v>26</v>
      </c>
      <c r="G10" s="11" t="s">
        <v>17</v>
      </c>
      <c r="H10" s="13">
        <v>42780</v>
      </c>
      <c r="I10" s="17">
        <f t="shared" si="0"/>
        <v>1550</v>
      </c>
      <c r="J10" s="55">
        <v>4.2465753424657535</v>
      </c>
      <c r="K10" s="11" t="s">
        <v>4</v>
      </c>
      <c r="L10" s="24" t="s">
        <v>13</v>
      </c>
      <c r="M10" s="26">
        <v>0.04</v>
      </c>
      <c r="N10" s="26">
        <v>0.22</v>
      </c>
      <c r="O10" s="26">
        <v>0.54</v>
      </c>
      <c r="P10" s="26">
        <v>3.8</v>
      </c>
      <c r="Q10" s="26">
        <v>0.84</v>
      </c>
      <c r="R10" s="26">
        <v>1.4</v>
      </c>
      <c r="S10" s="26">
        <v>2.2799999999999998</v>
      </c>
      <c r="T10" s="26">
        <v>1.9</v>
      </c>
      <c r="U10" s="26">
        <v>24.9</v>
      </c>
      <c r="V10" s="26">
        <v>4.45</v>
      </c>
      <c r="W10" s="26">
        <v>5.6</v>
      </c>
      <c r="X10" s="26">
        <v>1.4</v>
      </c>
      <c r="Y10" s="26">
        <v>30</v>
      </c>
      <c r="Z10" s="26">
        <v>71</v>
      </c>
      <c r="AA10" s="26">
        <v>55</v>
      </c>
      <c r="AB10" s="26">
        <v>93.4</v>
      </c>
      <c r="AC10" s="26">
        <v>85</v>
      </c>
      <c r="AD10" s="26">
        <v>18</v>
      </c>
      <c r="AE10" s="26">
        <v>134</v>
      </c>
      <c r="AF10" s="26">
        <v>66</v>
      </c>
      <c r="AG10" s="26">
        <v>187</v>
      </c>
      <c r="AH10" s="26">
        <v>0.38</v>
      </c>
      <c r="AI10" s="26">
        <v>0.52</v>
      </c>
      <c r="AJ10" s="26">
        <v>1.93</v>
      </c>
    </row>
    <row r="11" spans="1:36" s="44" customFormat="1" ht="30" x14ac:dyDescent="0.25">
      <c r="A11" s="44" t="s">
        <v>180</v>
      </c>
      <c r="B11" s="46" t="s">
        <v>132</v>
      </c>
      <c r="C11" s="39">
        <v>44330</v>
      </c>
      <c r="D11" s="40" t="s">
        <v>6</v>
      </c>
      <c r="E11" s="50" t="s">
        <v>27</v>
      </c>
      <c r="F11" s="19" t="s">
        <v>26</v>
      </c>
      <c r="G11" s="19" t="s">
        <v>17</v>
      </c>
      <c r="H11" s="18">
        <v>43548</v>
      </c>
      <c r="I11" s="57">
        <f t="shared" si="0"/>
        <v>782</v>
      </c>
      <c r="J11" s="41">
        <v>2.1424657534246574</v>
      </c>
      <c r="K11" s="19" t="s">
        <v>4</v>
      </c>
      <c r="L11" s="45" t="s">
        <v>13</v>
      </c>
      <c r="M11" s="43">
        <v>0.32</v>
      </c>
      <c r="N11" s="43">
        <v>0.16</v>
      </c>
      <c r="O11" s="43">
        <v>0.88</v>
      </c>
      <c r="P11" s="43">
        <v>5</v>
      </c>
      <c r="Q11" s="43">
        <v>0.77</v>
      </c>
      <c r="R11" s="43">
        <v>4.1399999999999997</v>
      </c>
      <c r="S11" s="43">
        <v>2.33</v>
      </c>
      <c r="T11" s="43">
        <v>1.7</v>
      </c>
      <c r="U11" s="43">
        <v>3.4</v>
      </c>
      <c r="V11" s="43">
        <v>4.46</v>
      </c>
      <c r="W11" s="43">
        <v>8.6</v>
      </c>
      <c r="X11" s="43">
        <v>3</v>
      </c>
      <c r="Y11" s="43">
        <v>34.9</v>
      </c>
      <c r="Z11" s="43">
        <v>62</v>
      </c>
      <c r="AA11" s="43">
        <v>39.6</v>
      </c>
      <c r="AB11" s="43">
        <v>93.6</v>
      </c>
      <c r="AC11" s="43">
        <v>74.5</v>
      </c>
      <c r="AD11" s="43">
        <v>19</v>
      </c>
      <c r="AE11" s="43">
        <v>140</v>
      </c>
      <c r="AF11" s="43">
        <v>424</v>
      </c>
      <c r="AG11" s="51">
        <v>32632</v>
      </c>
      <c r="AH11" s="43">
        <v>0.39</v>
      </c>
      <c r="AI11" s="43">
        <v>0.42</v>
      </c>
      <c r="AJ11" s="43">
        <v>1.63</v>
      </c>
    </row>
    <row r="12" spans="1:36" s="15" customFormat="1" x14ac:dyDescent="0.25">
      <c r="A12" s="15" t="s">
        <v>179</v>
      </c>
      <c r="B12" s="8">
        <v>6</v>
      </c>
      <c r="C12" s="9">
        <v>44330</v>
      </c>
      <c r="D12" s="10" t="s">
        <v>12</v>
      </c>
      <c r="E12" s="10" t="s">
        <v>28</v>
      </c>
      <c r="F12" s="11" t="s">
        <v>29</v>
      </c>
      <c r="G12" s="12" t="s">
        <v>11</v>
      </c>
      <c r="H12" s="13">
        <v>43037</v>
      </c>
      <c r="I12" s="17">
        <f t="shared" si="0"/>
        <v>1293</v>
      </c>
      <c r="J12" s="55">
        <v>3.5424657534246577</v>
      </c>
      <c r="K12" s="11" t="s">
        <v>4</v>
      </c>
      <c r="L12" s="24" t="s">
        <v>13</v>
      </c>
      <c r="M12" s="26">
        <v>0.24</v>
      </c>
      <c r="N12" s="26">
        <v>0.15</v>
      </c>
      <c r="O12" s="26">
        <v>0.93</v>
      </c>
      <c r="P12" s="26">
        <v>7.8</v>
      </c>
      <c r="Q12" s="26">
        <v>0.93</v>
      </c>
      <c r="R12" s="26">
        <v>5.5</v>
      </c>
      <c r="S12" s="26">
        <v>2.4300000000000002</v>
      </c>
      <c r="T12" s="26">
        <v>1.5</v>
      </c>
      <c r="U12" s="26">
        <v>3.4</v>
      </c>
      <c r="V12" s="26">
        <v>3.99</v>
      </c>
      <c r="W12" s="26">
        <v>5.9</v>
      </c>
      <c r="X12" s="26">
        <v>3.9</v>
      </c>
      <c r="Y12" s="26">
        <v>33.9</v>
      </c>
      <c r="Z12" s="26">
        <v>57</v>
      </c>
      <c r="AA12" s="26">
        <v>36.4</v>
      </c>
      <c r="AB12" s="26">
        <v>90.1</v>
      </c>
      <c r="AC12" s="26">
        <v>70.3</v>
      </c>
      <c r="AD12" s="26">
        <v>25</v>
      </c>
      <c r="AE12" s="26">
        <v>132</v>
      </c>
      <c r="AF12" s="26">
        <v>165</v>
      </c>
      <c r="AG12" s="27">
        <v>3697</v>
      </c>
      <c r="AH12" s="26">
        <v>0.33</v>
      </c>
      <c r="AI12" s="26">
        <v>0.34</v>
      </c>
      <c r="AJ12" s="26">
        <v>2.81</v>
      </c>
    </row>
    <row r="13" spans="1:36" s="44" customFormat="1" ht="30" x14ac:dyDescent="0.25">
      <c r="A13" s="44" t="s">
        <v>180</v>
      </c>
      <c r="B13" s="46" t="s">
        <v>133</v>
      </c>
      <c r="C13" s="39">
        <v>44330</v>
      </c>
      <c r="D13" s="40" t="s">
        <v>6</v>
      </c>
      <c r="E13" s="50" t="s">
        <v>30</v>
      </c>
      <c r="F13" s="19" t="s">
        <v>29</v>
      </c>
      <c r="G13" s="19" t="s">
        <v>11</v>
      </c>
      <c r="H13" s="18">
        <v>43040</v>
      </c>
      <c r="I13" s="57">
        <f t="shared" si="0"/>
        <v>1290</v>
      </c>
      <c r="J13" s="41">
        <v>3.5342465753424657</v>
      </c>
      <c r="K13" s="19" t="s">
        <v>4</v>
      </c>
      <c r="L13" s="45" t="s">
        <v>13</v>
      </c>
      <c r="M13" s="43">
        <v>0.05</v>
      </c>
      <c r="N13" s="43">
        <v>0.11</v>
      </c>
      <c r="O13" s="43">
        <v>0.94</v>
      </c>
      <c r="P13" s="43">
        <v>3.8</v>
      </c>
      <c r="Q13" s="43">
        <v>1.01</v>
      </c>
      <c r="R13" s="43">
        <v>4.0599999999999996</v>
      </c>
      <c r="S13" s="43">
        <v>2.5099999999999998</v>
      </c>
      <c r="T13" s="43">
        <v>2.4</v>
      </c>
      <c r="U13" s="43">
        <v>31.6</v>
      </c>
      <c r="V13" s="43">
        <v>4.3899999999999997</v>
      </c>
      <c r="W13" s="43">
        <v>6.4</v>
      </c>
      <c r="X13" s="43">
        <v>1.8</v>
      </c>
      <c r="Y13" s="43">
        <v>32</v>
      </c>
      <c r="Z13" s="43">
        <v>51</v>
      </c>
      <c r="AA13" s="43">
        <v>34</v>
      </c>
      <c r="AB13" s="43">
        <v>90.1</v>
      </c>
      <c r="AC13" s="43">
        <v>66</v>
      </c>
      <c r="AD13" s="43">
        <v>47</v>
      </c>
      <c r="AE13" s="43">
        <v>133</v>
      </c>
      <c r="AF13" s="43">
        <v>71</v>
      </c>
      <c r="AG13" s="43">
        <v>278</v>
      </c>
      <c r="AH13" s="43">
        <v>0.28000000000000003</v>
      </c>
      <c r="AI13" s="43">
        <v>0.74</v>
      </c>
      <c r="AJ13" s="43">
        <v>4.2300000000000004</v>
      </c>
    </row>
    <row r="14" spans="1:36" s="15" customFormat="1" x14ac:dyDescent="0.25">
      <c r="A14" s="15" t="s">
        <v>179</v>
      </c>
      <c r="B14" s="8">
        <v>7</v>
      </c>
      <c r="C14" s="9">
        <v>44347</v>
      </c>
      <c r="D14" s="14" t="s">
        <v>33</v>
      </c>
      <c r="E14" s="14" t="s">
        <v>31</v>
      </c>
      <c r="F14" s="11" t="s">
        <v>32</v>
      </c>
      <c r="G14" s="11" t="s">
        <v>17</v>
      </c>
      <c r="H14" s="13">
        <v>42567</v>
      </c>
      <c r="I14" s="17">
        <f t="shared" si="0"/>
        <v>1780</v>
      </c>
      <c r="J14" s="55">
        <v>4.8767123287671232</v>
      </c>
      <c r="K14" s="11" t="s">
        <v>34</v>
      </c>
      <c r="L14" s="24" t="s">
        <v>13</v>
      </c>
      <c r="M14" s="26">
        <v>0.77</v>
      </c>
      <c r="N14" s="26">
        <v>0.32</v>
      </c>
      <c r="O14" s="26">
        <v>1.28</v>
      </c>
      <c r="P14" s="26">
        <v>4.8</v>
      </c>
      <c r="Q14" s="26">
        <v>0.88</v>
      </c>
      <c r="R14" s="26">
        <v>4.59</v>
      </c>
      <c r="S14" s="26">
        <v>2.21</v>
      </c>
      <c r="T14" s="26">
        <v>2.1</v>
      </c>
      <c r="U14" s="26">
        <v>5.0999999999999996</v>
      </c>
      <c r="V14" s="26">
        <v>4.7699999999999996</v>
      </c>
      <c r="W14" s="26">
        <v>4.5</v>
      </c>
      <c r="X14" s="26">
        <v>9</v>
      </c>
      <c r="Y14" s="26">
        <v>34.6</v>
      </c>
      <c r="Z14" s="26">
        <v>66</v>
      </c>
      <c r="AA14" s="26">
        <v>27</v>
      </c>
      <c r="AB14" s="26">
        <v>93.4</v>
      </c>
      <c r="AC14" s="26">
        <v>61.7</v>
      </c>
      <c r="AD14" s="26">
        <v>29</v>
      </c>
      <c r="AE14" s="26">
        <v>138</v>
      </c>
      <c r="AF14" s="26">
        <v>212</v>
      </c>
      <c r="AG14" s="27">
        <v>7237</v>
      </c>
      <c r="AH14" s="26">
        <v>0.52</v>
      </c>
      <c r="AI14" s="26">
        <v>0.78</v>
      </c>
      <c r="AJ14" s="26">
        <v>3.65</v>
      </c>
    </row>
    <row r="15" spans="1:36" s="44" customFormat="1" ht="30" x14ac:dyDescent="0.25">
      <c r="A15" s="44" t="s">
        <v>180</v>
      </c>
      <c r="B15" s="46" t="s">
        <v>134</v>
      </c>
      <c r="C15" s="39">
        <v>44347</v>
      </c>
      <c r="D15" s="40" t="s">
        <v>6</v>
      </c>
      <c r="E15" s="40" t="s">
        <v>35</v>
      </c>
      <c r="F15" s="19" t="s">
        <v>32</v>
      </c>
      <c r="G15" s="19" t="s">
        <v>17</v>
      </c>
      <c r="H15" s="18">
        <v>42681</v>
      </c>
      <c r="I15" s="57">
        <f t="shared" si="0"/>
        <v>1666</v>
      </c>
      <c r="J15" s="41">
        <v>4.5643835616438357</v>
      </c>
      <c r="K15" s="19" t="s">
        <v>34</v>
      </c>
      <c r="L15" s="45" t="s">
        <v>13</v>
      </c>
      <c r="M15" s="43">
        <v>0.1</v>
      </c>
      <c r="N15" s="43">
        <v>0.24</v>
      </c>
      <c r="O15" s="43">
        <v>0.8</v>
      </c>
      <c r="P15" s="43">
        <v>1.6</v>
      </c>
      <c r="Q15" s="43">
        <v>0.84</v>
      </c>
      <c r="R15" s="43">
        <v>2.35</v>
      </c>
      <c r="S15" s="43">
        <v>2.4</v>
      </c>
      <c r="T15" s="43">
        <v>2</v>
      </c>
      <c r="U15" s="43">
        <v>22.8</v>
      </c>
      <c r="V15" s="43">
        <v>5.12</v>
      </c>
      <c r="W15" s="43">
        <v>5</v>
      </c>
      <c r="X15" s="43">
        <v>2.1</v>
      </c>
      <c r="Y15" s="43">
        <v>33.1</v>
      </c>
      <c r="Z15" s="43">
        <v>69</v>
      </c>
      <c r="AA15" s="43">
        <v>41.6</v>
      </c>
      <c r="AB15" s="43">
        <v>88.2</v>
      </c>
      <c r="AC15" s="43">
        <v>74.7</v>
      </c>
      <c r="AD15" s="43">
        <v>22</v>
      </c>
      <c r="AE15" s="43">
        <v>134</v>
      </c>
      <c r="AF15" s="43">
        <v>90</v>
      </c>
      <c r="AG15" s="43">
        <v>440</v>
      </c>
      <c r="AH15" s="43">
        <v>0.37</v>
      </c>
      <c r="AI15" s="43">
        <v>0.41</v>
      </c>
      <c r="AJ15" s="43">
        <v>2.19</v>
      </c>
    </row>
    <row r="16" spans="1:36" s="15" customFormat="1" x14ac:dyDescent="0.25">
      <c r="A16" s="15" t="s">
        <v>179</v>
      </c>
      <c r="B16" s="8">
        <v>8</v>
      </c>
      <c r="C16" s="9">
        <v>44362</v>
      </c>
      <c r="D16" s="14" t="s">
        <v>33</v>
      </c>
      <c r="E16" s="10" t="s">
        <v>36</v>
      </c>
      <c r="F16" s="11" t="s">
        <v>32</v>
      </c>
      <c r="G16" s="11" t="s">
        <v>17</v>
      </c>
      <c r="H16" s="13">
        <v>42908</v>
      </c>
      <c r="I16" s="17">
        <f t="shared" si="0"/>
        <v>1454</v>
      </c>
      <c r="J16" s="55">
        <v>3.9835616438356163</v>
      </c>
      <c r="K16" s="11" t="s">
        <v>4</v>
      </c>
      <c r="L16" s="24" t="s">
        <v>13</v>
      </c>
      <c r="M16" s="26">
        <v>0.25</v>
      </c>
      <c r="N16" s="26">
        <v>0.13</v>
      </c>
      <c r="O16" s="26">
        <v>0.9</v>
      </c>
      <c r="P16" s="26">
        <v>7.1</v>
      </c>
      <c r="Q16" s="26">
        <v>0.9</v>
      </c>
      <c r="R16" s="26">
        <v>6.68</v>
      </c>
      <c r="S16" s="26">
        <v>2.17</v>
      </c>
      <c r="T16" s="26">
        <v>0.5</v>
      </c>
      <c r="U16" s="26">
        <v>5.9</v>
      </c>
      <c r="V16" s="26">
        <v>3.29</v>
      </c>
      <c r="W16" s="26">
        <v>8.1999999999999993</v>
      </c>
      <c r="X16" s="26">
        <v>2.9</v>
      </c>
      <c r="Y16" s="26">
        <v>37.799999999999997</v>
      </c>
      <c r="Z16" s="26">
        <v>60</v>
      </c>
      <c r="AA16" s="26">
        <v>42</v>
      </c>
      <c r="AB16" s="26">
        <v>96.3</v>
      </c>
      <c r="AC16" s="26">
        <v>79.8</v>
      </c>
      <c r="AD16" s="26">
        <v>26</v>
      </c>
      <c r="AE16" s="26">
        <v>130</v>
      </c>
      <c r="AF16" s="26">
        <v>201</v>
      </c>
      <c r="AG16" s="26">
        <v>182</v>
      </c>
      <c r="AH16" s="26">
        <v>0.39</v>
      </c>
      <c r="AI16" s="26">
        <v>0.32</v>
      </c>
      <c r="AJ16" s="26">
        <v>4</v>
      </c>
    </row>
    <row r="17" spans="1:36" s="44" customFormat="1" ht="30" x14ac:dyDescent="0.25">
      <c r="A17" s="44" t="s">
        <v>180</v>
      </c>
      <c r="B17" s="46" t="s">
        <v>135</v>
      </c>
      <c r="C17" s="39">
        <v>44362</v>
      </c>
      <c r="D17" s="40" t="s">
        <v>6</v>
      </c>
      <c r="E17" s="52" t="s">
        <v>37</v>
      </c>
      <c r="F17" s="19" t="s">
        <v>32</v>
      </c>
      <c r="G17" s="19" t="s">
        <v>17</v>
      </c>
      <c r="H17" s="18">
        <v>42896</v>
      </c>
      <c r="I17" s="57">
        <f t="shared" si="0"/>
        <v>1466</v>
      </c>
      <c r="J17" s="41">
        <v>4.0164383561643833</v>
      </c>
      <c r="K17" s="19" t="s">
        <v>4</v>
      </c>
      <c r="L17" s="45" t="s">
        <v>13</v>
      </c>
      <c r="M17" s="43">
        <v>0.05</v>
      </c>
      <c r="N17" s="43">
        <v>0.1</v>
      </c>
      <c r="O17" s="43">
        <v>1.04</v>
      </c>
      <c r="P17" s="43">
        <v>3.5</v>
      </c>
      <c r="Q17" s="43">
        <v>0.96</v>
      </c>
      <c r="R17" s="43">
        <v>5.77</v>
      </c>
      <c r="S17" s="43">
        <v>2.33</v>
      </c>
      <c r="T17" s="43">
        <v>2.2999999999999998</v>
      </c>
      <c r="U17" s="43">
        <v>30</v>
      </c>
      <c r="V17" s="43">
        <v>4.51</v>
      </c>
      <c r="W17" s="43">
        <v>8.6</v>
      </c>
      <c r="X17" s="43">
        <v>1.3</v>
      </c>
      <c r="Y17" s="43">
        <v>34</v>
      </c>
      <c r="Z17" s="43">
        <v>77</v>
      </c>
      <c r="AA17" s="43">
        <v>32.6</v>
      </c>
      <c r="AB17" s="43">
        <v>92.8</v>
      </c>
      <c r="AC17" s="43">
        <v>66.599999999999994</v>
      </c>
      <c r="AD17" s="43">
        <v>28</v>
      </c>
      <c r="AE17" s="43">
        <v>135</v>
      </c>
      <c r="AF17" s="43">
        <v>68</v>
      </c>
      <c r="AG17" s="43">
        <v>158</v>
      </c>
      <c r="AH17" s="43">
        <v>0.23</v>
      </c>
      <c r="AI17" s="43">
        <v>0.87</v>
      </c>
      <c r="AJ17" s="43">
        <v>3.31</v>
      </c>
    </row>
    <row r="18" spans="1:36" s="15" customFormat="1" x14ac:dyDescent="0.25">
      <c r="A18" s="15" t="s">
        <v>179</v>
      </c>
      <c r="B18" s="8">
        <v>9</v>
      </c>
      <c r="C18" s="9">
        <v>44368</v>
      </c>
      <c r="D18" s="14" t="s">
        <v>39</v>
      </c>
      <c r="E18" s="10" t="s">
        <v>38</v>
      </c>
      <c r="F18" s="11" t="s">
        <v>29</v>
      </c>
      <c r="G18" s="12" t="s">
        <v>11</v>
      </c>
      <c r="H18" s="13">
        <v>42493</v>
      </c>
      <c r="I18" s="17">
        <f t="shared" si="0"/>
        <v>1875</v>
      </c>
      <c r="J18" s="55">
        <v>5.1369863013698627</v>
      </c>
      <c r="K18" s="11" t="s">
        <v>4</v>
      </c>
      <c r="L18" s="24" t="s">
        <v>13</v>
      </c>
      <c r="M18" s="26">
        <v>0.51</v>
      </c>
      <c r="N18" s="26">
        <v>0.33</v>
      </c>
      <c r="O18" s="26">
        <v>0.67</v>
      </c>
      <c r="P18" s="26">
        <v>5.6</v>
      </c>
      <c r="Q18" s="26">
        <v>0.88</v>
      </c>
      <c r="R18" s="26">
        <v>6.93</v>
      </c>
      <c r="S18" s="26">
        <v>2.1</v>
      </c>
      <c r="T18" s="26">
        <v>1.3</v>
      </c>
      <c r="U18" s="26">
        <v>3.8</v>
      </c>
      <c r="V18" s="26">
        <v>4.13</v>
      </c>
      <c r="W18" s="26">
        <v>7.7</v>
      </c>
      <c r="X18" s="26">
        <v>3.2</v>
      </c>
      <c r="Y18" s="26">
        <v>34.6</v>
      </c>
      <c r="Z18" s="26">
        <v>63</v>
      </c>
      <c r="AA18" s="26">
        <v>51.5</v>
      </c>
      <c r="AB18" s="26">
        <v>92.9</v>
      </c>
      <c r="AC18" s="26">
        <v>86</v>
      </c>
      <c r="AD18" s="26">
        <v>30</v>
      </c>
      <c r="AE18" s="26">
        <v>136</v>
      </c>
      <c r="AF18" s="26">
        <v>227</v>
      </c>
      <c r="AG18" s="27">
        <v>7430</v>
      </c>
      <c r="AH18" s="26">
        <v>0.47</v>
      </c>
      <c r="AI18" s="26">
        <v>0.23</v>
      </c>
      <c r="AJ18" s="26">
        <v>2.99</v>
      </c>
    </row>
    <row r="19" spans="1:36" s="44" customFormat="1" ht="30" x14ac:dyDescent="0.25">
      <c r="A19" s="44" t="s">
        <v>180</v>
      </c>
      <c r="B19" s="46" t="s">
        <v>136</v>
      </c>
      <c r="C19" s="39">
        <v>44368</v>
      </c>
      <c r="D19" s="40" t="s">
        <v>6</v>
      </c>
      <c r="E19" s="52" t="s">
        <v>40</v>
      </c>
      <c r="F19" s="19" t="s">
        <v>29</v>
      </c>
      <c r="G19" s="19" t="s">
        <v>11</v>
      </c>
      <c r="H19" s="18">
        <v>41843</v>
      </c>
      <c r="I19" s="57">
        <f t="shared" si="0"/>
        <v>2525</v>
      </c>
      <c r="J19" s="41">
        <v>6.9178082191780819</v>
      </c>
      <c r="K19" s="19" t="s">
        <v>4</v>
      </c>
      <c r="L19" s="45" t="s">
        <v>13</v>
      </c>
      <c r="M19" s="43">
        <v>0.16</v>
      </c>
      <c r="N19" s="43">
        <v>0.24</v>
      </c>
      <c r="O19" s="43">
        <v>0.74</v>
      </c>
      <c r="P19" s="43">
        <v>2.2999999999999998</v>
      </c>
      <c r="Q19" s="43">
        <v>0.85</v>
      </c>
      <c r="R19" s="43">
        <v>1.6</v>
      </c>
      <c r="S19" s="43">
        <v>2.34</v>
      </c>
      <c r="T19" s="43">
        <v>1.8</v>
      </c>
      <c r="U19" s="43">
        <v>20.399999999999999</v>
      </c>
      <c r="V19" s="43">
        <v>4.1100000000000003</v>
      </c>
      <c r="W19" s="43">
        <v>2.6</v>
      </c>
      <c r="X19" s="43">
        <v>2.2999999999999998</v>
      </c>
      <c r="Y19" s="43">
        <v>33</v>
      </c>
      <c r="Z19" s="43">
        <v>153</v>
      </c>
      <c r="AA19" s="43">
        <v>44.3</v>
      </c>
      <c r="AB19" s="43">
        <v>91.8</v>
      </c>
      <c r="AC19" s="43">
        <v>77.2</v>
      </c>
      <c r="AD19" s="43">
        <v>20</v>
      </c>
      <c r="AE19" s="43">
        <v>131</v>
      </c>
      <c r="AF19" s="43">
        <v>71</v>
      </c>
      <c r="AG19" s="43">
        <v>112</v>
      </c>
      <c r="AH19" s="43">
        <v>0.38</v>
      </c>
      <c r="AI19" s="43">
        <v>0.31</v>
      </c>
      <c r="AJ19" s="43">
        <v>4.07</v>
      </c>
    </row>
    <row r="20" spans="1:36" s="15" customFormat="1" x14ac:dyDescent="0.25">
      <c r="A20" s="15" t="s">
        <v>179</v>
      </c>
      <c r="B20" s="8">
        <v>10</v>
      </c>
      <c r="C20" s="9">
        <v>44368</v>
      </c>
      <c r="D20" s="14" t="s">
        <v>33</v>
      </c>
      <c r="E20" s="10" t="s">
        <v>41</v>
      </c>
      <c r="F20" s="11" t="s">
        <v>42</v>
      </c>
      <c r="G20" s="11" t="s">
        <v>43</v>
      </c>
      <c r="H20" s="13">
        <v>42205</v>
      </c>
      <c r="I20" s="17">
        <f t="shared" si="0"/>
        <v>2163</v>
      </c>
      <c r="J20" s="55">
        <v>5.9260273972602739</v>
      </c>
      <c r="K20" s="11" t="s">
        <v>4</v>
      </c>
      <c r="L20" s="24" t="s">
        <v>8</v>
      </c>
      <c r="M20" s="26">
        <v>1.01</v>
      </c>
      <c r="N20" s="26">
        <v>0.43</v>
      </c>
      <c r="O20" s="26">
        <v>0.77</v>
      </c>
      <c r="P20" s="26">
        <v>5.7</v>
      </c>
      <c r="Q20" s="26">
        <v>0.88</v>
      </c>
      <c r="R20" s="26">
        <v>3.03</v>
      </c>
      <c r="S20" s="26">
        <v>1.59</v>
      </c>
      <c r="T20" s="26">
        <v>3.5</v>
      </c>
      <c r="U20" s="26">
        <v>5.3</v>
      </c>
      <c r="V20" s="26">
        <v>4.8499999999999996</v>
      </c>
      <c r="W20" s="26">
        <v>34</v>
      </c>
      <c r="X20" s="26">
        <v>76.599999999999994</v>
      </c>
      <c r="Y20" s="26">
        <v>31.7</v>
      </c>
      <c r="Z20" s="26">
        <v>245</v>
      </c>
      <c r="AA20" s="26">
        <v>41.4</v>
      </c>
      <c r="AB20" s="26">
        <v>94.4</v>
      </c>
      <c r="AC20" s="26">
        <v>73.099999999999994</v>
      </c>
      <c r="AD20" s="26">
        <v>19</v>
      </c>
      <c r="AE20" s="26">
        <v>152</v>
      </c>
      <c r="AF20" s="26">
        <v>1280</v>
      </c>
      <c r="AG20" s="27">
        <v>12811</v>
      </c>
      <c r="AH20" s="26">
        <v>2.42</v>
      </c>
      <c r="AI20" s="26">
        <v>0.31</v>
      </c>
      <c r="AJ20" s="26">
        <v>4.45</v>
      </c>
    </row>
    <row r="21" spans="1:36" s="44" customFormat="1" ht="30" x14ac:dyDescent="0.25">
      <c r="A21" s="44" t="s">
        <v>180</v>
      </c>
      <c r="B21" s="46" t="s">
        <v>137</v>
      </c>
      <c r="C21" s="39">
        <v>44368</v>
      </c>
      <c r="D21" s="40" t="s">
        <v>6</v>
      </c>
      <c r="E21" s="52" t="s">
        <v>44</v>
      </c>
      <c r="F21" s="19" t="s">
        <v>42</v>
      </c>
      <c r="G21" s="19" t="s">
        <v>43</v>
      </c>
      <c r="H21" s="18">
        <v>42036</v>
      </c>
      <c r="I21" s="57">
        <f t="shared" si="0"/>
        <v>2332</v>
      </c>
      <c r="J21" s="41">
        <v>6.3890410958904109</v>
      </c>
      <c r="K21" s="19" t="s">
        <v>4</v>
      </c>
      <c r="L21" s="45" t="s">
        <v>8</v>
      </c>
      <c r="M21" s="43">
        <v>0.06</v>
      </c>
      <c r="N21" s="43">
        <v>0.1</v>
      </c>
      <c r="O21" s="43">
        <v>1</v>
      </c>
      <c r="P21" s="43">
        <v>3.4</v>
      </c>
      <c r="Q21" s="43">
        <v>1.0900000000000001</v>
      </c>
      <c r="R21" s="43">
        <v>5.03</v>
      </c>
      <c r="S21" s="43">
        <v>2.2200000000000002</v>
      </c>
      <c r="T21" s="43">
        <v>2</v>
      </c>
      <c r="U21" s="43">
        <v>12.8</v>
      </c>
      <c r="V21" s="43">
        <v>3.78</v>
      </c>
      <c r="W21" s="43">
        <v>7.1</v>
      </c>
      <c r="X21" s="43">
        <v>1.9</v>
      </c>
      <c r="Y21" s="43">
        <v>35.200000000000003</v>
      </c>
      <c r="Z21" s="43">
        <v>97</v>
      </c>
      <c r="AA21" s="43">
        <v>35.299999999999997</v>
      </c>
      <c r="AB21" s="43">
        <v>82.7</v>
      </c>
      <c r="AC21" s="43">
        <v>70.5</v>
      </c>
      <c r="AD21" s="43">
        <v>16</v>
      </c>
      <c r="AE21" s="43">
        <v>125</v>
      </c>
      <c r="AF21" s="43">
        <v>81</v>
      </c>
      <c r="AG21" s="43">
        <v>435</v>
      </c>
      <c r="AH21" s="43">
        <v>0.21</v>
      </c>
      <c r="AI21" s="43">
        <v>0.73</v>
      </c>
      <c r="AJ21" s="43">
        <v>2.96</v>
      </c>
    </row>
    <row r="22" spans="1:36" s="15" customFormat="1" ht="30" x14ac:dyDescent="0.25">
      <c r="A22" s="15" t="s">
        <v>179</v>
      </c>
      <c r="B22" s="8">
        <v>11</v>
      </c>
      <c r="C22" s="9">
        <v>44386</v>
      </c>
      <c r="D22" s="14" t="s">
        <v>47</v>
      </c>
      <c r="E22" s="10" t="s">
        <v>45</v>
      </c>
      <c r="F22" s="11" t="s">
        <v>46</v>
      </c>
      <c r="G22" s="11" t="s">
        <v>17</v>
      </c>
      <c r="H22" s="13">
        <v>43159</v>
      </c>
      <c r="I22" s="17">
        <f t="shared" si="0"/>
        <v>1227</v>
      </c>
      <c r="J22" s="55">
        <v>3.3616438356164382</v>
      </c>
      <c r="K22" s="11" t="s">
        <v>34</v>
      </c>
      <c r="L22" s="24" t="s">
        <v>13</v>
      </c>
      <c r="M22" s="26">
        <v>0.63</v>
      </c>
      <c r="N22" s="26">
        <v>0.19</v>
      </c>
      <c r="O22" s="26">
        <v>0.77</v>
      </c>
      <c r="P22" s="26">
        <v>5.2</v>
      </c>
      <c r="Q22" s="26">
        <v>0.71</v>
      </c>
      <c r="R22" s="26">
        <v>2.2200000000000002</v>
      </c>
      <c r="S22" s="26">
        <v>2.13</v>
      </c>
      <c r="T22" s="26">
        <v>1.2</v>
      </c>
      <c r="U22" s="26">
        <v>5.2</v>
      </c>
      <c r="V22" s="26">
        <v>3.86</v>
      </c>
      <c r="W22" s="26">
        <v>7.5</v>
      </c>
      <c r="X22" s="26">
        <v>8.6</v>
      </c>
      <c r="Y22" s="26">
        <v>29.5</v>
      </c>
      <c r="Z22" s="26">
        <v>110</v>
      </c>
      <c r="AA22" s="26">
        <v>38.299999999999997</v>
      </c>
      <c r="AB22" s="26">
        <v>87.8</v>
      </c>
      <c r="AC22" s="26">
        <v>67.7</v>
      </c>
      <c r="AD22" s="26">
        <v>14</v>
      </c>
      <c r="AE22" s="26">
        <v>132</v>
      </c>
      <c r="AF22" s="26">
        <v>636</v>
      </c>
      <c r="AG22" s="27">
        <v>30045</v>
      </c>
      <c r="AH22" s="26">
        <v>0.44</v>
      </c>
      <c r="AI22" s="26">
        <v>0.55000000000000004</v>
      </c>
      <c r="AJ22" s="26">
        <v>1.97</v>
      </c>
    </row>
    <row r="23" spans="1:36" s="44" customFormat="1" ht="30" x14ac:dyDescent="0.25">
      <c r="A23" s="44" t="s">
        <v>180</v>
      </c>
      <c r="B23" s="46" t="s">
        <v>138</v>
      </c>
      <c r="C23" s="39">
        <v>44386</v>
      </c>
      <c r="D23" s="40" t="s">
        <v>6</v>
      </c>
      <c r="E23" s="40" t="s">
        <v>48</v>
      </c>
      <c r="F23" s="19" t="s">
        <v>46</v>
      </c>
      <c r="G23" s="19" t="s">
        <v>17</v>
      </c>
      <c r="H23" s="18">
        <v>43158</v>
      </c>
      <c r="I23" s="57">
        <f t="shared" si="0"/>
        <v>1228</v>
      </c>
      <c r="J23" s="56">
        <v>3.3643835616438356</v>
      </c>
      <c r="K23" s="19" t="s">
        <v>4</v>
      </c>
      <c r="L23" s="45" t="s">
        <v>8</v>
      </c>
      <c r="M23" s="43">
        <v>0.09</v>
      </c>
      <c r="N23" s="43">
        <v>0.11</v>
      </c>
      <c r="O23" s="43">
        <v>0.82</v>
      </c>
      <c r="P23" s="43">
        <v>3.3</v>
      </c>
      <c r="Q23" s="43">
        <v>0.81</v>
      </c>
      <c r="R23" s="43">
        <v>4.6399999999999997</v>
      </c>
      <c r="S23" s="43">
        <v>2.1800000000000002</v>
      </c>
      <c r="T23" s="43">
        <v>2.5</v>
      </c>
      <c r="U23" s="43">
        <v>14.4</v>
      </c>
      <c r="V23" s="43">
        <v>4.34</v>
      </c>
      <c r="W23" s="43">
        <v>8.1999999999999993</v>
      </c>
      <c r="X23" s="43">
        <v>1.7</v>
      </c>
      <c r="Y23" s="43">
        <v>32.799999999999997</v>
      </c>
      <c r="Z23" s="43">
        <v>86</v>
      </c>
      <c r="AA23" s="43">
        <v>40.200000000000003</v>
      </c>
      <c r="AB23" s="43">
        <v>90.7</v>
      </c>
      <c r="AC23" s="43">
        <v>73</v>
      </c>
      <c r="AD23" s="43">
        <v>27</v>
      </c>
      <c r="AE23" s="43">
        <v>135</v>
      </c>
      <c r="AF23" s="43">
        <v>103</v>
      </c>
      <c r="AG23" s="43">
        <v>734</v>
      </c>
      <c r="AH23" s="43">
        <v>0.08</v>
      </c>
      <c r="AI23" s="43">
        <v>0.67</v>
      </c>
      <c r="AJ23" s="43">
        <v>2.09</v>
      </c>
    </row>
    <row r="24" spans="1:36" s="15" customFormat="1" x14ac:dyDescent="0.25">
      <c r="A24" s="15" t="s">
        <v>179</v>
      </c>
      <c r="B24" s="8">
        <v>12</v>
      </c>
      <c r="C24" s="9">
        <v>44392</v>
      </c>
      <c r="D24" s="10" t="s">
        <v>51</v>
      </c>
      <c r="E24" s="10" t="s">
        <v>49</v>
      </c>
      <c r="F24" s="11" t="s">
        <v>50</v>
      </c>
      <c r="G24" s="11" t="s">
        <v>17</v>
      </c>
      <c r="H24" s="13">
        <v>43041</v>
      </c>
      <c r="I24" s="17">
        <f t="shared" si="0"/>
        <v>1351</v>
      </c>
      <c r="J24" s="55">
        <v>3.7013698630136984</v>
      </c>
      <c r="K24" s="11" t="s">
        <v>4</v>
      </c>
      <c r="L24" s="24" t="s">
        <v>5</v>
      </c>
      <c r="M24" s="26">
        <v>0.2</v>
      </c>
      <c r="N24" s="26">
        <v>0.17</v>
      </c>
      <c r="O24" s="26">
        <v>0.75</v>
      </c>
      <c r="P24" s="26">
        <v>6.5</v>
      </c>
      <c r="Q24" s="26">
        <v>1.04</v>
      </c>
      <c r="R24" s="26">
        <v>3.85</v>
      </c>
      <c r="S24" s="26">
        <v>1.89</v>
      </c>
      <c r="T24" s="26">
        <v>1.1000000000000001</v>
      </c>
      <c r="U24" s="26">
        <v>2.8</v>
      </c>
      <c r="V24" s="26">
        <v>4.4400000000000004</v>
      </c>
      <c r="W24" s="26">
        <v>7.7</v>
      </c>
      <c r="X24" s="26">
        <v>2.5</v>
      </c>
      <c r="Y24" s="26">
        <v>31.9</v>
      </c>
      <c r="Z24" s="26">
        <v>66</v>
      </c>
      <c r="AA24" s="26">
        <v>42.8</v>
      </c>
      <c r="AB24" s="26">
        <v>92</v>
      </c>
      <c r="AC24" s="26">
        <v>74.7</v>
      </c>
      <c r="AD24" s="26">
        <v>28</v>
      </c>
      <c r="AE24" s="26">
        <v>132</v>
      </c>
      <c r="AF24" s="26">
        <v>681</v>
      </c>
      <c r="AG24" s="27">
        <v>43795</v>
      </c>
      <c r="AH24" s="26">
        <v>0.45</v>
      </c>
      <c r="AI24" s="26">
        <v>0.3</v>
      </c>
      <c r="AJ24" s="26">
        <v>2.66</v>
      </c>
    </row>
    <row r="25" spans="1:36" s="44" customFormat="1" ht="30" x14ac:dyDescent="0.25">
      <c r="A25" s="44" t="s">
        <v>180</v>
      </c>
      <c r="B25" s="46" t="s">
        <v>139</v>
      </c>
      <c r="C25" s="39">
        <v>44392</v>
      </c>
      <c r="D25" s="40" t="s">
        <v>6</v>
      </c>
      <c r="E25" s="40" t="s">
        <v>52</v>
      </c>
      <c r="F25" s="19" t="s">
        <v>50</v>
      </c>
      <c r="G25" s="19" t="s">
        <v>17</v>
      </c>
      <c r="H25" s="18">
        <v>41878</v>
      </c>
      <c r="I25" s="57">
        <f t="shared" si="0"/>
        <v>2514</v>
      </c>
      <c r="J25" s="56">
        <v>6.8876712328767127</v>
      </c>
      <c r="K25" s="19" t="s">
        <v>4</v>
      </c>
      <c r="L25" s="42" t="s">
        <v>5</v>
      </c>
      <c r="M25" s="43">
        <v>0.12</v>
      </c>
      <c r="N25" s="43">
        <v>0.24</v>
      </c>
      <c r="O25" s="43">
        <v>0.84</v>
      </c>
      <c r="P25" s="43">
        <v>3.3</v>
      </c>
      <c r="Q25" s="43">
        <v>0.77</v>
      </c>
      <c r="R25" s="43">
        <v>1.99</v>
      </c>
      <c r="S25" s="43">
        <v>2.31</v>
      </c>
      <c r="T25" s="43">
        <v>1.7</v>
      </c>
      <c r="U25" s="43">
        <v>19.100000000000001</v>
      </c>
      <c r="V25" s="43">
        <v>4.37</v>
      </c>
      <c r="W25" s="43">
        <v>2.2000000000000002</v>
      </c>
      <c r="X25" s="43">
        <v>2</v>
      </c>
      <c r="Y25" s="43">
        <v>31.6</v>
      </c>
      <c r="Z25" s="43">
        <v>72</v>
      </c>
      <c r="AA25" s="43">
        <v>37.5</v>
      </c>
      <c r="AB25" s="43">
        <v>92.1</v>
      </c>
      <c r="AC25" s="43">
        <v>69.099999999999994</v>
      </c>
      <c r="AD25" s="43">
        <v>26</v>
      </c>
      <c r="AE25" s="43">
        <v>130</v>
      </c>
      <c r="AF25" s="43">
        <v>57</v>
      </c>
      <c r="AG25" s="43">
        <v>600</v>
      </c>
      <c r="AH25" s="43">
        <v>0.25</v>
      </c>
      <c r="AI25" s="43">
        <v>0.39</v>
      </c>
      <c r="AJ25" s="43">
        <v>3.08</v>
      </c>
    </row>
    <row r="26" spans="1:36" s="15" customFormat="1" x14ac:dyDescent="0.25">
      <c r="A26" s="15" t="s">
        <v>179</v>
      </c>
      <c r="B26" s="8">
        <v>13</v>
      </c>
      <c r="C26" s="9">
        <v>44403</v>
      </c>
      <c r="D26" s="10" t="s">
        <v>55</v>
      </c>
      <c r="E26" s="10" t="s">
        <v>53</v>
      </c>
      <c r="F26" s="11" t="s">
        <v>54</v>
      </c>
      <c r="G26" s="11" t="s">
        <v>17</v>
      </c>
      <c r="H26" s="13">
        <v>42199</v>
      </c>
      <c r="I26" s="17">
        <f t="shared" si="0"/>
        <v>2204</v>
      </c>
      <c r="J26" s="55">
        <v>6.0383561643835613</v>
      </c>
      <c r="K26" s="11" t="s">
        <v>56</v>
      </c>
      <c r="L26" s="24" t="s">
        <v>5</v>
      </c>
      <c r="M26" s="26">
        <v>1.48</v>
      </c>
      <c r="N26" s="26">
        <v>0.22</v>
      </c>
      <c r="O26" s="26">
        <v>0.86</v>
      </c>
      <c r="P26" s="26">
        <v>4.5</v>
      </c>
      <c r="Q26" s="26">
        <v>1.03</v>
      </c>
      <c r="R26" s="26">
        <v>2.21</v>
      </c>
      <c r="S26" s="26">
        <v>1.97</v>
      </c>
      <c r="T26" s="26">
        <v>1.6</v>
      </c>
      <c r="U26" s="26">
        <v>5.4</v>
      </c>
      <c r="V26" s="26">
        <v>3.88</v>
      </c>
      <c r="W26" s="26">
        <v>13.3</v>
      </c>
      <c r="X26" s="26">
        <v>28.4</v>
      </c>
      <c r="Y26" s="26">
        <v>32.799999999999997</v>
      </c>
      <c r="Z26" s="26">
        <v>152</v>
      </c>
      <c r="AA26" s="26">
        <v>38</v>
      </c>
      <c r="AB26" s="26">
        <v>94.4</v>
      </c>
      <c r="AC26" s="26">
        <v>70.8</v>
      </c>
      <c r="AD26" s="26">
        <v>10</v>
      </c>
      <c r="AE26" s="26">
        <v>140</v>
      </c>
      <c r="AF26" s="26">
        <v>790</v>
      </c>
      <c r="AG26" s="27">
        <v>23310</v>
      </c>
      <c r="AH26" s="26">
        <v>1.05</v>
      </c>
      <c r="AI26" s="26">
        <v>3.93</v>
      </c>
      <c r="AJ26" s="26">
        <v>2.66</v>
      </c>
    </row>
    <row r="27" spans="1:36" s="44" customFormat="1" ht="30" x14ac:dyDescent="0.25">
      <c r="A27" s="44" t="s">
        <v>180</v>
      </c>
      <c r="B27" s="46" t="s">
        <v>140</v>
      </c>
      <c r="C27" s="39">
        <v>44403</v>
      </c>
      <c r="D27" s="40" t="s">
        <v>6</v>
      </c>
      <c r="E27" s="40" t="s">
        <v>57</v>
      </c>
      <c r="F27" s="19" t="s">
        <v>54</v>
      </c>
      <c r="G27" s="19" t="s">
        <v>17</v>
      </c>
      <c r="H27" s="18">
        <v>42490</v>
      </c>
      <c r="I27" s="57">
        <f t="shared" si="0"/>
        <v>1913</v>
      </c>
      <c r="J27" s="56">
        <v>5.2410958904109588</v>
      </c>
      <c r="K27" s="19" t="s">
        <v>58</v>
      </c>
      <c r="L27" s="42" t="s">
        <v>5</v>
      </c>
      <c r="M27" s="43">
        <v>0.41</v>
      </c>
      <c r="N27" s="43">
        <v>0.43</v>
      </c>
      <c r="O27" s="43">
        <v>0.93</v>
      </c>
      <c r="P27" s="43">
        <v>3.8</v>
      </c>
      <c r="Q27" s="43">
        <v>0.86</v>
      </c>
      <c r="R27" s="43">
        <v>2.7</v>
      </c>
      <c r="S27" s="43">
        <v>2.25</v>
      </c>
      <c r="T27" s="43">
        <v>2.2999999999999998</v>
      </c>
      <c r="U27" s="43">
        <v>24.5</v>
      </c>
      <c r="V27" s="43">
        <v>4.1900000000000004</v>
      </c>
      <c r="W27" s="43">
        <v>4.9000000000000004</v>
      </c>
      <c r="X27" s="43">
        <v>3.6</v>
      </c>
      <c r="Y27" s="43">
        <v>31.4</v>
      </c>
      <c r="Z27" s="43">
        <v>83</v>
      </c>
      <c r="AA27" s="43">
        <v>33.9</v>
      </c>
      <c r="AB27" s="43">
        <v>92.4</v>
      </c>
      <c r="AC27" s="43">
        <v>65.2</v>
      </c>
      <c r="AD27" s="43">
        <v>15</v>
      </c>
      <c r="AE27" s="43">
        <v>132</v>
      </c>
      <c r="AF27" s="43">
        <v>47</v>
      </c>
      <c r="AG27" s="43">
        <v>74</v>
      </c>
      <c r="AH27" s="43">
        <v>0.14000000000000001</v>
      </c>
      <c r="AI27" s="43">
        <v>0.49</v>
      </c>
      <c r="AJ27" s="43">
        <v>2.4900000000000002</v>
      </c>
    </row>
    <row r="28" spans="1:36" s="15" customFormat="1" x14ac:dyDescent="0.25">
      <c r="A28" s="15" t="s">
        <v>179</v>
      </c>
      <c r="B28" s="8">
        <v>14</v>
      </c>
      <c r="C28" s="9">
        <v>44417</v>
      </c>
      <c r="D28" s="10" t="s">
        <v>61</v>
      </c>
      <c r="E28" s="10" t="s">
        <v>59</v>
      </c>
      <c r="F28" s="11" t="s">
        <v>60</v>
      </c>
      <c r="G28" s="11" t="s">
        <v>17</v>
      </c>
      <c r="H28" s="13">
        <v>42000</v>
      </c>
      <c r="I28" s="17">
        <f t="shared" si="0"/>
        <v>2417</v>
      </c>
      <c r="J28" s="55">
        <v>6.6219178082191785</v>
      </c>
      <c r="K28" s="11" t="s">
        <v>4</v>
      </c>
      <c r="L28" s="25" t="s">
        <v>13</v>
      </c>
      <c r="M28" s="26">
        <v>0.9</v>
      </c>
      <c r="N28" s="26">
        <v>0.2</v>
      </c>
      <c r="O28" s="26">
        <v>0.44</v>
      </c>
      <c r="P28" s="26">
        <v>5.7</v>
      </c>
      <c r="Q28" s="26">
        <v>0.67</v>
      </c>
      <c r="R28" s="26">
        <v>2.99</v>
      </c>
      <c r="S28" s="26">
        <v>2.16</v>
      </c>
      <c r="T28" s="26">
        <v>2.5</v>
      </c>
      <c r="U28" s="26">
        <v>3.6</v>
      </c>
      <c r="V28" s="26">
        <v>5.4</v>
      </c>
      <c r="W28" s="26">
        <v>12.2</v>
      </c>
      <c r="X28" s="26">
        <v>11.9</v>
      </c>
      <c r="Y28" s="26">
        <v>28.6</v>
      </c>
      <c r="Z28" s="26">
        <v>69</v>
      </c>
      <c r="AA28" s="26">
        <v>65</v>
      </c>
      <c r="AB28" s="26">
        <v>81.400000000000006</v>
      </c>
      <c r="AC28" s="26">
        <v>93.6</v>
      </c>
      <c r="AD28" s="26">
        <v>23</v>
      </c>
      <c r="AE28" s="26">
        <v>136</v>
      </c>
      <c r="AF28" s="26">
        <v>582</v>
      </c>
      <c r="AG28" s="27">
        <v>8668</v>
      </c>
      <c r="AH28" s="26">
        <v>1.22</v>
      </c>
      <c r="AI28" s="26">
        <v>0.23</v>
      </c>
      <c r="AJ28" s="26">
        <v>4.78</v>
      </c>
    </row>
    <row r="29" spans="1:36" s="44" customFormat="1" ht="30" x14ac:dyDescent="0.25">
      <c r="A29" s="44" t="s">
        <v>180</v>
      </c>
      <c r="B29" s="46" t="s">
        <v>141</v>
      </c>
      <c r="C29" s="39">
        <v>44417</v>
      </c>
      <c r="D29" s="40" t="s">
        <v>6</v>
      </c>
      <c r="E29" s="40" t="s">
        <v>62</v>
      </c>
      <c r="F29" s="19" t="s">
        <v>60</v>
      </c>
      <c r="G29" s="19" t="s">
        <v>17</v>
      </c>
      <c r="H29" s="18">
        <v>42376</v>
      </c>
      <c r="I29" s="57">
        <f t="shared" si="0"/>
        <v>2041</v>
      </c>
      <c r="J29" s="56">
        <v>5.5917808219178085</v>
      </c>
      <c r="K29" s="19" t="s">
        <v>4</v>
      </c>
      <c r="L29" s="42" t="s">
        <v>63</v>
      </c>
      <c r="M29" s="43">
        <v>0.06</v>
      </c>
      <c r="N29" s="43">
        <v>0.08</v>
      </c>
      <c r="O29" s="43">
        <v>0.76</v>
      </c>
      <c r="P29" s="43">
        <v>3.7</v>
      </c>
      <c r="Q29" s="43">
        <v>1.0900000000000001</v>
      </c>
      <c r="R29" s="43">
        <v>3.35</v>
      </c>
      <c r="S29" s="43">
        <v>2.34</v>
      </c>
      <c r="T29" s="43">
        <v>2.4</v>
      </c>
      <c r="U29" s="43">
        <v>18.5</v>
      </c>
      <c r="V29" s="43">
        <v>4.63</v>
      </c>
      <c r="W29" s="43">
        <v>10.1</v>
      </c>
      <c r="X29" s="43">
        <v>1.6</v>
      </c>
      <c r="Y29" s="43">
        <v>31.4</v>
      </c>
      <c r="Z29" s="43">
        <v>105</v>
      </c>
      <c r="AA29" s="43">
        <v>41.1</v>
      </c>
      <c r="AB29" s="43">
        <v>89.8</v>
      </c>
      <c r="AC29" s="43">
        <v>72.5</v>
      </c>
      <c r="AD29" s="43">
        <v>27</v>
      </c>
      <c r="AE29" s="43">
        <v>129</v>
      </c>
      <c r="AF29" s="43">
        <v>86</v>
      </c>
      <c r="AG29" s="43">
        <v>216</v>
      </c>
      <c r="AH29" s="43">
        <v>0.18</v>
      </c>
      <c r="AI29" s="43">
        <v>0.55000000000000004</v>
      </c>
      <c r="AJ29" s="43">
        <v>3.83</v>
      </c>
    </row>
    <row r="30" spans="1:36" s="15" customFormat="1" x14ac:dyDescent="0.25">
      <c r="A30" s="15" t="s">
        <v>179</v>
      </c>
      <c r="B30" s="8">
        <v>15</v>
      </c>
      <c r="C30" s="9">
        <v>44449</v>
      </c>
      <c r="D30" s="10" t="s">
        <v>66</v>
      </c>
      <c r="E30" s="10" t="s">
        <v>64</v>
      </c>
      <c r="F30" s="11" t="s">
        <v>65</v>
      </c>
      <c r="G30" s="11" t="s">
        <v>17</v>
      </c>
      <c r="H30" s="13">
        <v>42500</v>
      </c>
      <c r="I30" s="17">
        <f t="shared" si="0"/>
        <v>1949</v>
      </c>
      <c r="J30" s="55">
        <v>5.3397260273972602</v>
      </c>
      <c r="K30" s="11" t="s">
        <v>4</v>
      </c>
      <c r="L30" s="24" t="s">
        <v>8</v>
      </c>
      <c r="M30" s="26">
        <v>0.03</v>
      </c>
      <c r="N30" s="26">
        <v>0.12</v>
      </c>
      <c r="O30" s="26">
        <v>0.88</v>
      </c>
      <c r="P30" s="26">
        <v>10.4</v>
      </c>
      <c r="Q30" s="26">
        <v>0.9</v>
      </c>
      <c r="R30" s="26">
        <v>3.6</v>
      </c>
      <c r="S30" s="26">
        <v>2.16</v>
      </c>
      <c r="T30" s="26">
        <v>0.4</v>
      </c>
      <c r="U30" s="26">
        <v>17.399999999999999</v>
      </c>
      <c r="V30" s="26">
        <v>4.1100000000000003</v>
      </c>
      <c r="W30" s="26">
        <v>13.7</v>
      </c>
      <c r="X30" s="26">
        <v>1.2</v>
      </c>
      <c r="Y30" s="26">
        <v>33.700000000000003</v>
      </c>
      <c r="Z30" s="26">
        <v>118</v>
      </c>
      <c r="AA30" s="26">
        <v>38.4</v>
      </c>
      <c r="AB30" s="26">
        <v>92.5</v>
      </c>
      <c r="AC30" s="26">
        <v>72.2</v>
      </c>
      <c r="AD30" s="26">
        <v>29</v>
      </c>
      <c r="AE30" s="26">
        <v>137</v>
      </c>
      <c r="AF30" s="26">
        <v>76</v>
      </c>
      <c r="AG30" s="26">
        <v>151</v>
      </c>
      <c r="AH30" s="26">
        <v>0.42</v>
      </c>
      <c r="AI30" s="26">
        <v>0.6</v>
      </c>
      <c r="AJ30" s="26">
        <v>2.58</v>
      </c>
    </row>
    <row r="31" spans="1:36" s="44" customFormat="1" ht="30" x14ac:dyDescent="0.25">
      <c r="A31" s="44" t="s">
        <v>180</v>
      </c>
      <c r="B31" s="46" t="s">
        <v>142</v>
      </c>
      <c r="C31" s="39">
        <v>44449</v>
      </c>
      <c r="D31" s="40" t="s">
        <v>6</v>
      </c>
      <c r="E31" s="40" t="s">
        <v>67</v>
      </c>
      <c r="F31" s="19" t="s">
        <v>65</v>
      </c>
      <c r="G31" s="19" t="s">
        <v>17</v>
      </c>
      <c r="H31" s="18">
        <v>42500</v>
      </c>
      <c r="I31" s="57">
        <f t="shared" si="0"/>
        <v>1949</v>
      </c>
      <c r="J31" s="56">
        <v>5.3397260273972602</v>
      </c>
      <c r="K31" s="19" t="s">
        <v>4</v>
      </c>
      <c r="L31" s="45" t="s">
        <v>8</v>
      </c>
      <c r="M31" s="43">
        <v>0.98</v>
      </c>
      <c r="N31" s="43">
        <v>0.42</v>
      </c>
      <c r="O31" s="43">
        <v>0.84</v>
      </c>
      <c r="P31" s="43">
        <v>4.4000000000000004</v>
      </c>
      <c r="Q31" s="43">
        <v>0.71</v>
      </c>
      <c r="R31" s="43">
        <v>1.8</v>
      </c>
      <c r="S31" s="43">
        <v>1.76</v>
      </c>
      <c r="T31" s="43">
        <v>1.9</v>
      </c>
      <c r="U31" s="43">
        <v>3.7</v>
      </c>
      <c r="V31" s="43">
        <v>3.31</v>
      </c>
      <c r="W31" s="43">
        <v>12</v>
      </c>
      <c r="X31" s="43">
        <v>16.100000000000001</v>
      </c>
      <c r="Y31" s="43">
        <v>29.6</v>
      </c>
      <c r="Z31" s="43">
        <v>98</v>
      </c>
      <c r="AA31" s="43">
        <v>35.200000000000003</v>
      </c>
      <c r="AB31" s="43">
        <v>95.3</v>
      </c>
      <c r="AC31" s="43">
        <v>64.8</v>
      </c>
      <c r="AD31" s="43">
        <v>20</v>
      </c>
      <c r="AE31" s="43">
        <v>136</v>
      </c>
      <c r="AF31" s="43">
        <v>71</v>
      </c>
      <c r="AG31" s="43">
        <v>441</v>
      </c>
      <c r="AH31" s="43">
        <v>2.3199999999999998</v>
      </c>
      <c r="AI31" s="43">
        <v>0.26</v>
      </c>
      <c r="AJ31" s="43">
        <v>1.05</v>
      </c>
    </row>
    <row r="32" spans="1:36" s="15" customFormat="1" x14ac:dyDescent="0.25">
      <c r="A32" s="15" t="s">
        <v>179</v>
      </c>
      <c r="B32" s="8">
        <v>16</v>
      </c>
      <c r="C32" s="9">
        <v>44455</v>
      </c>
      <c r="D32" s="10" t="s">
        <v>69</v>
      </c>
      <c r="E32" s="10" t="s">
        <v>68</v>
      </c>
      <c r="F32" s="11" t="s">
        <v>26</v>
      </c>
      <c r="G32" s="11" t="s">
        <v>17</v>
      </c>
      <c r="H32" s="13">
        <v>42489</v>
      </c>
      <c r="I32" s="17">
        <f t="shared" si="0"/>
        <v>1966</v>
      </c>
      <c r="J32" s="55">
        <v>5.3863013698630136</v>
      </c>
      <c r="K32" s="11" t="s">
        <v>4</v>
      </c>
      <c r="L32" s="25" t="s">
        <v>13</v>
      </c>
      <c r="M32" s="26">
        <v>0.45</v>
      </c>
      <c r="N32" s="26">
        <v>0.11</v>
      </c>
      <c r="O32" s="26">
        <v>0.46</v>
      </c>
      <c r="P32" s="26">
        <v>4.7</v>
      </c>
      <c r="Q32" s="26">
        <v>0.57999999999999996</v>
      </c>
      <c r="R32" s="26">
        <v>1.23</v>
      </c>
      <c r="S32" s="26">
        <v>1.96</v>
      </c>
      <c r="T32" s="26">
        <v>0.9</v>
      </c>
      <c r="U32" s="26">
        <v>9.9</v>
      </c>
      <c r="V32" s="26">
        <v>3.81</v>
      </c>
      <c r="W32" s="26">
        <v>7.5</v>
      </c>
      <c r="X32" s="26">
        <v>7.6</v>
      </c>
      <c r="Y32" s="26">
        <v>24.5</v>
      </c>
      <c r="Z32" s="26">
        <v>68</v>
      </c>
      <c r="AA32" s="26">
        <v>53.3</v>
      </c>
      <c r="AB32" s="26">
        <v>83.5</v>
      </c>
      <c r="AC32" s="26">
        <v>77.8</v>
      </c>
      <c r="AD32" s="26">
        <v>20</v>
      </c>
      <c r="AE32" s="26">
        <v>132</v>
      </c>
      <c r="AF32" s="26">
        <v>177</v>
      </c>
      <c r="AG32" s="27">
        <v>4276</v>
      </c>
      <c r="AH32" s="26">
        <v>0.48</v>
      </c>
      <c r="AI32" s="26">
        <v>0.19</v>
      </c>
      <c r="AJ32" s="26">
        <v>3.02</v>
      </c>
    </row>
    <row r="33" spans="1:36" s="44" customFormat="1" ht="30" x14ac:dyDescent="0.25">
      <c r="A33" s="44" t="s">
        <v>180</v>
      </c>
      <c r="B33" s="46" t="s">
        <v>143</v>
      </c>
      <c r="C33" s="39">
        <v>44455</v>
      </c>
      <c r="D33" s="40" t="s">
        <v>6</v>
      </c>
      <c r="E33" s="40" t="s">
        <v>70</v>
      </c>
      <c r="F33" s="19" t="s">
        <v>26</v>
      </c>
      <c r="G33" s="19" t="s">
        <v>17</v>
      </c>
      <c r="H33" s="18">
        <v>42485</v>
      </c>
      <c r="I33" s="57">
        <f t="shared" si="0"/>
        <v>1970</v>
      </c>
      <c r="J33" s="56">
        <v>5.397260273972603</v>
      </c>
      <c r="K33" s="19" t="s">
        <v>4</v>
      </c>
      <c r="L33" s="42" t="s">
        <v>13</v>
      </c>
      <c r="M33" s="43">
        <v>0.05</v>
      </c>
      <c r="N33" s="43">
        <v>0.14000000000000001</v>
      </c>
      <c r="O33" s="43">
        <v>1.27</v>
      </c>
      <c r="P33" s="43">
        <v>4.0999999999999996</v>
      </c>
      <c r="Q33" s="43">
        <v>0.9</v>
      </c>
      <c r="R33" s="43">
        <v>3.66</v>
      </c>
      <c r="S33" s="43">
        <v>2.4300000000000002</v>
      </c>
      <c r="T33" s="43">
        <v>2.5</v>
      </c>
      <c r="U33" s="43">
        <v>33.4</v>
      </c>
      <c r="V33" s="43">
        <v>3.47</v>
      </c>
      <c r="W33" s="43">
        <v>8.1</v>
      </c>
      <c r="X33" s="43">
        <v>1.7</v>
      </c>
      <c r="Y33" s="43">
        <v>38.9</v>
      </c>
      <c r="Z33" s="43">
        <v>71</v>
      </c>
      <c r="AA33" s="43">
        <v>30.6</v>
      </c>
      <c r="AB33" s="43">
        <v>75.8</v>
      </c>
      <c r="AC33" s="43">
        <v>69.5</v>
      </c>
      <c r="AD33" s="43">
        <v>36</v>
      </c>
      <c r="AE33" s="43">
        <v>112</v>
      </c>
      <c r="AF33" s="43">
        <v>86</v>
      </c>
      <c r="AG33" s="43">
        <v>183</v>
      </c>
      <c r="AH33" s="43">
        <v>0.21</v>
      </c>
      <c r="AI33" s="43">
        <v>0.72</v>
      </c>
      <c r="AJ33" s="49">
        <v>2.6</v>
      </c>
    </row>
    <row r="34" spans="1:36" s="15" customFormat="1" x14ac:dyDescent="0.25">
      <c r="A34" s="15" t="s">
        <v>179</v>
      </c>
      <c r="B34" s="8">
        <v>17</v>
      </c>
      <c r="C34" s="9">
        <v>44467</v>
      </c>
      <c r="D34" s="10" t="s">
        <v>73</v>
      </c>
      <c r="E34" s="14" t="s">
        <v>71</v>
      </c>
      <c r="F34" s="11" t="s">
        <v>72</v>
      </c>
      <c r="G34" s="12" t="s">
        <v>11</v>
      </c>
      <c r="H34" s="13">
        <v>43153</v>
      </c>
      <c r="I34" s="17">
        <f t="shared" si="0"/>
        <v>1314</v>
      </c>
      <c r="J34" s="55">
        <v>3.6</v>
      </c>
      <c r="K34" s="11" t="s">
        <v>4</v>
      </c>
      <c r="L34" s="25" t="s">
        <v>13</v>
      </c>
      <c r="M34" s="26">
        <v>0.25</v>
      </c>
      <c r="N34" s="26">
        <v>0.17</v>
      </c>
      <c r="O34" s="26">
        <v>0.56999999999999995</v>
      </c>
      <c r="P34" s="26">
        <v>4</v>
      </c>
      <c r="Q34" s="26">
        <v>0.68</v>
      </c>
      <c r="R34" s="26">
        <v>2.48</v>
      </c>
      <c r="S34" s="26">
        <v>2.0099999999999998</v>
      </c>
      <c r="T34" s="26">
        <v>1.6</v>
      </c>
      <c r="U34" s="26">
        <v>9.1</v>
      </c>
      <c r="V34" s="26">
        <v>4.5999999999999996</v>
      </c>
      <c r="W34" s="26">
        <v>10.3</v>
      </c>
      <c r="X34" s="26">
        <v>13.5</v>
      </c>
      <c r="Y34" s="26">
        <v>26.3</v>
      </c>
      <c r="Z34" s="26">
        <v>91.9</v>
      </c>
      <c r="AA34" s="26">
        <v>46.3</v>
      </c>
      <c r="AB34" s="26">
        <v>93.1</v>
      </c>
      <c r="AC34" s="26">
        <v>72.599999999999994</v>
      </c>
      <c r="AD34" s="26">
        <v>18</v>
      </c>
      <c r="AE34" s="26">
        <v>138</v>
      </c>
      <c r="AF34" s="26">
        <v>483</v>
      </c>
      <c r="AG34" s="27">
        <v>16882</v>
      </c>
      <c r="AH34" s="26">
        <v>1.88</v>
      </c>
      <c r="AI34" s="26">
        <v>0.14000000000000001</v>
      </c>
      <c r="AJ34" s="26">
        <v>5.59</v>
      </c>
    </row>
    <row r="35" spans="1:36" s="44" customFormat="1" ht="30" x14ac:dyDescent="0.25">
      <c r="A35" s="44" t="s">
        <v>180</v>
      </c>
      <c r="B35" s="46" t="s">
        <v>144</v>
      </c>
      <c r="C35" s="39">
        <v>44467</v>
      </c>
      <c r="D35" s="40" t="s">
        <v>6</v>
      </c>
      <c r="E35" s="50" t="s">
        <v>74</v>
      </c>
      <c r="F35" s="19" t="s">
        <v>72</v>
      </c>
      <c r="G35" s="19" t="s">
        <v>11</v>
      </c>
      <c r="H35" s="18">
        <v>42706</v>
      </c>
      <c r="I35" s="57">
        <f t="shared" si="0"/>
        <v>1761</v>
      </c>
      <c r="J35" s="56">
        <v>4.8246575342465752</v>
      </c>
      <c r="K35" s="19" t="s">
        <v>4</v>
      </c>
      <c r="L35" s="42" t="s">
        <v>13</v>
      </c>
      <c r="M35" s="43">
        <v>0.02</v>
      </c>
      <c r="N35" s="43">
        <v>0.1</v>
      </c>
      <c r="O35" s="43">
        <v>0.59</v>
      </c>
      <c r="P35" s="43">
        <v>2.8</v>
      </c>
      <c r="Q35" s="43">
        <v>0.87</v>
      </c>
      <c r="R35" s="43">
        <v>2.91</v>
      </c>
      <c r="S35" s="43">
        <v>2.04</v>
      </c>
      <c r="T35" s="43">
        <v>2.5</v>
      </c>
      <c r="U35" s="43">
        <v>8.3000000000000007</v>
      </c>
      <c r="V35" s="43">
        <v>4.22</v>
      </c>
      <c r="W35" s="43">
        <v>4.5999999999999996</v>
      </c>
      <c r="X35" s="43">
        <v>2.7</v>
      </c>
      <c r="Y35" s="43">
        <v>27.5</v>
      </c>
      <c r="Z35" s="43">
        <v>80.3</v>
      </c>
      <c r="AA35" s="43">
        <v>46.3</v>
      </c>
      <c r="AB35" s="43">
        <v>91.3</v>
      </c>
      <c r="AC35" s="43">
        <v>73.8</v>
      </c>
      <c r="AD35" s="43">
        <v>19</v>
      </c>
      <c r="AE35" s="43">
        <v>133</v>
      </c>
      <c r="AF35" s="43">
        <v>75</v>
      </c>
      <c r="AG35" s="43">
        <v>116</v>
      </c>
      <c r="AH35" s="43">
        <v>0.01</v>
      </c>
      <c r="AI35" s="43">
        <v>0.42</v>
      </c>
      <c r="AJ35" s="43">
        <v>2.04</v>
      </c>
    </row>
    <row r="36" spans="1:36" s="15" customFormat="1" ht="30" x14ac:dyDescent="0.25">
      <c r="A36" s="15" t="s">
        <v>179</v>
      </c>
      <c r="B36" s="8">
        <v>18</v>
      </c>
      <c r="C36" s="9">
        <v>44470</v>
      </c>
      <c r="D36" s="10" t="s">
        <v>77</v>
      </c>
      <c r="E36" s="10" t="s">
        <v>75</v>
      </c>
      <c r="F36" s="11" t="s">
        <v>76</v>
      </c>
      <c r="G36" s="12" t="s">
        <v>11</v>
      </c>
      <c r="H36" s="13">
        <v>43352</v>
      </c>
      <c r="I36" s="17">
        <f t="shared" si="0"/>
        <v>1118</v>
      </c>
      <c r="J36" s="55">
        <v>3.0630136986301371</v>
      </c>
      <c r="K36" s="11" t="s">
        <v>4</v>
      </c>
      <c r="L36" s="25" t="s">
        <v>13</v>
      </c>
      <c r="M36" s="26">
        <v>0.28999999999999998</v>
      </c>
      <c r="N36" s="26">
        <v>0.19</v>
      </c>
      <c r="O36" s="26">
        <v>0.53</v>
      </c>
      <c r="P36" s="26">
        <v>4.3</v>
      </c>
      <c r="Q36" s="26">
        <v>0.8</v>
      </c>
      <c r="R36" s="26">
        <v>3.5</v>
      </c>
      <c r="S36" s="26">
        <v>2.31</v>
      </c>
      <c r="T36" s="26">
        <v>2.1</v>
      </c>
      <c r="U36" s="26">
        <v>4.5</v>
      </c>
      <c r="V36" s="26">
        <v>4.5999999999999996</v>
      </c>
      <c r="W36" s="26">
        <v>8.8000000000000007</v>
      </c>
      <c r="X36" s="26">
        <v>3.2</v>
      </c>
      <c r="Y36" s="26">
        <v>29.4</v>
      </c>
      <c r="Z36" s="26">
        <v>86.1</v>
      </c>
      <c r="AA36" s="26">
        <v>55.9</v>
      </c>
      <c r="AB36" s="26">
        <v>76.7</v>
      </c>
      <c r="AC36" s="26">
        <v>85.3</v>
      </c>
      <c r="AD36" s="26">
        <v>29</v>
      </c>
      <c r="AE36" s="26">
        <v>126</v>
      </c>
      <c r="AF36" s="26">
        <v>1001</v>
      </c>
      <c r="AG36" s="27">
        <v>52006</v>
      </c>
      <c r="AH36" s="26">
        <v>0.32</v>
      </c>
      <c r="AI36" s="26">
        <v>0.2</v>
      </c>
      <c r="AJ36" s="26">
        <v>3.16</v>
      </c>
    </row>
    <row r="37" spans="1:36" s="44" customFormat="1" ht="30" x14ac:dyDescent="0.25">
      <c r="A37" s="44" t="s">
        <v>180</v>
      </c>
      <c r="B37" s="46" t="s">
        <v>145</v>
      </c>
      <c r="C37" s="39">
        <v>44470</v>
      </c>
      <c r="D37" s="40" t="s">
        <v>6</v>
      </c>
      <c r="E37" s="40" t="s">
        <v>78</v>
      </c>
      <c r="F37" s="19" t="s">
        <v>76</v>
      </c>
      <c r="G37" s="19" t="s">
        <v>11</v>
      </c>
      <c r="H37" s="18">
        <v>43349</v>
      </c>
      <c r="I37" s="57">
        <f t="shared" si="0"/>
        <v>1121</v>
      </c>
      <c r="J37" s="56">
        <v>3.0712328767123287</v>
      </c>
      <c r="K37" s="19" t="s">
        <v>4</v>
      </c>
      <c r="L37" s="42" t="s">
        <v>13</v>
      </c>
      <c r="M37" s="43">
        <v>0.22</v>
      </c>
      <c r="N37" s="43">
        <v>0.1</v>
      </c>
      <c r="O37" s="43">
        <v>1.28</v>
      </c>
      <c r="P37" s="43">
        <v>2.8</v>
      </c>
      <c r="Q37" s="43">
        <v>0.98</v>
      </c>
      <c r="R37" s="43">
        <v>1.37</v>
      </c>
      <c r="S37" s="43">
        <v>2.58</v>
      </c>
      <c r="T37" s="43">
        <v>1.3</v>
      </c>
      <c r="U37" s="43">
        <v>21.2</v>
      </c>
      <c r="V37" s="43">
        <v>4.3099999999999996</v>
      </c>
      <c r="W37" s="43">
        <v>9.6</v>
      </c>
      <c r="X37" s="43">
        <v>2</v>
      </c>
      <c r="Y37" s="43">
        <v>37.4</v>
      </c>
      <c r="Z37" s="43">
        <v>89.8</v>
      </c>
      <c r="AA37" s="43">
        <v>29.2</v>
      </c>
      <c r="AB37" s="43">
        <v>81.5</v>
      </c>
      <c r="AC37" s="43">
        <v>66.7</v>
      </c>
      <c r="AD37" s="43">
        <v>14</v>
      </c>
      <c r="AE37" s="43">
        <v>127</v>
      </c>
      <c r="AF37" s="43">
        <v>97</v>
      </c>
      <c r="AG37" s="43">
        <v>173</v>
      </c>
      <c r="AH37" s="43">
        <v>0.36</v>
      </c>
      <c r="AI37" s="43">
        <v>0.4</v>
      </c>
      <c r="AJ37" s="43">
        <v>7.79</v>
      </c>
    </row>
    <row r="38" spans="1:36" s="15" customFormat="1" x14ac:dyDescent="0.25">
      <c r="A38" s="15" t="s">
        <v>179</v>
      </c>
      <c r="B38" s="8">
        <v>19</v>
      </c>
      <c r="C38" s="9">
        <v>44470</v>
      </c>
      <c r="D38" s="10" t="s">
        <v>80</v>
      </c>
      <c r="E38" s="10" t="s">
        <v>79</v>
      </c>
      <c r="F38" s="11" t="s">
        <v>46</v>
      </c>
      <c r="G38" s="11" t="s">
        <v>17</v>
      </c>
      <c r="H38" s="13">
        <v>42424</v>
      </c>
      <c r="I38" s="17">
        <f t="shared" si="0"/>
        <v>2046</v>
      </c>
      <c r="J38" s="55">
        <v>5.6054794520547944</v>
      </c>
      <c r="K38" s="11" t="s">
        <v>4</v>
      </c>
      <c r="L38" s="25" t="s">
        <v>13</v>
      </c>
      <c r="M38" s="26">
        <v>0.34</v>
      </c>
      <c r="N38" s="26">
        <v>0.22</v>
      </c>
      <c r="O38" s="26">
        <v>0.75</v>
      </c>
      <c r="P38" s="26">
        <v>4.5999999999999996</v>
      </c>
      <c r="Q38" s="26">
        <v>0.9</v>
      </c>
      <c r="R38" s="26">
        <v>4.03</v>
      </c>
      <c r="S38" s="26">
        <v>2.08</v>
      </c>
      <c r="T38" s="26">
        <v>1.6</v>
      </c>
      <c r="U38" s="26">
        <v>5.0999999999999996</v>
      </c>
      <c r="V38" s="26">
        <v>4.88</v>
      </c>
      <c r="W38" s="26">
        <v>6.5</v>
      </c>
      <c r="X38" s="26">
        <v>5.0999999999999996</v>
      </c>
      <c r="Y38" s="26">
        <v>31.3</v>
      </c>
      <c r="Z38" s="26">
        <v>89</v>
      </c>
      <c r="AA38" s="26">
        <v>41.9</v>
      </c>
      <c r="AB38" s="26">
        <v>98</v>
      </c>
      <c r="AC38" s="26">
        <v>73.2</v>
      </c>
      <c r="AD38" s="26">
        <v>24</v>
      </c>
      <c r="AE38" s="26">
        <v>136</v>
      </c>
      <c r="AF38" s="26">
        <v>519</v>
      </c>
      <c r="AG38" s="27">
        <v>13621</v>
      </c>
      <c r="AH38" s="26">
        <v>0.27</v>
      </c>
      <c r="AI38" s="26">
        <v>0.62</v>
      </c>
      <c r="AJ38" s="26">
        <v>2.48</v>
      </c>
    </row>
    <row r="39" spans="1:36" s="44" customFormat="1" ht="30" x14ac:dyDescent="0.25">
      <c r="A39" s="44" t="s">
        <v>180</v>
      </c>
      <c r="B39" s="46" t="s">
        <v>146</v>
      </c>
      <c r="C39" s="39">
        <v>44470</v>
      </c>
      <c r="D39" s="40" t="s">
        <v>6</v>
      </c>
      <c r="E39" s="50" t="s">
        <v>81</v>
      </c>
      <c r="F39" s="19" t="s">
        <v>46</v>
      </c>
      <c r="G39" s="19" t="s">
        <v>17</v>
      </c>
      <c r="H39" s="18">
        <v>42998</v>
      </c>
      <c r="I39" s="57">
        <f t="shared" si="0"/>
        <v>1472</v>
      </c>
      <c r="J39" s="56">
        <v>4.0328767123287674</v>
      </c>
      <c r="K39" s="19" t="s">
        <v>4</v>
      </c>
      <c r="L39" s="42" t="s">
        <v>13</v>
      </c>
      <c r="M39" s="43">
        <v>0.21</v>
      </c>
      <c r="N39" s="43">
        <v>0.26</v>
      </c>
      <c r="O39" s="43">
        <v>0.83</v>
      </c>
      <c r="P39" s="43">
        <v>3.6</v>
      </c>
      <c r="Q39" s="43">
        <v>0.89</v>
      </c>
      <c r="R39" s="43">
        <v>4.67</v>
      </c>
      <c r="S39" s="43">
        <v>2.38</v>
      </c>
      <c r="T39" s="43">
        <v>2.5</v>
      </c>
      <c r="U39" s="43">
        <v>15.7</v>
      </c>
      <c r="V39" s="43">
        <v>4.3899999999999997</v>
      </c>
      <c r="W39" s="43">
        <v>9.5</v>
      </c>
      <c r="X39" s="43">
        <v>2.8</v>
      </c>
      <c r="Y39" s="43">
        <v>35</v>
      </c>
      <c r="Z39" s="43">
        <v>112</v>
      </c>
      <c r="AA39" s="43">
        <v>42.1</v>
      </c>
      <c r="AB39" s="43">
        <v>96.4</v>
      </c>
      <c r="AC39" s="43">
        <v>77.099999999999994</v>
      </c>
      <c r="AD39" s="43">
        <v>27</v>
      </c>
      <c r="AE39" s="43">
        <v>136</v>
      </c>
      <c r="AF39" s="43">
        <v>71</v>
      </c>
      <c r="AG39" s="43">
        <v>157</v>
      </c>
      <c r="AH39" s="43">
        <v>0.01</v>
      </c>
      <c r="AI39" s="43">
        <v>0.39</v>
      </c>
      <c r="AJ39" s="43">
        <v>3.35</v>
      </c>
    </row>
    <row r="40" spans="1:36" s="15" customFormat="1" x14ac:dyDescent="0.25">
      <c r="A40" s="15" t="s">
        <v>179</v>
      </c>
      <c r="B40" s="8">
        <v>20</v>
      </c>
      <c r="C40" s="9">
        <v>44494</v>
      </c>
      <c r="D40" s="14" t="s">
        <v>82</v>
      </c>
      <c r="E40" s="10" t="s">
        <v>57</v>
      </c>
      <c r="F40" s="11" t="s">
        <v>54</v>
      </c>
      <c r="G40" s="11" t="s">
        <v>17</v>
      </c>
      <c r="H40" s="13">
        <v>42490</v>
      </c>
      <c r="I40" s="17">
        <f t="shared" si="0"/>
        <v>2004</v>
      </c>
      <c r="J40" s="55">
        <v>5.4904109589041097</v>
      </c>
      <c r="K40" s="11" t="s">
        <v>4</v>
      </c>
      <c r="L40" s="25" t="s">
        <v>5</v>
      </c>
      <c r="M40" s="26">
        <v>0.5</v>
      </c>
      <c r="N40" s="26">
        <v>0.19</v>
      </c>
      <c r="O40" s="26">
        <v>0.63</v>
      </c>
      <c r="P40" s="26">
        <v>5.4</v>
      </c>
      <c r="Q40" s="26">
        <v>0.65</v>
      </c>
      <c r="R40" s="26">
        <v>4.4400000000000004</v>
      </c>
      <c r="S40" s="26">
        <v>2.14</v>
      </c>
      <c r="T40" s="26">
        <v>1.5</v>
      </c>
      <c r="U40" s="26">
        <v>3.3</v>
      </c>
      <c r="V40" s="26">
        <v>4.18</v>
      </c>
      <c r="W40" s="26">
        <v>5.4</v>
      </c>
      <c r="X40" s="26">
        <v>10.8</v>
      </c>
      <c r="Y40" s="26">
        <v>27.4</v>
      </c>
      <c r="Z40" s="26">
        <v>47</v>
      </c>
      <c r="AA40" s="26">
        <v>43.4</v>
      </c>
      <c r="AB40" s="26">
        <v>94.8</v>
      </c>
      <c r="AC40" s="26">
        <v>70.8</v>
      </c>
      <c r="AD40" s="26">
        <v>25</v>
      </c>
      <c r="AE40" s="26">
        <v>136</v>
      </c>
      <c r="AF40" s="26">
        <v>227</v>
      </c>
      <c r="AG40" s="27">
        <v>3241</v>
      </c>
      <c r="AH40" s="26">
        <v>2.36</v>
      </c>
      <c r="AI40" s="26">
        <v>0.25</v>
      </c>
      <c r="AJ40" s="26">
        <v>4.3499999999999996</v>
      </c>
    </row>
    <row r="41" spans="1:36" s="44" customFormat="1" ht="30" x14ac:dyDescent="0.25">
      <c r="A41" s="44" t="s">
        <v>180</v>
      </c>
      <c r="B41" s="46" t="s">
        <v>147</v>
      </c>
      <c r="C41" s="39">
        <v>44494</v>
      </c>
      <c r="D41" s="40" t="s">
        <v>6</v>
      </c>
      <c r="E41" s="40" t="s">
        <v>83</v>
      </c>
      <c r="F41" s="19" t="s">
        <v>54</v>
      </c>
      <c r="G41" s="19" t="s">
        <v>17</v>
      </c>
      <c r="H41" s="18">
        <v>42490</v>
      </c>
      <c r="I41" s="57">
        <f t="shared" si="0"/>
        <v>2004</v>
      </c>
      <c r="J41" s="56">
        <v>5.4904109589041097</v>
      </c>
      <c r="K41" s="19" t="s">
        <v>4</v>
      </c>
      <c r="L41" s="42" t="s">
        <v>5</v>
      </c>
      <c r="M41" s="43">
        <v>0.1</v>
      </c>
      <c r="N41" s="43">
        <v>0.14000000000000001</v>
      </c>
      <c r="O41" s="43">
        <v>0.86</v>
      </c>
      <c r="P41" s="43">
        <v>3.6</v>
      </c>
      <c r="Q41" s="43">
        <v>0.98</v>
      </c>
      <c r="R41" s="43">
        <v>6.27</v>
      </c>
      <c r="S41" s="43">
        <v>2.5</v>
      </c>
      <c r="T41" s="43">
        <v>1.9</v>
      </c>
      <c r="U41" s="43">
        <v>27.1</v>
      </c>
      <c r="V41" s="43">
        <v>4.16</v>
      </c>
      <c r="W41" s="43">
        <v>4.9000000000000004</v>
      </c>
      <c r="X41" s="43">
        <v>1.8</v>
      </c>
      <c r="Y41" s="43">
        <v>33.9</v>
      </c>
      <c r="Z41" s="43">
        <v>71</v>
      </c>
      <c r="AA41" s="43">
        <v>39.4</v>
      </c>
      <c r="AB41" s="43">
        <v>90.9</v>
      </c>
      <c r="AC41" s="43">
        <v>73.3</v>
      </c>
      <c r="AD41" s="43">
        <v>21</v>
      </c>
      <c r="AE41" s="43">
        <v>135</v>
      </c>
      <c r="AF41" s="43">
        <v>71</v>
      </c>
      <c r="AG41" s="43">
        <v>127</v>
      </c>
      <c r="AH41" s="43">
        <v>0.3</v>
      </c>
      <c r="AI41" s="43">
        <v>0.56999999999999995</v>
      </c>
      <c r="AJ41" s="43">
        <v>2.72</v>
      </c>
    </row>
    <row r="42" spans="1:36" s="15" customFormat="1" x14ac:dyDescent="0.25">
      <c r="A42" s="15" t="s">
        <v>179</v>
      </c>
      <c r="B42" s="8">
        <v>21</v>
      </c>
      <c r="C42" s="9">
        <v>44578</v>
      </c>
      <c r="D42" s="10" t="s">
        <v>86</v>
      </c>
      <c r="E42" s="10" t="s">
        <v>84</v>
      </c>
      <c r="F42" s="11" t="s">
        <v>85</v>
      </c>
      <c r="G42" s="11" t="s">
        <v>17</v>
      </c>
      <c r="H42" s="13">
        <v>43072</v>
      </c>
      <c r="I42" s="17">
        <f t="shared" si="0"/>
        <v>1506</v>
      </c>
      <c r="J42" s="55">
        <v>4.1260273972602741</v>
      </c>
      <c r="K42" s="11" t="s">
        <v>4</v>
      </c>
      <c r="L42" s="25" t="s">
        <v>13</v>
      </c>
      <c r="M42" s="26">
        <v>0.38</v>
      </c>
      <c r="N42" s="26">
        <v>0.21</v>
      </c>
      <c r="O42" s="26">
        <v>0.68</v>
      </c>
      <c r="P42" s="26">
        <v>4.7</v>
      </c>
      <c r="Q42" s="26">
        <v>0.82</v>
      </c>
      <c r="R42" s="26">
        <v>3.11</v>
      </c>
      <c r="S42" s="26">
        <v>2.1800000000000002</v>
      </c>
      <c r="T42" s="26">
        <v>1.9</v>
      </c>
      <c r="U42" s="26">
        <v>3.7</v>
      </c>
      <c r="V42" s="26">
        <v>4.46</v>
      </c>
      <c r="W42" s="26">
        <v>6.1</v>
      </c>
      <c r="X42" s="26">
        <v>9</v>
      </c>
      <c r="Y42" s="26">
        <v>29.1</v>
      </c>
      <c r="Z42" s="26">
        <v>57</v>
      </c>
      <c r="AA42" s="26">
        <v>43.1</v>
      </c>
      <c r="AB42" s="26">
        <v>91.7</v>
      </c>
      <c r="AC42" s="26">
        <v>72.2</v>
      </c>
      <c r="AD42" s="26">
        <v>19</v>
      </c>
      <c r="AE42" s="26">
        <v>135</v>
      </c>
      <c r="AF42" s="26">
        <v>502</v>
      </c>
      <c r="AG42" s="27">
        <v>4140</v>
      </c>
      <c r="AH42" s="26">
        <v>2.6</v>
      </c>
      <c r="AI42" s="26">
        <v>0.36</v>
      </c>
      <c r="AJ42" s="26">
        <v>8.57</v>
      </c>
    </row>
    <row r="43" spans="1:36" s="44" customFormat="1" ht="30" x14ac:dyDescent="0.25">
      <c r="A43" s="44" t="s">
        <v>180</v>
      </c>
      <c r="B43" s="46" t="s">
        <v>148</v>
      </c>
      <c r="C43" s="39">
        <v>44578</v>
      </c>
      <c r="D43" s="40" t="s">
        <v>6</v>
      </c>
      <c r="E43" s="40" t="s">
        <v>87</v>
      </c>
      <c r="F43" s="19" t="s">
        <v>85</v>
      </c>
      <c r="G43" s="19" t="s">
        <v>17</v>
      </c>
      <c r="H43" s="18">
        <v>42916</v>
      </c>
      <c r="I43" s="57">
        <f t="shared" si="0"/>
        <v>1662</v>
      </c>
      <c r="J43" s="56">
        <v>4.5534246575342463</v>
      </c>
      <c r="K43" s="19" t="s">
        <v>4</v>
      </c>
      <c r="L43" s="42" t="s">
        <v>88</v>
      </c>
      <c r="M43" s="43">
        <v>0.1</v>
      </c>
      <c r="N43" s="43">
        <v>0.15</v>
      </c>
      <c r="O43" s="43">
        <v>0.95</v>
      </c>
      <c r="P43" s="43">
        <v>3.9</v>
      </c>
      <c r="Q43" s="43">
        <v>0.93</v>
      </c>
      <c r="R43" s="43">
        <v>4.6900000000000004</v>
      </c>
      <c r="S43" s="43">
        <v>2.4</v>
      </c>
      <c r="T43" s="43">
        <v>1.8</v>
      </c>
      <c r="U43" s="43">
        <v>23.9</v>
      </c>
      <c r="V43" s="43">
        <v>4.47</v>
      </c>
      <c r="W43" s="43">
        <v>4.2</v>
      </c>
      <c r="X43" s="43">
        <v>2.9</v>
      </c>
      <c r="Y43" s="43">
        <v>33.6</v>
      </c>
      <c r="Z43" s="43">
        <v>118</v>
      </c>
      <c r="AA43" s="43">
        <v>35.299999999999997</v>
      </c>
      <c r="AB43" s="43">
        <v>96.2</v>
      </c>
      <c r="AC43" s="43">
        <v>68.900000000000006</v>
      </c>
      <c r="AD43" s="43">
        <v>25</v>
      </c>
      <c r="AE43" s="43">
        <v>138</v>
      </c>
      <c r="AF43" s="43">
        <v>79</v>
      </c>
      <c r="AG43" s="43">
        <v>193</v>
      </c>
      <c r="AH43" s="43">
        <v>0.09</v>
      </c>
      <c r="AI43" s="43">
        <v>0.42</v>
      </c>
      <c r="AJ43" s="43">
        <v>2.0099999999999998</v>
      </c>
    </row>
    <row r="44" spans="1:36" s="15" customFormat="1" x14ac:dyDescent="0.25">
      <c r="A44" s="15" t="s">
        <v>179</v>
      </c>
      <c r="B44" s="8">
        <v>22</v>
      </c>
      <c r="C44" s="9">
        <v>44578</v>
      </c>
      <c r="D44" s="10" t="s">
        <v>39</v>
      </c>
      <c r="E44" s="10" t="s">
        <v>89</v>
      </c>
      <c r="F44" s="11" t="s">
        <v>76</v>
      </c>
      <c r="G44" s="12" t="s">
        <v>11</v>
      </c>
      <c r="H44" s="13">
        <v>42629</v>
      </c>
      <c r="I44" s="17">
        <f t="shared" si="0"/>
        <v>1949</v>
      </c>
      <c r="J44" s="55">
        <v>5.3397260273972602</v>
      </c>
      <c r="K44" s="11" t="s">
        <v>4</v>
      </c>
      <c r="L44" s="25" t="s">
        <v>13</v>
      </c>
      <c r="M44" s="26">
        <v>1.34</v>
      </c>
      <c r="N44" s="26">
        <v>0.47</v>
      </c>
      <c r="O44" s="26">
        <v>0.88</v>
      </c>
      <c r="P44" s="26">
        <v>4.4000000000000004</v>
      </c>
      <c r="Q44" s="26">
        <v>0.75</v>
      </c>
      <c r="R44" s="26">
        <v>4.6500000000000004</v>
      </c>
      <c r="S44" s="26">
        <v>2.19</v>
      </c>
      <c r="T44" s="26">
        <v>2.2000000000000002</v>
      </c>
      <c r="U44" s="26">
        <v>3.7</v>
      </c>
      <c r="V44" s="26">
        <v>4.68</v>
      </c>
      <c r="W44" s="26">
        <v>9.5</v>
      </c>
      <c r="X44" s="26">
        <v>10.4</v>
      </c>
      <c r="Y44" s="26">
        <v>33.5</v>
      </c>
      <c r="Z44" s="26">
        <v>59</v>
      </c>
      <c r="AA44" s="26">
        <v>38.200000000000003</v>
      </c>
      <c r="AB44" s="26">
        <v>92.7</v>
      </c>
      <c r="AC44" s="26">
        <v>71.7</v>
      </c>
      <c r="AD44" s="26">
        <v>32</v>
      </c>
      <c r="AE44" s="26">
        <v>136</v>
      </c>
      <c r="AF44" s="26">
        <v>473</v>
      </c>
      <c r="AG44" s="27">
        <v>16213</v>
      </c>
      <c r="AH44" s="26">
        <v>0.7</v>
      </c>
      <c r="AI44" s="26">
        <v>0.64</v>
      </c>
      <c r="AJ44" s="26">
        <v>4.21</v>
      </c>
    </row>
    <row r="45" spans="1:36" s="44" customFormat="1" ht="30" x14ac:dyDescent="0.25">
      <c r="A45" s="44" t="s">
        <v>180</v>
      </c>
      <c r="B45" s="46" t="s">
        <v>149</v>
      </c>
      <c r="C45" s="39">
        <v>44578</v>
      </c>
      <c r="D45" s="40" t="s">
        <v>6</v>
      </c>
      <c r="E45" s="40" t="s">
        <v>90</v>
      </c>
      <c r="F45" s="19" t="s">
        <v>76</v>
      </c>
      <c r="G45" s="19" t="s">
        <v>11</v>
      </c>
      <c r="H45" s="18">
        <v>42824</v>
      </c>
      <c r="I45" s="57">
        <f t="shared" si="0"/>
        <v>1754</v>
      </c>
      <c r="J45" s="56">
        <v>4.8054794520547945</v>
      </c>
      <c r="K45" s="19" t="s">
        <v>4</v>
      </c>
      <c r="L45" s="53" t="s">
        <v>13</v>
      </c>
      <c r="M45" s="43">
        <v>0.15</v>
      </c>
      <c r="N45" s="43">
        <v>0.1</v>
      </c>
      <c r="O45" s="43">
        <v>1.02</v>
      </c>
      <c r="P45" s="43">
        <v>2.5</v>
      </c>
      <c r="Q45" s="43">
        <v>0.99</v>
      </c>
      <c r="R45" s="43">
        <v>3.53</v>
      </c>
      <c r="S45" s="43">
        <v>2.4500000000000002</v>
      </c>
      <c r="T45" s="43">
        <v>1.4</v>
      </c>
      <c r="U45" s="43">
        <v>20.100000000000001</v>
      </c>
      <c r="V45" s="43">
        <v>4.33</v>
      </c>
      <c r="W45" s="43">
        <v>5.9</v>
      </c>
      <c r="X45" s="43">
        <v>2</v>
      </c>
      <c r="Y45" s="43">
        <v>36</v>
      </c>
      <c r="Z45" s="43">
        <v>80</v>
      </c>
      <c r="AA45" s="43">
        <v>35.4</v>
      </c>
      <c r="AB45" s="43">
        <v>95.7</v>
      </c>
      <c r="AC45" s="43">
        <v>71.400000000000006</v>
      </c>
      <c r="AD45" s="43">
        <v>26</v>
      </c>
      <c r="AE45" s="43">
        <v>140</v>
      </c>
      <c r="AF45" s="43">
        <v>82</v>
      </c>
      <c r="AG45" s="43">
        <v>180</v>
      </c>
      <c r="AH45" s="43">
        <v>0.13</v>
      </c>
      <c r="AI45" s="43">
        <v>0.96</v>
      </c>
      <c r="AJ45" s="49">
        <v>2.5</v>
      </c>
    </row>
    <row r="46" spans="1:36" s="15" customFormat="1" x14ac:dyDescent="0.25">
      <c r="A46" s="15" t="s">
        <v>179</v>
      </c>
      <c r="B46" s="8">
        <v>23</v>
      </c>
      <c r="C46" s="9">
        <v>44578</v>
      </c>
      <c r="D46" s="10" t="s">
        <v>93</v>
      </c>
      <c r="E46" s="10" t="s">
        <v>91</v>
      </c>
      <c r="F46" s="11" t="s">
        <v>92</v>
      </c>
      <c r="G46" s="12" t="s">
        <v>11</v>
      </c>
      <c r="H46" s="13">
        <v>42260</v>
      </c>
      <c r="I46" s="17">
        <f t="shared" si="0"/>
        <v>2318</v>
      </c>
      <c r="J46" s="55">
        <v>6.3506849315068497</v>
      </c>
      <c r="K46" s="11" t="s">
        <v>4</v>
      </c>
      <c r="L46" s="25" t="s">
        <v>13</v>
      </c>
      <c r="M46" s="26">
        <v>0.31</v>
      </c>
      <c r="N46" s="26">
        <v>0.11</v>
      </c>
      <c r="O46" s="26">
        <v>0.3</v>
      </c>
      <c r="P46" s="26">
        <v>6.1</v>
      </c>
      <c r="Q46" s="26">
        <v>0.59</v>
      </c>
      <c r="R46" s="26">
        <v>0.82</v>
      </c>
      <c r="S46" s="26">
        <v>1.92</v>
      </c>
      <c r="T46" s="26">
        <v>1.7</v>
      </c>
      <c r="U46" s="26">
        <v>4.0999999999999996</v>
      </c>
      <c r="V46" s="26">
        <v>4.83</v>
      </c>
      <c r="W46" s="26">
        <v>4.8</v>
      </c>
      <c r="X46" s="26">
        <v>13.6</v>
      </c>
      <c r="Y46" s="26">
        <v>16.7</v>
      </c>
      <c r="Z46" s="26">
        <v>51</v>
      </c>
      <c r="AA46" s="26">
        <v>56.1</v>
      </c>
      <c r="AB46" s="26">
        <v>95.3</v>
      </c>
      <c r="AC46" s="26">
        <v>72.7</v>
      </c>
      <c r="AD46" s="26">
        <v>27</v>
      </c>
      <c r="AE46" s="26">
        <v>130</v>
      </c>
      <c r="AF46" s="26">
        <v>227</v>
      </c>
      <c r="AG46" s="26">
        <v>814</v>
      </c>
      <c r="AH46" s="26">
        <v>2.4</v>
      </c>
      <c r="AI46" s="26">
        <v>0.28000000000000003</v>
      </c>
      <c r="AJ46" s="26">
        <v>5.49</v>
      </c>
    </row>
    <row r="47" spans="1:36" s="44" customFormat="1" ht="30" x14ac:dyDescent="0.25">
      <c r="A47" s="44" t="s">
        <v>180</v>
      </c>
      <c r="B47" s="46" t="s">
        <v>150</v>
      </c>
      <c r="C47" s="39">
        <v>44578</v>
      </c>
      <c r="D47" s="40" t="s">
        <v>6</v>
      </c>
      <c r="E47" s="40" t="s">
        <v>94</v>
      </c>
      <c r="F47" s="19" t="s">
        <v>92</v>
      </c>
      <c r="G47" s="19" t="s">
        <v>11</v>
      </c>
      <c r="H47" s="18">
        <v>42226</v>
      </c>
      <c r="I47" s="57">
        <f t="shared" si="0"/>
        <v>2352</v>
      </c>
      <c r="J47" s="56">
        <v>6.4438356164383563</v>
      </c>
      <c r="K47" s="19" t="s">
        <v>4</v>
      </c>
      <c r="L47" s="42" t="s">
        <v>13</v>
      </c>
      <c r="M47" s="43">
        <v>7.0000000000000007E-2</v>
      </c>
      <c r="N47" s="43">
        <v>0.13</v>
      </c>
      <c r="O47" s="43">
        <v>1.07</v>
      </c>
      <c r="P47" s="43">
        <v>4</v>
      </c>
      <c r="Q47" s="43">
        <v>1.02</v>
      </c>
      <c r="R47" s="43">
        <v>6.83</v>
      </c>
      <c r="S47" s="43">
        <v>2.38</v>
      </c>
      <c r="T47" s="43">
        <v>2.1</v>
      </c>
      <c r="U47" s="43">
        <v>18.5</v>
      </c>
      <c r="V47" s="43">
        <v>4.55</v>
      </c>
      <c r="W47" s="43">
        <v>6.4</v>
      </c>
      <c r="X47" s="43">
        <v>2.2000000000000002</v>
      </c>
      <c r="Y47" s="43">
        <v>34.799999999999997</v>
      </c>
      <c r="Z47" s="43">
        <v>71</v>
      </c>
      <c r="AA47" s="43">
        <v>32.4</v>
      </c>
      <c r="AB47" s="43">
        <v>94.2</v>
      </c>
      <c r="AC47" s="43">
        <v>67.2</v>
      </c>
      <c r="AD47" s="43">
        <v>19</v>
      </c>
      <c r="AE47" s="43">
        <v>136</v>
      </c>
      <c r="AF47" s="43">
        <v>66</v>
      </c>
      <c r="AG47" s="43">
        <v>162</v>
      </c>
      <c r="AH47" s="43">
        <v>0.03</v>
      </c>
      <c r="AI47" s="43">
        <v>0.39</v>
      </c>
      <c r="AJ47" s="43">
        <v>5.47</v>
      </c>
    </row>
    <row r="48" spans="1:36" s="15" customFormat="1" x14ac:dyDescent="0.25">
      <c r="A48" s="15" t="s">
        <v>179</v>
      </c>
      <c r="B48" s="8">
        <v>24</v>
      </c>
      <c r="C48" s="9">
        <v>44589</v>
      </c>
      <c r="D48" s="10" t="s">
        <v>96</v>
      </c>
      <c r="E48" s="10" t="s">
        <v>95</v>
      </c>
      <c r="F48" s="11" t="s">
        <v>76</v>
      </c>
      <c r="G48" s="12" t="s">
        <v>11</v>
      </c>
      <c r="H48" s="13">
        <v>42230</v>
      </c>
      <c r="I48" s="17">
        <f t="shared" si="0"/>
        <v>2359</v>
      </c>
      <c r="J48" s="55">
        <v>6.463013698630137</v>
      </c>
      <c r="K48" s="11" t="s">
        <v>4</v>
      </c>
      <c r="L48" s="25" t="s">
        <v>5</v>
      </c>
      <c r="M48" s="26">
        <v>1.08</v>
      </c>
      <c r="N48" s="26">
        <v>0.17</v>
      </c>
      <c r="O48" s="26">
        <v>1.1299999999999999</v>
      </c>
      <c r="P48" s="26">
        <v>5.0999999999999996</v>
      </c>
      <c r="Q48" s="26">
        <v>0.73</v>
      </c>
      <c r="R48" s="26">
        <v>1.6</v>
      </c>
      <c r="S48" s="26">
        <v>1.98</v>
      </c>
      <c r="T48" s="26">
        <v>2</v>
      </c>
      <c r="U48" s="26">
        <v>9</v>
      </c>
      <c r="V48" s="26">
        <v>4.33</v>
      </c>
      <c r="W48" s="26">
        <v>8.8000000000000007</v>
      </c>
      <c r="X48" s="26">
        <v>24.6</v>
      </c>
      <c r="Y48" s="26">
        <v>29.9</v>
      </c>
      <c r="Z48" s="26">
        <v>66</v>
      </c>
      <c r="AA48" s="26">
        <v>26.4</v>
      </c>
      <c r="AB48" s="26">
        <v>96.1</v>
      </c>
      <c r="AC48" s="26">
        <v>56.3</v>
      </c>
      <c r="AD48" s="26">
        <v>21</v>
      </c>
      <c r="AE48" s="26">
        <v>141</v>
      </c>
      <c r="AF48" s="26">
        <v>583</v>
      </c>
      <c r="AG48" s="27">
        <v>11536</v>
      </c>
      <c r="AH48" s="26">
        <v>0.43</v>
      </c>
      <c r="AI48" s="26">
        <v>1.07</v>
      </c>
      <c r="AJ48" s="28">
        <v>5.2</v>
      </c>
    </row>
    <row r="49" spans="1:36" s="44" customFormat="1" ht="30" x14ac:dyDescent="0.25">
      <c r="A49" s="44" t="s">
        <v>180</v>
      </c>
      <c r="B49" s="46" t="s">
        <v>151</v>
      </c>
      <c r="C49" s="39">
        <v>44589</v>
      </c>
      <c r="D49" s="40" t="s">
        <v>6</v>
      </c>
      <c r="E49" s="40" t="s">
        <v>97</v>
      </c>
      <c r="F49" s="19" t="s">
        <v>76</v>
      </c>
      <c r="G49" s="19" t="s">
        <v>11</v>
      </c>
      <c r="H49" s="18">
        <v>42436</v>
      </c>
      <c r="I49" s="57">
        <f t="shared" si="0"/>
        <v>2153</v>
      </c>
      <c r="J49" s="56">
        <v>5.8986301369863012</v>
      </c>
      <c r="K49" s="19" t="s">
        <v>4</v>
      </c>
      <c r="L49" s="42" t="s">
        <v>5</v>
      </c>
      <c r="M49" s="43">
        <v>0.06</v>
      </c>
      <c r="N49" s="43">
        <v>0.1</v>
      </c>
      <c r="O49" s="43">
        <v>1.2</v>
      </c>
      <c r="P49" s="43">
        <v>3.4</v>
      </c>
      <c r="Q49" s="43">
        <v>1.08</v>
      </c>
      <c r="R49" s="43">
        <v>6.15</v>
      </c>
      <c r="S49" s="43">
        <v>2.46</v>
      </c>
      <c r="T49" s="43">
        <v>1.8</v>
      </c>
      <c r="U49" s="43">
        <v>25.4</v>
      </c>
      <c r="V49" s="43">
        <v>4.37</v>
      </c>
      <c r="W49" s="43">
        <v>6.6</v>
      </c>
      <c r="X49" s="43">
        <v>2.2000000000000002</v>
      </c>
      <c r="Y49" s="43">
        <v>37.6</v>
      </c>
      <c r="Z49" s="43">
        <v>84</v>
      </c>
      <c r="AA49" s="43">
        <v>31.2</v>
      </c>
      <c r="AB49" s="43">
        <v>92.4</v>
      </c>
      <c r="AC49" s="43">
        <v>68.8</v>
      </c>
      <c r="AD49" s="43">
        <v>36</v>
      </c>
      <c r="AE49" s="43">
        <v>139</v>
      </c>
      <c r="AF49" s="43">
        <v>69</v>
      </c>
      <c r="AG49" s="43">
        <v>130</v>
      </c>
      <c r="AH49" s="43">
        <v>0.09</v>
      </c>
      <c r="AI49" s="43">
        <v>0.65</v>
      </c>
      <c r="AJ49" s="43">
        <v>3.52</v>
      </c>
    </row>
    <row r="50" spans="1:36" s="15" customFormat="1" x14ac:dyDescent="0.25">
      <c r="A50" s="15" t="s">
        <v>179</v>
      </c>
      <c r="B50" s="8">
        <v>25</v>
      </c>
      <c r="C50" s="9">
        <v>44589</v>
      </c>
      <c r="D50" s="10" t="s">
        <v>33</v>
      </c>
      <c r="E50" s="10" t="s">
        <v>98</v>
      </c>
      <c r="F50" s="11" t="s">
        <v>99</v>
      </c>
      <c r="G50" s="11" t="s">
        <v>17</v>
      </c>
      <c r="H50" s="13">
        <v>43349</v>
      </c>
      <c r="I50" s="17">
        <f t="shared" si="0"/>
        <v>1240</v>
      </c>
      <c r="J50" s="55">
        <v>3.3972602739726026</v>
      </c>
      <c r="K50" s="11" t="s">
        <v>4</v>
      </c>
      <c r="L50" s="25" t="s">
        <v>13</v>
      </c>
      <c r="M50" s="26">
        <v>0.38</v>
      </c>
      <c r="N50" s="26">
        <v>0.17</v>
      </c>
      <c r="O50" s="26">
        <v>0.79</v>
      </c>
      <c r="P50" s="26">
        <v>6.3</v>
      </c>
      <c r="Q50" s="26">
        <v>1.05</v>
      </c>
      <c r="R50" s="26">
        <v>8.73</v>
      </c>
      <c r="S50" s="26">
        <v>2.2200000000000002</v>
      </c>
      <c r="T50" s="26">
        <v>1.9</v>
      </c>
      <c r="U50" s="26">
        <v>8.8000000000000007</v>
      </c>
      <c r="V50" s="26">
        <v>4.09</v>
      </c>
      <c r="W50" s="26">
        <v>11.8</v>
      </c>
      <c r="X50" s="26">
        <v>2.9</v>
      </c>
      <c r="Y50" s="26">
        <v>36.9</v>
      </c>
      <c r="Z50" s="26">
        <v>58</v>
      </c>
      <c r="AA50" s="26">
        <v>46.9</v>
      </c>
      <c r="AB50" s="26">
        <v>92.9</v>
      </c>
      <c r="AC50" s="26">
        <v>83.8</v>
      </c>
      <c r="AD50" s="26">
        <v>25</v>
      </c>
      <c r="AE50" s="26">
        <v>131</v>
      </c>
      <c r="AF50" s="26">
        <v>234</v>
      </c>
      <c r="AG50" s="27">
        <v>10005</v>
      </c>
      <c r="AH50" s="26">
        <v>1.91</v>
      </c>
      <c r="AI50" s="26">
        <v>0.3</v>
      </c>
      <c r="AJ50" s="26">
        <v>2.36</v>
      </c>
    </row>
    <row r="51" spans="1:36" s="44" customFormat="1" ht="30" x14ac:dyDescent="0.25">
      <c r="A51" s="44" t="s">
        <v>180</v>
      </c>
      <c r="B51" s="46" t="s">
        <v>152</v>
      </c>
      <c r="C51" s="39">
        <v>44589</v>
      </c>
      <c r="D51" s="40" t="s">
        <v>6</v>
      </c>
      <c r="E51" s="40" t="s">
        <v>100</v>
      </c>
      <c r="F51" s="19" t="s">
        <v>99</v>
      </c>
      <c r="G51" s="19" t="s">
        <v>17</v>
      </c>
      <c r="H51" s="18">
        <v>43123</v>
      </c>
      <c r="I51" s="57">
        <f t="shared" si="0"/>
        <v>1466</v>
      </c>
      <c r="J51" s="56">
        <v>4.0164383561643833</v>
      </c>
      <c r="K51" s="19" t="s">
        <v>4</v>
      </c>
      <c r="L51" s="42" t="s">
        <v>13</v>
      </c>
      <c r="M51" s="43">
        <v>7.0000000000000007E-2</v>
      </c>
      <c r="N51" s="43">
        <v>0.15</v>
      </c>
      <c r="O51" s="43">
        <v>1.08</v>
      </c>
      <c r="P51" s="43">
        <v>4</v>
      </c>
      <c r="Q51" s="43">
        <v>1.1399999999999999</v>
      </c>
      <c r="R51" s="43">
        <v>7.16</v>
      </c>
      <c r="S51" s="43">
        <v>2.46</v>
      </c>
      <c r="T51" s="43">
        <v>2.2000000000000002</v>
      </c>
      <c r="U51" s="43">
        <v>27.9</v>
      </c>
      <c r="V51" s="43">
        <v>4.99</v>
      </c>
      <c r="W51" s="43">
        <v>10.4</v>
      </c>
      <c r="X51" s="43">
        <v>2</v>
      </c>
      <c r="Y51" s="43">
        <v>38.299999999999997</v>
      </c>
      <c r="Z51" s="43">
        <v>81.099999999999994</v>
      </c>
      <c r="AA51" s="43">
        <v>35.6</v>
      </c>
      <c r="AB51" s="43">
        <v>91</v>
      </c>
      <c r="AC51" s="43">
        <v>73.900000000000006</v>
      </c>
      <c r="AD51" s="43">
        <v>42</v>
      </c>
      <c r="AE51" s="43">
        <v>137</v>
      </c>
      <c r="AF51" s="43">
        <v>148</v>
      </c>
      <c r="AG51" s="51">
        <v>1059</v>
      </c>
      <c r="AH51" s="43">
        <v>0.06</v>
      </c>
      <c r="AI51" s="43">
        <v>0.54</v>
      </c>
      <c r="AJ51" s="43">
        <v>3.07</v>
      </c>
    </row>
    <row r="52" spans="1:36" s="15" customFormat="1" x14ac:dyDescent="0.25">
      <c r="A52" s="15" t="s">
        <v>179</v>
      </c>
      <c r="B52" s="8">
        <v>26</v>
      </c>
      <c r="C52" s="9">
        <v>44589</v>
      </c>
      <c r="D52" s="10" t="s">
        <v>33</v>
      </c>
      <c r="E52" s="10" t="s">
        <v>101</v>
      </c>
      <c r="F52" s="11" t="s">
        <v>102</v>
      </c>
      <c r="G52" s="11" t="s">
        <v>17</v>
      </c>
      <c r="H52" s="13">
        <v>43776</v>
      </c>
      <c r="I52" s="17">
        <f t="shared" si="0"/>
        <v>813</v>
      </c>
      <c r="J52" s="55">
        <v>2.2273972602739724</v>
      </c>
      <c r="K52" s="11" t="s">
        <v>4</v>
      </c>
      <c r="L52" s="24" t="s">
        <v>103</v>
      </c>
      <c r="M52" s="26">
        <v>0.52</v>
      </c>
      <c r="N52" s="26">
        <v>0.14000000000000001</v>
      </c>
      <c r="O52" s="26">
        <v>0.99</v>
      </c>
      <c r="P52" s="26">
        <v>6.8</v>
      </c>
      <c r="Q52" s="26">
        <v>0.77</v>
      </c>
      <c r="R52" s="26">
        <v>1.53</v>
      </c>
      <c r="S52" s="26">
        <v>2.11</v>
      </c>
      <c r="T52" s="26">
        <v>1.5</v>
      </c>
      <c r="U52" s="26">
        <v>9.9</v>
      </c>
      <c r="V52" s="26">
        <v>4.1100000000000003</v>
      </c>
      <c r="W52" s="26">
        <v>9</v>
      </c>
      <c r="X52" s="26">
        <v>8.3000000000000007</v>
      </c>
      <c r="Y52" s="26">
        <v>28.3</v>
      </c>
      <c r="Z52" s="26">
        <v>67</v>
      </c>
      <c r="AA52" s="26">
        <v>28.6</v>
      </c>
      <c r="AB52" s="26">
        <v>98.4</v>
      </c>
      <c r="AC52" s="26">
        <v>57</v>
      </c>
      <c r="AD52" s="26">
        <v>22</v>
      </c>
      <c r="AE52" s="26">
        <v>140</v>
      </c>
      <c r="AF52" s="26">
        <v>321</v>
      </c>
      <c r="AG52" s="27">
        <v>20985</v>
      </c>
      <c r="AH52" s="26">
        <v>1.25</v>
      </c>
      <c r="AI52" s="26">
        <v>0.49</v>
      </c>
      <c r="AJ52" s="26">
        <v>2.74</v>
      </c>
    </row>
    <row r="53" spans="1:36" s="44" customFormat="1" ht="30" x14ac:dyDescent="0.25">
      <c r="A53" s="44" t="s">
        <v>180</v>
      </c>
      <c r="B53" s="46" t="s">
        <v>153</v>
      </c>
      <c r="C53" s="39">
        <v>44589</v>
      </c>
      <c r="D53" s="40" t="s">
        <v>6</v>
      </c>
      <c r="E53" s="40" t="s">
        <v>104</v>
      </c>
      <c r="F53" s="19" t="s">
        <v>102</v>
      </c>
      <c r="G53" s="19" t="s">
        <v>17</v>
      </c>
      <c r="H53" s="18">
        <v>44139</v>
      </c>
      <c r="I53" s="57">
        <f t="shared" si="0"/>
        <v>450</v>
      </c>
      <c r="J53" s="56">
        <v>1.2328767123287672</v>
      </c>
      <c r="K53" s="19" t="s">
        <v>4</v>
      </c>
      <c r="L53" s="42" t="s">
        <v>13</v>
      </c>
      <c r="M53" s="43">
        <v>0.41</v>
      </c>
      <c r="N53" s="43">
        <v>0.25</v>
      </c>
      <c r="O53" s="43">
        <v>1.62</v>
      </c>
      <c r="P53" s="43">
        <v>4.0999999999999996</v>
      </c>
      <c r="Q53" s="43">
        <v>0.97</v>
      </c>
      <c r="R53" s="43">
        <v>2.62</v>
      </c>
      <c r="S53" s="43">
        <v>2.2000000000000002</v>
      </c>
      <c r="T53" s="43">
        <v>2</v>
      </c>
      <c r="U53" s="43">
        <v>21.6</v>
      </c>
      <c r="V53" s="43">
        <v>4.0599999999999996</v>
      </c>
      <c r="W53" s="43">
        <v>11</v>
      </c>
      <c r="X53" s="43">
        <v>2.6</v>
      </c>
      <c r="Y53" s="43">
        <v>32.700000000000003</v>
      </c>
      <c r="Z53" s="43">
        <v>104</v>
      </c>
      <c r="AA53" s="43">
        <v>20.2</v>
      </c>
      <c r="AB53" s="43">
        <v>97.8</v>
      </c>
      <c r="AC53" s="43">
        <v>52.9</v>
      </c>
      <c r="AD53" s="43">
        <v>15</v>
      </c>
      <c r="AE53" s="43">
        <v>137</v>
      </c>
      <c r="AF53" s="43">
        <v>65</v>
      </c>
      <c r="AG53" s="43">
        <v>191</v>
      </c>
      <c r="AH53" s="43">
        <v>0.28000000000000003</v>
      </c>
      <c r="AI53" s="43">
        <v>0.6</v>
      </c>
      <c r="AJ53" s="43">
        <v>1.21</v>
      </c>
    </row>
    <row r="54" spans="1:36" s="15" customFormat="1" x14ac:dyDescent="0.25">
      <c r="A54" s="15" t="s">
        <v>179</v>
      </c>
      <c r="B54" s="8">
        <v>27</v>
      </c>
      <c r="C54" s="9">
        <v>44592</v>
      </c>
      <c r="D54" s="10" t="s">
        <v>33</v>
      </c>
      <c r="E54" s="10" t="s">
        <v>105</v>
      </c>
      <c r="F54" s="11" t="s">
        <v>106</v>
      </c>
      <c r="G54" s="11" t="s">
        <v>17</v>
      </c>
      <c r="H54" s="13">
        <v>42668</v>
      </c>
      <c r="I54" s="17">
        <f t="shared" si="0"/>
        <v>1924</v>
      </c>
      <c r="J54" s="55">
        <v>5.2712328767123289</v>
      </c>
      <c r="K54" s="11" t="s">
        <v>4</v>
      </c>
      <c r="L54" s="25" t="s">
        <v>13</v>
      </c>
      <c r="M54" s="26">
        <v>0.56999999999999995</v>
      </c>
      <c r="N54" s="26">
        <v>0.23</v>
      </c>
      <c r="O54" s="26">
        <v>1.03</v>
      </c>
      <c r="P54" s="26">
        <v>7.1</v>
      </c>
      <c r="Q54" s="26">
        <v>0.7</v>
      </c>
      <c r="R54" s="26">
        <v>5.32</v>
      </c>
      <c r="S54" s="26">
        <v>2.35</v>
      </c>
      <c r="T54" s="26">
        <v>1.5</v>
      </c>
      <c r="U54" s="26">
        <v>4.5999999999999996</v>
      </c>
      <c r="V54" s="26">
        <v>4.63</v>
      </c>
      <c r="W54" s="26">
        <v>12.9</v>
      </c>
      <c r="X54" s="26">
        <v>3.1</v>
      </c>
      <c r="Y54" s="26">
        <v>35</v>
      </c>
      <c r="Z54" s="26">
        <v>51</v>
      </c>
      <c r="AA54" s="26">
        <v>34.1</v>
      </c>
      <c r="AB54" s="26">
        <v>91.3</v>
      </c>
      <c r="AC54" s="26">
        <v>69</v>
      </c>
      <c r="AD54" s="26">
        <v>21</v>
      </c>
      <c r="AE54" s="26">
        <v>134</v>
      </c>
      <c r="AF54" s="26">
        <v>700</v>
      </c>
      <c r="AG54" s="27">
        <v>49793</v>
      </c>
      <c r="AH54" s="26">
        <v>0.26</v>
      </c>
      <c r="AI54" s="26">
        <v>0.31</v>
      </c>
      <c r="AJ54" s="26">
        <v>2.0699999999999998</v>
      </c>
    </row>
    <row r="55" spans="1:36" s="44" customFormat="1" ht="30" x14ac:dyDescent="0.25">
      <c r="A55" s="44" t="s">
        <v>180</v>
      </c>
      <c r="B55" s="46" t="s">
        <v>154</v>
      </c>
      <c r="C55" s="39">
        <v>44592</v>
      </c>
      <c r="D55" s="40" t="s">
        <v>6</v>
      </c>
      <c r="E55" s="40" t="s">
        <v>107</v>
      </c>
      <c r="F55" s="19" t="s">
        <v>106</v>
      </c>
      <c r="G55" s="19" t="s">
        <v>17</v>
      </c>
      <c r="H55" s="18">
        <v>42662</v>
      </c>
      <c r="I55" s="57">
        <f t="shared" si="0"/>
        <v>1930</v>
      </c>
      <c r="J55" s="56">
        <v>5.2876712328767121</v>
      </c>
      <c r="K55" s="19" t="s">
        <v>4</v>
      </c>
      <c r="L55" s="42" t="s">
        <v>13</v>
      </c>
      <c r="M55" s="43">
        <v>0.39</v>
      </c>
      <c r="N55" s="43">
        <v>0.15</v>
      </c>
      <c r="O55" s="43">
        <v>1.1599999999999999</v>
      </c>
      <c r="P55" s="43">
        <v>3.9</v>
      </c>
      <c r="Q55" s="43">
        <v>1.1499999999999999</v>
      </c>
      <c r="R55" s="43">
        <v>3.37</v>
      </c>
      <c r="S55" s="43">
        <v>2.33</v>
      </c>
      <c r="T55" s="43">
        <v>2</v>
      </c>
      <c r="U55" s="43">
        <v>17.100000000000001</v>
      </c>
      <c r="V55" s="43">
        <v>4.12</v>
      </c>
      <c r="W55" s="43">
        <v>9.9</v>
      </c>
      <c r="X55" s="43">
        <v>2.5</v>
      </c>
      <c r="Y55" s="43">
        <v>38.4</v>
      </c>
      <c r="Z55" s="43">
        <v>61</v>
      </c>
      <c r="AA55" s="43">
        <v>33</v>
      </c>
      <c r="AB55" s="43">
        <v>93.8</v>
      </c>
      <c r="AC55" s="43">
        <v>71.3</v>
      </c>
      <c r="AD55" s="43">
        <v>14</v>
      </c>
      <c r="AE55" s="43">
        <v>137</v>
      </c>
      <c r="AF55" s="43">
        <v>82</v>
      </c>
      <c r="AG55" s="43">
        <v>146</v>
      </c>
      <c r="AH55" s="43">
        <v>0.08</v>
      </c>
      <c r="AI55" s="43">
        <v>0.62</v>
      </c>
      <c r="AJ55" s="43">
        <v>2.44</v>
      </c>
    </row>
    <row r="56" spans="1:36" s="15" customFormat="1" x14ac:dyDescent="0.25">
      <c r="A56" s="15" t="s">
        <v>179</v>
      </c>
      <c r="B56" s="8">
        <v>28</v>
      </c>
      <c r="C56" s="9">
        <v>44624</v>
      </c>
      <c r="D56" s="10" t="s">
        <v>33</v>
      </c>
      <c r="E56" s="10" t="s">
        <v>108</v>
      </c>
      <c r="F56" s="11" t="s">
        <v>109</v>
      </c>
      <c r="G56" s="11" t="s">
        <v>17</v>
      </c>
      <c r="H56" s="13">
        <v>43344</v>
      </c>
      <c r="I56" s="17">
        <f t="shared" si="0"/>
        <v>1280</v>
      </c>
      <c r="J56" s="55">
        <v>3.506849315068493</v>
      </c>
      <c r="K56" s="11" t="s">
        <v>4</v>
      </c>
      <c r="L56" s="25" t="s">
        <v>13</v>
      </c>
      <c r="M56" s="26">
        <v>0.46</v>
      </c>
      <c r="N56" s="26">
        <v>0.24</v>
      </c>
      <c r="O56" s="26">
        <v>0.92</v>
      </c>
      <c r="P56" s="26">
        <v>7.8</v>
      </c>
      <c r="Q56" s="26">
        <v>1.1200000000000001</v>
      </c>
      <c r="R56" s="26">
        <v>4.9400000000000004</v>
      </c>
      <c r="S56" s="26">
        <v>2.1</v>
      </c>
      <c r="T56" s="26">
        <v>1.1000000000000001</v>
      </c>
      <c r="U56" s="26">
        <v>3.9</v>
      </c>
      <c r="V56" s="26">
        <v>4.4400000000000004</v>
      </c>
      <c r="W56" s="26">
        <v>11.2</v>
      </c>
      <c r="X56" s="26">
        <v>4.5999999999999996</v>
      </c>
      <c r="Y56" s="26">
        <v>36.700000000000003</v>
      </c>
      <c r="Z56" s="26">
        <v>70</v>
      </c>
      <c r="AA56" s="26">
        <v>39.799999999999997</v>
      </c>
      <c r="AB56" s="26">
        <v>95.3</v>
      </c>
      <c r="AC56" s="26">
        <v>76.5</v>
      </c>
      <c r="AD56" s="26">
        <v>22</v>
      </c>
      <c r="AE56" s="26">
        <v>134</v>
      </c>
      <c r="AF56" s="26">
        <v>166</v>
      </c>
      <c r="AG56" s="27">
        <v>12423</v>
      </c>
      <c r="AH56" s="26">
        <v>0.25</v>
      </c>
      <c r="AI56" s="26">
        <v>0.33</v>
      </c>
      <c r="AJ56" s="26">
        <v>2.75</v>
      </c>
    </row>
    <row r="57" spans="1:36" s="44" customFormat="1" ht="30" x14ac:dyDescent="0.25">
      <c r="A57" s="44" t="s">
        <v>180</v>
      </c>
      <c r="B57" s="46" t="s">
        <v>155</v>
      </c>
      <c r="C57" s="39">
        <v>44624</v>
      </c>
      <c r="D57" s="40" t="s">
        <v>6</v>
      </c>
      <c r="E57" s="40" t="s">
        <v>110</v>
      </c>
      <c r="F57" s="19" t="s">
        <v>109</v>
      </c>
      <c r="G57" s="19" t="s">
        <v>17</v>
      </c>
      <c r="H57" s="18">
        <v>42603</v>
      </c>
      <c r="I57" s="57">
        <f t="shared" si="0"/>
        <v>2021</v>
      </c>
      <c r="J57" s="56">
        <v>5.536986301369863</v>
      </c>
      <c r="K57" s="19" t="s">
        <v>4</v>
      </c>
      <c r="L57" s="42" t="s">
        <v>13</v>
      </c>
      <c r="M57" s="43">
        <v>0.88</v>
      </c>
      <c r="N57" s="43">
        <v>0.17</v>
      </c>
      <c r="O57" s="43">
        <v>0.69</v>
      </c>
      <c r="P57" s="43">
        <v>3.1</v>
      </c>
      <c r="Q57" s="43">
        <v>0.85</v>
      </c>
      <c r="R57" s="43">
        <v>2.08</v>
      </c>
      <c r="S57" s="43">
        <v>2.13</v>
      </c>
      <c r="T57" s="43">
        <v>0.9</v>
      </c>
      <c r="U57" s="43">
        <v>15.2</v>
      </c>
      <c r="V57" s="43">
        <v>4.67</v>
      </c>
      <c r="W57" s="43">
        <v>4.7</v>
      </c>
      <c r="X57" s="43">
        <v>9</v>
      </c>
      <c r="Y57" s="43">
        <v>25.8</v>
      </c>
      <c r="Z57" s="43">
        <v>60</v>
      </c>
      <c r="AA57" s="43">
        <v>37.299999999999997</v>
      </c>
      <c r="AB57" s="43">
        <v>97</v>
      </c>
      <c r="AC57" s="43">
        <v>63.1</v>
      </c>
      <c r="AD57" s="43">
        <v>30</v>
      </c>
      <c r="AE57" s="43">
        <v>133</v>
      </c>
      <c r="AF57" s="43">
        <v>133</v>
      </c>
      <c r="AG57" s="43">
        <v>155</v>
      </c>
      <c r="AH57" s="43">
        <v>0.01</v>
      </c>
      <c r="AI57" s="43">
        <v>0.48</v>
      </c>
      <c r="AJ57" s="43">
        <v>5.49</v>
      </c>
    </row>
    <row r="58" spans="1:36" s="15" customFormat="1" x14ac:dyDescent="0.25">
      <c r="A58" s="15" t="s">
        <v>179</v>
      </c>
      <c r="B58" s="8">
        <v>29</v>
      </c>
      <c r="C58" s="9">
        <v>44624</v>
      </c>
      <c r="D58" s="10" t="s">
        <v>39</v>
      </c>
      <c r="E58" s="10" t="s">
        <v>111</v>
      </c>
      <c r="F58" s="11" t="s">
        <v>112</v>
      </c>
      <c r="G58" s="11" t="s">
        <v>17</v>
      </c>
      <c r="H58" s="13">
        <v>41218</v>
      </c>
      <c r="I58" s="17">
        <f t="shared" si="0"/>
        <v>3406</v>
      </c>
      <c r="J58" s="55">
        <v>9.3589041095890408</v>
      </c>
      <c r="K58" s="11" t="s">
        <v>113</v>
      </c>
      <c r="L58" s="25" t="s">
        <v>5</v>
      </c>
      <c r="M58" s="26">
        <v>0.17</v>
      </c>
      <c r="N58" s="26">
        <v>0.15</v>
      </c>
      <c r="O58" s="26">
        <v>0.71</v>
      </c>
      <c r="P58" s="26">
        <v>6</v>
      </c>
      <c r="Q58" s="26">
        <v>0.66</v>
      </c>
      <c r="R58" s="26">
        <v>4.4800000000000004</v>
      </c>
      <c r="S58" s="26">
        <v>2.25</v>
      </c>
      <c r="T58" s="26">
        <v>1.4</v>
      </c>
      <c r="U58" s="26">
        <v>14.8</v>
      </c>
      <c r="V58" s="26">
        <v>4.03</v>
      </c>
      <c r="W58" s="26">
        <v>9.9</v>
      </c>
      <c r="X58" s="26">
        <v>3.3</v>
      </c>
      <c r="Y58" s="26">
        <v>30.3</v>
      </c>
      <c r="Z58" s="26">
        <v>52</v>
      </c>
      <c r="AA58" s="26">
        <v>42.8</v>
      </c>
      <c r="AB58" s="26">
        <v>91.1</v>
      </c>
      <c r="AC58" s="26">
        <v>73.099999999999994</v>
      </c>
      <c r="AD58" s="26">
        <v>28</v>
      </c>
      <c r="AE58" s="26">
        <v>136</v>
      </c>
      <c r="AF58" s="26">
        <v>733</v>
      </c>
      <c r="AG58" s="27">
        <v>15905</v>
      </c>
      <c r="AH58" s="26">
        <v>0.14000000000000001</v>
      </c>
      <c r="AI58" s="26">
        <v>0.6</v>
      </c>
      <c r="AJ58" s="26">
        <v>1.83</v>
      </c>
    </row>
    <row r="59" spans="1:36" s="44" customFormat="1" ht="30" x14ac:dyDescent="0.25">
      <c r="A59" s="44" t="s">
        <v>180</v>
      </c>
      <c r="B59" s="46" t="s">
        <v>156</v>
      </c>
      <c r="C59" s="39">
        <v>44624</v>
      </c>
      <c r="D59" s="40" t="s">
        <v>6</v>
      </c>
      <c r="E59" s="40" t="s">
        <v>114</v>
      </c>
      <c r="F59" s="19" t="s">
        <v>112</v>
      </c>
      <c r="G59" s="19" t="s">
        <v>17</v>
      </c>
      <c r="H59" s="18">
        <v>41146</v>
      </c>
      <c r="I59" s="57">
        <f t="shared" si="0"/>
        <v>3478</v>
      </c>
      <c r="J59" s="56">
        <v>9.5561643835616437</v>
      </c>
      <c r="K59" s="19" t="s">
        <v>113</v>
      </c>
      <c r="L59" s="42" t="s">
        <v>13</v>
      </c>
      <c r="M59" s="43">
        <v>0.05</v>
      </c>
      <c r="N59" s="43">
        <v>0.14000000000000001</v>
      </c>
      <c r="O59" s="43">
        <v>1.1200000000000001</v>
      </c>
      <c r="P59" s="43">
        <v>3.9</v>
      </c>
      <c r="Q59" s="43">
        <v>0.97</v>
      </c>
      <c r="R59" s="43">
        <v>3.36</v>
      </c>
      <c r="S59" s="43">
        <v>2.4300000000000002</v>
      </c>
      <c r="T59" s="43">
        <v>2</v>
      </c>
      <c r="U59" s="43">
        <v>2.8</v>
      </c>
      <c r="V59" s="43">
        <v>4.2699999999999996</v>
      </c>
      <c r="W59" s="43">
        <v>6.2</v>
      </c>
      <c r="X59" s="43">
        <v>0.6</v>
      </c>
      <c r="Y59" s="43">
        <v>34.9</v>
      </c>
      <c r="Z59" s="43">
        <v>90</v>
      </c>
      <c r="AA59" s="43">
        <v>31.3</v>
      </c>
      <c r="AB59" s="43">
        <v>92.6</v>
      </c>
      <c r="AC59" s="43">
        <v>66.2</v>
      </c>
      <c r="AD59" s="43">
        <v>23</v>
      </c>
      <c r="AE59" s="43">
        <v>135</v>
      </c>
      <c r="AF59" s="43">
        <v>69</v>
      </c>
      <c r="AG59" s="43">
        <v>169</v>
      </c>
      <c r="AH59" s="43">
        <v>0.01</v>
      </c>
      <c r="AI59" s="43">
        <v>0.53</v>
      </c>
      <c r="AJ59" s="43">
        <v>3.48</v>
      </c>
    </row>
    <row r="60" spans="1:36" s="15" customFormat="1" x14ac:dyDescent="0.25">
      <c r="A60" s="15" t="s">
        <v>179</v>
      </c>
      <c r="B60" s="8">
        <v>30</v>
      </c>
      <c r="C60" s="9">
        <v>44642</v>
      </c>
      <c r="D60" s="10" t="s">
        <v>118</v>
      </c>
      <c r="E60" s="10" t="s">
        <v>115</v>
      </c>
      <c r="F60" s="11" t="s">
        <v>116</v>
      </c>
      <c r="G60" s="12" t="s">
        <v>117</v>
      </c>
      <c r="H60" s="13">
        <v>43681</v>
      </c>
      <c r="I60" s="17">
        <f t="shared" si="0"/>
        <v>961</v>
      </c>
      <c r="J60" s="55">
        <v>2.6328767123287671</v>
      </c>
      <c r="K60" s="11" t="s">
        <v>113</v>
      </c>
      <c r="L60" s="25" t="s">
        <v>13</v>
      </c>
      <c r="M60" s="26">
        <v>0.57999999999999996</v>
      </c>
      <c r="N60" s="26">
        <v>0.16</v>
      </c>
      <c r="O60" s="26">
        <v>1.03</v>
      </c>
      <c r="P60" s="26">
        <v>3.5</v>
      </c>
      <c r="Q60" s="26">
        <v>0.7</v>
      </c>
      <c r="R60" s="26">
        <v>1.93</v>
      </c>
      <c r="S60" s="26">
        <v>2</v>
      </c>
      <c r="T60" s="26">
        <v>2.1</v>
      </c>
      <c r="U60" s="26">
        <v>8.6999999999999993</v>
      </c>
      <c r="V60" s="26">
        <v>5.66</v>
      </c>
      <c r="W60" s="26">
        <v>8.4</v>
      </c>
      <c r="X60" s="26">
        <v>7.9</v>
      </c>
      <c r="Y60" s="26">
        <v>26.2</v>
      </c>
      <c r="Z60" s="26">
        <v>73</v>
      </c>
      <c r="AA60" s="26">
        <v>25.4</v>
      </c>
      <c r="AB60" s="26">
        <v>103.1</v>
      </c>
      <c r="AC60" s="26">
        <v>51.6</v>
      </c>
      <c r="AD60" s="26">
        <v>17</v>
      </c>
      <c r="AE60" s="26">
        <v>134</v>
      </c>
      <c r="AF60" s="26">
        <v>427</v>
      </c>
      <c r="AG60" s="27">
        <v>10396</v>
      </c>
      <c r="AH60" s="26">
        <v>0.1</v>
      </c>
      <c r="AI60" s="26">
        <v>0.59</v>
      </c>
      <c r="AJ60" s="26">
        <v>6.58</v>
      </c>
    </row>
    <row r="61" spans="1:36" s="44" customFormat="1" ht="30" x14ac:dyDescent="0.25">
      <c r="A61" s="44" t="s">
        <v>180</v>
      </c>
      <c r="B61" s="46" t="s">
        <v>157</v>
      </c>
      <c r="C61" s="39">
        <v>44642</v>
      </c>
      <c r="D61" s="40" t="s">
        <v>6</v>
      </c>
      <c r="E61" s="40" t="s">
        <v>119</v>
      </c>
      <c r="F61" s="19" t="s">
        <v>116</v>
      </c>
      <c r="G61" s="19" t="s">
        <v>117</v>
      </c>
      <c r="H61" s="18">
        <v>43637</v>
      </c>
      <c r="I61" s="57">
        <f t="shared" si="0"/>
        <v>1005</v>
      </c>
      <c r="J61" s="56">
        <v>2.7534246575342465</v>
      </c>
      <c r="K61" s="19" t="s">
        <v>113</v>
      </c>
      <c r="L61" s="42" t="s">
        <v>13</v>
      </c>
      <c r="M61" s="43">
        <v>0.18</v>
      </c>
      <c r="N61" s="43">
        <v>0.31</v>
      </c>
      <c r="O61" s="43">
        <v>0.94</v>
      </c>
      <c r="P61" s="43">
        <v>4.5</v>
      </c>
      <c r="Q61" s="43">
        <v>1.04</v>
      </c>
      <c r="R61" s="43">
        <v>2.83</v>
      </c>
      <c r="S61" s="43">
        <v>2.41</v>
      </c>
      <c r="T61" s="43">
        <v>2.7</v>
      </c>
      <c r="U61" s="43">
        <v>17.899999999999999</v>
      </c>
      <c r="V61" s="43">
        <v>5.7</v>
      </c>
      <c r="W61" s="43">
        <v>8.1</v>
      </c>
      <c r="X61" s="43">
        <v>2.4</v>
      </c>
      <c r="Y61" s="43">
        <v>36.6</v>
      </c>
      <c r="Z61" s="43">
        <v>68</v>
      </c>
      <c r="AA61" s="43">
        <v>39.1</v>
      </c>
      <c r="AB61" s="43">
        <v>95.5</v>
      </c>
      <c r="AC61" s="43">
        <v>75.7</v>
      </c>
      <c r="AD61" s="43">
        <v>23</v>
      </c>
      <c r="AE61" s="43">
        <v>137</v>
      </c>
      <c r="AF61" s="43">
        <v>65</v>
      </c>
      <c r="AG61" s="43">
        <v>184</v>
      </c>
      <c r="AH61" s="43">
        <v>0.03</v>
      </c>
      <c r="AI61" s="43">
        <v>0.36</v>
      </c>
      <c r="AJ61" s="43">
        <v>2.94</v>
      </c>
    </row>
    <row r="62" spans="1:36" s="15" customFormat="1" x14ac:dyDescent="0.25">
      <c r="A62" s="15" t="s">
        <v>179</v>
      </c>
      <c r="B62" s="8">
        <v>31</v>
      </c>
      <c r="C62" s="9">
        <v>44648</v>
      </c>
      <c r="D62" s="10" t="s">
        <v>39</v>
      </c>
      <c r="E62" s="10" t="s">
        <v>120</v>
      </c>
      <c r="F62" s="11" t="s">
        <v>121</v>
      </c>
      <c r="G62" s="11" t="s">
        <v>17</v>
      </c>
      <c r="H62" s="13">
        <v>43103</v>
      </c>
      <c r="I62" s="17">
        <f t="shared" si="0"/>
        <v>1545</v>
      </c>
      <c r="J62" s="55">
        <v>4.2328767123287667</v>
      </c>
      <c r="K62" s="11" t="s">
        <v>113</v>
      </c>
      <c r="L62" s="25" t="s">
        <v>13</v>
      </c>
      <c r="M62" s="26">
        <v>0.81</v>
      </c>
      <c r="N62" s="26">
        <v>0.24</v>
      </c>
      <c r="O62" s="26">
        <v>0.87</v>
      </c>
      <c r="P62" s="26">
        <v>6.3</v>
      </c>
      <c r="Q62" s="26">
        <v>0.88</v>
      </c>
      <c r="R62" s="26">
        <v>4.2699999999999996</v>
      </c>
      <c r="S62" s="26">
        <v>2.4</v>
      </c>
      <c r="T62" s="26">
        <v>1.7</v>
      </c>
      <c r="U62" s="26">
        <v>2.6</v>
      </c>
      <c r="V62" s="26">
        <v>5.65</v>
      </c>
      <c r="W62" s="26">
        <v>12.6</v>
      </c>
      <c r="X62" s="26">
        <v>8.5</v>
      </c>
      <c r="Y62" s="26">
        <v>32.9</v>
      </c>
      <c r="Z62" s="26">
        <v>73</v>
      </c>
      <c r="AA62" s="26">
        <v>37.6</v>
      </c>
      <c r="AB62" s="26">
        <v>99.5</v>
      </c>
      <c r="AC62" s="26">
        <v>70.5</v>
      </c>
      <c r="AD62" s="26">
        <v>44</v>
      </c>
      <c r="AE62" s="26">
        <v>139</v>
      </c>
      <c r="AF62" s="26">
        <v>1134</v>
      </c>
      <c r="AG62" s="27">
        <v>77667</v>
      </c>
      <c r="AH62" s="26">
        <v>0.62</v>
      </c>
      <c r="AI62" s="26">
        <v>1.04</v>
      </c>
      <c r="AJ62" s="26">
        <v>3.03</v>
      </c>
    </row>
    <row r="63" spans="1:36" s="44" customFormat="1" ht="30" x14ac:dyDescent="0.25">
      <c r="A63" s="44" t="s">
        <v>180</v>
      </c>
      <c r="B63" s="46" t="s">
        <v>158</v>
      </c>
      <c r="C63" s="39">
        <v>44648</v>
      </c>
      <c r="D63" s="40" t="s">
        <v>6</v>
      </c>
      <c r="E63" s="40" t="s">
        <v>122</v>
      </c>
      <c r="F63" s="19" t="s">
        <v>121</v>
      </c>
      <c r="G63" s="19" t="s">
        <v>17</v>
      </c>
      <c r="H63" s="18">
        <v>43105</v>
      </c>
      <c r="I63" s="57">
        <f t="shared" si="0"/>
        <v>1543</v>
      </c>
      <c r="J63" s="56">
        <v>4.2273972602739729</v>
      </c>
      <c r="K63" s="19" t="s">
        <v>113</v>
      </c>
      <c r="L63" s="42" t="s">
        <v>13</v>
      </c>
      <c r="M63" s="43">
        <v>0.04</v>
      </c>
      <c r="N63" s="43">
        <v>0.25</v>
      </c>
      <c r="O63" s="43">
        <v>0.79</v>
      </c>
      <c r="P63" s="43">
        <v>4.4000000000000004</v>
      </c>
      <c r="Q63" s="43">
        <v>0.97</v>
      </c>
      <c r="R63" s="43">
        <v>2.84</v>
      </c>
      <c r="S63" s="43">
        <v>2.2799999999999998</v>
      </c>
      <c r="T63" s="43">
        <v>2</v>
      </c>
      <c r="U63" s="43">
        <v>27.3</v>
      </c>
      <c r="V63" s="43">
        <v>4.54</v>
      </c>
      <c r="W63" s="43">
        <v>4.3</v>
      </c>
      <c r="X63" s="43">
        <v>1.3</v>
      </c>
      <c r="Y63" s="43">
        <v>32.9</v>
      </c>
      <c r="Z63" s="43">
        <v>94</v>
      </c>
      <c r="AA63" s="43">
        <v>41.5</v>
      </c>
      <c r="AB63" s="43">
        <v>90.1</v>
      </c>
      <c r="AC63" s="43">
        <v>74.3</v>
      </c>
      <c r="AD63" s="43">
        <v>26</v>
      </c>
      <c r="AE63" s="43">
        <v>132</v>
      </c>
      <c r="AF63" s="43">
        <v>59</v>
      </c>
      <c r="AG63" s="43">
        <v>278</v>
      </c>
      <c r="AH63" s="43">
        <v>0.3</v>
      </c>
      <c r="AI63" s="43">
        <v>0.42</v>
      </c>
      <c r="AJ63" s="43">
        <v>2.27</v>
      </c>
    </row>
    <row r="64" spans="1:36" s="15" customFormat="1" x14ac:dyDescent="0.25">
      <c r="A64" s="15" t="s">
        <v>179</v>
      </c>
      <c r="B64" s="8">
        <v>32</v>
      </c>
      <c r="C64" s="9">
        <v>44662</v>
      </c>
      <c r="D64" s="10" t="s">
        <v>39</v>
      </c>
      <c r="E64" s="10" t="s">
        <v>123</v>
      </c>
      <c r="F64" s="11" t="s">
        <v>124</v>
      </c>
      <c r="G64" s="11" t="s">
        <v>17</v>
      </c>
      <c r="H64" s="13">
        <v>43439</v>
      </c>
      <c r="I64" s="17">
        <f t="shared" si="0"/>
        <v>1223</v>
      </c>
      <c r="J64" s="55">
        <v>3.3506849315068492</v>
      </c>
      <c r="K64" s="11" t="s">
        <v>113</v>
      </c>
      <c r="L64" s="25" t="s">
        <v>13</v>
      </c>
      <c r="M64" s="26">
        <v>0.42</v>
      </c>
      <c r="N64" s="26">
        <v>0.16</v>
      </c>
      <c r="O64" s="26">
        <v>1.1299999999999999</v>
      </c>
      <c r="P64" s="26">
        <v>11</v>
      </c>
      <c r="Q64" s="26">
        <v>0.98</v>
      </c>
      <c r="R64" s="26">
        <v>5.9</v>
      </c>
      <c r="S64" s="26">
        <v>2.4</v>
      </c>
      <c r="T64" s="26">
        <v>1.5</v>
      </c>
      <c r="U64" s="26">
        <v>5.2</v>
      </c>
      <c r="V64" s="26">
        <v>4.82</v>
      </c>
      <c r="W64" s="26">
        <v>8.9</v>
      </c>
      <c r="X64" s="26">
        <v>3.6</v>
      </c>
      <c r="Y64" s="26">
        <v>39.6</v>
      </c>
      <c r="Z64" s="26">
        <v>62</v>
      </c>
      <c r="AA64" s="26">
        <v>34.9</v>
      </c>
      <c r="AB64" s="26">
        <v>98</v>
      </c>
      <c r="AC64" s="26">
        <v>74.5</v>
      </c>
      <c r="AD64" s="26">
        <v>28</v>
      </c>
      <c r="AE64" s="26">
        <v>135</v>
      </c>
      <c r="AF64" s="26">
        <v>202</v>
      </c>
      <c r="AG64" s="27">
        <v>7824</v>
      </c>
      <c r="AH64" s="26">
        <v>0.54</v>
      </c>
      <c r="AI64" s="26">
        <v>0.36</v>
      </c>
      <c r="AJ64" s="26">
        <v>4.43</v>
      </c>
    </row>
    <row r="65" spans="1:36" s="44" customFormat="1" ht="30" x14ac:dyDescent="0.25">
      <c r="A65" s="44" t="s">
        <v>180</v>
      </c>
      <c r="B65" s="46" t="s">
        <v>159</v>
      </c>
      <c r="C65" s="39">
        <v>44662</v>
      </c>
      <c r="D65" s="40" t="s">
        <v>6</v>
      </c>
      <c r="E65" s="50" t="s">
        <v>125</v>
      </c>
      <c r="F65" s="19" t="s">
        <v>124</v>
      </c>
      <c r="G65" s="19" t="s">
        <v>17</v>
      </c>
      <c r="H65" s="18">
        <v>43436</v>
      </c>
      <c r="I65" s="57">
        <f t="shared" si="0"/>
        <v>1226</v>
      </c>
      <c r="J65" s="56">
        <v>3.3589041095890413</v>
      </c>
      <c r="K65" s="19" t="s">
        <v>113</v>
      </c>
      <c r="L65" s="42" t="s">
        <v>13</v>
      </c>
      <c r="M65" s="43">
        <v>0.3</v>
      </c>
      <c r="N65" s="43">
        <v>0.16</v>
      </c>
      <c r="O65" s="43">
        <v>0.95</v>
      </c>
      <c r="P65" s="43">
        <v>0.2</v>
      </c>
      <c r="Q65" s="43">
        <v>1.1599999999999999</v>
      </c>
      <c r="R65" s="43">
        <v>5.92</v>
      </c>
      <c r="S65" s="43">
        <v>2.13</v>
      </c>
      <c r="T65" s="43">
        <v>2.5</v>
      </c>
      <c r="U65" s="43">
        <v>21.7</v>
      </c>
      <c r="V65" s="43">
        <v>6.37</v>
      </c>
      <c r="W65" s="43">
        <v>10.5</v>
      </c>
      <c r="X65" s="43">
        <v>2.1</v>
      </c>
      <c r="Y65" s="43">
        <v>34.799999999999997</v>
      </c>
      <c r="Z65" s="43">
        <v>71</v>
      </c>
      <c r="AA65" s="43">
        <v>36.5</v>
      </c>
      <c r="AB65" s="43">
        <v>90.2</v>
      </c>
      <c r="AC65" s="43">
        <v>71.3</v>
      </c>
      <c r="AD65" s="43">
        <v>27</v>
      </c>
      <c r="AE65" s="43">
        <v>131</v>
      </c>
      <c r="AF65" s="43">
        <v>112</v>
      </c>
      <c r="AG65" s="43">
        <v>181</v>
      </c>
      <c r="AH65" s="43">
        <v>0.19</v>
      </c>
      <c r="AI65" s="43">
        <v>0.69</v>
      </c>
      <c r="AJ65" s="43">
        <v>3.49</v>
      </c>
    </row>
    <row r="66" spans="1:36" s="15" customFormat="1" x14ac:dyDescent="0.25">
      <c r="A66" s="15" t="s">
        <v>179</v>
      </c>
      <c r="B66" s="8">
        <v>33</v>
      </c>
      <c r="C66" s="9">
        <v>44662</v>
      </c>
      <c r="D66" s="10" t="s">
        <v>39</v>
      </c>
      <c r="E66" s="10" t="s">
        <v>126</v>
      </c>
      <c r="F66" s="11" t="s">
        <v>124</v>
      </c>
      <c r="G66" s="11" t="s">
        <v>17</v>
      </c>
      <c r="H66" s="13">
        <v>43799</v>
      </c>
      <c r="I66" s="17">
        <f t="shared" si="0"/>
        <v>863</v>
      </c>
      <c r="J66" s="55">
        <v>2.3643835616438356</v>
      </c>
      <c r="K66" s="11" t="s">
        <v>113</v>
      </c>
      <c r="L66" s="25" t="s">
        <v>13</v>
      </c>
      <c r="M66" s="26">
        <v>0.75</v>
      </c>
      <c r="N66" s="26">
        <v>0.28999999999999998</v>
      </c>
      <c r="O66" s="26">
        <v>0.86</v>
      </c>
      <c r="P66" s="26">
        <v>2.2999999999999998</v>
      </c>
      <c r="Q66" s="26">
        <v>0.7</v>
      </c>
      <c r="R66" s="26">
        <v>3.95</v>
      </c>
      <c r="S66" s="26">
        <v>2.0299999999999998</v>
      </c>
      <c r="T66" s="26">
        <v>1.8</v>
      </c>
      <c r="U66" s="26">
        <v>2.7</v>
      </c>
      <c r="V66" s="26">
        <v>5.2</v>
      </c>
      <c r="W66" s="26">
        <v>10.8</v>
      </c>
      <c r="X66" s="26">
        <v>8.9</v>
      </c>
      <c r="Y66" s="26">
        <v>30.4</v>
      </c>
      <c r="Z66" s="26">
        <v>60</v>
      </c>
      <c r="AA66" s="26">
        <v>35.6</v>
      </c>
      <c r="AB66" s="26">
        <v>94.8</v>
      </c>
      <c r="AC66" s="26">
        <v>66</v>
      </c>
      <c r="AD66" s="26">
        <v>20</v>
      </c>
      <c r="AE66" s="26">
        <v>138</v>
      </c>
      <c r="AF66" s="26">
        <v>1568</v>
      </c>
      <c r="AG66" s="27">
        <v>43953</v>
      </c>
      <c r="AH66" s="26">
        <v>0.24</v>
      </c>
      <c r="AI66" s="26">
        <v>0.3</v>
      </c>
      <c r="AJ66" s="28">
        <v>3.2</v>
      </c>
    </row>
    <row r="67" spans="1:36" s="44" customFormat="1" ht="30" x14ac:dyDescent="0.25">
      <c r="A67" s="44" t="s">
        <v>180</v>
      </c>
      <c r="B67" s="46" t="s">
        <v>160</v>
      </c>
      <c r="C67" s="39">
        <v>44662</v>
      </c>
      <c r="D67" s="40" t="s">
        <v>6</v>
      </c>
      <c r="E67" s="40" t="s">
        <v>127</v>
      </c>
      <c r="F67" s="19" t="s">
        <v>124</v>
      </c>
      <c r="G67" s="19" t="s">
        <v>17</v>
      </c>
      <c r="H67" s="18">
        <v>43817</v>
      </c>
      <c r="I67" s="57">
        <f t="shared" ref="I67" si="1">C67-H67</f>
        <v>845</v>
      </c>
      <c r="J67" s="56">
        <v>2.3150684931506849</v>
      </c>
      <c r="K67" s="19" t="s">
        <v>113</v>
      </c>
      <c r="L67" s="42" t="s">
        <v>13</v>
      </c>
      <c r="M67" s="43">
        <v>0.3</v>
      </c>
      <c r="N67" s="43">
        <v>0.14000000000000001</v>
      </c>
      <c r="O67" s="43">
        <v>0.94</v>
      </c>
      <c r="P67" s="43">
        <v>0.2</v>
      </c>
      <c r="Q67" s="43">
        <v>1.01</v>
      </c>
      <c r="R67" s="43">
        <v>3.14</v>
      </c>
      <c r="S67" s="43">
        <v>2.14</v>
      </c>
      <c r="T67" s="43">
        <v>2.5</v>
      </c>
      <c r="U67" s="43">
        <v>26.7</v>
      </c>
      <c r="V67" s="43">
        <v>6.4</v>
      </c>
      <c r="W67" s="43">
        <v>9.8000000000000007</v>
      </c>
      <c r="X67" s="43">
        <v>2.7</v>
      </c>
      <c r="Y67" s="43">
        <v>32.5</v>
      </c>
      <c r="Z67" s="43">
        <v>66</v>
      </c>
      <c r="AA67" s="43">
        <v>34.5</v>
      </c>
      <c r="AB67" s="43">
        <v>91.8</v>
      </c>
      <c r="AC67" s="43">
        <v>67.099999999999994</v>
      </c>
      <c r="AD67" s="43">
        <v>23</v>
      </c>
      <c r="AE67" s="43">
        <v>131</v>
      </c>
      <c r="AF67" s="43">
        <v>108</v>
      </c>
      <c r="AG67" s="43">
        <v>176</v>
      </c>
      <c r="AH67" s="43">
        <v>0.01</v>
      </c>
      <c r="AI67" s="43">
        <v>0.38</v>
      </c>
      <c r="AJ67" s="43">
        <v>3.15</v>
      </c>
    </row>
    <row r="68" spans="1:36" x14ac:dyDescent="0.25">
      <c r="B68" s="3"/>
      <c r="U68"/>
    </row>
    <row r="69" spans="1:36" x14ac:dyDescent="0.25">
      <c r="B69" s="3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  <row r="70" spans="1:36" x14ac:dyDescent="0.25">
      <c r="B70" s="3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spans="1:36" x14ac:dyDescent="0.25">
      <c r="B71" s="3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spans="1:36" x14ac:dyDescent="0.25">
      <c r="B72" s="3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spans="1:36" x14ac:dyDescent="0.25">
      <c r="B73" s="3"/>
      <c r="U73"/>
    </row>
    <row r="74" spans="1:36" x14ac:dyDescent="0.25">
      <c r="B74" s="3"/>
      <c r="U74"/>
    </row>
    <row r="75" spans="1:36" x14ac:dyDescent="0.25">
      <c r="B75" s="3"/>
      <c r="U75"/>
    </row>
    <row r="76" spans="1:36" x14ac:dyDescent="0.25">
      <c r="B76" s="3"/>
      <c r="U76"/>
    </row>
    <row r="77" spans="1:36" x14ac:dyDescent="0.25">
      <c r="B77" s="3"/>
      <c r="U77"/>
    </row>
    <row r="78" spans="1:36" x14ac:dyDescent="0.25">
      <c r="B78" s="3"/>
      <c r="U78"/>
    </row>
    <row r="79" spans="1:36" x14ac:dyDescent="0.25">
      <c r="B79" s="3"/>
      <c r="U79"/>
    </row>
    <row r="80" spans="1:36" x14ac:dyDescent="0.25">
      <c r="B80" s="3"/>
      <c r="U80"/>
    </row>
    <row r="81" spans="2:21" x14ac:dyDescent="0.25">
      <c r="B81" s="3"/>
      <c r="U81"/>
    </row>
    <row r="82" spans="2:21" x14ac:dyDescent="0.25">
      <c r="B82" s="3"/>
      <c r="U82"/>
    </row>
    <row r="83" spans="2:21" x14ac:dyDescent="0.25">
      <c r="B83" s="3"/>
      <c r="U83"/>
    </row>
    <row r="84" spans="2:21" x14ac:dyDescent="0.25">
      <c r="B84" s="3"/>
      <c r="U84"/>
    </row>
    <row r="85" spans="2:21" x14ac:dyDescent="0.25">
      <c r="B85" s="3"/>
      <c r="U85"/>
    </row>
    <row r="86" spans="2:21" x14ac:dyDescent="0.25">
      <c r="B86" s="3"/>
      <c r="U86"/>
    </row>
    <row r="87" spans="2:21" x14ac:dyDescent="0.25">
      <c r="B87" s="3"/>
      <c r="U87"/>
    </row>
    <row r="88" spans="2:21" x14ac:dyDescent="0.25">
      <c r="B88" s="3"/>
      <c r="U88"/>
    </row>
    <row r="89" spans="2:21" x14ac:dyDescent="0.25">
      <c r="B89" s="3"/>
      <c r="U89"/>
    </row>
    <row r="90" spans="2:21" x14ac:dyDescent="0.25">
      <c r="B90" s="3"/>
      <c r="U90"/>
    </row>
    <row r="91" spans="2:21" x14ac:dyDescent="0.25">
      <c r="B91" s="3"/>
      <c r="U91"/>
    </row>
    <row r="92" spans="2:21" x14ac:dyDescent="0.25">
      <c r="B92" s="3"/>
      <c r="U92"/>
    </row>
    <row r="93" spans="2:21" x14ac:dyDescent="0.25">
      <c r="B93" s="3"/>
      <c r="U93"/>
    </row>
    <row r="94" spans="2:21" x14ac:dyDescent="0.25">
      <c r="B94" s="3"/>
      <c r="U94"/>
    </row>
    <row r="95" spans="2:21" x14ac:dyDescent="0.25">
      <c r="B95" s="3"/>
      <c r="U95"/>
    </row>
    <row r="96" spans="2:21" x14ac:dyDescent="0.25">
      <c r="B96" s="3"/>
      <c r="U96"/>
    </row>
    <row r="97" spans="2:21" x14ac:dyDescent="0.25">
      <c r="B97" s="3"/>
      <c r="U97"/>
    </row>
    <row r="98" spans="2:21" x14ac:dyDescent="0.25">
      <c r="B98" s="3"/>
      <c r="U98"/>
    </row>
    <row r="99" spans="2:21" x14ac:dyDescent="0.25">
      <c r="B99" s="3"/>
      <c r="U99"/>
    </row>
    <row r="100" spans="2:21" x14ac:dyDescent="0.25">
      <c r="B100" s="3"/>
      <c r="U100"/>
    </row>
    <row r="101" spans="2:21" x14ac:dyDescent="0.25">
      <c r="B101" s="3"/>
      <c r="U101"/>
    </row>
    <row r="102" spans="2:21" x14ac:dyDescent="0.25">
      <c r="B102" s="3"/>
      <c r="U102"/>
    </row>
    <row r="103" spans="2:21" x14ac:dyDescent="0.25">
      <c r="B103" s="3"/>
      <c r="U103"/>
    </row>
    <row r="104" spans="2:21" x14ac:dyDescent="0.25">
      <c r="B104" s="3"/>
      <c r="U104"/>
    </row>
    <row r="105" spans="2:21" x14ac:dyDescent="0.25">
      <c r="B105" s="3"/>
      <c r="U105"/>
    </row>
    <row r="106" spans="2:21" x14ac:dyDescent="0.25">
      <c r="B106" s="3"/>
      <c r="U106"/>
    </row>
    <row r="107" spans="2:21" x14ac:dyDescent="0.25">
      <c r="B107" s="3"/>
      <c r="U107"/>
    </row>
    <row r="108" spans="2:21" x14ac:dyDescent="0.25">
      <c r="B108" s="3"/>
      <c r="U108"/>
    </row>
    <row r="109" spans="2:21" x14ac:dyDescent="0.25">
      <c r="B109" s="3"/>
      <c r="U109"/>
    </row>
    <row r="110" spans="2:21" x14ac:dyDescent="0.25">
      <c r="B110" s="3"/>
      <c r="U110"/>
    </row>
    <row r="111" spans="2:21" x14ac:dyDescent="0.25">
      <c r="B111" s="3"/>
      <c r="U111"/>
    </row>
    <row r="112" spans="2:21" x14ac:dyDescent="0.25">
      <c r="B112" s="3"/>
      <c r="U112"/>
    </row>
    <row r="113" spans="2:21" x14ac:dyDescent="0.25">
      <c r="B113" s="3"/>
      <c r="U113"/>
    </row>
    <row r="114" spans="2:21" x14ac:dyDescent="0.25">
      <c r="B114" s="3"/>
      <c r="U114"/>
    </row>
    <row r="115" spans="2:21" x14ac:dyDescent="0.25">
      <c r="B115" s="3"/>
      <c r="U115"/>
    </row>
    <row r="116" spans="2:21" x14ac:dyDescent="0.25">
      <c r="B116" s="3"/>
      <c r="U116"/>
    </row>
    <row r="117" spans="2:21" x14ac:dyDescent="0.25">
      <c r="B117" s="3"/>
      <c r="U117"/>
    </row>
    <row r="118" spans="2:21" x14ac:dyDescent="0.25">
      <c r="B118" s="3"/>
      <c r="U118"/>
    </row>
    <row r="119" spans="2:21" x14ac:dyDescent="0.25">
      <c r="B119" s="3"/>
      <c r="U119"/>
    </row>
    <row r="120" spans="2:21" x14ac:dyDescent="0.25">
      <c r="B120" s="3"/>
      <c r="U120"/>
    </row>
    <row r="121" spans="2:21" x14ac:dyDescent="0.25">
      <c r="B121" s="3"/>
      <c r="U121"/>
    </row>
    <row r="122" spans="2:21" x14ac:dyDescent="0.25">
      <c r="B122" s="3"/>
      <c r="U122"/>
    </row>
    <row r="123" spans="2:21" x14ac:dyDescent="0.25">
      <c r="B123" s="3"/>
      <c r="U123"/>
    </row>
    <row r="124" spans="2:21" x14ac:dyDescent="0.25">
      <c r="B124" s="3"/>
      <c r="U124"/>
    </row>
    <row r="125" spans="2:21" x14ac:dyDescent="0.25">
      <c r="B125" s="3"/>
      <c r="U125"/>
    </row>
    <row r="126" spans="2:21" x14ac:dyDescent="0.25">
      <c r="B126" s="3"/>
      <c r="U126"/>
    </row>
    <row r="127" spans="2:21" x14ac:dyDescent="0.25">
      <c r="B127" s="3"/>
      <c r="U127"/>
    </row>
    <row r="128" spans="2:21" x14ac:dyDescent="0.25">
      <c r="B128" s="3"/>
      <c r="U128"/>
    </row>
    <row r="129" spans="2:21" x14ac:dyDescent="0.25">
      <c r="B129" s="3"/>
      <c r="U129"/>
    </row>
    <row r="130" spans="2:21" x14ac:dyDescent="0.25">
      <c r="B130" s="3"/>
      <c r="U130"/>
    </row>
    <row r="131" spans="2:21" x14ac:dyDescent="0.25">
      <c r="B131" s="3"/>
      <c r="U131"/>
    </row>
    <row r="132" spans="2:21" x14ac:dyDescent="0.25">
      <c r="B132" s="3"/>
      <c r="U132"/>
    </row>
    <row r="133" spans="2:21" x14ac:dyDescent="0.25">
      <c r="B133" s="3"/>
      <c r="U133"/>
    </row>
    <row r="134" spans="2:21" x14ac:dyDescent="0.25">
      <c r="B134" s="3"/>
      <c r="U134"/>
    </row>
    <row r="135" spans="2:21" x14ac:dyDescent="0.25">
      <c r="B135" s="3"/>
      <c r="U135"/>
    </row>
    <row r="136" spans="2:21" x14ac:dyDescent="0.25">
      <c r="B136" s="3"/>
      <c r="U136"/>
    </row>
    <row r="137" spans="2:21" x14ac:dyDescent="0.25">
      <c r="B137" s="3"/>
      <c r="U137"/>
    </row>
    <row r="138" spans="2:21" x14ac:dyDescent="0.25">
      <c r="B138" s="3"/>
      <c r="U138"/>
    </row>
    <row r="139" spans="2:21" x14ac:dyDescent="0.25">
      <c r="B139" s="3"/>
      <c r="U139"/>
    </row>
    <row r="140" spans="2:21" x14ac:dyDescent="0.25">
      <c r="B140" s="3"/>
      <c r="U140"/>
    </row>
    <row r="141" spans="2:21" x14ac:dyDescent="0.25">
      <c r="B141" s="3"/>
      <c r="U141"/>
    </row>
    <row r="142" spans="2:21" x14ac:dyDescent="0.25">
      <c r="B142" s="3"/>
      <c r="U142"/>
    </row>
    <row r="143" spans="2:21" x14ac:dyDescent="0.25">
      <c r="B143" s="3"/>
      <c r="U143"/>
    </row>
    <row r="144" spans="2:21" x14ac:dyDescent="0.25">
      <c r="B144" s="3"/>
      <c r="U144"/>
    </row>
    <row r="145" spans="2:21" x14ac:dyDescent="0.25">
      <c r="B145" s="3"/>
      <c r="U145"/>
    </row>
    <row r="146" spans="2:21" x14ac:dyDescent="0.25">
      <c r="B146" s="3"/>
      <c r="U146"/>
    </row>
    <row r="147" spans="2:21" x14ac:dyDescent="0.25">
      <c r="B147" s="3"/>
      <c r="U147"/>
    </row>
    <row r="148" spans="2:21" x14ac:dyDescent="0.25">
      <c r="B148" s="3"/>
      <c r="U148"/>
    </row>
    <row r="149" spans="2:21" x14ac:dyDescent="0.25">
      <c r="B149" s="3"/>
      <c r="U149"/>
    </row>
    <row r="150" spans="2:21" x14ac:dyDescent="0.25">
      <c r="B150" s="3"/>
      <c r="U150"/>
    </row>
    <row r="151" spans="2:21" x14ac:dyDescent="0.25">
      <c r="B151" s="3"/>
      <c r="U151"/>
    </row>
    <row r="152" spans="2:21" x14ac:dyDescent="0.25">
      <c r="B152" s="3"/>
      <c r="U152"/>
    </row>
    <row r="153" spans="2:21" x14ac:dyDescent="0.25">
      <c r="B153" s="3"/>
      <c r="U153"/>
    </row>
    <row r="154" spans="2:21" x14ac:dyDescent="0.25">
      <c r="B154" s="3"/>
      <c r="U154"/>
    </row>
    <row r="155" spans="2:21" x14ac:dyDescent="0.25">
      <c r="B155" s="3"/>
      <c r="U155"/>
    </row>
    <row r="156" spans="2:21" x14ac:dyDescent="0.25">
      <c r="B156" s="3"/>
      <c r="U156"/>
    </row>
    <row r="157" spans="2:21" x14ac:dyDescent="0.25">
      <c r="B157" s="3"/>
      <c r="U157"/>
    </row>
    <row r="158" spans="2:21" x14ac:dyDescent="0.25">
      <c r="B158" s="3"/>
      <c r="U158"/>
    </row>
    <row r="159" spans="2:21" x14ac:dyDescent="0.25">
      <c r="B159" s="3"/>
      <c r="U159"/>
    </row>
    <row r="160" spans="2:21" x14ac:dyDescent="0.25">
      <c r="B160" s="3"/>
      <c r="U160"/>
    </row>
    <row r="161" spans="2:21" x14ac:dyDescent="0.25">
      <c r="B161" s="3"/>
      <c r="U161"/>
    </row>
    <row r="162" spans="2:21" x14ac:dyDescent="0.25">
      <c r="B162" s="3"/>
      <c r="U162"/>
    </row>
    <row r="163" spans="2:21" x14ac:dyDescent="0.25">
      <c r="B163" s="3"/>
      <c r="U163"/>
    </row>
    <row r="164" spans="2:21" x14ac:dyDescent="0.25">
      <c r="B164" s="3"/>
      <c r="U164"/>
    </row>
    <row r="165" spans="2:21" x14ac:dyDescent="0.25">
      <c r="B165" s="3"/>
      <c r="U165"/>
    </row>
    <row r="166" spans="2:21" x14ac:dyDescent="0.25">
      <c r="B166" s="3"/>
      <c r="U166"/>
    </row>
    <row r="167" spans="2:21" x14ac:dyDescent="0.25">
      <c r="B167" s="3"/>
      <c r="U167"/>
    </row>
    <row r="168" spans="2:21" x14ac:dyDescent="0.25">
      <c r="B168" s="3"/>
      <c r="U168"/>
    </row>
    <row r="169" spans="2:21" x14ac:dyDescent="0.25">
      <c r="B169" s="3"/>
      <c r="U169"/>
    </row>
    <row r="170" spans="2:21" x14ac:dyDescent="0.25">
      <c r="B170" s="3"/>
      <c r="U170"/>
    </row>
    <row r="171" spans="2:21" x14ac:dyDescent="0.25">
      <c r="B171" s="3"/>
      <c r="U171"/>
    </row>
    <row r="172" spans="2:21" x14ac:dyDescent="0.25">
      <c r="B172" s="3"/>
      <c r="U172"/>
    </row>
    <row r="173" spans="2:21" x14ac:dyDescent="0.25">
      <c r="B173" s="3"/>
      <c r="U173"/>
    </row>
    <row r="174" spans="2:21" x14ac:dyDescent="0.25">
      <c r="B174" s="3"/>
      <c r="U174"/>
    </row>
    <row r="175" spans="2:21" x14ac:dyDescent="0.25">
      <c r="B175" s="3"/>
      <c r="U175"/>
    </row>
    <row r="176" spans="2:21" x14ac:dyDescent="0.25">
      <c r="B176" s="3"/>
      <c r="U176"/>
    </row>
    <row r="177" spans="2:21" x14ac:dyDescent="0.25">
      <c r="B177" s="3"/>
      <c r="U177"/>
    </row>
    <row r="178" spans="2:21" x14ac:dyDescent="0.25">
      <c r="B178" s="3"/>
      <c r="U178"/>
    </row>
    <row r="179" spans="2:21" x14ac:dyDescent="0.25">
      <c r="B179" s="3"/>
      <c r="U179"/>
    </row>
    <row r="180" spans="2:21" x14ac:dyDescent="0.25">
      <c r="B180" s="3"/>
      <c r="U180"/>
    </row>
    <row r="181" spans="2:21" x14ac:dyDescent="0.25">
      <c r="B181" s="3"/>
      <c r="U181"/>
    </row>
    <row r="182" spans="2:21" x14ac:dyDescent="0.25">
      <c r="B182" s="3"/>
      <c r="U182"/>
    </row>
    <row r="183" spans="2:21" x14ac:dyDescent="0.25">
      <c r="B183" s="3"/>
      <c r="U183"/>
    </row>
    <row r="184" spans="2:21" x14ac:dyDescent="0.25">
      <c r="B184" s="3"/>
      <c r="U184"/>
    </row>
    <row r="185" spans="2:21" x14ac:dyDescent="0.25">
      <c r="B185" s="3"/>
      <c r="U185"/>
    </row>
    <row r="186" spans="2:21" x14ac:dyDescent="0.25">
      <c r="B186" s="3"/>
      <c r="U186"/>
    </row>
    <row r="187" spans="2:21" x14ac:dyDescent="0.25">
      <c r="B187" s="3"/>
      <c r="U187"/>
    </row>
    <row r="188" spans="2:21" x14ac:dyDescent="0.25">
      <c r="B188" s="3"/>
      <c r="U188"/>
    </row>
    <row r="189" spans="2:21" x14ac:dyDescent="0.25">
      <c r="B189" s="3"/>
      <c r="U189"/>
    </row>
    <row r="190" spans="2:21" x14ac:dyDescent="0.25">
      <c r="B190" s="3"/>
      <c r="U190"/>
    </row>
    <row r="191" spans="2:21" x14ac:dyDescent="0.25">
      <c r="B191" s="3"/>
      <c r="U191"/>
    </row>
    <row r="192" spans="2:21" x14ac:dyDescent="0.25">
      <c r="B192" s="3"/>
      <c r="U192"/>
    </row>
    <row r="193" spans="2:21" x14ac:dyDescent="0.25">
      <c r="B193" s="3"/>
      <c r="U193"/>
    </row>
    <row r="194" spans="2:21" x14ac:dyDescent="0.25">
      <c r="B194" s="3"/>
      <c r="U194"/>
    </row>
    <row r="195" spans="2:21" x14ac:dyDescent="0.25">
      <c r="B195" s="3"/>
      <c r="U195"/>
    </row>
    <row r="196" spans="2:21" x14ac:dyDescent="0.25">
      <c r="B196" s="3"/>
      <c r="U196"/>
    </row>
    <row r="197" spans="2:21" x14ac:dyDescent="0.25">
      <c r="B197" s="3"/>
      <c r="U197"/>
    </row>
    <row r="198" spans="2:21" x14ac:dyDescent="0.25">
      <c r="B198" s="3"/>
      <c r="U198"/>
    </row>
    <row r="199" spans="2:21" x14ac:dyDescent="0.25">
      <c r="B199" s="3"/>
      <c r="U199"/>
    </row>
    <row r="200" spans="2:21" x14ac:dyDescent="0.25">
      <c r="B200" s="3"/>
      <c r="U200"/>
    </row>
    <row r="201" spans="2:21" x14ac:dyDescent="0.25">
      <c r="B201" s="3"/>
      <c r="U201"/>
    </row>
    <row r="202" spans="2:21" x14ac:dyDescent="0.25">
      <c r="B202" s="3"/>
      <c r="U202"/>
    </row>
    <row r="203" spans="2:21" x14ac:dyDescent="0.25">
      <c r="B203" s="3"/>
      <c r="U203"/>
    </row>
    <row r="204" spans="2:21" x14ac:dyDescent="0.25">
      <c r="B204" s="3"/>
      <c r="U204"/>
    </row>
    <row r="205" spans="2:21" x14ac:dyDescent="0.25">
      <c r="B205" s="3"/>
      <c r="U205"/>
    </row>
    <row r="206" spans="2:21" x14ac:dyDescent="0.25">
      <c r="B206" s="3"/>
      <c r="U206"/>
    </row>
    <row r="207" spans="2:21" x14ac:dyDescent="0.25">
      <c r="B207" s="3"/>
      <c r="U207"/>
    </row>
    <row r="208" spans="2:21" x14ac:dyDescent="0.25">
      <c r="B208" s="3"/>
      <c r="U208"/>
    </row>
    <row r="209" spans="2:21" x14ac:dyDescent="0.25">
      <c r="B209" s="3"/>
      <c r="U209"/>
    </row>
    <row r="210" spans="2:21" x14ac:dyDescent="0.25">
      <c r="B210" s="3"/>
      <c r="U210"/>
    </row>
    <row r="211" spans="2:21" x14ac:dyDescent="0.25">
      <c r="B211" s="3"/>
      <c r="U211"/>
    </row>
    <row r="212" spans="2:21" x14ac:dyDescent="0.25">
      <c r="B212" s="3"/>
      <c r="U212"/>
    </row>
    <row r="213" spans="2:21" x14ac:dyDescent="0.25">
      <c r="B213" s="3"/>
      <c r="U213"/>
    </row>
    <row r="214" spans="2:21" x14ac:dyDescent="0.25">
      <c r="B214" s="3"/>
      <c r="U214"/>
    </row>
    <row r="215" spans="2:21" x14ac:dyDescent="0.25">
      <c r="B215" s="3"/>
      <c r="U215"/>
    </row>
    <row r="216" spans="2:21" x14ac:dyDescent="0.25">
      <c r="B216" s="3"/>
      <c r="U216"/>
    </row>
    <row r="217" spans="2:21" x14ac:dyDescent="0.25">
      <c r="B217" s="3"/>
      <c r="U217"/>
    </row>
    <row r="218" spans="2:21" x14ac:dyDescent="0.25">
      <c r="B218" s="3"/>
      <c r="U218"/>
    </row>
    <row r="219" spans="2:21" x14ac:dyDescent="0.25">
      <c r="B219" s="3"/>
      <c r="U219"/>
    </row>
    <row r="220" spans="2:21" x14ac:dyDescent="0.25">
      <c r="B220" s="3"/>
      <c r="U220"/>
    </row>
    <row r="221" spans="2:21" x14ac:dyDescent="0.25">
      <c r="B221" s="3"/>
      <c r="U221"/>
    </row>
    <row r="222" spans="2:21" x14ac:dyDescent="0.25">
      <c r="B222" s="3"/>
      <c r="U222"/>
    </row>
    <row r="223" spans="2:21" x14ac:dyDescent="0.25">
      <c r="B223" s="3"/>
      <c r="U223"/>
    </row>
    <row r="224" spans="2:21" x14ac:dyDescent="0.25">
      <c r="B224" s="3"/>
      <c r="U224"/>
    </row>
    <row r="225" spans="2:21" x14ac:dyDescent="0.25">
      <c r="B225" s="3"/>
      <c r="U225"/>
    </row>
    <row r="226" spans="2:21" x14ac:dyDescent="0.25">
      <c r="B226" s="3"/>
      <c r="U226"/>
    </row>
    <row r="227" spans="2:21" x14ac:dyDescent="0.25">
      <c r="B227" s="3"/>
      <c r="U227"/>
    </row>
    <row r="228" spans="2:21" x14ac:dyDescent="0.25">
      <c r="B228" s="3"/>
      <c r="U228"/>
    </row>
    <row r="229" spans="2:21" x14ac:dyDescent="0.25">
      <c r="B229" s="3"/>
      <c r="U229"/>
    </row>
    <row r="230" spans="2:21" x14ac:dyDescent="0.25">
      <c r="B230" s="3"/>
      <c r="U230"/>
    </row>
    <row r="231" spans="2:21" x14ac:dyDescent="0.25">
      <c r="B231" s="3"/>
      <c r="U231"/>
    </row>
    <row r="232" spans="2:21" x14ac:dyDescent="0.25">
      <c r="B232" s="3"/>
      <c r="U232"/>
    </row>
    <row r="233" spans="2:21" x14ac:dyDescent="0.25">
      <c r="B233" s="3"/>
      <c r="U233"/>
    </row>
    <row r="234" spans="2:21" x14ac:dyDescent="0.25">
      <c r="B234" s="3"/>
      <c r="U234"/>
    </row>
    <row r="235" spans="2:21" x14ac:dyDescent="0.25">
      <c r="B235" s="3"/>
      <c r="U235"/>
    </row>
    <row r="236" spans="2:21" x14ac:dyDescent="0.25">
      <c r="B236" s="3"/>
      <c r="U236"/>
    </row>
    <row r="237" spans="2:21" x14ac:dyDescent="0.25">
      <c r="B237" s="3"/>
      <c r="U237"/>
    </row>
    <row r="238" spans="2:21" x14ac:dyDescent="0.25">
      <c r="B238" s="3"/>
      <c r="U238"/>
    </row>
    <row r="239" spans="2:21" x14ac:dyDescent="0.25">
      <c r="B239" s="3"/>
      <c r="U239"/>
    </row>
    <row r="240" spans="2:21" x14ac:dyDescent="0.25">
      <c r="B240" s="3"/>
      <c r="U240"/>
    </row>
    <row r="241" spans="2:21" x14ac:dyDescent="0.25">
      <c r="B241" s="3"/>
      <c r="U241"/>
    </row>
    <row r="242" spans="2:21" x14ac:dyDescent="0.25">
      <c r="B242" s="3"/>
      <c r="U242"/>
    </row>
    <row r="243" spans="2:21" x14ac:dyDescent="0.25">
      <c r="B243" s="3"/>
      <c r="U243"/>
    </row>
    <row r="244" spans="2:21" x14ac:dyDescent="0.25">
      <c r="B244" s="3"/>
      <c r="U244"/>
    </row>
    <row r="245" spans="2:21" x14ac:dyDescent="0.25">
      <c r="B245" s="3"/>
      <c r="U245"/>
    </row>
    <row r="246" spans="2:21" x14ac:dyDescent="0.25">
      <c r="B246" s="3"/>
      <c r="U246"/>
    </row>
    <row r="247" spans="2:21" x14ac:dyDescent="0.25">
      <c r="B247" s="3"/>
      <c r="U247"/>
    </row>
    <row r="248" spans="2:21" x14ac:dyDescent="0.25">
      <c r="B248" s="3"/>
      <c r="U248"/>
    </row>
    <row r="249" spans="2:21" x14ac:dyDescent="0.25">
      <c r="B249" s="3"/>
      <c r="U249"/>
    </row>
    <row r="250" spans="2:21" x14ac:dyDescent="0.25">
      <c r="B250" s="3"/>
      <c r="U250"/>
    </row>
    <row r="251" spans="2:21" x14ac:dyDescent="0.25">
      <c r="B251" s="3"/>
      <c r="U251"/>
    </row>
    <row r="252" spans="2:21" x14ac:dyDescent="0.25">
      <c r="B252" s="3"/>
      <c r="U252"/>
    </row>
    <row r="253" spans="2:21" x14ac:dyDescent="0.25">
      <c r="B253" s="3"/>
      <c r="U253"/>
    </row>
    <row r="254" spans="2:21" x14ac:dyDescent="0.25">
      <c r="B254" s="3"/>
      <c r="U254"/>
    </row>
    <row r="255" spans="2:21" x14ac:dyDescent="0.25">
      <c r="B255" s="3"/>
      <c r="U255"/>
    </row>
    <row r="256" spans="2:21" x14ac:dyDescent="0.25">
      <c r="B256" s="3"/>
      <c r="U256"/>
    </row>
    <row r="257" spans="2:21" x14ac:dyDescent="0.25">
      <c r="B257" s="3"/>
      <c r="U257"/>
    </row>
    <row r="258" spans="2:21" x14ac:dyDescent="0.25">
      <c r="B258" s="3"/>
      <c r="U258"/>
    </row>
    <row r="259" spans="2:21" x14ac:dyDescent="0.25">
      <c r="B259" s="3"/>
      <c r="U259"/>
    </row>
    <row r="260" spans="2:21" x14ac:dyDescent="0.25">
      <c r="B260" s="3"/>
      <c r="U260"/>
    </row>
    <row r="261" spans="2:21" x14ac:dyDescent="0.25">
      <c r="B261" s="3"/>
      <c r="U261"/>
    </row>
    <row r="262" spans="2:21" x14ac:dyDescent="0.25">
      <c r="B262" s="3"/>
      <c r="U262"/>
    </row>
    <row r="263" spans="2:21" x14ac:dyDescent="0.25">
      <c r="B263" s="3"/>
      <c r="U263"/>
    </row>
    <row r="264" spans="2:21" x14ac:dyDescent="0.25">
      <c r="B264" s="3"/>
      <c r="U264"/>
    </row>
    <row r="265" spans="2:21" x14ac:dyDescent="0.25">
      <c r="B265" s="3"/>
      <c r="U265"/>
    </row>
    <row r="266" spans="2:21" x14ac:dyDescent="0.25">
      <c r="B266" s="3"/>
      <c r="U266"/>
    </row>
    <row r="267" spans="2:21" x14ac:dyDescent="0.25">
      <c r="B267" s="3"/>
      <c r="U267"/>
    </row>
    <row r="268" spans="2:21" x14ac:dyDescent="0.25">
      <c r="B268" s="3"/>
      <c r="U268"/>
    </row>
    <row r="269" spans="2:21" x14ac:dyDescent="0.25">
      <c r="B269" s="3"/>
      <c r="U269"/>
    </row>
    <row r="270" spans="2:21" x14ac:dyDescent="0.25">
      <c r="B270" s="3"/>
      <c r="U270"/>
    </row>
    <row r="271" spans="2:21" x14ac:dyDescent="0.25">
      <c r="B271" s="3"/>
      <c r="U271"/>
    </row>
    <row r="272" spans="2:21" x14ac:dyDescent="0.25">
      <c r="B272" s="3"/>
      <c r="U272"/>
    </row>
    <row r="273" spans="2:21" x14ac:dyDescent="0.25">
      <c r="B273" s="3"/>
      <c r="U273"/>
    </row>
    <row r="274" spans="2:21" x14ac:dyDescent="0.25">
      <c r="B274" s="3"/>
      <c r="U274"/>
    </row>
    <row r="275" spans="2:21" x14ac:dyDescent="0.25">
      <c r="B275" s="3"/>
      <c r="U275"/>
    </row>
    <row r="276" spans="2:21" x14ac:dyDescent="0.25">
      <c r="B276" s="3"/>
      <c r="U276"/>
    </row>
    <row r="277" spans="2:21" x14ac:dyDescent="0.25">
      <c r="B277" s="3"/>
      <c r="U277"/>
    </row>
    <row r="278" spans="2:21" x14ac:dyDescent="0.25">
      <c r="B278" s="3"/>
      <c r="U278"/>
    </row>
    <row r="279" spans="2:21" x14ac:dyDescent="0.25">
      <c r="B279" s="3"/>
      <c r="U279"/>
    </row>
    <row r="280" spans="2:21" x14ac:dyDescent="0.25">
      <c r="B280" s="3"/>
      <c r="U280"/>
    </row>
    <row r="281" spans="2:21" x14ac:dyDescent="0.25">
      <c r="B281" s="3"/>
      <c r="U281"/>
    </row>
    <row r="282" spans="2:21" x14ac:dyDescent="0.25">
      <c r="B282" s="3"/>
      <c r="U282"/>
    </row>
    <row r="283" spans="2:21" x14ac:dyDescent="0.25">
      <c r="B283" s="3"/>
      <c r="U283"/>
    </row>
    <row r="284" spans="2:21" x14ac:dyDescent="0.25">
      <c r="B284" s="3"/>
      <c r="U284"/>
    </row>
    <row r="285" spans="2:21" x14ac:dyDescent="0.25">
      <c r="B285" s="3"/>
      <c r="U285"/>
    </row>
    <row r="286" spans="2:21" x14ac:dyDescent="0.25">
      <c r="B286" s="3"/>
      <c r="U286"/>
    </row>
    <row r="287" spans="2:21" x14ac:dyDescent="0.25">
      <c r="B287" s="3"/>
      <c r="U287"/>
    </row>
    <row r="288" spans="2:21" x14ac:dyDescent="0.25">
      <c r="B288" s="3"/>
      <c r="U288"/>
    </row>
    <row r="289" spans="2:21" x14ac:dyDescent="0.25">
      <c r="B289" s="3"/>
      <c r="U289"/>
    </row>
    <row r="290" spans="2:21" x14ac:dyDescent="0.25">
      <c r="B290" s="3"/>
      <c r="U290"/>
    </row>
    <row r="291" spans="2:21" x14ac:dyDescent="0.25">
      <c r="B291" s="3"/>
      <c r="U291"/>
    </row>
    <row r="292" spans="2:21" x14ac:dyDescent="0.25">
      <c r="B292" s="3"/>
      <c r="U292"/>
    </row>
    <row r="293" spans="2:21" x14ac:dyDescent="0.25">
      <c r="B293" s="3"/>
      <c r="U293"/>
    </row>
    <row r="294" spans="2:21" x14ac:dyDescent="0.25">
      <c r="B294" s="3"/>
      <c r="U294"/>
    </row>
    <row r="295" spans="2:21" x14ac:dyDescent="0.25">
      <c r="B295" s="3"/>
      <c r="U295"/>
    </row>
    <row r="296" spans="2:21" x14ac:dyDescent="0.25">
      <c r="B296" s="3"/>
      <c r="U296"/>
    </row>
    <row r="297" spans="2:21" x14ac:dyDescent="0.25">
      <c r="B297" s="3"/>
      <c r="U297"/>
    </row>
    <row r="298" spans="2:21" x14ac:dyDescent="0.25">
      <c r="B298" s="3"/>
      <c r="U298"/>
    </row>
    <row r="299" spans="2:21" x14ac:dyDescent="0.25">
      <c r="B299" s="3"/>
      <c r="U299"/>
    </row>
    <row r="300" spans="2:21" x14ac:dyDescent="0.25">
      <c r="B300" s="3"/>
      <c r="U300"/>
    </row>
    <row r="301" spans="2:21" x14ac:dyDescent="0.25">
      <c r="B301" s="3"/>
      <c r="U301"/>
    </row>
    <row r="302" spans="2:21" x14ac:dyDescent="0.25">
      <c r="B302" s="3"/>
      <c r="U302"/>
    </row>
    <row r="303" spans="2:21" x14ac:dyDescent="0.25">
      <c r="B303" s="3"/>
      <c r="U303"/>
    </row>
    <row r="304" spans="2:21" x14ac:dyDescent="0.25">
      <c r="B304" s="3"/>
      <c r="U304"/>
    </row>
    <row r="305" spans="2:21" x14ac:dyDescent="0.25">
      <c r="B305" s="3"/>
      <c r="U305"/>
    </row>
    <row r="306" spans="2:21" x14ac:dyDescent="0.25">
      <c r="B306" s="3"/>
      <c r="U306"/>
    </row>
    <row r="307" spans="2:21" x14ac:dyDescent="0.25">
      <c r="B307" s="3"/>
      <c r="U307"/>
    </row>
    <row r="308" spans="2:21" x14ac:dyDescent="0.25">
      <c r="B308" s="3"/>
      <c r="U308"/>
    </row>
    <row r="309" spans="2:21" x14ac:dyDescent="0.25">
      <c r="B309" s="3"/>
      <c r="U309"/>
    </row>
    <row r="310" spans="2:21" x14ac:dyDescent="0.25">
      <c r="B310" s="3"/>
      <c r="U310"/>
    </row>
    <row r="311" spans="2:21" x14ac:dyDescent="0.25">
      <c r="B311" s="3"/>
      <c r="U311"/>
    </row>
    <row r="312" spans="2:21" x14ac:dyDescent="0.25">
      <c r="B312" s="3"/>
      <c r="U312"/>
    </row>
    <row r="313" spans="2:21" x14ac:dyDescent="0.25">
      <c r="B313" s="3"/>
      <c r="U313"/>
    </row>
    <row r="314" spans="2:21" x14ac:dyDescent="0.25">
      <c r="B314" s="3"/>
      <c r="U314"/>
    </row>
    <row r="315" spans="2:21" x14ac:dyDescent="0.25">
      <c r="B315" s="3"/>
      <c r="U315"/>
    </row>
    <row r="316" spans="2:21" x14ac:dyDescent="0.25">
      <c r="B316" s="3"/>
      <c r="U316"/>
    </row>
    <row r="317" spans="2:21" x14ac:dyDescent="0.25">
      <c r="B317" s="3"/>
      <c r="U317"/>
    </row>
    <row r="318" spans="2:21" x14ac:dyDescent="0.25">
      <c r="B318" s="3"/>
      <c r="U318"/>
    </row>
    <row r="319" spans="2:21" x14ac:dyDescent="0.25">
      <c r="B319" s="3"/>
      <c r="U319"/>
    </row>
    <row r="320" spans="2:21" x14ac:dyDescent="0.25">
      <c r="B320" s="3"/>
      <c r="U320"/>
    </row>
    <row r="321" spans="2:21" x14ac:dyDescent="0.25">
      <c r="B321" s="3"/>
      <c r="U321"/>
    </row>
    <row r="322" spans="2:21" x14ac:dyDescent="0.25">
      <c r="B322" s="3"/>
      <c r="U322"/>
    </row>
    <row r="323" spans="2:21" x14ac:dyDescent="0.25">
      <c r="B323" s="3"/>
      <c r="U323"/>
    </row>
    <row r="324" spans="2:21" x14ac:dyDescent="0.25">
      <c r="B324" s="3"/>
      <c r="U324"/>
    </row>
    <row r="325" spans="2:21" x14ac:dyDescent="0.25">
      <c r="B325" s="3"/>
      <c r="U325"/>
    </row>
    <row r="326" spans="2:21" x14ac:dyDescent="0.25">
      <c r="B326" s="3"/>
      <c r="U326"/>
    </row>
    <row r="327" spans="2:21" x14ac:dyDescent="0.25">
      <c r="B327" s="3"/>
      <c r="U327"/>
    </row>
    <row r="328" spans="2:21" x14ac:dyDescent="0.25">
      <c r="B328" s="3"/>
      <c r="U328"/>
    </row>
    <row r="329" spans="2:21" x14ac:dyDescent="0.25">
      <c r="B329" s="3"/>
      <c r="U329"/>
    </row>
    <row r="330" spans="2:21" x14ac:dyDescent="0.25">
      <c r="B330" s="3"/>
      <c r="U330"/>
    </row>
    <row r="331" spans="2:21" x14ac:dyDescent="0.25">
      <c r="B331" s="3"/>
      <c r="U331"/>
    </row>
    <row r="332" spans="2:21" x14ac:dyDescent="0.25">
      <c r="B332" s="3"/>
      <c r="U332"/>
    </row>
    <row r="333" spans="2:21" x14ac:dyDescent="0.25">
      <c r="B333" s="3"/>
      <c r="U333"/>
    </row>
    <row r="334" spans="2:21" x14ac:dyDescent="0.25">
      <c r="B334" s="3"/>
      <c r="U334"/>
    </row>
    <row r="335" spans="2:21" x14ac:dyDescent="0.25">
      <c r="B335" s="3"/>
      <c r="U335"/>
    </row>
    <row r="336" spans="2:21" x14ac:dyDescent="0.25">
      <c r="B336" s="3"/>
      <c r="U336"/>
    </row>
    <row r="337" spans="2:21" x14ac:dyDescent="0.25">
      <c r="B337" s="3"/>
      <c r="U337"/>
    </row>
    <row r="338" spans="2:21" x14ac:dyDescent="0.25">
      <c r="B338" s="3"/>
      <c r="U338"/>
    </row>
    <row r="339" spans="2:21" x14ac:dyDescent="0.25">
      <c r="B339" s="3"/>
      <c r="U339"/>
    </row>
    <row r="340" spans="2:21" x14ac:dyDescent="0.25">
      <c r="B340" s="3"/>
      <c r="U340"/>
    </row>
    <row r="341" spans="2:21" x14ac:dyDescent="0.25">
      <c r="B341" s="3"/>
      <c r="U341"/>
    </row>
    <row r="342" spans="2:21" x14ac:dyDescent="0.25">
      <c r="B342" s="3"/>
      <c r="U342"/>
    </row>
    <row r="343" spans="2:21" x14ac:dyDescent="0.25">
      <c r="B343" s="3"/>
      <c r="U343"/>
    </row>
    <row r="344" spans="2:21" x14ac:dyDescent="0.25">
      <c r="B344" s="3"/>
      <c r="U344"/>
    </row>
    <row r="345" spans="2:21" x14ac:dyDescent="0.25">
      <c r="B345" s="3"/>
      <c r="U345"/>
    </row>
    <row r="346" spans="2:21" x14ac:dyDescent="0.25">
      <c r="B346" s="3"/>
      <c r="U346"/>
    </row>
    <row r="347" spans="2:21" x14ac:dyDescent="0.25">
      <c r="B347" s="3"/>
      <c r="U347"/>
    </row>
    <row r="348" spans="2:21" x14ac:dyDescent="0.25">
      <c r="B348" s="3"/>
      <c r="U348"/>
    </row>
    <row r="349" spans="2:21" x14ac:dyDescent="0.25">
      <c r="B349" s="3"/>
      <c r="U349"/>
    </row>
    <row r="350" spans="2:21" x14ac:dyDescent="0.25">
      <c r="B350" s="3"/>
      <c r="U350"/>
    </row>
    <row r="351" spans="2:21" x14ac:dyDescent="0.25">
      <c r="B351" s="3"/>
      <c r="U351"/>
    </row>
    <row r="352" spans="2:21" x14ac:dyDescent="0.25">
      <c r="B352" s="3"/>
      <c r="U352"/>
    </row>
    <row r="353" spans="2:21" x14ac:dyDescent="0.25">
      <c r="B353" s="3"/>
      <c r="U353"/>
    </row>
    <row r="354" spans="2:21" x14ac:dyDescent="0.25">
      <c r="B354" s="3"/>
      <c r="U354"/>
    </row>
    <row r="355" spans="2:21" x14ac:dyDescent="0.25">
      <c r="B355" s="3"/>
      <c r="U355"/>
    </row>
    <row r="356" spans="2:21" x14ac:dyDescent="0.25">
      <c r="B356" s="3"/>
      <c r="U356"/>
    </row>
    <row r="357" spans="2:21" x14ac:dyDescent="0.25">
      <c r="B357" s="3"/>
      <c r="U357"/>
    </row>
    <row r="358" spans="2:21" x14ac:dyDescent="0.25">
      <c r="B358" s="3"/>
      <c r="U358"/>
    </row>
    <row r="359" spans="2:21" x14ac:dyDescent="0.25">
      <c r="B359" s="3"/>
      <c r="U359"/>
    </row>
    <row r="360" spans="2:21" x14ac:dyDescent="0.25">
      <c r="B360" s="3"/>
      <c r="U360"/>
    </row>
    <row r="361" spans="2:21" x14ac:dyDescent="0.25">
      <c r="B361" s="3"/>
      <c r="U361"/>
    </row>
    <row r="362" spans="2:21" x14ac:dyDescent="0.25">
      <c r="B362" s="3"/>
      <c r="U362"/>
    </row>
    <row r="363" spans="2:21" x14ac:dyDescent="0.25">
      <c r="B363" s="3"/>
      <c r="U363"/>
    </row>
    <row r="364" spans="2:21" x14ac:dyDescent="0.25">
      <c r="B364" s="3"/>
      <c r="U364"/>
    </row>
    <row r="365" spans="2:21" x14ac:dyDescent="0.25">
      <c r="B365" s="3"/>
      <c r="U365"/>
    </row>
    <row r="366" spans="2:21" x14ac:dyDescent="0.25">
      <c r="B366" s="3"/>
      <c r="U366"/>
    </row>
    <row r="367" spans="2:21" x14ac:dyDescent="0.25">
      <c r="B367" s="3"/>
      <c r="U367"/>
    </row>
    <row r="368" spans="2:21" x14ac:dyDescent="0.25">
      <c r="B368" s="3"/>
      <c r="U368"/>
    </row>
    <row r="369" spans="2:21" x14ac:dyDescent="0.25">
      <c r="B369" s="3"/>
      <c r="U369"/>
    </row>
    <row r="370" spans="2:21" x14ac:dyDescent="0.25">
      <c r="B370" s="3"/>
      <c r="U370"/>
    </row>
    <row r="371" spans="2:21" x14ac:dyDescent="0.25">
      <c r="B371" s="3"/>
      <c r="U371"/>
    </row>
    <row r="372" spans="2:21" x14ac:dyDescent="0.25">
      <c r="B372" s="3"/>
      <c r="U372"/>
    </row>
    <row r="373" spans="2:21" x14ac:dyDescent="0.25">
      <c r="B373" s="3"/>
      <c r="U373"/>
    </row>
    <row r="374" spans="2:21" x14ac:dyDescent="0.25">
      <c r="B374" s="3"/>
      <c r="U374"/>
    </row>
    <row r="375" spans="2:21" x14ac:dyDescent="0.25">
      <c r="B375" s="3"/>
      <c r="U375"/>
    </row>
    <row r="376" spans="2:21" x14ac:dyDescent="0.25">
      <c r="B376" s="3"/>
      <c r="U376"/>
    </row>
    <row r="377" spans="2:21" x14ac:dyDescent="0.25">
      <c r="B377" s="3"/>
      <c r="U377"/>
    </row>
    <row r="378" spans="2:21" x14ac:dyDescent="0.25">
      <c r="B378" s="3"/>
      <c r="U378"/>
    </row>
    <row r="379" spans="2:21" x14ac:dyDescent="0.25">
      <c r="B379" s="3"/>
      <c r="U379"/>
    </row>
    <row r="380" spans="2:21" x14ac:dyDescent="0.25">
      <c r="B380" s="3"/>
      <c r="U380"/>
    </row>
    <row r="381" spans="2:21" x14ac:dyDescent="0.25">
      <c r="B381" s="3"/>
      <c r="U381"/>
    </row>
    <row r="382" spans="2:21" x14ac:dyDescent="0.25">
      <c r="B382" s="3"/>
      <c r="U382"/>
    </row>
    <row r="383" spans="2:21" x14ac:dyDescent="0.25">
      <c r="B383" s="3"/>
      <c r="U383"/>
    </row>
    <row r="384" spans="2:21" x14ac:dyDescent="0.25">
      <c r="B384" s="3"/>
      <c r="U384"/>
    </row>
    <row r="385" spans="2:21" x14ac:dyDescent="0.25">
      <c r="B385" s="3"/>
      <c r="U385"/>
    </row>
    <row r="386" spans="2:21" x14ac:dyDescent="0.25">
      <c r="B386" s="3"/>
      <c r="U386"/>
    </row>
    <row r="387" spans="2:21" x14ac:dyDescent="0.25">
      <c r="B387" s="3"/>
      <c r="U387"/>
    </row>
    <row r="388" spans="2:21" x14ac:dyDescent="0.25">
      <c r="B388" s="3"/>
      <c r="U388"/>
    </row>
    <row r="389" spans="2:21" x14ac:dyDescent="0.25">
      <c r="B389" s="3"/>
      <c r="U389"/>
    </row>
    <row r="390" spans="2:21" x14ac:dyDescent="0.25">
      <c r="B390" s="3"/>
      <c r="U390"/>
    </row>
    <row r="391" spans="2:21" x14ac:dyDescent="0.25">
      <c r="B391" s="3"/>
      <c r="U391"/>
    </row>
    <row r="392" spans="2:21" x14ac:dyDescent="0.25">
      <c r="B392" s="3"/>
      <c r="U392"/>
    </row>
    <row r="393" spans="2:21" x14ac:dyDescent="0.25">
      <c r="B393" s="3"/>
      <c r="U393"/>
    </row>
    <row r="394" spans="2:21" x14ac:dyDescent="0.25">
      <c r="B394" s="3"/>
      <c r="U394"/>
    </row>
    <row r="395" spans="2:21" x14ac:dyDescent="0.25">
      <c r="B395" s="3"/>
      <c r="U395"/>
    </row>
    <row r="396" spans="2:21" x14ac:dyDescent="0.25">
      <c r="B396" s="3"/>
      <c r="U396"/>
    </row>
    <row r="397" spans="2:21" x14ac:dyDescent="0.25">
      <c r="B397" s="3"/>
      <c r="U397"/>
    </row>
    <row r="398" spans="2:21" x14ac:dyDescent="0.25">
      <c r="B398" s="3"/>
      <c r="U398"/>
    </row>
    <row r="399" spans="2:21" x14ac:dyDescent="0.25">
      <c r="B399" s="3"/>
      <c r="U399"/>
    </row>
    <row r="400" spans="2:21" x14ac:dyDescent="0.25">
      <c r="B400" s="3"/>
      <c r="U400"/>
    </row>
    <row r="401" spans="2:21" x14ac:dyDescent="0.25">
      <c r="B401" s="3"/>
      <c r="U401"/>
    </row>
    <row r="402" spans="2:21" x14ac:dyDescent="0.25">
      <c r="B402" s="3"/>
      <c r="U402"/>
    </row>
    <row r="403" spans="2:21" x14ac:dyDescent="0.25">
      <c r="B403" s="3"/>
      <c r="U403"/>
    </row>
    <row r="404" spans="2:21" x14ac:dyDescent="0.25">
      <c r="B404" s="3"/>
      <c r="U404"/>
    </row>
    <row r="405" spans="2:21" x14ac:dyDescent="0.25">
      <c r="B405" s="3"/>
      <c r="U405"/>
    </row>
    <row r="406" spans="2:21" x14ac:dyDescent="0.25">
      <c r="B406" s="3"/>
      <c r="U406"/>
    </row>
    <row r="407" spans="2:21" x14ac:dyDescent="0.25">
      <c r="B407" s="3"/>
      <c r="U407"/>
    </row>
    <row r="408" spans="2:21" x14ac:dyDescent="0.25">
      <c r="B408" s="3"/>
      <c r="U408"/>
    </row>
    <row r="409" spans="2:21" x14ac:dyDescent="0.25">
      <c r="B409" s="3"/>
      <c r="U409"/>
    </row>
    <row r="410" spans="2:21" x14ac:dyDescent="0.25">
      <c r="B410" s="3"/>
      <c r="U410"/>
    </row>
    <row r="411" spans="2:21" x14ac:dyDescent="0.25">
      <c r="B411" s="3"/>
      <c r="U411"/>
    </row>
    <row r="412" spans="2:21" x14ac:dyDescent="0.25">
      <c r="B412" s="3"/>
      <c r="U412"/>
    </row>
    <row r="413" spans="2:21" x14ac:dyDescent="0.25">
      <c r="B413" s="3"/>
      <c r="U413"/>
    </row>
    <row r="414" spans="2:21" x14ac:dyDescent="0.25">
      <c r="B414" s="3"/>
      <c r="U414"/>
    </row>
    <row r="415" spans="2:21" x14ac:dyDescent="0.25">
      <c r="B415" s="3"/>
      <c r="U415"/>
    </row>
    <row r="416" spans="2:21" x14ac:dyDescent="0.25">
      <c r="B416" s="3"/>
      <c r="U416"/>
    </row>
    <row r="417" spans="2:21" x14ac:dyDescent="0.25">
      <c r="B417" s="3"/>
      <c r="U417"/>
    </row>
    <row r="418" spans="2:21" x14ac:dyDescent="0.25">
      <c r="B418" s="3"/>
      <c r="U418"/>
    </row>
    <row r="419" spans="2:21" x14ac:dyDescent="0.25">
      <c r="B419" s="3"/>
      <c r="U419"/>
    </row>
    <row r="420" spans="2:21" x14ac:dyDescent="0.25">
      <c r="B420" s="3"/>
      <c r="U420"/>
    </row>
    <row r="421" spans="2:21" x14ac:dyDescent="0.25">
      <c r="B421" s="3"/>
      <c r="U421"/>
    </row>
    <row r="422" spans="2:21" x14ac:dyDescent="0.25">
      <c r="B422" s="3"/>
      <c r="U422"/>
    </row>
    <row r="423" spans="2:21" x14ac:dyDescent="0.25">
      <c r="B423" s="3"/>
      <c r="U423"/>
    </row>
    <row r="424" spans="2:21" x14ac:dyDescent="0.25">
      <c r="B424" s="3"/>
      <c r="U424"/>
    </row>
    <row r="425" spans="2:21" x14ac:dyDescent="0.25">
      <c r="B425" s="3"/>
      <c r="U425"/>
    </row>
    <row r="426" spans="2:21" x14ac:dyDescent="0.25">
      <c r="B426" s="3"/>
      <c r="U426"/>
    </row>
    <row r="427" spans="2:21" x14ac:dyDescent="0.25">
      <c r="B427" s="3"/>
      <c r="U427"/>
    </row>
    <row r="428" spans="2:21" x14ac:dyDescent="0.25">
      <c r="B428" s="3"/>
      <c r="U428"/>
    </row>
    <row r="429" spans="2:21" x14ac:dyDescent="0.25">
      <c r="B429" s="3"/>
      <c r="U429"/>
    </row>
    <row r="430" spans="2:21" x14ac:dyDescent="0.25">
      <c r="B430" s="3"/>
      <c r="U430"/>
    </row>
    <row r="431" spans="2:21" x14ac:dyDescent="0.25">
      <c r="B431" s="3"/>
      <c r="U431"/>
    </row>
    <row r="432" spans="2:21" x14ac:dyDescent="0.25">
      <c r="B432" s="3"/>
      <c r="U432"/>
    </row>
    <row r="433" spans="2:21" x14ac:dyDescent="0.25">
      <c r="B433" s="3"/>
      <c r="U433"/>
    </row>
    <row r="434" spans="2:21" x14ac:dyDescent="0.25">
      <c r="B434" s="3"/>
      <c r="U434"/>
    </row>
    <row r="435" spans="2:21" x14ac:dyDescent="0.25">
      <c r="B435" s="3"/>
      <c r="U435"/>
    </row>
    <row r="436" spans="2:21" x14ac:dyDescent="0.25">
      <c r="B436" s="3"/>
      <c r="U436"/>
    </row>
    <row r="437" spans="2:21" x14ac:dyDescent="0.25">
      <c r="B437" s="3"/>
      <c r="U437"/>
    </row>
    <row r="438" spans="2:21" x14ac:dyDescent="0.25">
      <c r="B438" s="3"/>
      <c r="U438"/>
    </row>
    <row r="439" spans="2:21" x14ac:dyDescent="0.25">
      <c r="B439" s="3"/>
      <c r="U439"/>
    </row>
    <row r="440" spans="2:21" x14ac:dyDescent="0.25">
      <c r="B440" s="3"/>
      <c r="U440"/>
    </row>
    <row r="441" spans="2:21" x14ac:dyDescent="0.25">
      <c r="B441" s="3"/>
      <c r="U441"/>
    </row>
    <row r="442" spans="2:21" x14ac:dyDescent="0.25">
      <c r="B442" s="3"/>
      <c r="U442"/>
    </row>
    <row r="443" spans="2:21" x14ac:dyDescent="0.25">
      <c r="B443" s="3"/>
      <c r="U443"/>
    </row>
    <row r="444" spans="2:21" x14ac:dyDescent="0.25">
      <c r="B444" s="3"/>
      <c r="U444"/>
    </row>
    <row r="445" spans="2:21" x14ac:dyDescent="0.25">
      <c r="B445" s="3"/>
      <c r="U445"/>
    </row>
    <row r="446" spans="2:21" x14ac:dyDescent="0.25">
      <c r="B446" s="3"/>
      <c r="U446"/>
    </row>
    <row r="447" spans="2:21" x14ac:dyDescent="0.25">
      <c r="B447" s="3"/>
      <c r="U447"/>
    </row>
    <row r="448" spans="2:21" x14ac:dyDescent="0.25">
      <c r="B448" s="3"/>
      <c r="U448"/>
    </row>
    <row r="449" spans="2:21" x14ac:dyDescent="0.25">
      <c r="B449" s="3"/>
      <c r="U449"/>
    </row>
    <row r="450" spans="2:21" x14ac:dyDescent="0.25">
      <c r="B450" s="3"/>
      <c r="U450"/>
    </row>
    <row r="451" spans="2:21" x14ac:dyDescent="0.25">
      <c r="B451" s="3"/>
      <c r="U451"/>
    </row>
    <row r="452" spans="2:21" x14ac:dyDescent="0.25">
      <c r="B452" s="3"/>
      <c r="U452"/>
    </row>
    <row r="453" spans="2:21" x14ac:dyDescent="0.25">
      <c r="B453" s="3"/>
      <c r="U453"/>
    </row>
    <row r="454" spans="2:21" x14ac:dyDescent="0.25">
      <c r="B454" s="3"/>
      <c r="U454"/>
    </row>
    <row r="455" spans="2:21" x14ac:dyDescent="0.25">
      <c r="B455" s="3"/>
      <c r="U455"/>
    </row>
    <row r="456" spans="2:21" x14ac:dyDescent="0.25">
      <c r="B456" s="3"/>
      <c r="U456"/>
    </row>
    <row r="457" spans="2:21" x14ac:dyDescent="0.25">
      <c r="B457" s="3"/>
      <c r="U457"/>
    </row>
    <row r="458" spans="2:21" x14ac:dyDescent="0.25">
      <c r="B458" s="3"/>
      <c r="U458"/>
    </row>
    <row r="459" spans="2:21" x14ac:dyDescent="0.25">
      <c r="B459" s="3"/>
      <c r="U459"/>
    </row>
    <row r="460" spans="2:21" x14ac:dyDescent="0.25">
      <c r="B460" s="3"/>
      <c r="U460"/>
    </row>
    <row r="461" spans="2:21" x14ac:dyDescent="0.25">
      <c r="B461" s="3"/>
      <c r="U461"/>
    </row>
    <row r="462" spans="2:21" x14ac:dyDescent="0.25">
      <c r="B462" s="3"/>
      <c r="U462"/>
    </row>
    <row r="463" spans="2:21" x14ac:dyDescent="0.25">
      <c r="B463" s="3"/>
      <c r="U463"/>
    </row>
    <row r="464" spans="2:21" x14ac:dyDescent="0.25">
      <c r="B464" s="3"/>
      <c r="U464"/>
    </row>
    <row r="465" spans="2:21" x14ac:dyDescent="0.25">
      <c r="B465" s="3"/>
      <c r="U465"/>
    </row>
    <row r="466" spans="2:21" x14ac:dyDescent="0.25">
      <c r="B466" s="3"/>
      <c r="U466"/>
    </row>
    <row r="467" spans="2:21" x14ac:dyDescent="0.25">
      <c r="B467" s="3"/>
      <c r="U467"/>
    </row>
    <row r="468" spans="2:21" x14ac:dyDescent="0.25">
      <c r="B468" s="3"/>
      <c r="U468"/>
    </row>
    <row r="469" spans="2:21" x14ac:dyDescent="0.25">
      <c r="B469" s="3"/>
      <c r="U469"/>
    </row>
    <row r="470" spans="2:21" x14ac:dyDescent="0.25">
      <c r="B470" s="3"/>
      <c r="U470"/>
    </row>
    <row r="471" spans="2:21" x14ac:dyDescent="0.25">
      <c r="B471" s="3"/>
      <c r="U471"/>
    </row>
    <row r="472" spans="2:21" x14ac:dyDescent="0.25">
      <c r="B472" s="3"/>
      <c r="U472"/>
    </row>
    <row r="473" spans="2:21" x14ac:dyDescent="0.25">
      <c r="B473" s="3"/>
      <c r="U473"/>
    </row>
    <row r="474" spans="2:21" x14ac:dyDescent="0.25">
      <c r="B474" s="3"/>
      <c r="U474"/>
    </row>
    <row r="475" spans="2:21" x14ac:dyDescent="0.25">
      <c r="B475" s="3"/>
      <c r="U475"/>
    </row>
    <row r="476" spans="2:21" x14ac:dyDescent="0.25">
      <c r="B476" s="3"/>
      <c r="U476"/>
    </row>
    <row r="477" spans="2:21" x14ac:dyDescent="0.25">
      <c r="B477" s="3"/>
      <c r="U477"/>
    </row>
    <row r="478" spans="2:21" x14ac:dyDescent="0.25">
      <c r="B478" s="3"/>
      <c r="U478"/>
    </row>
    <row r="479" spans="2:21" x14ac:dyDescent="0.25">
      <c r="B479" s="3"/>
      <c r="U479"/>
    </row>
    <row r="480" spans="2:21" x14ac:dyDescent="0.25">
      <c r="B480" s="3"/>
      <c r="U480"/>
    </row>
    <row r="481" spans="2:21" x14ac:dyDescent="0.25">
      <c r="B481" s="3"/>
      <c r="U481"/>
    </row>
    <row r="482" spans="2:21" x14ac:dyDescent="0.25">
      <c r="B482" s="3"/>
      <c r="U482"/>
    </row>
    <row r="483" spans="2:21" x14ac:dyDescent="0.25">
      <c r="B483" s="3"/>
      <c r="U483"/>
    </row>
    <row r="484" spans="2:21" x14ac:dyDescent="0.25">
      <c r="B484" s="3"/>
      <c r="U484"/>
    </row>
    <row r="485" spans="2:21" x14ac:dyDescent="0.25">
      <c r="B485" s="3"/>
      <c r="U485"/>
    </row>
    <row r="486" spans="2:21" x14ac:dyDescent="0.25">
      <c r="B486" s="3"/>
      <c r="U486"/>
    </row>
    <row r="487" spans="2:21" x14ac:dyDescent="0.25">
      <c r="B487" s="3"/>
      <c r="U487"/>
    </row>
    <row r="488" spans="2:21" x14ac:dyDescent="0.25">
      <c r="B488" s="3"/>
      <c r="U488"/>
    </row>
    <row r="489" spans="2:21" x14ac:dyDescent="0.25">
      <c r="B489" s="3"/>
      <c r="U489"/>
    </row>
    <row r="490" spans="2:21" x14ac:dyDescent="0.25">
      <c r="B490" s="3"/>
      <c r="U490"/>
    </row>
    <row r="491" spans="2:21" x14ac:dyDescent="0.25">
      <c r="B491" s="3"/>
      <c r="U491"/>
    </row>
    <row r="492" spans="2:21" x14ac:dyDescent="0.25">
      <c r="B492" s="3"/>
      <c r="U492"/>
    </row>
    <row r="493" spans="2:21" x14ac:dyDescent="0.25">
      <c r="B493" s="3"/>
      <c r="U493"/>
    </row>
    <row r="494" spans="2:21" x14ac:dyDescent="0.25">
      <c r="B494" s="3"/>
      <c r="U494"/>
    </row>
    <row r="495" spans="2:21" x14ac:dyDescent="0.25">
      <c r="B495" s="3"/>
      <c r="U495"/>
    </row>
    <row r="496" spans="2:21" x14ac:dyDescent="0.25">
      <c r="B496" s="3"/>
      <c r="U496"/>
    </row>
    <row r="497" spans="2:21" x14ac:dyDescent="0.25">
      <c r="B497" s="3"/>
      <c r="U497"/>
    </row>
    <row r="498" spans="2:21" x14ac:dyDescent="0.25">
      <c r="B498" s="3"/>
      <c r="U498"/>
    </row>
    <row r="499" spans="2:21" x14ac:dyDescent="0.25">
      <c r="B499" s="3"/>
      <c r="U499"/>
    </row>
    <row r="500" spans="2:21" x14ac:dyDescent="0.25">
      <c r="B500" s="3"/>
      <c r="U500"/>
    </row>
    <row r="501" spans="2:21" x14ac:dyDescent="0.25">
      <c r="B501" s="3"/>
      <c r="U501"/>
    </row>
    <row r="502" spans="2:21" x14ac:dyDescent="0.25">
      <c r="B502" s="3"/>
      <c r="U502"/>
    </row>
    <row r="503" spans="2:21" x14ac:dyDescent="0.25">
      <c r="B503" s="3"/>
      <c r="U503"/>
    </row>
    <row r="504" spans="2:21" x14ac:dyDescent="0.25">
      <c r="B504" s="3"/>
      <c r="U504"/>
    </row>
    <row r="505" spans="2:21" x14ac:dyDescent="0.25">
      <c r="B505" s="3"/>
      <c r="U505"/>
    </row>
    <row r="506" spans="2:21" x14ac:dyDescent="0.25">
      <c r="B506" s="3"/>
      <c r="U506"/>
    </row>
    <row r="507" spans="2:21" x14ac:dyDescent="0.25">
      <c r="B507" s="3"/>
      <c r="U507"/>
    </row>
    <row r="508" spans="2:21" x14ac:dyDescent="0.25">
      <c r="B508" s="3"/>
      <c r="U508"/>
    </row>
    <row r="509" spans="2:21" x14ac:dyDescent="0.25">
      <c r="B509" s="3"/>
      <c r="U509"/>
    </row>
    <row r="510" spans="2:21" x14ac:dyDescent="0.25">
      <c r="B510" s="3"/>
      <c r="U510"/>
    </row>
    <row r="511" spans="2:21" x14ac:dyDescent="0.25">
      <c r="B511" s="3"/>
      <c r="U511"/>
    </row>
    <row r="512" spans="2:21" x14ac:dyDescent="0.25">
      <c r="B512" s="3"/>
      <c r="U512"/>
    </row>
    <row r="513" spans="2:21" x14ac:dyDescent="0.25">
      <c r="B513" s="3"/>
      <c r="U513"/>
    </row>
    <row r="514" spans="2:21" x14ac:dyDescent="0.25">
      <c r="B514" s="3"/>
      <c r="U514"/>
    </row>
    <row r="515" spans="2:21" x14ac:dyDescent="0.25">
      <c r="B515" s="3"/>
      <c r="U515"/>
    </row>
    <row r="516" spans="2:21" x14ac:dyDescent="0.25">
      <c r="B516" s="3"/>
      <c r="U516"/>
    </row>
    <row r="517" spans="2:21" x14ac:dyDescent="0.25">
      <c r="B517" s="3"/>
      <c r="U517"/>
    </row>
    <row r="518" spans="2:21" x14ac:dyDescent="0.25">
      <c r="B518" s="3"/>
      <c r="U518"/>
    </row>
    <row r="519" spans="2:21" x14ac:dyDescent="0.25">
      <c r="B519" s="3"/>
      <c r="U519"/>
    </row>
    <row r="520" spans="2:21" x14ac:dyDescent="0.25">
      <c r="B520" s="3"/>
      <c r="U520"/>
    </row>
    <row r="521" spans="2:21" x14ac:dyDescent="0.25">
      <c r="B521" s="3"/>
      <c r="U521"/>
    </row>
    <row r="522" spans="2:21" x14ac:dyDescent="0.25">
      <c r="B522" s="3"/>
      <c r="U522"/>
    </row>
    <row r="523" spans="2:21" x14ac:dyDescent="0.25">
      <c r="B523" s="3"/>
      <c r="U523"/>
    </row>
    <row r="524" spans="2:21" x14ac:dyDescent="0.25">
      <c r="B524" s="3"/>
      <c r="U524"/>
    </row>
    <row r="525" spans="2:21" x14ac:dyDescent="0.25">
      <c r="B525" s="3"/>
      <c r="U525"/>
    </row>
    <row r="526" spans="2:21" x14ac:dyDescent="0.25">
      <c r="B526" s="3"/>
      <c r="U526"/>
    </row>
    <row r="527" spans="2:21" x14ac:dyDescent="0.25">
      <c r="B527" s="3"/>
      <c r="U527"/>
    </row>
    <row r="528" spans="2:21" x14ac:dyDescent="0.25">
      <c r="B528" s="3"/>
      <c r="U528"/>
    </row>
    <row r="529" spans="2:21" x14ac:dyDescent="0.25">
      <c r="B529" s="3"/>
      <c r="U529"/>
    </row>
    <row r="530" spans="2:21" x14ac:dyDescent="0.25">
      <c r="B530" s="3"/>
      <c r="U530"/>
    </row>
    <row r="531" spans="2:21" x14ac:dyDescent="0.25">
      <c r="B531" s="3"/>
      <c r="U531"/>
    </row>
    <row r="532" spans="2:21" x14ac:dyDescent="0.25">
      <c r="B532" s="3"/>
      <c r="U532"/>
    </row>
    <row r="533" spans="2:21" x14ac:dyDescent="0.25">
      <c r="B533" s="3"/>
      <c r="U533"/>
    </row>
    <row r="534" spans="2:21" x14ac:dyDescent="0.25">
      <c r="B534" s="3"/>
      <c r="U534"/>
    </row>
    <row r="535" spans="2:21" x14ac:dyDescent="0.25">
      <c r="B535" s="3"/>
      <c r="U535"/>
    </row>
    <row r="536" spans="2:21" x14ac:dyDescent="0.25">
      <c r="B536" s="3"/>
      <c r="U536"/>
    </row>
    <row r="537" spans="2:21" x14ac:dyDescent="0.25">
      <c r="B537" s="3"/>
      <c r="U537"/>
    </row>
    <row r="538" spans="2:21" x14ac:dyDescent="0.25">
      <c r="B538" s="3"/>
      <c r="U538"/>
    </row>
    <row r="539" spans="2:21" x14ac:dyDescent="0.25">
      <c r="B539" s="3"/>
      <c r="U539"/>
    </row>
    <row r="540" spans="2:21" x14ac:dyDescent="0.25">
      <c r="B540" s="3"/>
      <c r="U540"/>
    </row>
    <row r="541" spans="2:21" x14ac:dyDescent="0.25">
      <c r="B541" s="3"/>
      <c r="U541"/>
    </row>
    <row r="542" spans="2:21" x14ac:dyDescent="0.25">
      <c r="B542" s="3"/>
      <c r="U542"/>
    </row>
    <row r="543" spans="2:21" x14ac:dyDescent="0.25">
      <c r="B543" s="3"/>
      <c r="U543"/>
    </row>
    <row r="544" spans="2:21" x14ac:dyDescent="0.25">
      <c r="B544" s="3"/>
      <c r="U544"/>
    </row>
    <row r="545" spans="2:21" x14ac:dyDescent="0.25">
      <c r="B545" s="3"/>
      <c r="U545"/>
    </row>
    <row r="546" spans="2:21" x14ac:dyDescent="0.25">
      <c r="B546" s="3"/>
      <c r="U546"/>
    </row>
    <row r="547" spans="2:21" x14ac:dyDescent="0.25">
      <c r="B547" s="3"/>
      <c r="U547"/>
    </row>
    <row r="548" spans="2:21" x14ac:dyDescent="0.25">
      <c r="B548" s="3"/>
      <c r="U548"/>
    </row>
    <row r="549" spans="2:21" x14ac:dyDescent="0.25">
      <c r="B549" s="3"/>
      <c r="U549"/>
    </row>
    <row r="550" spans="2:21" x14ac:dyDescent="0.25">
      <c r="B550" s="3"/>
      <c r="U550"/>
    </row>
    <row r="551" spans="2:21" x14ac:dyDescent="0.25">
      <c r="B551" s="3"/>
      <c r="U551"/>
    </row>
    <row r="552" spans="2:21" x14ac:dyDescent="0.25">
      <c r="B552" s="3"/>
      <c r="U552"/>
    </row>
    <row r="553" spans="2:21" x14ac:dyDescent="0.25">
      <c r="B553" s="3"/>
      <c r="U553"/>
    </row>
    <row r="554" spans="2:21" x14ac:dyDescent="0.25">
      <c r="B554" s="3"/>
      <c r="U554"/>
    </row>
    <row r="555" spans="2:21" x14ac:dyDescent="0.25">
      <c r="B555" s="3"/>
      <c r="U555"/>
    </row>
    <row r="556" spans="2:21" x14ac:dyDescent="0.25">
      <c r="B556" s="3"/>
      <c r="U556"/>
    </row>
    <row r="557" spans="2:21" x14ac:dyDescent="0.25">
      <c r="B557" s="3"/>
      <c r="U557"/>
    </row>
    <row r="558" spans="2:21" x14ac:dyDescent="0.25">
      <c r="B558" s="3"/>
      <c r="U558"/>
    </row>
    <row r="559" spans="2:21" x14ac:dyDescent="0.25">
      <c r="B559" s="3"/>
      <c r="U559"/>
    </row>
    <row r="560" spans="2:21" x14ac:dyDescent="0.25">
      <c r="B560" s="3"/>
      <c r="U560"/>
    </row>
    <row r="561" spans="2:21" x14ac:dyDescent="0.25">
      <c r="B561" s="3"/>
      <c r="U561"/>
    </row>
    <row r="562" spans="2:21" x14ac:dyDescent="0.25">
      <c r="B562" s="3"/>
      <c r="U562"/>
    </row>
    <row r="563" spans="2:21" x14ac:dyDescent="0.25">
      <c r="B563" s="3"/>
      <c r="U563"/>
    </row>
    <row r="564" spans="2:21" x14ac:dyDescent="0.25">
      <c r="B564" s="3"/>
      <c r="U564"/>
    </row>
    <row r="565" spans="2:21" x14ac:dyDescent="0.25">
      <c r="B565" s="3"/>
      <c r="U565"/>
    </row>
    <row r="566" spans="2:21" x14ac:dyDescent="0.25">
      <c r="B566" s="3"/>
      <c r="U566"/>
    </row>
    <row r="567" spans="2:21" x14ac:dyDescent="0.25">
      <c r="B567" s="3"/>
      <c r="U567"/>
    </row>
    <row r="568" spans="2:21" x14ac:dyDescent="0.25">
      <c r="B568" s="3"/>
      <c r="U568"/>
    </row>
    <row r="569" spans="2:21" x14ac:dyDescent="0.25">
      <c r="B569" s="3"/>
      <c r="U569"/>
    </row>
    <row r="570" spans="2:21" x14ac:dyDescent="0.25">
      <c r="B570" s="3"/>
      <c r="U570"/>
    </row>
    <row r="571" spans="2:21" x14ac:dyDescent="0.25">
      <c r="B571" s="3"/>
      <c r="U571"/>
    </row>
    <row r="572" spans="2:21" x14ac:dyDescent="0.25">
      <c r="B572" s="3"/>
      <c r="U572"/>
    </row>
    <row r="573" spans="2:21" x14ac:dyDescent="0.25">
      <c r="B573" s="3"/>
      <c r="U573"/>
    </row>
    <row r="574" spans="2:21" x14ac:dyDescent="0.25">
      <c r="B574" s="3"/>
      <c r="U574"/>
    </row>
    <row r="575" spans="2:21" x14ac:dyDescent="0.25">
      <c r="B575" s="3"/>
      <c r="U575"/>
    </row>
    <row r="576" spans="2:21" x14ac:dyDescent="0.25">
      <c r="B576" s="3"/>
      <c r="U576"/>
    </row>
    <row r="577" spans="2:21" x14ac:dyDescent="0.25">
      <c r="B577" s="3"/>
      <c r="U577"/>
    </row>
    <row r="578" spans="2:21" x14ac:dyDescent="0.25">
      <c r="B578" s="3"/>
      <c r="U578"/>
    </row>
    <row r="579" spans="2:21" x14ac:dyDescent="0.25">
      <c r="B579" s="3"/>
      <c r="U579"/>
    </row>
    <row r="580" spans="2:21" x14ac:dyDescent="0.25">
      <c r="B580" s="3"/>
      <c r="U580"/>
    </row>
    <row r="581" spans="2:21" x14ac:dyDescent="0.25">
      <c r="B581" s="3"/>
      <c r="U581"/>
    </row>
    <row r="582" spans="2:21" x14ac:dyDescent="0.25">
      <c r="B582" s="3"/>
      <c r="U582"/>
    </row>
    <row r="583" spans="2:21" x14ac:dyDescent="0.25">
      <c r="B583" s="3"/>
      <c r="U583"/>
    </row>
    <row r="584" spans="2:21" x14ac:dyDescent="0.25">
      <c r="B584" s="3"/>
      <c r="U584"/>
    </row>
    <row r="585" spans="2:21" x14ac:dyDescent="0.25">
      <c r="B585" s="3"/>
      <c r="U585"/>
    </row>
    <row r="586" spans="2:21" x14ac:dyDescent="0.25">
      <c r="B586" s="3"/>
      <c r="U586"/>
    </row>
    <row r="587" spans="2:21" x14ac:dyDescent="0.25">
      <c r="B587" s="3"/>
      <c r="U587"/>
    </row>
    <row r="588" spans="2:21" x14ac:dyDescent="0.25">
      <c r="B588" s="3"/>
      <c r="U588"/>
    </row>
    <row r="589" spans="2:21" x14ac:dyDescent="0.25">
      <c r="B589" s="3"/>
      <c r="U589"/>
    </row>
    <row r="590" spans="2:21" x14ac:dyDescent="0.25">
      <c r="B590" s="3"/>
      <c r="U590"/>
    </row>
    <row r="591" spans="2:21" x14ac:dyDescent="0.25">
      <c r="B591" s="3"/>
      <c r="U591"/>
    </row>
    <row r="592" spans="2:21" x14ac:dyDescent="0.25">
      <c r="B592" s="3"/>
      <c r="U592"/>
    </row>
    <row r="593" spans="2:21" x14ac:dyDescent="0.25">
      <c r="B593" s="3"/>
      <c r="U593"/>
    </row>
    <row r="594" spans="2:21" x14ac:dyDescent="0.25">
      <c r="B594" s="3"/>
      <c r="U594"/>
    </row>
    <row r="595" spans="2:21" x14ac:dyDescent="0.25">
      <c r="B595" s="3"/>
      <c r="U595"/>
    </row>
    <row r="596" spans="2:21" x14ac:dyDescent="0.25">
      <c r="B596" s="3"/>
      <c r="U596"/>
    </row>
    <row r="597" spans="2:21" x14ac:dyDescent="0.25">
      <c r="B597" s="3"/>
      <c r="U597"/>
    </row>
    <row r="598" spans="2:21" x14ac:dyDescent="0.25">
      <c r="B598" s="3"/>
      <c r="U598"/>
    </row>
    <row r="599" spans="2:21" x14ac:dyDescent="0.25">
      <c r="B599" s="3"/>
      <c r="U599"/>
    </row>
    <row r="600" spans="2:21" x14ac:dyDescent="0.25">
      <c r="B600" s="3"/>
      <c r="U600"/>
    </row>
    <row r="601" spans="2:21" x14ac:dyDescent="0.25">
      <c r="B601" s="3"/>
      <c r="U601"/>
    </row>
    <row r="602" spans="2:21" x14ac:dyDescent="0.25">
      <c r="B602" s="3"/>
      <c r="U602"/>
    </row>
    <row r="603" spans="2:21" x14ac:dyDescent="0.25">
      <c r="B603" s="3"/>
      <c r="U603"/>
    </row>
    <row r="604" spans="2:21" x14ac:dyDescent="0.25">
      <c r="B604" s="3"/>
      <c r="U604"/>
    </row>
    <row r="605" spans="2:21" x14ac:dyDescent="0.25">
      <c r="B605" s="3"/>
      <c r="U605"/>
    </row>
    <row r="606" spans="2:21" x14ac:dyDescent="0.25">
      <c r="B606" s="3"/>
      <c r="U606"/>
    </row>
    <row r="607" spans="2:21" x14ac:dyDescent="0.25">
      <c r="B607" s="3"/>
      <c r="U607"/>
    </row>
    <row r="608" spans="2:21" x14ac:dyDescent="0.25">
      <c r="B608" s="3"/>
      <c r="U608"/>
    </row>
    <row r="609" spans="2:21" x14ac:dyDescent="0.25">
      <c r="B609" s="3"/>
      <c r="U609"/>
    </row>
    <row r="610" spans="2:21" x14ac:dyDescent="0.25">
      <c r="B610" s="3"/>
      <c r="U610"/>
    </row>
    <row r="611" spans="2:21" x14ac:dyDescent="0.25">
      <c r="B611" s="3"/>
      <c r="U611"/>
    </row>
    <row r="612" spans="2:21" x14ac:dyDescent="0.25">
      <c r="B612" s="3"/>
      <c r="U612"/>
    </row>
    <row r="613" spans="2:21" x14ac:dyDescent="0.25">
      <c r="B613" s="3"/>
      <c r="U613"/>
    </row>
    <row r="614" spans="2:21" x14ac:dyDescent="0.25">
      <c r="B614" s="3"/>
      <c r="U614"/>
    </row>
    <row r="615" spans="2:21" x14ac:dyDescent="0.25">
      <c r="B615" s="3"/>
      <c r="U615"/>
    </row>
    <row r="616" spans="2:21" x14ac:dyDescent="0.25">
      <c r="B616" s="3"/>
      <c r="U616"/>
    </row>
    <row r="617" spans="2:21" x14ac:dyDescent="0.25">
      <c r="B617" s="3"/>
      <c r="U617"/>
    </row>
    <row r="618" spans="2:21" x14ac:dyDescent="0.25">
      <c r="B618" s="3"/>
      <c r="U618"/>
    </row>
    <row r="619" spans="2:21" x14ac:dyDescent="0.25">
      <c r="B619" s="3"/>
      <c r="U619"/>
    </row>
    <row r="620" spans="2:21" x14ac:dyDescent="0.25">
      <c r="B620" s="3"/>
      <c r="U620"/>
    </row>
    <row r="621" spans="2:21" x14ac:dyDescent="0.25">
      <c r="B621" s="3"/>
      <c r="U621"/>
    </row>
    <row r="622" spans="2:21" x14ac:dyDescent="0.25">
      <c r="B622" s="3"/>
      <c r="U622"/>
    </row>
    <row r="623" spans="2:21" x14ac:dyDescent="0.25">
      <c r="B623" s="3"/>
      <c r="U623"/>
    </row>
    <row r="624" spans="2:21" x14ac:dyDescent="0.25">
      <c r="B624" s="3"/>
      <c r="U624"/>
    </row>
    <row r="625" spans="2:21" x14ac:dyDescent="0.25">
      <c r="B625" s="3"/>
      <c r="U625"/>
    </row>
    <row r="626" spans="2:21" x14ac:dyDescent="0.25">
      <c r="B626" s="3"/>
      <c r="U626"/>
    </row>
    <row r="627" spans="2:21" x14ac:dyDescent="0.25">
      <c r="B627" s="3"/>
      <c r="U627"/>
    </row>
    <row r="628" spans="2:21" x14ac:dyDescent="0.25">
      <c r="B628" s="3"/>
      <c r="U628"/>
    </row>
    <row r="629" spans="2:21" x14ac:dyDescent="0.25">
      <c r="B629" s="3"/>
      <c r="U629"/>
    </row>
    <row r="630" spans="2:21" x14ac:dyDescent="0.25">
      <c r="B630" s="3"/>
      <c r="U630"/>
    </row>
    <row r="631" spans="2:21" x14ac:dyDescent="0.25">
      <c r="B631" s="3"/>
      <c r="U631"/>
    </row>
    <row r="632" spans="2:21" x14ac:dyDescent="0.25">
      <c r="B632" s="3"/>
      <c r="U632"/>
    </row>
    <row r="633" spans="2:21" x14ac:dyDescent="0.25">
      <c r="B633" s="3"/>
      <c r="U633"/>
    </row>
    <row r="634" spans="2:21" x14ac:dyDescent="0.25">
      <c r="B634" s="3"/>
      <c r="U634"/>
    </row>
    <row r="635" spans="2:21" x14ac:dyDescent="0.25">
      <c r="B635" s="3"/>
      <c r="U635"/>
    </row>
    <row r="636" spans="2:21" x14ac:dyDescent="0.25">
      <c r="B636" s="3"/>
      <c r="U636"/>
    </row>
    <row r="637" spans="2:21" x14ac:dyDescent="0.25">
      <c r="B637" s="3"/>
      <c r="U637"/>
    </row>
    <row r="638" spans="2:21" x14ac:dyDescent="0.25">
      <c r="B638" s="3"/>
      <c r="U638"/>
    </row>
    <row r="639" spans="2:21" x14ac:dyDescent="0.25">
      <c r="B639" s="3"/>
      <c r="U639"/>
    </row>
    <row r="640" spans="2:21" x14ac:dyDescent="0.25">
      <c r="B640" s="3"/>
      <c r="U640"/>
    </row>
    <row r="641" spans="2:21" x14ac:dyDescent="0.25">
      <c r="B641" s="3"/>
      <c r="U641"/>
    </row>
    <row r="642" spans="2:21" x14ac:dyDescent="0.25">
      <c r="B642" s="3"/>
      <c r="U642"/>
    </row>
    <row r="643" spans="2:21" x14ac:dyDescent="0.25">
      <c r="B643" s="3"/>
      <c r="U643"/>
    </row>
    <row r="644" spans="2:21" x14ac:dyDescent="0.25">
      <c r="B644" s="3"/>
      <c r="U644"/>
    </row>
    <row r="645" spans="2:21" x14ac:dyDescent="0.25">
      <c r="B645" s="3"/>
      <c r="U645"/>
    </row>
    <row r="646" spans="2:21" x14ac:dyDescent="0.25">
      <c r="B646" s="3"/>
      <c r="U646"/>
    </row>
    <row r="647" spans="2:21" x14ac:dyDescent="0.25">
      <c r="B647" s="3"/>
      <c r="U647"/>
    </row>
    <row r="648" spans="2:21" x14ac:dyDescent="0.25">
      <c r="B648" s="3"/>
      <c r="U648"/>
    </row>
    <row r="649" spans="2:21" x14ac:dyDescent="0.25">
      <c r="B649" s="3"/>
      <c r="U649"/>
    </row>
    <row r="650" spans="2:21" x14ac:dyDescent="0.25">
      <c r="B650" s="3"/>
      <c r="U650"/>
    </row>
    <row r="651" spans="2:21" x14ac:dyDescent="0.25">
      <c r="B651" s="3"/>
      <c r="U651"/>
    </row>
    <row r="652" spans="2:21" x14ac:dyDescent="0.25">
      <c r="B652" s="3"/>
      <c r="U652"/>
    </row>
    <row r="653" spans="2:21" x14ac:dyDescent="0.25">
      <c r="B653" s="3"/>
      <c r="U653"/>
    </row>
    <row r="654" spans="2:21" x14ac:dyDescent="0.25">
      <c r="B654" s="3"/>
      <c r="U654"/>
    </row>
    <row r="655" spans="2:21" x14ac:dyDescent="0.25">
      <c r="B655" s="3"/>
      <c r="U655"/>
    </row>
    <row r="656" spans="2:21" x14ac:dyDescent="0.25">
      <c r="B656" s="3"/>
      <c r="U656"/>
    </row>
    <row r="657" spans="2:21" x14ac:dyDescent="0.25">
      <c r="B657" s="3"/>
      <c r="U657"/>
    </row>
    <row r="658" spans="2:21" x14ac:dyDescent="0.25">
      <c r="B658" s="3"/>
      <c r="U658"/>
    </row>
    <row r="659" spans="2:21" x14ac:dyDescent="0.25">
      <c r="B659" s="3"/>
      <c r="U659"/>
    </row>
    <row r="660" spans="2:21" x14ac:dyDescent="0.25">
      <c r="B660" s="3"/>
      <c r="U660"/>
    </row>
    <row r="661" spans="2:21" x14ac:dyDescent="0.25">
      <c r="B661" s="3"/>
      <c r="U661"/>
    </row>
    <row r="662" spans="2:21" x14ac:dyDescent="0.25">
      <c r="B662" s="3"/>
      <c r="U662"/>
    </row>
    <row r="663" spans="2:21" x14ac:dyDescent="0.25">
      <c r="B663" s="3"/>
      <c r="U663"/>
    </row>
    <row r="664" spans="2:21" x14ac:dyDescent="0.25">
      <c r="B664" s="3"/>
      <c r="U664"/>
    </row>
    <row r="665" spans="2:21" x14ac:dyDescent="0.25">
      <c r="B665" s="3"/>
      <c r="U665"/>
    </row>
    <row r="666" spans="2:21" x14ac:dyDescent="0.25">
      <c r="B666" s="3"/>
      <c r="U666"/>
    </row>
    <row r="667" spans="2:21" x14ac:dyDescent="0.25">
      <c r="B667" s="3"/>
      <c r="U667"/>
    </row>
    <row r="668" spans="2:21" x14ac:dyDescent="0.25">
      <c r="B668" s="3"/>
      <c r="U668"/>
    </row>
    <row r="669" spans="2:21" x14ac:dyDescent="0.25">
      <c r="B669" s="3"/>
      <c r="U669"/>
    </row>
    <row r="670" spans="2:21" x14ac:dyDescent="0.25">
      <c r="B670" s="3"/>
      <c r="U670"/>
    </row>
    <row r="671" spans="2:21" x14ac:dyDescent="0.25">
      <c r="B671" s="3"/>
      <c r="U671"/>
    </row>
    <row r="672" spans="2:21" x14ac:dyDescent="0.25">
      <c r="B672" s="3"/>
      <c r="U672"/>
    </row>
    <row r="673" spans="2:21" x14ac:dyDescent="0.25">
      <c r="B673" s="3"/>
      <c r="U673"/>
    </row>
    <row r="674" spans="2:21" x14ac:dyDescent="0.25">
      <c r="B674" s="3"/>
      <c r="U674"/>
    </row>
    <row r="675" spans="2:21" x14ac:dyDescent="0.25">
      <c r="B675" s="3"/>
      <c r="U675"/>
    </row>
    <row r="676" spans="2:21" x14ac:dyDescent="0.25">
      <c r="B676" s="3"/>
      <c r="U676"/>
    </row>
    <row r="677" spans="2:21" x14ac:dyDescent="0.25">
      <c r="B677" s="3"/>
      <c r="U677"/>
    </row>
    <row r="678" spans="2:21" x14ac:dyDescent="0.25">
      <c r="B678" s="3"/>
      <c r="U678"/>
    </row>
    <row r="679" spans="2:21" x14ac:dyDescent="0.25">
      <c r="B679" s="3"/>
      <c r="U679"/>
    </row>
    <row r="680" spans="2:21" x14ac:dyDescent="0.25">
      <c r="B680" s="3"/>
      <c r="U680"/>
    </row>
    <row r="681" spans="2:21" x14ac:dyDescent="0.25">
      <c r="B681" s="3"/>
      <c r="U681"/>
    </row>
    <row r="682" spans="2:21" x14ac:dyDescent="0.25">
      <c r="B682" s="3"/>
      <c r="U682"/>
    </row>
    <row r="683" spans="2:21" x14ac:dyDescent="0.25">
      <c r="B683" s="3"/>
      <c r="U683"/>
    </row>
    <row r="684" spans="2:21" x14ac:dyDescent="0.25">
      <c r="B684" s="3"/>
      <c r="U684"/>
    </row>
    <row r="685" spans="2:21" x14ac:dyDescent="0.25">
      <c r="B685" s="3"/>
      <c r="U685"/>
    </row>
    <row r="686" spans="2:21" x14ac:dyDescent="0.25">
      <c r="B686" s="3"/>
      <c r="U686"/>
    </row>
    <row r="687" spans="2:21" x14ac:dyDescent="0.25">
      <c r="B687" s="3"/>
      <c r="U687"/>
    </row>
    <row r="688" spans="2:21" x14ac:dyDescent="0.25">
      <c r="B688" s="3"/>
      <c r="U688"/>
    </row>
    <row r="689" spans="2:21" x14ac:dyDescent="0.25">
      <c r="B689" s="3"/>
      <c r="U689"/>
    </row>
    <row r="690" spans="2:21" x14ac:dyDescent="0.25">
      <c r="B690" s="3"/>
      <c r="U690"/>
    </row>
    <row r="691" spans="2:21" x14ac:dyDescent="0.25">
      <c r="B691" s="3"/>
      <c r="U691"/>
    </row>
    <row r="692" spans="2:21" x14ac:dyDescent="0.25">
      <c r="B692" s="3"/>
      <c r="U692"/>
    </row>
    <row r="693" spans="2:21" x14ac:dyDescent="0.25">
      <c r="B693" s="3"/>
      <c r="U693"/>
    </row>
    <row r="694" spans="2:21" x14ac:dyDescent="0.25">
      <c r="B694" s="3"/>
      <c r="U694"/>
    </row>
    <row r="695" spans="2:21" x14ac:dyDescent="0.25">
      <c r="B695" s="3"/>
      <c r="U695"/>
    </row>
    <row r="696" spans="2:21" x14ac:dyDescent="0.25">
      <c r="B696" s="3"/>
      <c r="U696"/>
    </row>
    <row r="697" spans="2:21" x14ac:dyDescent="0.25">
      <c r="B697" s="3"/>
      <c r="U697"/>
    </row>
    <row r="698" spans="2:21" x14ac:dyDescent="0.25">
      <c r="B698" s="3"/>
      <c r="U698"/>
    </row>
    <row r="699" spans="2:21" x14ac:dyDescent="0.25">
      <c r="B699" s="3"/>
      <c r="U699"/>
    </row>
    <row r="700" spans="2:21" x14ac:dyDescent="0.25">
      <c r="B700" s="3"/>
      <c r="U700"/>
    </row>
    <row r="701" spans="2:21" x14ac:dyDescent="0.25">
      <c r="B701" s="3"/>
      <c r="U701"/>
    </row>
    <row r="702" spans="2:21" x14ac:dyDescent="0.25">
      <c r="B702" s="3"/>
      <c r="U702"/>
    </row>
    <row r="703" spans="2:21" x14ac:dyDescent="0.25">
      <c r="B703" s="3"/>
      <c r="U703"/>
    </row>
    <row r="704" spans="2:21" x14ac:dyDescent="0.25">
      <c r="B704" s="3"/>
      <c r="U704"/>
    </row>
    <row r="705" spans="2:21" x14ac:dyDescent="0.25">
      <c r="B705" s="3"/>
      <c r="U705"/>
    </row>
    <row r="706" spans="2:21" x14ac:dyDescent="0.25">
      <c r="B706" s="3"/>
      <c r="U706"/>
    </row>
    <row r="707" spans="2:21" x14ac:dyDescent="0.25">
      <c r="B707" s="3"/>
      <c r="U707"/>
    </row>
    <row r="708" spans="2:21" x14ac:dyDescent="0.25">
      <c r="B708" s="3"/>
      <c r="U708"/>
    </row>
    <row r="709" spans="2:21" x14ac:dyDescent="0.25">
      <c r="B709" s="3"/>
      <c r="U709"/>
    </row>
    <row r="710" spans="2:21" x14ac:dyDescent="0.25">
      <c r="B710" s="3"/>
      <c r="U710"/>
    </row>
    <row r="711" spans="2:21" x14ac:dyDescent="0.25">
      <c r="B711" s="3"/>
      <c r="U711"/>
    </row>
    <row r="712" spans="2:21" x14ac:dyDescent="0.25">
      <c r="B712" s="3"/>
      <c r="U712"/>
    </row>
    <row r="713" spans="2:21" x14ac:dyDescent="0.25">
      <c r="B713" s="3"/>
      <c r="U713"/>
    </row>
    <row r="714" spans="2:21" x14ac:dyDescent="0.25">
      <c r="B714" s="3"/>
      <c r="U714"/>
    </row>
    <row r="715" spans="2:21" x14ac:dyDescent="0.25">
      <c r="B715" s="3"/>
      <c r="U715"/>
    </row>
    <row r="716" spans="2:21" x14ac:dyDescent="0.25">
      <c r="B716" s="3"/>
      <c r="U716"/>
    </row>
    <row r="717" spans="2:21" x14ac:dyDescent="0.25">
      <c r="B717" s="3"/>
      <c r="U717"/>
    </row>
    <row r="718" spans="2:21" x14ac:dyDescent="0.25">
      <c r="B718" s="3"/>
      <c r="U718"/>
    </row>
    <row r="719" spans="2:21" x14ac:dyDescent="0.25">
      <c r="B719" s="3"/>
      <c r="U719"/>
    </row>
    <row r="720" spans="2:21" x14ac:dyDescent="0.25">
      <c r="B720" s="3"/>
      <c r="U720"/>
    </row>
    <row r="721" spans="2:21" x14ac:dyDescent="0.25">
      <c r="B721" s="3"/>
      <c r="U721"/>
    </row>
    <row r="722" spans="2:21" x14ac:dyDescent="0.25">
      <c r="B722" s="3"/>
      <c r="U722"/>
    </row>
    <row r="723" spans="2:21" x14ac:dyDescent="0.25">
      <c r="B723" s="3"/>
      <c r="U723"/>
    </row>
    <row r="724" spans="2:21" x14ac:dyDescent="0.25">
      <c r="B724" s="3"/>
      <c r="U724"/>
    </row>
    <row r="725" spans="2:21" x14ac:dyDescent="0.25">
      <c r="B725" s="3"/>
      <c r="U725"/>
    </row>
    <row r="726" spans="2:21" x14ac:dyDescent="0.25">
      <c r="B726" s="3"/>
      <c r="U726"/>
    </row>
    <row r="727" spans="2:21" x14ac:dyDescent="0.25">
      <c r="B727" s="3"/>
      <c r="U727"/>
    </row>
    <row r="728" spans="2:21" x14ac:dyDescent="0.25">
      <c r="B728" s="3"/>
      <c r="U728"/>
    </row>
    <row r="729" spans="2:21" x14ac:dyDescent="0.25">
      <c r="B729" s="3"/>
      <c r="U729"/>
    </row>
    <row r="730" spans="2:21" x14ac:dyDescent="0.25">
      <c r="B730" s="3"/>
      <c r="U730"/>
    </row>
    <row r="731" spans="2:21" x14ac:dyDescent="0.25">
      <c r="B731" s="3"/>
      <c r="U731"/>
    </row>
    <row r="732" spans="2:21" x14ac:dyDescent="0.25">
      <c r="B732" s="3"/>
      <c r="U732"/>
    </row>
    <row r="733" spans="2:21" x14ac:dyDescent="0.25">
      <c r="B733" s="3"/>
      <c r="U733"/>
    </row>
    <row r="734" spans="2:21" x14ac:dyDescent="0.25">
      <c r="B734" s="3"/>
      <c r="U734"/>
    </row>
    <row r="735" spans="2:21" x14ac:dyDescent="0.25">
      <c r="B735" s="3"/>
      <c r="U735"/>
    </row>
    <row r="736" spans="2:21" x14ac:dyDescent="0.25">
      <c r="B736" s="3"/>
      <c r="U736"/>
    </row>
    <row r="737" spans="2:21" x14ac:dyDescent="0.25">
      <c r="B737" s="3"/>
      <c r="U737"/>
    </row>
    <row r="738" spans="2:21" x14ac:dyDescent="0.25">
      <c r="B738" s="3"/>
      <c r="U738"/>
    </row>
    <row r="739" spans="2:21" x14ac:dyDescent="0.25">
      <c r="B739" s="3"/>
      <c r="U739"/>
    </row>
    <row r="740" spans="2:21" x14ac:dyDescent="0.25">
      <c r="B740" s="3"/>
      <c r="U740"/>
    </row>
    <row r="741" spans="2:21" x14ac:dyDescent="0.25">
      <c r="B741" s="3"/>
      <c r="U741"/>
    </row>
    <row r="742" spans="2:21" x14ac:dyDescent="0.25">
      <c r="B742" s="3"/>
      <c r="U742"/>
    </row>
    <row r="743" spans="2:21" x14ac:dyDescent="0.25">
      <c r="B743" s="3"/>
      <c r="U743"/>
    </row>
    <row r="744" spans="2:21" x14ac:dyDescent="0.25">
      <c r="B744" s="3"/>
      <c r="U744"/>
    </row>
    <row r="745" spans="2:21" x14ac:dyDescent="0.25">
      <c r="B745" s="3"/>
      <c r="U745"/>
    </row>
    <row r="746" spans="2:21" x14ac:dyDescent="0.25">
      <c r="B746" s="3"/>
      <c r="U746"/>
    </row>
    <row r="747" spans="2:21" x14ac:dyDescent="0.25">
      <c r="B747" s="3"/>
      <c r="U747"/>
    </row>
    <row r="748" spans="2:21" x14ac:dyDescent="0.25">
      <c r="B748" s="3"/>
      <c r="U748"/>
    </row>
    <row r="749" spans="2:21" x14ac:dyDescent="0.25">
      <c r="B749" s="3"/>
      <c r="U749"/>
    </row>
    <row r="750" spans="2:21" x14ac:dyDescent="0.25">
      <c r="B750" s="3"/>
      <c r="U750"/>
    </row>
    <row r="751" spans="2:21" x14ac:dyDescent="0.25">
      <c r="B751" s="3"/>
      <c r="U751"/>
    </row>
    <row r="752" spans="2:21" x14ac:dyDescent="0.25">
      <c r="B752" s="3"/>
      <c r="U752"/>
    </row>
    <row r="753" spans="2:21" x14ac:dyDescent="0.25">
      <c r="B753" s="3"/>
      <c r="U753"/>
    </row>
    <row r="754" spans="2:21" x14ac:dyDescent="0.25">
      <c r="B754" s="3"/>
      <c r="U754"/>
    </row>
    <row r="755" spans="2:21" x14ac:dyDescent="0.25">
      <c r="B755" s="3"/>
      <c r="U755"/>
    </row>
    <row r="756" spans="2:21" x14ac:dyDescent="0.25">
      <c r="B756" s="3"/>
      <c r="U756"/>
    </row>
    <row r="757" spans="2:21" x14ac:dyDescent="0.25">
      <c r="B757" s="3"/>
      <c r="U757"/>
    </row>
    <row r="758" spans="2:21" x14ac:dyDescent="0.25">
      <c r="B758" s="3"/>
      <c r="U758"/>
    </row>
    <row r="759" spans="2:21" x14ac:dyDescent="0.25">
      <c r="B759" s="3"/>
      <c r="U759"/>
    </row>
    <row r="760" spans="2:21" x14ac:dyDescent="0.25">
      <c r="B760" s="3"/>
      <c r="U760"/>
    </row>
    <row r="761" spans="2:21" x14ac:dyDescent="0.25">
      <c r="B761" s="3"/>
      <c r="U761"/>
    </row>
    <row r="762" spans="2:21" x14ac:dyDescent="0.25">
      <c r="B762" s="3"/>
      <c r="U762"/>
    </row>
    <row r="763" spans="2:21" x14ac:dyDescent="0.25">
      <c r="B763" s="3"/>
      <c r="U763"/>
    </row>
    <row r="764" spans="2:21" x14ac:dyDescent="0.25">
      <c r="B764" s="3"/>
      <c r="U764"/>
    </row>
    <row r="765" spans="2:21" x14ac:dyDescent="0.25">
      <c r="B765" s="3"/>
      <c r="U765"/>
    </row>
    <row r="766" spans="2:21" x14ac:dyDescent="0.25">
      <c r="B766" s="3"/>
      <c r="U766"/>
    </row>
    <row r="767" spans="2:21" x14ac:dyDescent="0.25">
      <c r="B767" s="3"/>
      <c r="U767"/>
    </row>
    <row r="768" spans="2:21" x14ac:dyDescent="0.25">
      <c r="B768" s="3"/>
      <c r="U768"/>
    </row>
    <row r="769" spans="2:21" x14ac:dyDescent="0.25">
      <c r="B769" s="3"/>
      <c r="U769"/>
    </row>
    <row r="770" spans="2:21" x14ac:dyDescent="0.25">
      <c r="B770" s="3"/>
      <c r="U770"/>
    </row>
    <row r="771" spans="2:21" x14ac:dyDescent="0.25">
      <c r="B771" s="3"/>
      <c r="U771"/>
    </row>
    <row r="772" spans="2:21" x14ac:dyDescent="0.25">
      <c r="B772" s="3"/>
      <c r="U772"/>
    </row>
    <row r="773" spans="2:21" x14ac:dyDescent="0.25">
      <c r="B773" s="3"/>
      <c r="U773"/>
    </row>
    <row r="774" spans="2:21" x14ac:dyDescent="0.25">
      <c r="B774" s="3"/>
      <c r="U774"/>
    </row>
    <row r="775" spans="2:21" x14ac:dyDescent="0.25">
      <c r="B775" s="3"/>
      <c r="U775"/>
    </row>
    <row r="776" spans="2:21" x14ac:dyDescent="0.25">
      <c r="B776" s="3"/>
      <c r="U776"/>
    </row>
    <row r="777" spans="2:21" x14ac:dyDescent="0.25">
      <c r="B777" s="3"/>
      <c r="U777"/>
    </row>
    <row r="778" spans="2:21" x14ac:dyDescent="0.25">
      <c r="B778" s="3"/>
      <c r="U778"/>
    </row>
    <row r="779" spans="2:21" x14ac:dyDescent="0.25">
      <c r="B779" s="3"/>
      <c r="U779"/>
    </row>
    <row r="780" spans="2:21" x14ac:dyDescent="0.25">
      <c r="B780" s="3"/>
      <c r="U780"/>
    </row>
    <row r="781" spans="2:21" x14ac:dyDescent="0.25">
      <c r="B781" s="3"/>
      <c r="U781"/>
    </row>
    <row r="782" spans="2:21" x14ac:dyDescent="0.25">
      <c r="B782" s="3"/>
      <c r="U782"/>
    </row>
    <row r="783" spans="2:21" x14ac:dyDescent="0.25">
      <c r="B783" s="3"/>
      <c r="U783"/>
    </row>
    <row r="784" spans="2:21" x14ac:dyDescent="0.25">
      <c r="B784" s="3"/>
      <c r="U784"/>
    </row>
    <row r="785" spans="2:21" x14ac:dyDescent="0.25">
      <c r="B785" s="3"/>
      <c r="U785"/>
    </row>
    <row r="786" spans="2:21" x14ac:dyDescent="0.25">
      <c r="B786" s="3"/>
      <c r="U786"/>
    </row>
    <row r="787" spans="2:21" x14ac:dyDescent="0.25">
      <c r="B787" s="3"/>
      <c r="U787"/>
    </row>
    <row r="788" spans="2:21" x14ac:dyDescent="0.25">
      <c r="B788" s="3"/>
      <c r="U788"/>
    </row>
    <row r="789" spans="2:21" x14ac:dyDescent="0.25">
      <c r="B789" s="3"/>
      <c r="U789"/>
    </row>
    <row r="790" spans="2:21" x14ac:dyDescent="0.25">
      <c r="B790" s="3"/>
      <c r="U790"/>
    </row>
    <row r="791" spans="2:21" x14ac:dyDescent="0.25">
      <c r="B791" s="3"/>
      <c r="U791"/>
    </row>
    <row r="792" spans="2:21" x14ac:dyDescent="0.25">
      <c r="B792" s="3"/>
      <c r="U792"/>
    </row>
    <row r="793" spans="2:21" x14ac:dyDescent="0.25">
      <c r="B793" s="3"/>
      <c r="U793"/>
    </row>
    <row r="794" spans="2:21" x14ac:dyDescent="0.25">
      <c r="B794" s="3"/>
      <c r="U794"/>
    </row>
    <row r="795" spans="2:21" x14ac:dyDescent="0.25">
      <c r="B795" s="3"/>
      <c r="U795"/>
    </row>
    <row r="796" spans="2:21" x14ac:dyDescent="0.25">
      <c r="B796" s="3"/>
      <c r="U796"/>
    </row>
    <row r="797" spans="2:21" x14ac:dyDescent="0.25">
      <c r="B797" s="3"/>
      <c r="U797"/>
    </row>
    <row r="798" spans="2:21" x14ac:dyDescent="0.25">
      <c r="B798" s="3"/>
      <c r="U798"/>
    </row>
    <row r="799" spans="2:21" x14ac:dyDescent="0.25">
      <c r="B799" s="3"/>
      <c r="U799"/>
    </row>
    <row r="800" spans="2:21" x14ac:dyDescent="0.25">
      <c r="B800" s="3"/>
      <c r="U800"/>
    </row>
    <row r="801" spans="2:21" x14ac:dyDescent="0.25">
      <c r="B801" s="3"/>
      <c r="U801"/>
    </row>
    <row r="802" spans="2:21" x14ac:dyDescent="0.25">
      <c r="B802" s="3"/>
      <c r="U802"/>
    </row>
    <row r="803" spans="2:21" x14ac:dyDescent="0.25">
      <c r="B803" s="3"/>
      <c r="U803"/>
    </row>
    <row r="804" spans="2:21" x14ac:dyDescent="0.25">
      <c r="B804" s="3"/>
      <c r="U804"/>
    </row>
    <row r="805" spans="2:21" x14ac:dyDescent="0.25">
      <c r="B805" s="3"/>
      <c r="U805"/>
    </row>
    <row r="806" spans="2:21" x14ac:dyDescent="0.25">
      <c r="B806" s="3"/>
      <c r="U806"/>
    </row>
    <row r="807" spans="2:21" x14ac:dyDescent="0.25">
      <c r="B807" s="3"/>
      <c r="U807"/>
    </row>
    <row r="808" spans="2:21" x14ac:dyDescent="0.25">
      <c r="B808" s="3"/>
      <c r="U808"/>
    </row>
    <row r="809" spans="2:21" x14ac:dyDescent="0.25">
      <c r="B809" s="3"/>
      <c r="U809"/>
    </row>
    <row r="810" spans="2:21" x14ac:dyDescent="0.25">
      <c r="B810" s="3"/>
      <c r="U810"/>
    </row>
    <row r="811" spans="2:21" x14ac:dyDescent="0.25">
      <c r="B811" s="3"/>
      <c r="U811"/>
    </row>
    <row r="812" spans="2:21" x14ac:dyDescent="0.25">
      <c r="B812" s="3"/>
      <c r="U812"/>
    </row>
    <row r="813" spans="2:21" x14ac:dyDescent="0.25">
      <c r="B813" s="3"/>
      <c r="U813"/>
    </row>
    <row r="814" spans="2:21" x14ac:dyDescent="0.25">
      <c r="B814" s="3"/>
      <c r="U814"/>
    </row>
    <row r="815" spans="2:21" x14ac:dyDescent="0.25">
      <c r="B815" s="3"/>
      <c r="U815"/>
    </row>
    <row r="816" spans="2:21" x14ac:dyDescent="0.25">
      <c r="B816" s="3"/>
      <c r="U816"/>
    </row>
    <row r="817" spans="2:21" x14ac:dyDescent="0.25">
      <c r="B817" s="3"/>
      <c r="U817"/>
    </row>
    <row r="818" spans="2:21" x14ac:dyDescent="0.25">
      <c r="B818" s="3"/>
      <c r="U818"/>
    </row>
    <row r="819" spans="2:21" x14ac:dyDescent="0.25">
      <c r="B819" s="3"/>
      <c r="U819"/>
    </row>
    <row r="820" spans="2:21" x14ac:dyDescent="0.25">
      <c r="B820" s="3"/>
      <c r="U820"/>
    </row>
    <row r="821" spans="2:21" x14ac:dyDescent="0.25">
      <c r="B821" s="3"/>
      <c r="U821"/>
    </row>
    <row r="822" spans="2:21" x14ac:dyDescent="0.25">
      <c r="B822" s="3"/>
      <c r="U822"/>
    </row>
    <row r="823" spans="2:21" x14ac:dyDescent="0.25">
      <c r="B823" s="3"/>
      <c r="U823"/>
    </row>
    <row r="824" spans="2:21" x14ac:dyDescent="0.25">
      <c r="B824" s="3"/>
      <c r="U824"/>
    </row>
    <row r="825" spans="2:21" x14ac:dyDescent="0.25">
      <c r="B825" s="3"/>
      <c r="U825"/>
    </row>
    <row r="826" spans="2:21" x14ac:dyDescent="0.25">
      <c r="B826" s="3"/>
      <c r="U826"/>
    </row>
    <row r="827" spans="2:21" x14ac:dyDescent="0.25">
      <c r="B827" s="3"/>
      <c r="U827"/>
    </row>
    <row r="828" spans="2:21" x14ac:dyDescent="0.25">
      <c r="B828" s="3"/>
      <c r="U828"/>
    </row>
    <row r="829" spans="2:21" x14ac:dyDescent="0.25">
      <c r="B829" s="3"/>
      <c r="U829"/>
    </row>
    <row r="830" spans="2:21" x14ac:dyDescent="0.25">
      <c r="B830" s="3"/>
      <c r="U830"/>
    </row>
    <row r="831" spans="2:21" x14ac:dyDescent="0.25">
      <c r="B831" s="3"/>
      <c r="U831"/>
    </row>
    <row r="832" spans="2:21" x14ac:dyDescent="0.25">
      <c r="B832" s="3"/>
      <c r="U832"/>
    </row>
    <row r="833" spans="2:21" x14ac:dyDescent="0.25">
      <c r="B833" s="3"/>
      <c r="U833"/>
    </row>
    <row r="834" spans="2:21" x14ac:dyDescent="0.25">
      <c r="B834" s="3"/>
      <c r="U834"/>
    </row>
    <row r="835" spans="2:21" x14ac:dyDescent="0.25">
      <c r="B835" s="3"/>
      <c r="U835"/>
    </row>
    <row r="836" spans="2:21" x14ac:dyDescent="0.25">
      <c r="B836" s="3"/>
      <c r="U836"/>
    </row>
    <row r="837" spans="2:21" x14ac:dyDescent="0.25">
      <c r="B837" s="3"/>
      <c r="U837"/>
    </row>
    <row r="838" spans="2:21" x14ac:dyDescent="0.25">
      <c r="B838" s="3"/>
      <c r="U838"/>
    </row>
    <row r="839" spans="2:21" x14ac:dyDescent="0.25">
      <c r="B839" s="3"/>
      <c r="U839"/>
    </row>
    <row r="840" spans="2:21" x14ac:dyDescent="0.25">
      <c r="B840" s="3"/>
      <c r="U840"/>
    </row>
    <row r="841" spans="2:21" x14ac:dyDescent="0.25">
      <c r="B841" s="3"/>
      <c r="U841"/>
    </row>
    <row r="842" spans="2:21" x14ac:dyDescent="0.25">
      <c r="B842" s="3"/>
      <c r="U842"/>
    </row>
    <row r="843" spans="2:21" x14ac:dyDescent="0.25">
      <c r="B843" s="3"/>
      <c r="U843"/>
    </row>
    <row r="844" spans="2:21" x14ac:dyDescent="0.25">
      <c r="B844" s="3"/>
      <c r="U844"/>
    </row>
    <row r="845" spans="2:21" x14ac:dyDescent="0.25">
      <c r="B845" s="3"/>
      <c r="U845"/>
    </row>
    <row r="846" spans="2:21" x14ac:dyDescent="0.25">
      <c r="B846" s="3"/>
      <c r="U846"/>
    </row>
    <row r="847" spans="2:21" x14ac:dyDescent="0.25">
      <c r="B847" s="3"/>
      <c r="U847"/>
    </row>
    <row r="848" spans="2:21" x14ac:dyDescent="0.25">
      <c r="B848" s="3"/>
      <c r="U848"/>
    </row>
    <row r="849" spans="2:21" x14ac:dyDescent="0.25">
      <c r="B849" s="3"/>
      <c r="U849"/>
    </row>
    <row r="850" spans="2:21" x14ac:dyDescent="0.25">
      <c r="B850" s="3"/>
      <c r="U850"/>
    </row>
    <row r="851" spans="2:21" x14ac:dyDescent="0.25">
      <c r="B851" s="3"/>
      <c r="U851"/>
    </row>
    <row r="852" spans="2:21" x14ac:dyDescent="0.25">
      <c r="B852" s="3"/>
      <c r="U852"/>
    </row>
    <row r="853" spans="2:21" x14ac:dyDescent="0.25">
      <c r="B853" s="3"/>
      <c r="U853"/>
    </row>
    <row r="854" spans="2:21" x14ac:dyDescent="0.25">
      <c r="B854" s="3"/>
      <c r="U854"/>
    </row>
    <row r="855" spans="2:21" x14ac:dyDescent="0.25">
      <c r="B855" s="3"/>
      <c r="U855"/>
    </row>
    <row r="856" spans="2:21" x14ac:dyDescent="0.25">
      <c r="B856" s="3"/>
      <c r="U856"/>
    </row>
    <row r="857" spans="2:21" x14ac:dyDescent="0.25">
      <c r="B857" s="3"/>
      <c r="U857"/>
    </row>
    <row r="858" spans="2:21" x14ac:dyDescent="0.25">
      <c r="B858" s="3"/>
      <c r="U858"/>
    </row>
    <row r="859" spans="2:21" x14ac:dyDescent="0.25">
      <c r="B859" s="3"/>
      <c r="U859"/>
    </row>
    <row r="860" spans="2:21" x14ac:dyDescent="0.25">
      <c r="B860" s="3"/>
      <c r="U860"/>
    </row>
    <row r="861" spans="2:21" x14ac:dyDescent="0.25">
      <c r="B861" s="3"/>
      <c r="U861"/>
    </row>
    <row r="862" spans="2:21" x14ac:dyDescent="0.25">
      <c r="B862" s="3"/>
      <c r="U862"/>
    </row>
    <row r="863" spans="2:21" x14ac:dyDescent="0.25">
      <c r="B863" s="3"/>
      <c r="U863"/>
    </row>
    <row r="864" spans="2:21" x14ac:dyDescent="0.25">
      <c r="B864" s="3"/>
      <c r="U864"/>
    </row>
    <row r="865" spans="2:21" x14ac:dyDescent="0.25">
      <c r="B865" s="3"/>
      <c r="U865"/>
    </row>
    <row r="866" spans="2:21" x14ac:dyDescent="0.25">
      <c r="B866" s="3"/>
      <c r="U866"/>
    </row>
    <row r="867" spans="2:21" x14ac:dyDescent="0.25">
      <c r="B867" s="3"/>
      <c r="U867"/>
    </row>
    <row r="868" spans="2:21" x14ac:dyDescent="0.25">
      <c r="B868" s="3"/>
      <c r="U868"/>
    </row>
    <row r="869" spans="2:21" x14ac:dyDescent="0.25">
      <c r="B869" s="3"/>
      <c r="U869"/>
    </row>
    <row r="870" spans="2:21" x14ac:dyDescent="0.25">
      <c r="B870" s="3"/>
      <c r="U870"/>
    </row>
    <row r="871" spans="2:21" x14ac:dyDescent="0.25">
      <c r="B871" s="3"/>
      <c r="U871"/>
    </row>
    <row r="872" spans="2:21" x14ac:dyDescent="0.25">
      <c r="B872" s="3"/>
      <c r="U872"/>
    </row>
    <row r="873" spans="2:21" x14ac:dyDescent="0.25">
      <c r="B873" s="3"/>
      <c r="U873"/>
    </row>
    <row r="874" spans="2:21" x14ac:dyDescent="0.25">
      <c r="B874" s="3"/>
      <c r="U874"/>
    </row>
    <row r="875" spans="2:21" x14ac:dyDescent="0.25">
      <c r="B875" s="3"/>
      <c r="U875"/>
    </row>
    <row r="876" spans="2:21" x14ac:dyDescent="0.25">
      <c r="B876" s="3"/>
      <c r="U876"/>
    </row>
    <row r="877" spans="2:21" x14ac:dyDescent="0.25">
      <c r="B877" s="3"/>
      <c r="U877"/>
    </row>
    <row r="878" spans="2:21" x14ac:dyDescent="0.25">
      <c r="B878" s="3"/>
      <c r="U878"/>
    </row>
    <row r="879" spans="2:21" x14ac:dyDescent="0.25">
      <c r="B879" s="3"/>
      <c r="U879"/>
    </row>
    <row r="880" spans="2:21" x14ac:dyDescent="0.25">
      <c r="B880" s="3"/>
      <c r="U880"/>
    </row>
    <row r="881" spans="2:21" x14ac:dyDescent="0.25">
      <c r="B881" s="3"/>
      <c r="U881"/>
    </row>
    <row r="882" spans="2:21" x14ac:dyDescent="0.25">
      <c r="B882" s="3"/>
      <c r="U882"/>
    </row>
    <row r="883" spans="2:21" x14ac:dyDescent="0.25">
      <c r="B883" s="3"/>
      <c r="U883"/>
    </row>
    <row r="884" spans="2:21" x14ac:dyDescent="0.25">
      <c r="B884" s="3"/>
      <c r="U884"/>
    </row>
    <row r="885" spans="2:21" x14ac:dyDescent="0.25">
      <c r="B885" s="3"/>
      <c r="U885"/>
    </row>
    <row r="886" spans="2:21" x14ac:dyDescent="0.25">
      <c r="B886" s="3"/>
      <c r="U886"/>
    </row>
    <row r="887" spans="2:21" x14ac:dyDescent="0.25">
      <c r="B887" s="3"/>
      <c r="U887"/>
    </row>
    <row r="888" spans="2:21" x14ac:dyDescent="0.25">
      <c r="B888" s="3"/>
      <c r="U888"/>
    </row>
    <row r="889" spans="2:21" x14ac:dyDescent="0.25">
      <c r="B889" s="3"/>
      <c r="U889"/>
    </row>
    <row r="890" spans="2:21" x14ac:dyDescent="0.25">
      <c r="B890" s="3"/>
      <c r="U890"/>
    </row>
    <row r="891" spans="2:21" x14ac:dyDescent="0.25">
      <c r="B891" s="3"/>
      <c r="U891"/>
    </row>
    <row r="892" spans="2:21" x14ac:dyDescent="0.25">
      <c r="B892" s="3"/>
      <c r="U892"/>
    </row>
    <row r="893" spans="2:21" x14ac:dyDescent="0.25">
      <c r="B893" s="3"/>
      <c r="U893"/>
    </row>
    <row r="894" spans="2:21" x14ac:dyDescent="0.25">
      <c r="B894" s="3"/>
      <c r="U894"/>
    </row>
    <row r="895" spans="2:21" x14ac:dyDescent="0.25">
      <c r="B895" s="3"/>
      <c r="U895"/>
    </row>
    <row r="896" spans="2:21" x14ac:dyDescent="0.25">
      <c r="B896" s="3"/>
      <c r="U896"/>
    </row>
    <row r="897" spans="2:21" x14ac:dyDescent="0.25">
      <c r="B897" s="3"/>
      <c r="U897"/>
    </row>
    <row r="898" spans="2:21" x14ac:dyDescent="0.25">
      <c r="B898" s="3"/>
      <c r="U898"/>
    </row>
    <row r="899" spans="2:21" x14ac:dyDescent="0.25">
      <c r="B899" s="3"/>
      <c r="U899"/>
    </row>
    <row r="900" spans="2:21" x14ac:dyDescent="0.25">
      <c r="B900" s="3"/>
      <c r="U900"/>
    </row>
    <row r="901" spans="2:21" x14ac:dyDescent="0.25">
      <c r="B901" s="3"/>
      <c r="U901"/>
    </row>
    <row r="902" spans="2:21" x14ac:dyDescent="0.25">
      <c r="B902" s="3"/>
      <c r="U902"/>
    </row>
    <row r="903" spans="2:21" x14ac:dyDescent="0.25">
      <c r="B903" s="3"/>
      <c r="U903"/>
    </row>
    <row r="904" spans="2:21" x14ac:dyDescent="0.25">
      <c r="B904" s="3"/>
      <c r="U904"/>
    </row>
    <row r="905" spans="2:21" x14ac:dyDescent="0.25">
      <c r="B905" s="3"/>
      <c r="U905"/>
    </row>
    <row r="906" spans="2:21" x14ac:dyDescent="0.25">
      <c r="B906" s="3"/>
      <c r="U906"/>
    </row>
    <row r="907" spans="2:21" x14ac:dyDescent="0.25">
      <c r="B907" s="3"/>
      <c r="U907"/>
    </row>
    <row r="908" spans="2:21" x14ac:dyDescent="0.25">
      <c r="B908" s="3"/>
      <c r="U908"/>
    </row>
    <row r="909" spans="2:21" x14ac:dyDescent="0.25">
      <c r="B909" s="3"/>
      <c r="U909"/>
    </row>
    <row r="910" spans="2:21" x14ac:dyDescent="0.25">
      <c r="B910" s="3"/>
      <c r="U910"/>
    </row>
    <row r="911" spans="2:21" x14ac:dyDescent="0.25">
      <c r="B911" s="3"/>
      <c r="U911"/>
    </row>
    <row r="912" spans="2:21" x14ac:dyDescent="0.25">
      <c r="B912" s="3"/>
      <c r="U912"/>
    </row>
    <row r="913" spans="2:21" x14ac:dyDescent="0.25">
      <c r="B913" s="3"/>
      <c r="U913"/>
    </row>
    <row r="914" spans="2:21" x14ac:dyDescent="0.25">
      <c r="B914" s="3"/>
      <c r="U914"/>
    </row>
    <row r="915" spans="2:21" x14ac:dyDescent="0.25">
      <c r="B915" s="3"/>
      <c r="U915"/>
    </row>
    <row r="916" spans="2:21" x14ac:dyDescent="0.25">
      <c r="B916" s="3"/>
      <c r="U916"/>
    </row>
    <row r="917" spans="2:21" x14ac:dyDescent="0.25">
      <c r="B917" s="3"/>
      <c r="U917"/>
    </row>
    <row r="918" spans="2:21" x14ac:dyDescent="0.25">
      <c r="B918" s="3"/>
      <c r="U918"/>
    </row>
    <row r="919" spans="2:21" x14ac:dyDescent="0.25">
      <c r="B919" s="3"/>
      <c r="U919"/>
    </row>
    <row r="920" spans="2:21" x14ac:dyDescent="0.25">
      <c r="B920" s="3"/>
      <c r="U920"/>
    </row>
    <row r="921" spans="2:21" x14ac:dyDescent="0.25">
      <c r="B921" s="3"/>
      <c r="U921"/>
    </row>
    <row r="922" spans="2:21" x14ac:dyDescent="0.25">
      <c r="B922" s="3"/>
      <c r="U922"/>
    </row>
    <row r="923" spans="2:21" x14ac:dyDescent="0.25">
      <c r="B923" s="3"/>
      <c r="U923"/>
    </row>
    <row r="924" spans="2:21" x14ac:dyDescent="0.25">
      <c r="B924" s="3"/>
      <c r="U924"/>
    </row>
    <row r="925" spans="2:21" x14ac:dyDescent="0.25">
      <c r="B925" s="3"/>
      <c r="U925"/>
    </row>
    <row r="926" spans="2:21" x14ac:dyDescent="0.25">
      <c r="B926" s="3"/>
      <c r="U926"/>
    </row>
    <row r="927" spans="2:21" x14ac:dyDescent="0.25">
      <c r="B927" s="3"/>
      <c r="U927"/>
    </row>
    <row r="928" spans="2:21" x14ac:dyDescent="0.25">
      <c r="B928" s="3"/>
      <c r="U928"/>
    </row>
    <row r="929" spans="2:21" x14ac:dyDescent="0.25">
      <c r="B929" s="3"/>
      <c r="U929"/>
    </row>
    <row r="930" spans="2:21" x14ac:dyDescent="0.25">
      <c r="B930" s="3"/>
      <c r="U930"/>
    </row>
    <row r="931" spans="2:21" x14ac:dyDescent="0.25">
      <c r="B931" s="3"/>
      <c r="U931"/>
    </row>
    <row r="932" spans="2:21" x14ac:dyDescent="0.25">
      <c r="B932" s="3"/>
      <c r="U932"/>
    </row>
    <row r="933" spans="2:21" x14ac:dyDescent="0.25">
      <c r="B933" s="3"/>
      <c r="U933"/>
    </row>
    <row r="934" spans="2:21" x14ac:dyDescent="0.25">
      <c r="B934" s="3"/>
      <c r="U934"/>
    </row>
    <row r="935" spans="2:21" x14ac:dyDescent="0.25">
      <c r="B935" s="3"/>
      <c r="U935"/>
    </row>
    <row r="936" spans="2:21" x14ac:dyDescent="0.25">
      <c r="B936" s="3"/>
      <c r="U936"/>
    </row>
    <row r="937" spans="2:21" x14ac:dyDescent="0.25">
      <c r="B937" s="3"/>
      <c r="U937"/>
    </row>
    <row r="938" spans="2:21" x14ac:dyDescent="0.25">
      <c r="B938" s="3"/>
      <c r="U938"/>
    </row>
    <row r="939" spans="2:21" x14ac:dyDescent="0.25">
      <c r="B939" s="3"/>
      <c r="U939"/>
    </row>
    <row r="940" spans="2:21" x14ac:dyDescent="0.25">
      <c r="B940" s="3"/>
      <c r="U940"/>
    </row>
    <row r="941" spans="2:21" x14ac:dyDescent="0.25">
      <c r="B941" s="3"/>
      <c r="U941"/>
    </row>
    <row r="942" spans="2:21" x14ac:dyDescent="0.25">
      <c r="B942" s="3"/>
      <c r="U942"/>
    </row>
    <row r="943" spans="2:21" x14ac:dyDescent="0.25">
      <c r="B943" s="3"/>
      <c r="U943"/>
    </row>
    <row r="944" spans="2:21" x14ac:dyDescent="0.25">
      <c r="B944" s="3"/>
      <c r="U944"/>
    </row>
    <row r="945" spans="2:21" x14ac:dyDescent="0.25">
      <c r="B945" s="3"/>
      <c r="U945"/>
    </row>
    <row r="946" spans="2:21" x14ac:dyDescent="0.25">
      <c r="B946" s="3"/>
      <c r="U946"/>
    </row>
    <row r="947" spans="2:21" x14ac:dyDescent="0.25">
      <c r="B947" s="3"/>
      <c r="U947"/>
    </row>
    <row r="948" spans="2:21" x14ac:dyDescent="0.25">
      <c r="B948" s="3"/>
      <c r="U948"/>
    </row>
    <row r="949" spans="2:21" x14ac:dyDescent="0.25">
      <c r="B949" s="3"/>
      <c r="U949"/>
    </row>
    <row r="950" spans="2:21" x14ac:dyDescent="0.25">
      <c r="B950" s="3"/>
      <c r="U950"/>
    </row>
    <row r="951" spans="2:21" x14ac:dyDescent="0.25">
      <c r="B951" s="3"/>
      <c r="U951"/>
    </row>
    <row r="952" spans="2:21" x14ac:dyDescent="0.25">
      <c r="B952" s="3"/>
      <c r="U952"/>
    </row>
    <row r="953" spans="2:21" x14ac:dyDescent="0.25">
      <c r="B953" s="3"/>
      <c r="U953"/>
    </row>
    <row r="954" spans="2:21" x14ac:dyDescent="0.25">
      <c r="B954" s="3"/>
      <c r="U954"/>
    </row>
    <row r="955" spans="2:21" x14ac:dyDescent="0.25">
      <c r="B955" s="3"/>
      <c r="U955"/>
    </row>
    <row r="956" spans="2:21" x14ac:dyDescent="0.25">
      <c r="B956" s="3"/>
      <c r="U956"/>
    </row>
    <row r="957" spans="2:21" x14ac:dyDescent="0.25">
      <c r="B957" s="3"/>
      <c r="U957"/>
    </row>
    <row r="958" spans="2:21" x14ac:dyDescent="0.25">
      <c r="B958" s="3"/>
      <c r="U958"/>
    </row>
    <row r="959" spans="2:21" x14ac:dyDescent="0.25">
      <c r="B959" s="3"/>
      <c r="U959"/>
    </row>
    <row r="960" spans="2:21" x14ac:dyDescent="0.25">
      <c r="B960" s="3"/>
      <c r="U960"/>
    </row>
    <row r="961" spans="2:21" x14ac:dyDescent="0.25">
      <c r="B961" s="3"/>
      <c r="U961"/>
    </row>
    <row r="962" spans="2:21" x14ac:dyDescent="0.25">
      <c r="B962" s="3"/>
      <c r="U962"/>
    </row>
    <row r="963" spans="2:21" x14ac:dyDescent="0.25">
      <c r="B963" s="3"/>
      <c r="U963"/>
    </row>
    <row r="964" spans="2:21" x14ac:dyDescent="0.25">
      <c r="B964" s="3"/>
      <c r="U964"/>
    </row>
    <row r="965" spans="2:21" x14ac:dyDescent="0.25">
      <c r="B965" s="3"/>
      <c r="U965"/>
    </row>
    <row r="966" spans="2:21" x14ac:dyDescent="0.25">
      <c r="B966" s="3"/>
      <c r="U966"/>
    </row>
    <row r="967" spans="2:21" x14ac:dyDescent="0.25">
      <c r="B967" s="3"/>
      <c r="U967"/>
    </row>
    <row r="968" spans="2:21" x14ac:dyDescent="0.25">
      <c r="B968" s="3"/>
      <c r="U968"/>
    </row>
    <row r="969" spans="2:21" x14ac:dyDescent="0.25">
      <c r="B969" s="3"/>
      <c r="U969"/>
    </row>
    <row r="970" spans="2:21" x14ac:dyDescent="0.25">
      <c r="B970" s="3"/>
      <c r="U970"/>
    </row>
    <row r="971" spans="2:21" x14ac:dyDescent="0.25">
      <c r="B971" s="3"/>
      <c r="U971"/>
    </row>
    <row r="972" spans="2:21" x14ac:dyDescent="0.25">
      <c r="B972" s="3"/>
      <c r="U972"/>
    </row>
    <row r="973" spans="2:21" x14ac:dyDescent="0.25">
      <c r="B973" s="3"/>
      <c r="U973"/>
    </row>
    <row r="974" spans="2:21" x14ac:dyDescent="0.25">
      <c r="B974" s="3"/>
      <c r="U974"/>
    </row>
    <row r="975" spans="2:21" x14ac:dyDescent="0.25">
      <c r="B975" s="3"/>
      <c r="U975"/>
    </row>
    <row r="976" spans="2:21" x14ac:dyDescent="0.25">
      <c r="B976" s="3"/>
      <c r="U976"/>
    </row>
    <row r="977" spans="2:21" x14ac:dyDescent="0.25">
      <c r="B977" s="3"/>
      <c r="U977"/>
    </row>
    <row r="978" spans="2:21" x14ac:dyDescent="0.25">
      <c r="B978" s="3"/>
      <c r="U978"/>
    </row>
    <row r="979" spans="2:21" x14ac:dyDescent="0.25">
      <c r="B979" s="3"/>
      <c r="U979"/>
    </row>
    <row r="980" spans="2:21" x14ac:dyDescent="0.25">
      <c r="B980" s="3"/>
      <c r="U980"/>
    </row>
    <row r="981" spans="2:21" x14ac:dyDescent="0.25">
      <c r="B981" s="3"/>
      <c r="U981"/>
    </row>
    <row r="982" spans="2:21" x14ac:dyDescent="0.25">
      <c r="B982" s="3"/>
      <c r="U982"/>
    </row>
    <row r="983" spans="2:21" x14ac:dyDescent="0.25">
      <c r="B983" s="3"/>
      <c r="U983"/>
    </row>
    <row r="984" spans="2:21" x14ac:dyDescent="0.25">
      <c r="B984" s="3"/>
      <c r="U984"/>
    </row>
    <row r="985" spans="2:21" x14ac:dyDescent="0.25">
      <c r="B985" s="3"/>
      <c r="U985"/>
    </row>
    <row r="986" spans="2:21" x14ac:dyDescent="0.25">
      <c r="B986" s="3"/>
      <c r="U986"/>
    </row>
    <row r="987" spans="2:21" x14ac:dyDescent="0.25">
      <c r="B987" s="3"/>
      <c r="U987"/>
    </row>
    <row r="988" spans="2:21" x14ac:dyDescent="0.25">
      <c r="B988" s="3"/>
      <c r="U988"/>
    </row>
    <row r="989" spans="2:21" x14ac:dyDescent="0.25">
      <c r="B989" s="3"/>
      <c r="U989"/>
    </row>
    <row r="990" spans="2:21" x14ac:dyDescent="0.25">
      <c r="B990" s="3"/>
      <c r="U990"/>
    </row>
    <row r="991" spans="2:21" x14ac:dyDescent="0.25">
      <c r="B991" s="3"/>
      <c r="U991"/>
    </row>
    <row r="992" spans="2:21" x14ac:dyDescent="0.25">
      <c r="B992" s="3"/>
      <c r="U992"/>
    </row>
    <row r="993" spans="2:21" x14ac:dyDescent="0.25">
      <c r="B993" s="3"/>
      <c r="U993"/>
    </row>
    <row r="994" spans="2:21" x14ac:dyDescent="0.25">
      <c r="B994" s="3"/>
      <c r="U994"/>
    </row>
    <row r="995" spans="2:21" x14ac:dyDescent="0.25">
      <c r="U995"/>
    </row>
    <row r="996" spans="2:21" x14ac:dyDescent="0.25">
      <c r="U996"/>
    </row>
    <row r="997" spans="2:21" x14ac:dyDescent="0.25">
      <c r="U997"/>
    </row>
    <row r="998" spans="2:21" x14ac:dyDescent="0.25">
      <c r="U998"/>
    </row>
    <row r="999" spans="2:21" x14ac:dyDescent="0.25">
      <c r="U999"/>
    </row>
    <row r="1000" spans="2:21" x14ac:dyDescent="0.25">
      <c r="U1000"/>
    </row>
    <row r="1001" spans="2:21" x14ac:dyDescent="0.25">
      <c r="U1001"/>
    </row>
    <row r="1002" spans="2:21" x14ac:dyDescent="0.25">
      <c r="U1002"/>
    </row>
    <row r="1003" spans="2:21" x14ac:dyDescent="0.25">
      <c r="U1003"/>
    </row>
    <row r="1004" spans="2:21" x14ac:dyDescent="0.25">
      <c r="U1004"/>
    </row>
    <row r="1005" spans="2:21" x14ac:dyDescent="0.25">
      <c r="U1005"/>
    </row>
    <row r="1006" spans="2:21" x14ac:dyDescent="0.25">
      <c r="U1006"/>
    </row>
    <row r="1007" spans="2:21" x14ac:dyDescent="0.25">
      <c r="U1007"/>
    </row>
    <row r="1008" spans="2:21" x14ac:dyDescent="0.25">
      <c r="U1008"/>
    </row>
    <row r="1009" spans="21:21" x14ac:dyDescent="0.25">
      <c r="U1009"/>
    </row>
    <row r="1010" spans="21:21" x14ac:dyDescent="0.25">
      <c r="U1010"/>
    </row>
    <row r="1011" spans="21:21" x14ac:dyDescent="0.25">
      <c r="U1011"/>
    </row>
    <row r="1012" spans="21:21" x14ac:dyDescent="0.25">
      <c r="U1012"/>
    </row>
    <row r="1013" spans="21:21" x14ac:dyDescent="0.25">
      <c r="U1013"/>
    </row>
    <row r="1014" spans="21:21" x14ac:dyDescent="0.25">
      <c r="U1014"/>
    </row>
    <row r="1015" spans="21:21" x14ac:dyDescent="0.25">
      <c r="U1015"/>
    </row>
    <row r="1016" spans="21:21" x14ac:dyDescent="0.25">
      <c r="U1016"/>
    </row>
    <row r="1017" spans="21:21" x14ac:dyDescent="0.25">
      <c r="U1017"/>
    </row>
    <row r="1018" spans="21:21" x14ac:dyDescent="0.25">
      <c r="U1018"/>
    </row>
    <row r="1019" spans="21:21" x14ac:dyDescent="0.25">
      <c r="U1019"/>
    </row>
    <row r="1020" spans="21:21" x14ac:dyDescent="0.25">
      <c r="U1020"/>
    </row>
    <row r="1021" spans="21:21" x14ac:dyDescent="0.25">
      <c r="U1021"/>
    </row>
    <row r="1022" spans="21:21" x14ac:dyDescent="0.25">
      <c r="U1022"/>
    </row>
    <row r="1023" spans="21:21" x14ac:dyDescent="0.25">
      <c r="U1023"/>
    </row>
    <row r="1024" spans="21:21" x14ac:dyDescent="0.25">
      <c r="U1024"/>
    </row>
    <row r="1025" spans="21:21" x14ac:dyDescent="0.25">
      <c r="U1025"/>
    </row>
    <row r="1026" spans="21:21" x14ac:dyDescent="0.25">
      <c r="U1026"/>
    </row>
    <row r="1027" spans="21:21" x14ac:dyDescent="0.25">
      <c r="U1027"/>
    </row>
    <row r="1028" spans="21:21" x14ac:dyDescent="0.25">
      <c r="U1028"/>
    </row>
    <row r="1029" spans="21:21" x14ac:dyDescent="0.25">
      <c r="U1029"/>
    </row>
    <row r="1030" spans="21:21" x14ac:dyDescent="0.25">
      <c r="U1030"/>
    </row>
    <row r="1031" spans="21:21" x14ac:dyDescent="0.25">
      <c r="U1031"/>
    </row>
    <row r="1032" spans="21:21" x14ac:dyDescent="0.25">
      <c r="U1032"/>
    </row>
    <row r="1033" spans="21:21" x14ac:dyDescent="0.25">
      <c r="U1033"/>
    </row>
    <row r="1034" spans="21:21" x14ac:dyDescent="0.25">
      <c r="U1034"/>
    </row>
    <row r="1035" spans="21:21" x14ac:dyDescent="0.25">
      <c r="U1035"/>
    </row>
    <row r="1036" spans="21:21" x14ac:dyDescent="0.25">
      <c r="U1036"/>
    </row>
    <row r="1037" spans="21:21" x14ac:dyDescent="0.25">
      <c r="U1037"/>
    </row>
    <row r="1038" spans="21:21" x14ac:dyDescent="0.25">
      <c r="U1038"/>
    </row>
    <row r="1039" spans="21:21" x14ac:dyDescent="0.25">
      <c r="U1039"/>
    </row>
    <row r="1040" spans="21:21" x14ac:dyDescent="0.25">
      <c r="U1040"/>
    </row>
    <row r="1041" spans="21:21" x14ac:dyDescent="0.25">
      <c r="U1041"/>
    </row>
    <row r="1042" spans="21:21" x14ac:dyDescent="0.25">
      <c r="U1042"/>
    </row>
    <row r="1043" spans="21:21" x14ac:dyDescent="0.25">
      <c r="U1043"/>
    </row>
    <row r="1044" spans="21:21" x14ac:dyDescent="0.25">
      <c r="U1044"/>
    </row>
    <row r="1045" spans="21:21" x14ac:dyDescent="0.25">
      <c r="U1045"/>
    </row>
    <row r="1046" spans="21:21" x14ac:dyDescent="0.25">
      <c r="U1046"/>
    </row>
    <row r="1047" spans="21:21" x14ac:dyDescent="0.25">
      <c r="U1047"/>
    </row>
    <row r="1048" spans="21:21" x14ac:dyDescent="0.25">
      <c r="U1048"/>
    </row>
    <row r="1049" spans="21:21" x14ac:dyDescent="0.25">
      <c r="U1049"/>
    </row>
    <row r="1050" spans="21:21" x14ac:dyDescent="0.25">
      <c r="U1050"/>
    </row>
    <row r="1051" spans="21:21" x14ac:dyDescent="0.25">
      <c r="U1051"/>
    </row>
    <row r="1052" spans="21:21" x14ac:dyDescent="0.25">
      <c r="U1052"/>
    </row>
    <row r="1053" spans="21:21" x14ac:dyDescent="0.25">
      <c r="U1053"/>
    </row>
    <row r="1054" spans="21:21" x14ac:dyDescent="0.25">
      <c r="U1054"/>
    </row>
    <row r="1055" spans="21:21" x14ac:dyDescent="0.25">
      <c r="U1055"/>
    </row>
    <row r="1056" spans="21:21" x14ac:dyDescent="0.25">
      <c r="U1056"/>
    </row>
    <row r="1057" spans="21:21" x14ac:dyDescent="0.25">
      <c r="U1057"/>
    </row>
    <row r="1058" spans="21:21" x14ac:dyDescent="0.25">
      <c r="U1058"/>
    </row>
    <row r="1059" spans="21:21" x14ac:dyDescent="0.25">
      <c r="U1059"/>
    </row>
    <row r="1060" spans="21:21" x14ac:dyDescent="0.25">
      <c r="U1060"/>
    </row>
    <row r="1061" spans="21:21" x14ac:dyDescent="0.25">
      <c r="U1061"/>
    </row>
    <row r="1062" spans="21:21" x14ac:dyDescent="0.25">
      <c r="U1062"/>
    </row>
    <row r="1063" spans="21:21" x14ac:dyDescent="0.25">
      <c r="U1063"/>
    </row>
    <row r="1064" spans="21:21" x14ac:dyDescent="0.25">
      <c r="U1064"/>
    </row>
    <row r="1065" spans="21:21" x14ac:dyDescent="0.25">
      <c r="U1065"/>
    </row>
    <row r="1066" spans="21:21" x14ac:dyDescent="0.25">
      <c r="U1066"/>
    </row>
    <row r="1067" spans="21:21" x14ac:dyDescent="0.25">
      <c r="U1067"/>
    </row>
    <row r="1068" spans="21:21" x14ac:dyDescent="0.25">
      <c r="U1068"/>
    </row>
    <row r="1069" spans="21:21" x14ac:dyDescent="0.25">
      <c r="U1069"/>
    </row>
    <row r="1070" spans="21:21" x14ac:dyDescent="0.25">
      <c r="U1070"/>
    </row>
    <row r="1071" spans="21:21" x14ac:dyDescent="0.25">
      <c r="U1071"/>
    </row>
    <row r="1072" spans="21:21" x14ac:dyDescent="0.25">
      <c r="U1072"/>
    </row>
    <row r="1073" spans="21:21" x14ac:dyDescent="0.25">
      <c r="U1073"/>
    </row>
    <row r="1074" spans="21:21" x14ac:dyDescent="0.25">
      <c r="U1074"/>
    </row>
    <row r="1075" spans="21:21" x14ac:dyDescent="0.25">
      <c r="U1075"/>
    </row>
    <row r="1076" spans="21:21" x14ac:dyDescent="0.25">
      <c r="U1076"/>
    </row>
    <row r="1077" spans="21:21" x14ac:dyDescent="0.25">
      <c r="U1077"/>
    </row>
    <row r="1078" spans="21:21" x14ac:dyDescent="0.25">
      <c r="U1078"/>
    </row>
    <row r="1079" spans="21:21" x14ac:dyDescent="0.25">
      <c r="U1079"/>
    </row>
    <row r="1080" spans="21:21" x14ac:dyDescent="0.25">
      <c r="U1080"/>
    </row>
    <row r="1081" spans="21:21" x14ac:dyDescent="0.25">
      <c r="U1081"/>
    </row>
    <row r="1082" spans="21:21" x14ac:dyDescent="0.25">
      <c r="U1082"/>
    </row>
    <row r="1083" spans="21:21" x14ac:dyDescent="0.25">
      <c r="U1083"/>
    </row>
    <row r="1084" spans="21:21" x14ac:dyDescent="0.25">
      <c r="U1084"/>
    </row>
    <row r="1085" spans="21:21" x14ac:dyDescent="0.25">
      <c r="U1085"/>
    </row>
    <row r="1086" spans="21:21" x14ac:dyDescent="0.25">
      <c r="U1086"/>
    </row>
    <row r="1087" spans="21:21" x14ac:dyDescent="0.25">
      <c r="U1087"/>
    </row>
    <row r="1088" spans="21:21" x14ac:dyDescent="0.25">
      <c r="U1088"/>
    </row>
    <row r="1089" spans="21:21" x14ac:dyDescent="0.25">
      <c r="U1089"/>
    </row>
    <row r="1090" spans="21:21" x14ac:dyDescent="0.25">
      <c r="U1090"/>
    </row>
    <row r="1091" spans="21:21" x14ac:dyDescent="0.25">
      <c r="U1091"/>
    </row>
    <row r="1092" spans="21:21" x14ac:dyDescent="0.25">
      <c r="U1092"/>
    </row>
    <row r="1093" spans="21:21" x14ac:dyDescent="0.25">
      <c r="U1093"/>
    </row>
    <row r="1094" spans="21:21" x14ac:dyDescent="0.25">
      <c r="U1094"/>
    </row>
    <row r="1095" spans="21:21" x14ac:dyDescent="0.25">
      <c r="U1095"/>
    </row>
    <row r="1096" spans="21:21" x14ac:dyDescent="0.25">
      <c r="U1096"/>
    </row>
    <row r="1097" spans="21:21" x14ac:dyDescent="0.25">
      <c r="U1097"/>
    </row>
    <row r="1098" spans="21:21" x14ac:dyDescent="0.25">
      <c r="U1098"/>
    </row>
    <row r="1099" spans="21:21" x14ac:dyDescent="0.25">
      <c r="U1099"/>
    </row>
    <row r="1100" spans="21:21" x14ac:dyDescent="0.25">
      <c r="U1100"/>
    </row>
    <row r="1101" spans="21:21" x14ac:dyDescent="0.25">
      <c r="U1101"/>
    </row>
    <row r="1102" spans="21:21" x14ac:dyDescent="0.25">
      <c r="U1102"/>
    </row>
    <row r="1103" spans="21:21" x14ac:dyDescent="0.25">
      <c r="U1103"/>
    </row>
    <row r="1104" spans="21:21" x14ac:dyDescent="0.25">
      <c r="U1104"/>
    </row>
    <row r="1105" spans="21:21" x14ac:dyDescent="0.25">
      <c r="U1105"/>
    </row>
    <row r="1106" spans="21:21" x14ac:dyDescent="0.25">
      <c r="U1106"/>
    </row>
    <row r="1107" spans="21:21" x14ac:dyDescent="0.25">
      <c r="U1107"/>
    </row>
    <row r="1108" spans="21:21" x14ac:dyDescent="0.25">
      <c r="U1108"/>
    </row>
    <row r="1109" spans="21:21" x14ac:dyDescent="0.25">
      <c r="U1109"/>
    </row>
    <row r="1110" spans="21:21" x14ac:dyDescent="0.25">
      <c r="U1110"/>
    </row>
    <row r="1111" spans="21:21" x14ac:dyDescent="0.25">
      <c r="U1111"/>
    </row>
    <row r="1112" spans="21:21" x14ac:dyDescent="0.25">
      <c r="U1112"/>
    </row>
    <row r="1113" spans="21:21" x14ac:dyDescent="0.25">
      <c r="U1113"/>
    </row>
    <row r="1114" spans="21:21" x14ac:dyDescent="0.25">
      <c r="U1114"/>
    </row>
    <row r="1115" spans="21:21" x14ac:dyDescent="0.25">
      <c r="U1115"/>
    </row>
    <row r="1116" spans="21:21" x14ac:dyDescent="0.25">
      <c r="U1116"/>
    </row>
    <row r="1117" spans="21:21" x14ac:dyDescent="0.25">
      <c r="U1117"/>
    </row>
    <row r="1118" spans="21:21" x14ac:dyDescent="0.25">
      <c r="U1118"/>
    </row>
    <row r="1119" spans="21:21" x14ac:dyDescent="0.25">
      <c r="U1119"/>
    </row>
    <row r="1120" spans="21:21" x14ac:dyDescent="0.25">
      <c r="U1120"/>
    </row>
    <row r="1121" spans="21:21" x14ac:dyDescent="0.25">
      <c r="U1121"/>
    </row>
    <row r="1122" spans="21:21" x14ac:dyDescent="0.25">
      <c r="U1122"/>
    </row>
    <row r="1123" spans="21:21" x14ac:dyDescent="0.25">
      <c r="U1123"/>
    </row>
    <row r="1124" spans="21:21" x14ac:dyDescent="0.25">
      <c r="U1124"/>
    </row>
    <row r="1125" spans="21:21" x14ac:dyDescent="0.25">
      <c r="U1125"/>
    </row>
    <row r="1126" spans="21:21" x14ac:dyDescent="0.25">
      <c r="U1126"/>
    </row>
    <row r="1127" spans="21:21" x14ac:dyDescent="0.25">
      <c r="U1127"/>
    </row>
    <row r="1128" spans="21:21" x14ac:dyDescent="0.25">
      <c r="U1128"/>
    </row>
    <row r="1129" spans="21:21" x14ac:dyDescent="0.25">
      <c r="U1129"/>
    </row>
    <row r="1130" spans="21:21" x14ac:dyDescent="0.25">
      <c r="U1130"/>
    </row>
    <row r="1131" spans="21:21" x14ac:dyDescent="0.25">
      <c r="U1131"/>
    </row>
    <row r="1132" spans="21:21" x14ac:dyDescent="0.25">
      <c r="U1132"/>
    </row>
    <row r="1133" spans="21:21" x14ac:dyDescent="0.25">
      <c r="U1133"/>
    </row>
    <row r="1134" spans="21:21" x14ac:dyDescent="0.25">
      <c r="U1134"/>
    </row>
    <row r="1135" spans="21:21" x14ac:dyDescent="0.25">
      <c r="U1135"/>
    </row>
    <row r="1136" spans="21:21" x14ac:dyDescent="0.25">
      <c r="U1136"/>
    </row>
    <row r="1137" spans="21:21" x14ac:dyDescent="0.25">
      <c r="U1137"/>
    </row>
    <row r="1138" spans="21:21" x14ac:dyDescent="0.25">
      <c r="U1138"/>
    </row>
    <row r="1139" spans="21:21" x14ac:dyDescent="0.25">
      <c r="U1139"/>
    </row>
    <row r="1140" spans="21:21" x14ac:dyDescent="0.25">
      <c r="U1140"/>
    </row>
    <row r="1141" spans="21:21" x14ac:dyDescent="0.25">
      <c r="U1141"/>
    </row>
    <row r="1142" spans="21:21" x14ac:dyDescent="0.25">
      <c r="U1142"/>
    </row>
    <row r="1143" spans="21:21" x14ac:dyDescent="0.25">
      <c r="U1143"/>
    </row>
    <row r="1144" spans="21:21" x14ac:dyDescent="0.25">
      <c r="U1144"/>
    </row>
    <row r="1145" spans="21:21" x14ac:dyDescent="0.25">
      <c r="U1145"/>
    </row>
    <row r="1146" spans="21:21" x14ac:dyDescent="0.25">
      <c r="U1146"/>
    </row>
    <row r="1147" spans="21:21" x14ac:dyDescent="0.25">
      <c r="U1147"/>
    </row>
    <row r="1148" spans="21:21" x14ac:dyDescent="0.25">
      <c r="U1148"/>
    </row>
    <row r="1149" spans="21:21" x14ac:dyDescent="0.25">
      <c r="U1149"/>
    </row>
    <row r="1150" spans="21:21" x14ac:dyDescent="0.25">
      <c r="U1150"/>
    </row>
    <row r="1151" spans="21:21" x14ac:dyDescent="0.25">
      <c r="U1151"/>
    </row>
    <row r="1152" spans="21:21" x14ac:dyDescent="0.25">
      <c r="U1152"/>
    </row>
    <row r="1153" spans="21:21" x14ac:dyDescent="0.25">
      <c r="U1153"/>
    </row>
    <row r="1154" spans="21:21" x14ac:dyDescent="0.25">
      <c r="U1154"/>
    </row>
    <row r="1155" spans="21:21" x14ac:dyDescent="0.25">
      <c r="U1155"/>
    </row>
    <row r="1156" spans="21:21" x14ac:dyDescent="0.25">
      <c r="U1156"/>
    </row>
    <row r="1157" spans="21:21" x14ac:dyDescent="0.25">
      <c r="U1157"/>
    </row>
    <row r="1158" spans="21:21" x14ac:dyDescent="0.25">
      <c r="U1158"/>
    </row>
    <row r="1159" spans="21:21" x14ac:dyDescent="0.25">
      <c r="U1159"/>
    </row>
    <row r="1160" spans="21:21" x14ac:dyDescent="0.25">
      <c r="U1160"/>
    </row>
    <row r="1161" spans="21:21" x14ac:dyDescent="0.25">
      <c r="U1161"/>
    </row>
    <row r="1162" spans="21:21" x14ac:dyDescent="0.25">
      <c r="U1162"/>
    </row>
    <row r="1163" spans="21:21" x14ac:dyDescent="0.25">
      <c r="U1163"/>
    </row>
    <row r="1164" spans="21:21" x14ac:dyDescent="0.25">
      <c r="U1164"/>
    </row>
    <row r="1165" spans="21:21" x14ac:dyDescent="0.25">
      <c r="U1165"/>
    </row>
    <row r="1166" spans="21:21" x14ac:dyDescent="0.25">
      <c r="U1166"/>
    </row>
    <row r="1167" spans="21:21" x14ac:dyDescent="0.25">
      <c r="U1167"/>
    </row>
    <row r="1168" spans="21:21" x14ac:dyDescent="0.25">
      <c r="U1168"/>
    </row>
    <row r="1169" spans="21:21" x14ac:dyDescent="0.25">
      <c r="U1169"/>
    </row>
    <row r="1170" spans="21:21" x14ac:dyDescent="0.25">
      <c r="U1170"/>
    </row>
    <row r="1171" spans="21:21" x14ac:dyDescent="0.25">
      <c r="U1171"/>
    </row>
    <row r="1172" spans="21:21" x14ac:dyDescent="0.25">
      <c r="U1172"/>
    </row>
    <row r="1173" spans="21:21" x14ac:dyDescent="0.25">
      <c r="U1173"/>
    </row>
    <row r="1174" spans="21:21" x14ac:dyDescent="0.25">
      <c r="U1174"/>
    </row>
    <row r="1175" spans="21:21" x14ac:dyDescent="0.25">
      <c r="U1175"/>
    </row>
    <row r="1176" spans="21:21" x14ac:dyDescent="0.25">
      <c r="U1176"/>
    </row>
    <row r="1177" spans="21:21" x14ac:dyDescent="0.25">
      <c r="U1177"/>
    </row>
    <row r="1178" spans="21:21" x14ac:dyDescent="0.25">
      <c r="U1178"/>
    </row>
    <row r="1179" spans="21:21" x14ac:dyDescent="0.25">
      <c r="U1179"/>
    </row>
    <row r="1180" spans="21:21" x14ac:dyDescent="0.25">
      <c r="U1180"/>
    </row>
    <row r="1181" spans="21:21" x14ac:dyDescent="0.25">
      <c r="U1181"/>
    </row>
    <row r="1182" spans="21:21" x14ac:dyDescent="0.25">
      <c r="U1182"/>
    </row>
    <row r="1183" spans="21:21" x14ac:dyDescent="0.25">
      <c r="U1183"/>
    </row>
    <row r="1184" spans="21:21" x14ac:dyDescent="0.25">
      <c r="U1184"/>
    </row>
    <row r="1185" spans="21:21" x14ac:dyDescent="0.25">
      <c r="U1185"/>
    </row>
    <row r="1186" spans="21:21" x14ac:dyDescent="0.25">
      <c r="U1186"/>
    </row>
    <row r="1187" spans="21:21" x14ac:dyDescent="0.25">
      <c r="U1187"/>
    </row>
    <row r="1188" spans="21:21" x14ac:dyDescent="0.25">
      <c r="U1188"/>
    </row>
    <row r="1189" spans="21:21" x14ac:dyDescent="0.25">
      <c r="U1189"/>
    </row>
    <row r="1190" spans="21:21" x14ac:dyDescent="0.25">
      <c r="U1190"/>
    </row>
    <row r="1191" spans="21:21" x14ac:dyDescent="0.25">
      <c r="U1191"/>
    </row>
    <row r="1192" spans="21:21" x14ac:dyDescent="0.25">
      <c r="U1192"/>
    </row>
    <row r="1193" spans="21:21" x14ac:dyDescent="0.25">
      <c r="U1193"/>
    </row>
    <row r="1194" spans="21:21" x14ac:dyDescent="0.25">
      <c r="U1194"/>
    </row>
    <row r="1195" spans="21:21" x14ac:dyDescent="0.25">
      <c r="U1195"/>
    </row>
    <row r="1196" spans="21:21" x14ac:dyDescent="0.25">
      <c r="U1196"/>
    </row>
    <row r="1197" spans="21:21" x14ac:dyDescent="0.25">
      <c r="U1197"/>
    </row>
    <row r="1198" spans="21:21" x14ac:dyDescent="0.25">
      <c r="U1198"/>
    </row>
    <row r="1199" spans="21:21" x14ac:dyDescent="0.25">
      <c r="U1199"/>
    </row>
    <row r="1200" spans="21:21" x14ac:dyDescent="0.25">
      <c r="U1200"/>
    </row>
    <row r="1201" spans="21:21" x14ac:dyDescent="0.25">
      <c r="U1201"/>
    </row>
    <row r="1202" spans="21:21" x14ac:dyDescent="0.25">
      <c r="U1202"/>
    </row>
    <row r="1203" spans="21:21" x14ac:dyDescent="0.25">
      <c r="U1203"/>
    </row>
    <row r="1204" spans="21:21" x14ac:dyDescent="0.25">
      <c r="U1204"/>
    </row>
    <row r="1205" spans="21:21" x14ac:dyDescent="0.25">
      <c r="U1205"/>
    </row>
    <row r="1206" spans="21:21" x14ac:dyDescent="0.25">
      <c r="U1206"/>
    </row>
    <row r="1207" spans="21:21" x14ac:dyDescent="0.25">
      <c r="U1207"/>
    </row>
    <row r="1208" spans="21:21" x14ac:dyDescent="0.25">
      <c r="U1208"/>
    </row>
    <row r="1209" spans="21:21" x14ac:dyDescent="0.25">
      <c r="U1209"/>
    </row>
    <row r="1210" spans="21:21" x14ac:dyDescent="0.25">
      <c r="U1210"/>
    </row>
    <row r="1211" spans="21:21" x14ac:dyDescent="0.25">
      <c r="U1211"/>
    </row>
    <row r="1212" spans="21:21" x14ac:dyDescent="0.25">
      <c r="U1212"/>
    </row>
    <row r="1213" spans="21:21" x14ac:dyDescent="0.25">
      <c r="U1213"/>
    </row>
    <row r="1214" spans="21:21" x14ac:dyDescent="0.25">
      <c r="U1214"/>
    </row>
    <row r="1215" spans="21:21" x14ac:dyDescent="0.25">
      <c r="U1215"/>
    </row>
    <row r="1216" spans="21:21" x14ac:dyDescent="0.25">
      <c r="U1216"/>
    </row>
    <row r="1217" spans="21:21" x14ac:dyDescent="0.25">
      <c r="U1217"/>
    </row>
    <row r="1218" spans="21:21" x14ac:dyDescent="0.25">
      <c r="U1218"/>
    </row>
    <row r="1219" spans="21:21" x14ac:dyDescent="0.25">
      <c r="U1219"/>
    </row>
    <row r="1220" spans="21:21" x14ac:dyDescent="0.25">
      <c r="U1220"/>
    </row>
    <row r="1221" spans="21:21" x14ac:dyDescent="0.25">
      <c r="U1221"/>
    </row>
    <row r="1222" spans="21:21" x14ac:dyDescent="0.25">
      <c r="U12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VALLI GIULIA</dc:creator>
  <cp:lastModifiedBy>TRANQUILLO VITO</cp:lastModifiedBy>
  <dcterms:created xsi:type="dcterms:W3CDTF">2015-06-05T18:19:34Z</dcterms:created>
  <dcterms:modified xsi:type="dcterms:W3CDTF">2024-10-25T11:33:37Z</dcterms:modified>
</cp:coreProperties>
</file>